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Project\FinancialEcon.github.io\Solution\"/>
    </mc:Choice>
  </mc:AlternateContent>
  <bookViews>
    <workbookView xWindow="360" yWindow="923" windowWidth="19943" windowHeight="7500" activeTab="2"/>
  </bookViews>
  <sheets>
    <sheet name="Readme" sheetId="8" r:id="rId1"/>
    <sheet name="Fig" sheetId="2" r:id="rId2"/>
    <sheet name="Tree_2018" sheetId="9" r:id="rId3"/>
    <sheet name="Tree_2017" sheetId="3" r:id="rId4"/>
    <sheet name="D_Data" sheetId="5" r:id="rId5"/>
    <sheet name="D_ETF" sheetId="1" r:id="rId6"/>
    <sheet name="D_R007" sheetId="4" r:id="rId7"/>
    <sheet name="Screen_2017" sheetId="7" r:id="rId8"/>
    <sheet name="Screen_2018" sheetId="10" r:id="rId9"/>
  </sheets>
  <externalReferences>
    <externalReference r:id="rId10"/>
  </externalReferences>
  <calcPr calcId="162913"/>
  <fileRecoveryPr repairLoad="1"/>
</workbook>
</file>

<file path=xl/calcChain.xml><?xml version="1.0" encoding="utf-8"?>
<calcChain xmlns="http://schemas.openxmlformats.org/spreadsheetml/2006/main">
  <c r="AI37" i="9" l="1"/>
  <c r="AI38" i="9"/>
  <c r="AH38" i="9" s="1"/>
  <c r="AI39" i="9"/>
  <c r="AI40" i="9"/>
  <c r="AH40" i="9" s="1"/>
  <c r="AI41" i="9"/>
  <c r="AI42" i="9"/>
  <c r="AH42" i="9" s="1"/>
  <c r="AI43" i="9"/>
  <c r="AI44" i="9"/>
  <c r="AH44" i="9" s="1"/>
  <c r="AI45" i="9"/>
  <c r="AI46" i="9"/>
  <c r="AH46" i="9" s="1"/>
  <c r="AI47" i="9"/>
  <c r="AI48" i="9"/>
  <c r="AH48" i="9" s="1"/>
  <c r="AI49" i="9"/>
  <c r="AI50" i="9"/>
  <c r="AH50" i="9" s="1"/>
  <c r="AI51" i="9"/>
  <c r="AI52" i="9"/>
  <c r="AH52" i="9" s="1"/>
  <c r="AI53" i="9"/>
  <c r="AI54" i="9"/>
  <c r="AH54" i="9" s="1"/>
  <c r="AI55" i="9"/>
  <c r="AI56" i="9"/>
  <c r="AH56" i="9" s="1"/>
  <c r="AI57" i="9"/>
  <c r="AI58" i="9"/>
  <c r="AI59" i="9"/>
  <c r="AI60" i="9"/>
  <c r="AH59" i="9" s="1"/>
  <c r="AG59" i="9" s="1"/>
  <c r="AI61" i="9"/>
  <c r="AI62" i="9"/>
  <c r="AH61" i="9" s="1"/>
  <c r="AG61" i="9" s="1"/>
  <c r="AI63" i="9"/>
  <c r="AI64" i="9"/>
  <c r="AH64" i="9" s="1"/>
  <c r="AI65" i="9"/>
  <c r="AI66" i="9"/>
  <c r="AI36" i="9"/>
  <c r="AH62" i="9"/>
  <c r="AH60" i="9"/>
  <c r="AH65" i="9"/>
  <c r="AH36" i="9"/>
  <c r="AH37" i="9"/>
  <c r="AH39" i="9"/>
  <c r="AH41" i="9"/>
  <c r="AH43" i="9"/>
  <c r="AH45" i="9"/>
  <c r="AH47" i="9"/>
  <c r="AH49" i="9"/>
  <c r="AH51" i="9"/>
  <c r="AH53" i="9"/>
  <c r="AH55" i="9"/>
  <c r="AH57" i="9"/>
  <c r="AI33" i="9"/>
  <c r="AH32" i="9"/>
  <c r="AI32" i="9"/>
  <c r="AG31" i="9"/>
  <c r="AH31" i="9"/>
  <c r="AI31" i="9"/>
  <c r="AF30" i="9"/>
  <c r="AG30" i="9"/>
  <c r="AH30" i="9"/>
  <c r="AI30" i="9"/>
  <c r="AE29" i="9"/>
  <c r="AF29" i="9"/>
  <c r="AG29" i="9"/>
  <c r="AH29" i="9"/>
  <c r="AI29" i="9"/>
  <c r="AD28" i="9"/>
  <c r="AE28" i="9"/>
  <c r="AF28" i="9"/>
  <c r="AG28" i="9"/>
  <c r="AH28" i="9"/>
  <c r="AI28" i="9"/>
  <c r="AC27" i="9"/>
  <c r="AD27" i="9"/>
  <c r="AE27" i="9"/>
  <c r="AF27" i="9"/>
  <c r="AG27" i="9"/>
  <c r="AH27" i="9"/>
  <c r="AI27" i="9"/>
  <c r="AB26" i="9"/>
  <c r="AC26" i="9"/>
  <c r="AD26" i="9"/>
  <c r="AE26" i="9"/>
  <c r="AF26" i="9"/>
  <c r="AG26" i="9"/>
  <c r="AH26" i="9"/>
  <c r="AI26" i="9"/>
  <c r="AA25" i="9"/>
  <c r="AB25" i="9"/>
  <c r="AC25" i="9"/>
  <c r="AD25" i="9"/>
  <c r="AE25" i="9"/>
  <c r="AF25" i="9"/>
  <c r="AG25" i="9"/>
  <c r="AH25" i="9"/>
  <c r="AI25" i="9"/>
  <c r="Z24" i="9"/>
  <c r="AA24" i="9"/>
  <c r="AB24" i="9"/>
  <c r="AC24" i="9"/>
  <c r="AD24" i="9"/>
  <c r="AE24" i="9"/>
  <c r="AF24" i="9"/>
  <c r="AG24" i="9"/>
  <c r="AH24" i="9"/>
  <c r="AI24" i="9"/>
  <c r="Y23" i="9"/>
  <c r="Z23" i="9"/>
  <c r="AA23" i="9"/>
  <c r="AB23" i="9"/>
  <c r="AC23" i="9"/>
  <c r="AD23" i="9"/>
  <c r="AE23" i="9"/>
  <c r="AF23" i="9"/>
  <c r="AG23" i="9"/>
  <c r="AH23" i="9"/>
  <c r="AI23" i="9"/>
  <c r="AI34" i="9"/>
  <c r="AG60" i="9" l="1"/>
  <c r="AG55" i="9"/>
  <c r="AF55" i="9" s="1"/>
  <c r="AG53" i="9"/>
  <c r="AG51" i="9"/>
  <c r="AF51" i="9" s="1"/>
  <c r="AG49" i="9"/>
  <c r="AG47" i="9"/>
  <c r="AF47" i="9" s="1"/>
  <c r="AG45" i="9"/>
  <c r="AG43" i="9"/>
  <c r="AF43" i="9" s="1"/>
  <c r="AG41" i="9"/>
  <c r="AG39" i="9"/>
  <c r="AF39" i="9" s="1"/>
  <c r="AG37" i="9"/>
  <c r="AG56" i="9"/>
  <c r="AG54" i="9"/>
  <c r="AG52" i="9"/>
  <c r="AG50" i="9"/>
  <c r="AG48" i="9"/>
  <c r="AG46" i="9"/>
  <c r="AG44" i="9"/>
  <c r="AG42" i="9"/>
  <c r="AG40" i="9"/>
  <c r="AG38" i="9"/>
  <c r="AG36" i="9"/>
  <c r="AG64" i="9"/>
  <c r="AG62" i="9"/>
  <c r="AH63" i="9"/>
  <c r="AG63" i="9" s="1"/>
  <c r="AF63" i="9" s="1"/>
  <c r="AF60" i="9"/>
  <c r="AF59" i="9"/>
  <c r="AH58" i="9"/>
  <c r="AG58" i="9" s="1"/>
  <c r="AF58" i="9" s="1"/>
  <c r="AF54" i="9"/>
  <c r="AF53" i="9"/>
  <c r="AF52" i="9"/>
  <c r="AE52" i="9" s="1"/>
  <c r="AF50" i="9"/>
  <c r="AF49" i="9"/>
  <c r="AF48" i="9"/>
  <c r="AE48" i="9" s="1"/>
  <c r="AF46" i="9"/>
  <c r="AF45" i="9"/>
  <c r="AF44" i="9"/>
  <c r="AE44" i="9" s="1"/>
  <c r="AF42" i="9"/>
  <c r="AF41" i="9"/>
  <c r="AF40" i="9"/>
  <c r="AE40" i="9" s="1"/>
  <c r="AF38" i="9"/>
  <c r="AF37" i="9"/>
  <c r="AF36" i="9"/>
  <c r="AE36" i="9" s="1"/>
  <c r="B8" i="9"/>
  <c r="B6" i="9"/>
  <c r="B7" i="9" s="1"/>
  <c r="C1950" i="5"/>
  <c r="D1950" i="5"/>
  <c r="C1951" i="5"/>
  <c r="G1951" i="5" s="1"/>
  <c r="D1951" i="5"/>
  <c r="C1952" i="5"/>
  <c r="G1952" i="5" s="1"/>
  <c r="D1952" i="5"/>
  <c r="C1953" i="5"/>
  <c r="D1953" i="5"/>
  <c r="C1954" i="5"/>
  <c r="D1954" i="5"/>
  <c r="C1955" i="5"/>
  <c r="G1955" i="5" s="1"/>
  <c r="D1955" i="5"/>
  <c r="C1956" i="5"/>
  <c r="G1956" i="5" s="1"/>
  <c r="D1956" i="5"/>
  <c r="C1957" i="5"/>
  <c r="G1957" i="5" s="1"/>
  <c r="D1957" i="5"/>
  <c r="C1958" i="5"/>
  <c r="D1958" i="5"/>
  <c r="C1959" i="5"/>
  <c r="D1959" i="5"/>
  <c r="G1959" i="5"/>
  <c r="C1960" i="5"/>
  <c r="G1960" i="5" s="1"/>
  <c r="D1960" i="5"/>
  <c r="C1961" i="5"/>
  <c r="D1961" i="5"/>
  <c r="C1962" i="5"/>
  <c r="D1962" i="5"/>
  <c r="C1963" i="5"/>
  <c r="D1963" i="5"/>
  <c r="C1964" i="5"/>
  <c r="G1965" i="5" s="1"/>
  <c r="D1964" i="5"/>
  <c r="C1965" i="5"/>
  <c r="D1965" i="5"/>
  <c r="C1966" i="5"/>
  <c r="D1966" i="5"/>
  <c r="C1967" i="5"/>
  <c r="G1967" i="5" s="1"/>
  <c r="D1967" i="5"/>
  <c r="C1968" i="5"/>
  <c r="D1968" i="5"/>
  <c r="C1969" i="5"/>
  <c r="D1969" i="5"/>
  <c r="C1970" i="5"/>
  <c r="D1970" i="5"/>
  <c r="C1971" i="5"/>
  <c r="G1972" i="5" s="1"/>
  <c r="D1971" i="5"/>
  <c r="C1972" i="5"/>
  <c r="D1972" i="5"/>
  <c r="C1973" i="5"/>
  <c r="D1973" i="5"/>
  <c r="G1973" i="5"/>
  <c r="C1974" i="5"/>
  <c r="G1974" i="5" s="1"/>
  <c r="D1974" i="5"/>
  <c r="C1975" i="5"/>
  <c r="D1975" i="5"/>
  <c r="C1976" i="5"/>
  <c r="G1976" i="5" s="1"/>
  <c r="D1976" i="5"/>
  <c r="C1977" i="5"/>
  <c r="D1977" i="5"/>
  <c r="C1978" i="5"/>
  <c r="D1978" i="5"/>
  <c r="C1979" i="5"/>
  <c r="G1980" i="5" s="1"/>
  <c r="D1979" i="5"/>
  <c r="C1980" i="5"/>
  <c r="D1980" i="5"/>
  <c r="C1981" i="5"/>
  <c r="G1981" i="5" s="1"/>
  <c r="D1981" i="5"/>
  <c r="C1982" i="5"/>
  <c r="G1982" i="5" s="1"/>
  <c r="D1982" i="5"/>
  <c r="C1983" i="5"/>
  <c r="G1983" i="5" s="1"/>
  <c r="D1983" i="5"/>
  <c r="C1984" i="5"/>
  <c r="D1984" i="5"/>
  <c r="C1985" i="5"/>
  <c r="D1985" i="5"/>
  <c r="C1986" i="5"/>
  <c r="D1986" i="5"/>
  <c r="C1987" i="5"/>
  <c r="D1987" i="5"/>
  <c r="C1988" i="5"/>
  <c r="D1988" i="5"/>
  <c r="C1989" i="5"/>
  <c r="G1989" i="5" s="1"/>
  <c r="D1989" i="5"/>
  <c r="C1990" i="5"/>
  <c r="G1990" i="5" s="1"/>
  <c r="D1990" i="5"/>
  <c r="C1991" i="5"/>
  <c r="G1991" i="5" s="1"/>
  <c r="D1991" i="5"/>
  <c r="C1992" i="5"/>
  <c r="D1992" i="5"/>
  <c r="C1993" i="5"/>
  <c r="D1993" i="5"/>
  <c r="C1994" i="5"/>
  <c r="D1994" i="5"/>
  <c r="C1995" i="5"/>
  <c r="G1996" i="5" s="1"/>
  <c r="D1995" i="5"/>
  <c r="C1996" i="5"/>
  <c r="D1996" i="5"/>
  <c r="C1997" i="5"/>
  <c r="D1997" i="5"/>
  <c r="C1998" i="5"/>
  <c r="G1998" i="5" s="1"/>
  <c r="D1998" i="5"/>
  <c r="C1999" i="5"/>
  <c r="G1999" i="5" s="1"/>
  <c r="D1999" i="5"/>
  <c r="C2000" i="5"/>
  <c r="G2000" i="5" s="1"/>
  <c r="D2000" i="5"/>
  <c r="C2001" i="5"/>
  <c r="D2001" i="5"/>
  <c r="C2002" i="5"/>
  <c r="D2002" i="5"/>
  <c r="C2003" i="5"/>
  <c r="G2004" i="5" s="1"/>
  <c r="D2003" i="5"/>
  <c r="C2004" i="5"/>
  <c r="D2004" i="5"/>
  <c r="C2005" i="5"/>
  <c r="G2005" i="5" s="1"/>
  <c r="D2005" i="5"/>
  <c r="C2006" i="5"/>
  <c r="D2006" i="5"/>
  <c r="C2007" i="5"/>
  <c r="D2007" i="5"/>
  <c r="G2007" i="5"/>
  <c r="C2008" i="5"/>
  <c r="G2008" i="5" s="1"/>
  <c r="D2008" i="5"/>
  <c r="C2009" i="5"/>
  <c r="D2009" i="5"/>
  <c r="C2010" i="5"/>
  <c r="D2010" i="5"/>
  <c r="C2011" i="5"/>
  <c r="D2011" i="5"/>
  <c r="C2012" i="5"/>
  <c r="D2012" i="5"/>
  <c r="C2013" i="5"/>
  <c r="G2013" i="5" s="1"/>
  <c r="D2013" i="5"/>
  <c r="C2014" i="5"/>
  <c r="D2014" i="5"/>
  <c r="C2015" i="5"/>
  <c r="G2015" i="5" s="1"/>
  <c r="D2015" i="5"/>
  <c r="C2016" i="5"/>
  <c r="D2016" i="5"/>
  <c r="C2017" i="5"/>
  <c r="D2017" i="5"/>
  <c r="C2018" i="5"/>
  <c r="D2018" i="5"/>
  <c r="C2019" i="5"/>
  <c r="D2019" i="5"/>
  <c r="C2020" i="5"/>
  <c r="D2020" i="5"/>
  <c r="C2021" i="5"/>
  <c r="D2021" i="5"/>
  <c r="C2022" i="5"/>
  <c r="G2022" i="5" s="1"/>
  <c r="D2022" i="5"/>
  <c r="C2023" i="5"/>
  <c r="G2023" i="5" s="1"/>
  <c r="D2023" i="5"/>
  <c r="C2024" i="5"/>
  <c r="D2024" i="5"/>
  <c r="C2025" i="5"/>
  <c r="D2025" i="5"/>
  <c r="C2026" i="5"/>
  <c r="D2026" i="5"/>
  <c r="C2027" i="5"/>
  <c r="G2028" i="5" s="1"/>
  <c r="D2027" i="5"/>
  <c r="C2028" i="5"/>
  <c r="D2028" i="5"/>
  <c r="C2029" i="5"/>
  <c r="D2029" i="5"/>
  <c r="G2029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5" i="5"/>
  <c r="D1532" i="5" s="1"/>
  <c r="C1943" i="5"/>
  <c r="C5" i="5"/>
  <c r="C1947" i="5" s="1"/>
  <c r="B5" i="1"/>
  <c r="B5" i="4"/>
  <c r="B3" i="1"/>
  <c r="C3" i="5"/>
  <c r="AE38" i="9" l="1"/>
  <c r="AE42" i="9"/>
  <c r="AE46" i="9"/>
  <c r="AE50" i="9"/>
  <c r="AE54" i="9"/>
  <c r="AF62" i="9"/>
  <c r="AE62" i="9" s="1"/>
  <c r="AF61" i="9"/>
  <c r="AE59" i="9"/>
  <c r="AE58" i="9"/>
  <c r="AG57" i="9"/>
  <c r="AE37" i="9"/>
  <c r="AD37" i="9" s="1"/>
  <c r="AE39" i="9"/>
  <c r="AD39" i="9" s="1"/>
  <c r="AE41" i="9"/>
  <c r="AE43" i="9"/>
  <c r="AD43" i="9" s="1"/>
  <c r="AE45" i="9"/>
  <c r="AD45" i="9" s="1"/>
  <c r="AE47" i="9"/>
  <c r="AD47" i="9" s="1"/>
  <c r="AE49" i="9"/>
  <c r="AE51" i="9"/>
  <c r="AD51" i="9" s="1"/>
  <c r="AE53" i="9"/>
  <c r="AD53" i="9" s="1"/>
  <c r="B10" i="9"/>
  <c r="F4" i="9"/>
  <c r="F5" i="9"/>
  <c r="G6" i="9" s="1"/>
  <c r="H7" i="9" s="1"/>
  <c r="I8" i="9" s="1"/>
  <c r="J9" i="9" s="1"/>
  <c r="K10" i="9" s="1"/>
  <c r="L11" i="9" s="1"/>
  <c r="M12" i="9" s="1"/>
  <c r="N13" i="9" s="1"/>
  <c r="O14" i="9" s="1"/>
  <c r="P15" i="9" s="1"/>
  <c r="Q16" i="9" s="1"/>
  <c r="R17" i="9" s="1"/>
  <c r="I2026" i="5"/>
  <c r="I2025" i="5"/>
  <c r="I2029" i="5"/>
  <c r="I2024" i="5"/>
  <c r="I2023" i="5"/>
  <c r="I2027" i="5"/>
  <c r="I2028" i="5"/>
  <c r="G1975" i="5"/>
  <c r="G1966" i="5"/>
  <c r="G2024" i="5"/>
  <c r="G2020" i="5"/>
  <c r="G1997" i="5"/>
  <c r="G1992" i="5"/>
  <c r="G1988" i="5"/>
  <c r="G1968" i="5"/>
  <c r="G2014" i="5"/>
  <c r="G1964" i="5"/>
  <c r="G2021" i="5"/>
  <c r="G2016" i="5"/>
  <c r="G2012" i="5"/>
  <c r="G1984" i="5"/>
  <c r="G1958" i="5"/>
  <c r="G2006" i="5"/>
  <c r="G2017" i="5"/>
  <c r="G2018" i="5"/>
  <c r="G1985" i="5"/>
  <c r="G1986" i="5"/>
  <c r="G1961" i="5"/>
  <c r="G1962" i="5"/>
  <c r="G2009" i="5"/>
  <c r="G2010" i="5"/>
  <c r="G1977" i="5"/>
  <c r="G1978" i="5"/>
  <c r="G2001" i="5"/>
  <c r="G2002" i="5"/>
  <c r="G1953" i="5"/>
  <c r="G1954" i="5"/>
  <c r="G2025" i="5"/>
  <c r="G2026" i="5"/>
  <c r="G1993" i="5"/>
  <c r="G1994" i="5"/>
  <c r="G1969" i="5"/>
  <c r="G1970" i="5"/>
  <c r="G2027" i="5"/>
  <c r="G2019" i="5"/>
  <c r="G2011" i="5"/>
  <c r="G2003" i="5"/>
  <c r="G1995" i="5"/>
  <c r="G1987" i="5"/>
  <c r="G1979" i="5"/>
  <c r="G1971" i="5"/>
  <c r="G1963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07" i="5"/>
  <c r="C111" i="5"/>
  <c r="C115" i="5"/>
  <c r="C119" i="5"/>
  <c r="C123" i="5"/>
  <c r="C127" i="5"/>
  <c r="C131" i="5"/>
  <c r="C135" i="5"/>
  <c r="C139" i="5"/>
  <c r="C143" i="5"/>
  <c r="C147" i="5"/>
  <c r="C151" i="5"/>
  <c r="C155" i="5"/>
  <c r="C159" i="5"/>
  <c r="C163" i="5"/>
  <c r="C167" i="5"/>
  <c r="C171" i="5"/>
  <c r="C175" i="5"/>
  <c r="C179" i="5"/>
  <c r="C183" i="5"/>
  <c r="C187" i="5"/>
  <c r="C191" i="5"/>
  <c r="C195" i="5"/>
  <c r="C199" i="5"/>
  <c r="C203" i="5"/>
  <c r="C207" i="5"/>
  <c r="C211" i="5"/>
  <c r="C215" i="5"/>
  <c r="C219" i="5"/>
  <c r="C223" i="5"/>
  <c r="C227" i="5"/>
  <c r="C231" i="5"/>
  <c r="C235" i="5"/>
  <c r="C239" i="5"/>
  <c r="C243" i="5"/>
  <c r="C247" i="5"/>
  <c r="C251" i="5"/>
  <c r="C255" i="5"/>
  <c r="C259" i="5"/>
  <c r="C263" i="5"/>
  <c r="C267" i="5"/>
  <c r="C271" i="5"/>
  <c r="C275" i="5"/>
  <c r="C279" i="5"/>
  <c r="C283" i="5"/>
  <c r="C287" i="5"/>
  <c r="C291" i="5"/>
  <c r="C295" i="5"/>
  <c r="C299" i="5"/>
  <c r="C303" i="5"/>
  <c r="C307" i="5"/>
  <c r="C311" i="5"/>
  <c r="C315" i="5"/>
  <c r="C319" i="5"/>
  <c r="C323" i="5"/>
  <c r="C327" i="5"/>
  <c r="C331" i="5"/>
  <c r="C335" i="5"/>
  <c r="C339" i="5"/>
  <c r="C343" i="5"/>
  <c r="C347" i="5"/>
  <c r="C351" i="5"/>
  <c r="C355" i="5"/>
  <c r="C359" i="5"/>
  <c r="C363" i="5"/>
  <c r="C367" i="5"/>
  <c r="C371" i="5"/>
  <c r="C375" i="5"/>
  <c r="C379" i="5"/>
  <c r="C383" i="5"/>
  <c r="C387" i="5"/>
  <c r="C391" i="5"/>
  <c r="C395" i="5"/>
  <c r="C399" i="5"/>
  <c r="C403" i="5"/>
  <c r="C407" i="5"/>
  <c r="C411" i="5"/>
  <c r="C415" i="5"/>
  <c r="C419" i="5"/>
  <c r="C423" i="5"/>
  <c r="C427" i="5"/>
  <c r="C431" i="5"/>
  <c r="C435" i="5"/>
  <c r="C439" i="5"/>
  <c r="C443" i="5"/>
  <c r="C447" i="5"/>
  <c r="C451" i="5"/>
  <c r="C455" i="5"/>
  <c r="C459" i="5"/>
  <c r="C463" i="5"/>
  <c r="C467" i="5"/>
  <c r="C471" i="5"/>
  <c r="C475" i="5"/>
  <c r="C479" i="5"/>
  <c r="C483" i="5"/>
  <c r="C487" i="5"/>
  <c r="C491" i="5"/>
  <c r="C495" i="5"/>
  <c r="C499" i="5"/>
  <c r="C503" i="5"/>
  <c r="C507" i="5"/>
  <c r="C511" i="5"/>
  <c r="C515" i="5"/>
  <c r="C519" i="5"/>
  <c r="C523" i="5"/>
  <c r="C527" i="5"/>
  <c r="C531" i="5"/>
  <c r="C535" i="5"/>
  <c r="C539" i="5"/>
  <c r="C543" i="5"/>
  <c r="C547" i="5"/>
  <c r="C551" i="5"/>
  <c r="C555" i="5"/>
  <c r="C559" i="5"/>
  <c r="C563" i="5"/>
  <c r="C567" i="5"/>
  <c r="C571" i="5"/>
  <c r="C575" i="5"/>
  <c r="C579" i="5"/>
  <c r="C583" i="5"/>
  <c r="C587" i="5"/>
  <c r="C591" i="5"/>
  <c r="C595" i="5"/>
  <c r="C599" i="5"/>
  <c r="C603" i="5"/>
  <c r="C607" i="5"/>
  <c r="C611" i="5"/>
  <c r="C615" i="5"/>
  <c r="C619" i="5"/>
  <c r="C623" i="5"/>
  <c r="C627" i="5"/>
  <c r="C631" i="5"/>
  <c r="C635" i="5"/>
  <c r="C639" i="5"/>
  <c r="C643" i="5"/>
  <c r="C647" i="5"/>
  <c r="C651" i="5"/>
  <c r="C655" i="5"/>
  <c r="C659" i="5"/>
  <c r="C663" i="5"/>
  <c r="C667" i="5"/>
  <c r="C671" i="5"/>
  <c r="C675" i="5"/>
  <c r="C679" i="5"/>
  <c r="C683" i="5"/>
  <c r="C687" i="5"/>
  <c r="C691" i="5"/>
  <c r="C695" i="5"/>
  <c r="C699" i="5"/>
  <c r="C703" i="5"/>
  <c r="C707" i="5"/>
  <c r="C711" i="5"/>
  <c r="C715" i="5"/>
  <c r="C719" i="5"/>
  <c r="C723" i="5"/>
  <c r="C727" i="5"/>
  <c r="C731" i="5"/>
  <c r="C735" i="5"/>
  <c r="C739" i="5"/>
  <c r="C743" i="5"/>
  <c r="C747" i="5"/>
  <c r="C751" i="5"/>
  <c r="C755" i="5"/>
  <c r="C759" i="5"/>
  <c r="C763" i="5"/>
  <c r="C767" i="5"/>
  <c r="C771" i="5"/>
  <c r="C775" i="5"/>
  <c r="C779" i="5"/>
  <c r="C783" i="5"/>
  <c r="C787" i="5"/>
  <c r="C791" i="5"/>
  <c r="C795" i="5"/>
  <c r="C799" i="5"/>
  <c r="C803" i="5"/>
  <c r="C807" i="5"/>
  <c r="C811" i="5"/>
  <c r="C815" i="5"/>
  <c r="C819" i="5"/>
  <c r="C823" i="5"/>
  <c r="C827" i="5"/>
  <c r="C831" i="5"/>
  <c r="C835" i="5"/>
  <c r="C839" i="5"/>
  <c r="C843" i="5"/>
  <c r="C847" i="5"/>
  <c r="C851" i="5"/>
  <c r="C855" i="5"/>
  <c r="C859" i="5"/>
  <c r="C863" i="5"/>
  <c r="C867" i="5"/>
  <c r="C871" i="5"/>
  <c r="C875" i="5"/>
  <c r="C879" i="5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0" i="5"/>
  <c r="C134" i="5"/>
  <c r="C138" i="5"/>
  <c r="C142" i="5"/>
  <c r="C146" i="5"/>
  <c r="C150" i="5"/>
  <c r="C154" i="5"/>
  <c r="C158" i="5"/>
  <c r="C162" i="5"/>
  <c r="C166" i="5"/>
  <c r="C170" i="5"/>
  <c r="C174" i="5"/>
  <c r="C178" i="5"/>
  <c r="C182" i="5"/>
  <c r="C186" i="5"/>
  <c r="C190" i="5"/>
  <c r="C194" i="5"/>
  <c r="C198" i="5"/>
  <c r="C202" i="5"/>
  <c r="C206" i="5"/>
  <c r="C210" i="5"/>
  <c r="C214" i="5"/>
  <c r="C218" i="5"/>
  <c r="C222" i="5"/>
  <c r="C226" i="5"/>
  <c r="C230" i="5"/>
  <c r="C234" i="5"/>
  <c r="C238" i="5"/>
  <c r="C242" i="5"/>
  <c r="C246" i="5"/>
  <c r="C250" i="5"/>
  <c r="C254" i="5"/>
  <c r="C258" i="5"/>
  <c r="C262" i="5"/>
  <c r="C266" i="5"/>
  <c r="C270" i="5"/>
  <c r="C274" i="5"/>
  <c r="C278" i="5"/>
  <c r="C282" i="5"/>
  <c r="C286" i="5"/>
  <c r="C290" i="5"/>
  <c r="C294" i="5"/>
  <c r="C298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C422" i="5"/>
  <c r="C426" i="5"/>
  <c r="C430" i="5"/>
  <c r="C434" i="5"/>
  <c r="C438" i="5"/>
  <c r="C442" i="5"/>
  <c r="C446" i="5"/>
  <c r="C450" i="5"/>
  <c r="C454" i="5"/>
  <c r="C458" i="5"/>
  <c r="C462" i="5"/>
  <c r="C466" i="5"/>
  <c r="C470" i="5"/>
  <c r="C474" i="5"/>
  <c r="C478" i="5"/>
  <c r="C482" i="5"/>
  <c r="C486" i="5"/>
  <c r="C490" i="5"/>
  <c r="C494" i="5"/>
  <c r="C498" i="5"/>
  <c r="C502" i="5"/>
  <c r="C506" i="5"/>
  <c r="C510" i="5"/>
  <c r="C514" i="5"/>
  <c r="C518" i="5"/>
  <c r="C522" i="5"/>
  <c r="C526" i="5"/>
  <c r="C530" i="5"/>
  <c r="C534" i="5"/>
  <c r="C538" i="5"/>
  <c r="C542" i="5"/>
  <c r="C546" i="5"/>
  <c r="C550" i="5"/>
  <c r="C554" i="5"/>
  <c r="C558" i="5"/>
  <c r="C562" i="5"/>
  <c r="C566" i="5"/>
  <c r="C570" i="5"/>
  <c r="C574" i="5"/>
  <c r="C578" i="5"/>
  <c r="C582" i="5"/>
  <c r="C586" i="5"/>
  <c r="C590" i="5"/>
  <c r="C594" i="5"/>
  <c r="C598" i="5"/>
  <c r="C602" i="5"/>
  <c r="C606" i="5"/>
  <c r="C610" i="5"/>
  <c r="C614" i="5"/>
  <c r="C618" i="5"/>
  <c r="C622" i="5"/>
  <c r="C626" i="5"/>
  <c r="C630" i="5"/>
  <c r="C634" i="5"/>
  <c r="C638" i="5"/>
  <c r="C642" i="5"/>
  <c r="C646" i="5"/>
  <c r="C650" i="5"/>
  <c r="C654" i="5"/>
  <c r="C658" i="5"/>
  <c r="C662" i="5"/>
  <c r="C666" i="5"/>
  <c r="C670" i="5"/>
  <c r="C674" i="5"/>
  <c r="C678" i="5"/>
  <c r="C682" i="5"/>
  <c r="C686" i="5"/>
  <c r="C690" i="5"/>
  <c r="C694" i="5"/>
  <c r="C698" i="5"/>
  <c r="C702" i="5"/>
  <c r="C706" i="5"/>
  <c r="C710" i="5"/>
  <c r="C714" i="5"/>
  <c r="C718" i="5"/>
  <c r="C722" i="5"/>
  <c r="C726" i="5"/>
  <c r="C730" i="5"/>
  <c r="C734" i="5"/>
  <c r="C738" i="5"/>
  <c r="C742" i="5"/>
  <c r="C746" i="5"/>
  <c r="C750" i="5"/>
  <c r="C754" i="5"/>
  <c r="C758" i="5"/>
  <c r="C762" i="5"/>
  <c r="C766" i="5"/>
  <c r="C770" i="5"/>
  <c r="C774" i="5"/>
  <c r="C778" i="5"/>
  <c r="C782" i="5"/>
  <c r="C786" i="5"/>
  <c r="C790" i="5"/>
  <c r="C794" i="5"/>
  <c r="C798" i="5"/>
  <c r="C802" i="5"/>
  <c r="C806" i="5"/>
  <c r="C810" i="5"/>
  <c r="C814" i="5"/>
  <c r="C818" i="5"/>
  <c r="C822" i="5"/>
  <c r="C826" i="5"/>
  <c r="C830" i="5"/>
  <c r="C834" i="5"/>
  <c r="C838" i="5"/>
  <c r="C842" i="5"/>
  <c r="C846" i="5"/>
  <c r="C850" i="5"/>
  <c r="C854" i="5"/>
  <c r="C9" i="5"/>
  <c r="C13" i="5"/>
  <c r="C17" i="5"/>
  <c r="C21" i="5"/>
  <c r="C25" i="5"/>
  <c r="C29" i="5"/>
  <c r="C33" i="5"/>
  <c r="C37" i="5"/>
  <c r="C41" i="5"/>
  <c r="C45" i="5"/>
  <c r="C49" i="5"/>
  <c r="C53" i="5"/>
  <c r="C57" i="5"/>
  <c r="C61" i="5"/>
  <c r="C65" i="5"/>
  <c r="C69" i="5"/>
  <c r="C73" i="5"/>
  <c r="C77" i="5"/>
  <c r="C81" i="5"/>
  <c r="C85" i="5"/>
  <c r="C89" i="5"/>
  <c r="C93" i="5"/>
  <c r="C97" i="5"/>
  <c r="C101" i="5"/>
  <c r="C105" i="5"/>
  <c r="C109" i="5"/>
  <c r="C113" i="5"/>
  <c r="C117" i="5"/>
  <c r="C121" i="5"/>
  <c r="C125" i="5"/>
  <c r="C129" i="5"/>
  <c r="C133" i="5"/>
  <c r="C137" i="5"/>
  <c r="C141" i="5"/>
  <c r="C145" i="5"/>
  <c r="C149" i="5"/>
  <c r="C153" i="5"/>
  <c r="C157" i="5"/>
  <c r="C161" i="5"/>
  <c r="C165" i="5"/>
  <c r="C169" i="5"/>
  <c r="C173" i="5"/>
  <c r="C177" i="5"/>
  <c r="C181" i="5"/>
  <c r="C185" i="5"/>
  <c r="C189" i="5"/>
  <c r="C193" i="5"/>
  <c r="C197" i="5"/>
  <c r="C201" i="5"/>
  <c r="C205" i="5"/>
  <c r="C209" i="5"/>
  <c r="C213" i="5"/>
  <c r="C217" i="5"/>
  <c r="C221" i="5"/>
  <c r="C225" i="5"/>
  <c r="C229" i="5"/>
  <c r="C233" i="5"/>
  <c r="C237" i="5"/>
  <c r="C241" i="5"/>
  <c r="C245" i="5"/>
  <c r="C249" i="5"/>
  <c r="C253" i="5"/>
  <c r="C257" i="5"/>
  <c r="C261" i="5"/>
  <c r="C265" i="5"/>
  <c r="C269" i="5"/>
  <c r="C273" i="5"/>
  <c r="C277" i="5"/>
  <c r="C281" i="5"/>
  <c r="C285" i="5"/>
  <c r="C289" i="5"/>
  <c r="C293" i="5"/>
  <c r="C297" i="5"/>
  <c r="C301" i="5"/>
  <c r="C305" i="5"/>
  <c r="C309" i="5"/>
  <c r="C313" i="5"/>
  <c r="C317" i="5"/>
  <c r="C321" i="5"/>
  <c r="C325" i="5"/>
  <c r="C329" i="5"/>
  <c r="C333" i="5"/>
  <c r="C337" i="5"/>
  <c r="C341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C425" i="5"/>
  <c r="C429" i="5"/>
  <c r="C433" i="5"/>
  <c r="C437" i="5"/>
  <c r="C441" i="5"/>
  <c r="C445" i="5"/>
  <c r="C449" i="5"/>
  <c r="C453" i="5"/>
  <c r="C457" i="5"/>
  <c r="C461" i="5"/>
  <c r="C465" i="5"/>
  <c r="C469" i="5"/>
  <c r="C473" i="5"/>
  <c r="C477" i="5"/>
  <c r="C481" i="5"/>
  <c r="C485" i="5"/>
  <c r="C489" i="5"/>
  <c r="C493" i="5"/>
  <c r="C497" i="5"/>
  <c r="C501" i="5"/>
  <c r="C505" i="5"/>
  <c r="C509" i="5"/>
  <c r="C513" i="5"/>
  <c r="C517" i="5"/>
  <c r="C521" i="5"/>
  <c r="C525" i="5"/>
  <c r="C529" i="5"/>
  <c r="C533" i="5"/>
  <c r="C537" i="5"/>
  <c r="C541" i="5"/>
  <c r="C545" i="5"/>
  <c r="C549" i="5"/>
  <c r="C553" i="5"/>
  <c r="C557" i="5"/>
  <c r="C561" i="5"/>
  <c r="C565" i="5"/>
  <c r="C569" i="5"/>
  <c r="C573" i="5"/>
  <c r="C577" i="5"/>
  <c r="C581" i="5"/>
  <c r="C585" i="5"/>
  <c r="C589" i="5"/>
  <c r="C593" i="5"/>
  <c r="C597" i="5"/>
  <c r="C601" i="5"/>
  <c r="C605" i="5"/>
  <c r="C609" i="5"/>
  <c r="C613" i="5"/>
  <c r="C617" i="5"/>
  <c r="C621" i="5"/>
  <c r="C625" i="5"/>
  <c r="C629" i="5"/>
  <c r="C633" i="5"/>
  <c r="C637" i="5"/>
  <c r="C641" i="5"/>
  <c r="C645" i="5"/>
  <c r="C649" i="5"/>
  <c r="C653" i="5"/>
  <c r="C657" i="5"/>
  <c r="C661" i="5"/>
  <c r="C665" i="5"/>
  <c r="C669" i="5"/>
  <c r="C673" i="5"/>
  <c r="C677" i="5"/>
  <c r="C681" i="5"/>
  <c r="C685" i="5"/>
  <c r="C689" i="5"/>
  <c r="C693" i="5"/>
  <c r="C697" i="5"/>
  <c r="C701" i="5"/>
  <c r="C705" i="5"/>
  <c r="C709" i="5"/>
  <c r="C713" i="5"/>
  <c r="C717" i="5"/>
  <c r="C721" i="5"/>
  <c r="C725" i="5"/>
  <c r="C729" i="5"/>
  <c r="C733" i="5"/>
  <c r="C737" i="5"/>
  <c r="C741" i="5"/>
  <c r="C745" i="5"/>
  <c r="C749" i="5"/>
  <c r="C753" i="5"/>
  <c r="C757" i="5"/>
  <c r="C761" i="5"/>
  <c r="C765" i="5"/>
  <c r="C769" i="5"/>
  <c r="C773" i="5"/>
  <c r="C777" i="5"/>
  <c r="C781" i="5"/>
  <c r="C785" i="5"/>
  <c r="C789" i="5"/>
  <c r="C793" i="5"/>
  <c r="C797" i="5"/>
  <c r="C801" i="5"/>
  <c r="C805" i="5"/>
  <c r="C809" i="5"/>
  <c r="C813" i="5"/>
  <c r="C817" i="5"/>
  <c r="C821" i="5"/>
  <c r="C825" i="5"/>
  <c r="C829" i="5"/>
  <c r="C833" i="5"/>
  <c r="C837" i="5"/>
  <c r="C841" i="5"/>
  <c r="C845" i="5"/>
  <c r="C849" i="5"/>
  <c r="C853" i="5"/>
  <c r="C857" i="5"/>
  <c r="C861" i="5"/>
  <c r="C8" i="5"/>
  <c r="C12" i="5"/>
  <c r="G12" i="5" s="1"/>
  <c r="C16" i="5"/>
  <c r="G16" i="5" s="1"/>
  <c r="C20" i="5"/>
  <c r="G20" i="5" s="1"/>
  <c r="C24" i="5"/>
  <c r="G24" i="5" s="1"/>
  <c r="C28" i="5"/>
  <c r="G28" i="5" s="1"/>
  <c r="C32" i="5"/>
  <c r="C36" i="5"/>
  <c r="C40" i="5"/>
  <c r="C44" i="5"/>
  <c r="G44" i="5" s="1"/>
  <c r="C48" i="5"/>
  <c r="G48" i="5" s="1"/>
  <c r="C52" i="5"/>
  <c r="G52" i="5" s="1"/>
  <c r="C56" i="5"/>
  <c r="G56" i="5" s="1"/>
  <c r="C60" i="5"/>
  <c r="G60" i="5" s="1"/>
  <c r="C64" i="5"/>
  <c r="C68" i="5"/>
  <c r="C72" i="5"/>
  <c r="C76" i="5"/>
  <c r="G76" i="5" s="1"/>
  <c r="C80" i="5"/>
  <c r="G80" i="5" s="1"/>
  <c r="C84" i="5"/>
  <c r="G84" i="5" s="1"/>
  <c r="C88" i="5"/>
  <c r="G88" i="5" s="1"/>
  <c r="C92" i="5"/>
  <c r="G92" i="5" s="1"/>
  <c r="C96" i="5"/>
  <c r="C100" i="5"/>
  <c r="C104" i="5"/>
  <c r="C108" i="5"/>
  <c r="G108" i="5" s="1"/>
  <c r="C112" i="5"/>
  <c r="G112" i="5" s="1"/>
  <c r="C116" i="5"/>
  <c r="G116" i="5" s="1"/>
  <c r="C120" i="5"/>
  <c r="G120" i="5" s="1"/>
  <c r="C124" i="5"/>
  <c r="G124" i="5" s="1"/>
  <c r="C128" i="5"/>
  <c r="C132" i="5"/>
  <c r="C136" i="5"/>
  <c r="C140" i="5"/>
  <c r="G140" i="5" s="1"/>
  <c r="C144" i="5"/>
  <c r="G144" i="5" s="1"/>
  <c r="C148" i="5"/>
  <c r="G148" i="5" s="1"/>
  <c r="C152" i="5"/>
  <c r="G152" i="5" s="1"/>
  <c r="C156" i="5"/>
  <c r="G156" i="5" s="1"/>
  <c r="C160" i="5"/>
  <c r="C164" i="5"/>
  <c r="C168" i="5"/>
  <c r="C172" i="5"/>
  <c r="G172" i="5" s="1"/>
  <c r="C176" i="5"/>
  <c r="G176" i="5" s="1"/>
  <c r="C180" i="5"/>
  <c r="G180" i="5" s="1"/>
  <c r="C184" i="5"/>
  <c r="G184" i="5" s="1"/>
  <c r="C188" i="5"/>
  <c r="G188" i="5" s="1"/>
  <c r="C192" i="5"/>
  <c r="C196" i="5"/>
  <c r="C200" i="5"/>
  <c r="C204" i="5"/>
  <c r="G204" i="5" s="1"/>
  <c r="C208" i="5"/>
  <c r="G208" i="5" s="1"/>
  <c r="C212" i="5"/>
  <c r="G212" i="5" s="1"/>
  <c r="C216" i="5"/>
  <c r="G216" i="5" s="1"/>
  <c r="C220" i="5"/>
  <c r="G220" i="5" s="1"/>
  <c r="C224" i="5"/>
  <c r="C228" i="5"/>
  <c r="C232" i="5"/>
  <c r="C236" i="5"/>
  <c r="G236" i="5" s="1"/>
  <c r="C240" i="5"/>
  <c r="G240" i="5" s="1"/>
  <c r="C244" i="5"/>
  <c r="G244" i="5" s="1"/>
  <c r="C248" i="5"/>
  <c r="G248" i="5" s="1"/>
  <c r="C252" i="5"/>
  <c r="G252" i="5" s="1"/>
  <c r="C256" i="5"/>
  <c r="C260" i="5"/>
  <c r="C264" i="5"/>
  <c r="C268" i="5"/>
  <c r="G268" i="5" s="1"/>
  <c r="C272" i="5"/>
  <c r="G272" i="5" s="1"/>
  <c r="C276" i="5"/>
  <c r="G276" i="5" s="1"/>
  <c r="C280" i="5"/>
  <c r="G280" i="5" s="1"/>
  <c r="C284" i="5"/>
  <c r="G284" i="5" s="1"/>
  <c r="C288" i="5"/>
  <c r="C292" i="5"/>
  <c r="C296" i="5"/>
  <c r="C300" i="5"/>
  <c r="G300" i="5" s="1"/>
  <c r="C304" i="5"/>
  <c r="G304" i="5" s="1"/>
  <c r="C308" i="5"/>
  <c r="G308" i="5" s="1"/>
  <c r="C312" i="5"/>
  <c r="G312" i="5" s="1"/>
  <c r="C316" i="5"/>
  <c r="G316" i="5" s="1"/>
  <c r="C320" i="5"/>
  <c r="C324" i="5"/>
  <c r="C328" i="5"/>
  <c r="C332" i="5"/>
  <c r="G332" i="5" s="1"/>
  <c r="C336" i="5"/>
  <c r="G336" i="5" s="1"/>
  <c r="C340" i="5"/>
  <c r="G340" i="5" s="1"/>
  <c r="C344" i="5"/>
  <c r="G344" i="5" s="1"/>
  <c r="C348" i="5"/>
  <c r="G348" i="5" s="1"/>
  <c r="C352" i="5"/>
  <c r="C356" i="5"/>
  <c r="C360" i="5"/>
  <c r="C364" i="5"/>
  <c r="G364" i="5" s="1"/>
  <c r="C368" i="5"/>
  <c r="G368" i="5" s="1"/>
  <c r="C372" i="5"/>
  <c r="G372" i="5" s="1"/>
  <c r="C376" i="5"/>
  <c r="G376" i="5" s="1"/>
  <c r="C380" i="5"/>
  <c r="G380" i="5" s="1"/>
  <c r="C384" i="5"/>
  <c r="C388" i="5"/>
  <c r="C392" i="5"/>
  <c r="C396" i="5"/>
  <c r="G396" i="5" s="1"/>
  <c r="C400" i="5"/>
  <c r="G400" i="5" s="1"/>
  <c r="C404" i="5"/>
  <c r="G404" i="5" s="1"/>
  <c r="C408" i="5"/>
  <c r="G408" i="5" s="1"/>
  <c r="C412" i="5"/>
  <c r="G412" i="5" s="1"/>
  <c r="C416" i="5"/>
  <c r="C420" i="5"/>
  <c r="C424" i="5"/>
  <c r="C428" i="5"/>
  <c r="G428" i="5" s="1"/>
  <c r="C432" i="5"/>
  <c r="G432" i="5" s="1"/>
  <c r="C436" i="5"/>
  <c r="G436" i="5" s="1"/>
  <c r="C440" i="5"/>
  <c r="G440" i="5" s="1"/>
  <c r="C444" i="5"/>
  <c r="G444" i="5" s="1"/>
  <c r="C448" i="5"/>
  <c r="C452" i="5"/>
  <c r="C456" i="5"/>
  <c r="C460" i="5"/>
  <c r="G460" i="5" s="1"/>
  <c r="C464" i="5"/>
  <c r="G464" i="5" s="1"/>
  <c r="C468" i="5"/>
  <c r="G468" i="5" s="1"/>
  <c r="C472" i="5"/>
  <c r="G472" i="5" s="1"/>
  <c r="C476" i="5"/>
  <c r="G476" i="5" s="1"/>
  <c r="C480" i="5"/>
  <c r="C484" i="5"/>
  <c r="C488" i="5"/>
  <c r="C492" i="5"/>
  <c r="G492" i="5" s="1"/>
  <c r="C496" i="5"/>
  <c r="G496" i="5" s="1"/>
  <c r="C500" i="5"/>
  <c r="G500" i="5" s="1"/>
  <c r="C504" i="5"/>
  <c r="G504" i="5" s="1"/>
  <c r="C508" i="5"/>
  <c r="G508" i="5" s="1"/>
  <c r="C512" i="5"/>
  <c r="C516" i="5"/>
  <c r="C520" i="5"/>
  <c r="C524" i="5"/>
  <c r="G524" i="5" s="1"/>
  <c r="C528" i="5"/>
  <c r="G528" i="5" s="1"/>
  <c r="C532" i="5"/>
  <c r="G532" i="5" s="1"/>
  <c r="C536" i="5"/>
  <c r="G536" i="5" s="1"/>
  <c r="C540" i="5"/>
  <c r="G540" i="5" s="1"/>
  <c r="C544" i="5"/>
  <c r="C548" i="5"/>
  <c r="C552" i="5"/>
  <c r="C556" i="5"/>
  <c r="G556" i="5" s="1"/>
  <c r="C560" i="5"/>
  <c r="G560" i="5" s="1"/>
  <c r="C564" i="5"/>
  <c r="G564" i="5" s="1"/>
  <c r="C568" i="5"/>
  <c r="G568" i="5" s="1"/>
  <c r="C572" i="5"/>
  <c r="G572" i="5" s="1"/>
  <c r="C576" i="5"/>
  <c r="C580" i="5"/>
  <c r="C584" i="5"/>
  <c r="C588" i="5"/>
  <c r="G588" i="5" s="1"/>
  <c r="C592" i="5"/>
  <c r="G592" i="5" s="1"/>
  <c r="C596" i="5"/>
  <c r="G596" i="5" s="1"/>
  <c r="C600" i="5"/>
  <c r="G600" i="5" s="1"/>
  <c r="C604" i="5"/>
  <c r="G604" i="5" s="1"/>
  <c r="C608" i="5"/>
  <c r="C612" i="5"/>
  <c r="C616" i="5"/>
  <c r="C620" i="5"/>
  <c r="G620" i="5" s="1"/>
  <c r="C624" i="5"/>
  <c r="G624" i="5" s="1"/>
  <c r="C628" i="5"/>
  <c r="G628" i="5" s="1"/>
  <c r="C632" i="5"/>
  <c r="G632" i="5" s="1"/>
  <c r="C636" i="5"/>
  <c r="G636" i="5" s="1"/>
  <c r="C640" i="5"/>
  <c r="C644" i="5"/>
  <c r="C648" i="5"/>
  <c r="C652" i="5"/>
  <c r="G652" i="5" s="1"/>
  <c r="C656" i="5"/>
  <c r="G656" i="5" s="1"/>
  <c r="C660" i="5"/>
  <c r="G660" i="5" s="1"/>
  <c r="C664" i="5"/>
  <c r="G664" i="5" s="1"/>
  <c r="C668" i="5"/>
  <c r="G668" i="5" s="1"/>
  <c r="C672" i="5"/>
  <c r="C676" i="5"/>
  <c r="C680" i="5"/>
  <c r="C684" i="5"/>
  <c r="G684" i="5" s="1"/>
  <c r="C688" i="5"/>
  <c r="G688" i="5" s="1"/>
  <c r="C692" i="5"/>
  <c r="G692" i="5" s="1"/>
  <c r="C696" i="5"/>
  <c r="G696" i="5" s="1"/>
  <c r="C700" i="5"/>
  <c r="G700" i="5" s="1"/>
  <c r="C704" i="5"/>
  <c r="C708" i="5"/>
  <c r="C712" i="5"/>
  <c r="C716" i="5"/>
  <c r="G716" i="5" s="1"/>
  <c r="C720" i="5"/>
  <c r="G720" i="5" s="1"/>
  <c r="C724" i="5"/>
  <c r="G724" i="5" s="1"/>
  <c r="C728" i="5"/>
  <c r="G728" i="5" s="1"/>
  <c r="C732" i="5"/>
  <c r="G732" i="5" s="1"/>
  <c r="C736" i="5"/>
  <c r="C740" i="5"/>
  <c r="C744" i="5"/>
  <c r="C748" i="5"/>
  <c r="G748" i="5" s="1"/>
  <c r="C752" i="5"/>
  <c r="G752" i="5" s="1"/>
  <c r="C756" i="5"/>
  <c r="G756" i="5" s="1"/>
  <c r="C760" i="5"/>
  <c r="G760" i="5" s="1"/>
  <c r="C764" i="5"/>
  <c r="G764" i="5" s="1"/>
  <c r="C768" i="5"/>
  <c r="C772" i="5"/>
  <c r="C776" i="5"/>
  <c r="C780" i="5"/>
  <c r="G780" i="5" s="1"/>
  <c r="C784" i="5"/>
  <c r="G784" i="5" s="1"/>
  <c r="C788" i="5"/>
  <c r="G788" i="5" s="1"/>
  <c r="C792" i="5"/>
  <c r="G792" i="5" s="1"/>
  <c r="C796" i="5"/>
  <c r="G796" i="5" s="1"/>
  <c r="C800" i="5"/>
  <c r="C804" i="5"/>
  <c r="C808" i="5"/>
  <c r="C812" i="5"/>
  <c r="G812" i="5" s="1"/>
  <c r="C816" i="5"/>
  <c r="G816" i="5" s="1"/>
  <c r="C820" i="5"/>
  <c r="G820" i="5" s="1"/>
  <c r="C824" i="5"/>
  <c r="G824" i="5" s="1"/>
  <c r="C828" i="5"/>
  <c r="G828" i="5" s="1"/>
  <c r="C832" i="5"/>
  <c r="C836" i="5"/>
  <c r="C840" i="5"/>
  <c r="C844" i="5"/>
  <c r="G844" i="5" s="1"/>
  <c r="C848" i="5"/>
  <c r="G848" i="5" s="1"/>
  <c r="C852" i="5"/>
  <c r="G852" i="5" s="1"/>
  <c r="C856" i="5"/>
  <c r="G856" i="5" s="1"/>
  <c r="C1945" i="5"/>
  <c r="C1937" i="5"/>
  <c r="C1929" i="5"/>
  <c r="C1921" i="5"/>
  <c r="C1913" i="5"/>
  <c r="C1905" i="5"/>
  <c r="C1901" i="5"/>
  <c r="C1897" i="5"/>
  <c r="C1893" i="5"/>
  <c r="C1889" i="5"/>
  <c r="C1885" i="5"/>
  <c r="C1881" i="5"/>
  <c r="C1877" i="5"/>
  <c r="C1873" i="5"/>
  <c r="C1869" i="5"/>
  <c r="C1865" i="5"/>
  <c r="C1861" i="5"/>
  <c r="C1857" i="5"/>
  <c r="C1853" i="5"/>
  <c r="C1849" i="5"/>
  <c r="C1845" i="5"/>
  <c r="C1841" i="5"/>
  <c r="C1837" i="5"/>
  <c r="C1833" i="5"/>
  <c r="C1829" i="5"/>
  <c r="C1825" i="5"/>
  <c r="C1821" i="5"/>
  <c r="C1817" i="5"/>
  <c r="C1813" i="5"/>
  <c r="C1809" i="5"/>
  <c r="C1805" i="5"/>
  <c r="C1801" i="5"/>
  <c r="C1797" i="5"/>
  <c r="C1793" i="5"/>
  <c r="C1789" i="5"/>
  <c r="C1785" i="5"/>
  <c r="C1781" i="5"/>
  <c r="C1777" i="5"/>
  <c r="E4" i="3" s="1"/>
  <c r="C1773" i="5"/>
  <c r="C1769" i="5"/>
  <c r="C1765" i="5"/>
  <c r="C1761" i="5"/>
  <c r="C1757" i="5"/>
  <c r="C1753" i="5"/>
  <c r="C1749" i="5"/>
  <c r="C1745" i="5"/>
  <c r="C1741" i="5"/>
  <c r="C1737" i="5"/>
  <c r="C1733" i="5"/>
  <c r="C1729" i="5"/>
  <c r="C1725" i="5"/>
  <c r="C1721" i="5"/>
  <c r="C1717" i="5"/>
  <c r="C1713" i="5"/>
  <c r="C1709" i="5"/>
  <c r="C1705" i="5"/>
  <c r="C1701" i="5"/>
  <c r="C1697" i="5"/>
  <c r="C1693" i="5"/>
  <c r="C1689" i="5"/>
  <c r="C1685" i="5"/>
  <c r="C1681" i="5"/>
  <c r="C1677" i="5"/>
  <c r="C1673" i="5"/>
  <c r="C1669" i="5"/>
  <c r="C1665" i="5"/>
  <c r="C1661" i="5"/>
  <c r="C1657" i="5"/>
  <c r="C1653" i="5"/>
  <c r="C1649" i="5"/>
  <c r="C1645" i="5"/>
  <c r="C1641" i="5"/>
  <c r="C1637" i="5"/>
  <c r="C1633" i="5"/>
  <c r="C1629" i="5"/>
  <c r="C1625" i="5"/>
  <c r="C1621" i="5"/>
  <c r="C1617" i="5"/>
  <c r="C1613" i="5"/>
  <c r="C1609" i="5"/>
  <c r="C1605" i="5"/>
  <c r="C1601" i="5"/>
  <c r="C1597" i="5"/>
  <c r="C1593" i="5"/>
  <c r="C1589" i="5"/>
  <c r="C1585" i="5"/>
  <c r="C1581" i="5"/>
  <c r="C1577" i="5"/>
  <c r="C1573" i="5"/>
  <c r="C1569" i="5"/>
  <c r="C1565" i="5"/>
  <c r="C1561" i="5"/>
  <c r="C1557" i="5"/>
  <c r="C1553" i="5"/>
  <c r="C1549" i="5"/>
  <c r="C1545" i="5"/>
  <c r="C1541" i="5"/>
  <c r="C1537" i="5"/>
  <c r="C1533" i="5"/>
  <c r="C1529" i="5"/>
  <c r="C1525" i="5"/>
  <c r="C1521" i="5"/>
  <c r="C1517" i="5"/>
  <c r="C1513" i="5"/>
  <c r="C1509" i="5"/>
  <c r="C1505" i="5"/>
  <c r="C1501" i="5"/>
  <c r="C1497" i="5"/>
  <c r="C1493" i="5"/>
  <c r="C1489" i="5"/>
  <c r="C1485" i="5"/>
  <c r="C1481" i="5"/>
  <c r="C1477" i="5"/>
  <c r="C1473" i="5"/>
  <c r="C1469" i="5"/>
  <c r="C1465" i="5"/>
  <c r="C1461" i="5"/>
  <c r="C1457" i="5"/>
  <c r="C1453" i="5"/>
  <c r="C1449" i="5"/>
  <c r="C1445" i="5"/>
  <c r="C1441" i="5"/>
  <c r="C1437" i="5"/>
  <c r="C1433" i="5"/>
  <c r="C1429" i="5"/>
  <c r="C1425" i="5"/>
  <c r="C1421" i="5"/>
  <c r="C1417" i="5"/>
  <c r="C1413" i="5"/>
  <c r="C1409" i="5"/>
  <c r="C1405" i="5"/>
  <c r="C1401" i="5"/>
  <c r="C1397" i="5"/>
  <c r="C1393" i="5"/>
  <c r="C1389" i="5"/>
  <c r="C1385" i="5"/>
  <c r="C1381" i="5"/>
  <c r="C1377" i="5"/>
  <c r="C1373" i="5"/>
  <c r="C1369" i="5"/>
  <c r="C1365" i="5"/>
  <c r="C1361" i="5"/>
  <c r="C1357" i="5"/>
  <c r="C1353" i="5"/>
  <c r="C1349" i="5"/>
  <c r="C1345" i="5"/>
  <c r="C1341" i="5"/>
  <c r="C1337" i="5"/>
  <c r="C1333" i="5"/>
  <c r="C1329" i="5"/>
  <c r="C1325" i="5"/>
  <c r="C1321" i="5"/>
  <c r="C1317" i="5"/>
  <c r="C1313" i="5"/>
  <c r="C1309" i="5"/>
  <c r="C1305" i="5"/>
  <c r="C1301" i="5"/>
  <c r="C1297" i="5"/>
  <c r="C1293" i="5"/>
  <c r="C1289" i="5"/>
  <c r="C1285" i="5"/>
  <c r="C1281" i="5"/>
  <c r="C1277" i="5"/>
  <c r="C1273" i="5"/>
  <c r="C1269" i="5"/>
  <c r="C1265" i="5"/>
  <c r="C1261" i="5"/>
  <c r="C1257" i="5"/>
  <c r="C1253" i="5"/>
  <c r="C1249" i="5"/>
  <c r="C1245" i="5"/>
  <c r="C1241" i="5"/>
  <c r="C1237" i="5"/>
  <c r="C1233" i="5"/>
  <c r="C1229" i="5"/>
  <c r="C1225" i="5"/>
  <c r="C1221" i="5"/>
  <c r="C1217" i="5"/>
  <c r="C1213" i="5"/>
  <c r="C1209" i="5"/>
  <c r="C1205" i="5"/>
  <c r="C1201" i="5"/>
  <c r="C1197" i="5"/>
  <c r="C1193" i="5"/>
  <c r="C1189" i="5"/>
  <c r="C1185" i="5"/>
  <c r="C1181" i="5"/>
  <c r="C1177" i="5"/>
  <c r="C1173" i="5"/>
  <c r="C1169" i="5"/>
  <c r="C1165" i="5"/>
  <c r="C1161" i="5"/>
  <c r="C1157" i="5"/>
  <c r="C1153" i="5"/>
  <c r="C1149" i="5"/>
  <c r="C1145" i="5"/>
  <c r="C1141" i="5"/>
  <c r="C1137" i="5"/>
  <c r="C1133" i="5"/>
  <c r="C1129" i="5"/>
  <c r="C1125" i="5"/>
  <c r="C1121" i="5"/>
  <c r="C1117" i="5"/>
  <c r="C1113" i="5"/>
  <c r="C1109" i="5"/>
  <c r="C1105" i="5"/>
  <c r="C1101" i="5"/>
  <c r="C1097" i="5"/>
  <c r="C1093" i="5"/>
  <c r="C1089" i="5"/>
  <c r="C1085" i="5"/>
  <c r="C1081" i="5"/>
  <c r="C1077" i="5"/>
  <c r="C1073" i="5"/>
  <c r="C1069" i="5"/>
  <c r="C1065" i="5"/>
  <c r="C1061" i="5"/>
  <c r="C1057" i="5"/>
  <c r="C1053" i="5"/>
  <c r="C1049" i="5"/>
  <c r="C1045" i="5"/>
  <c r="C1041" i="5"/>
  <c r="C1037" i="5"/>
  <c r="C1033" i="5"/>
  <c r="C1029" i="5"/>
  <c r="C1025" i="5"/>
  <c r="C1021" i="5"/>
  <c r="C1017" i="5"/>
  <c r="C1013" i="5"/>
  <c r="C1009" i="5"/>
  <c r="C1005" i="5"/>
  <c r="C1001" i="5"/>
  <c r="C997" i="5"/>
  <c r="C993" i="5"/>
  <c r="C989" i="5"/>
  <c r="C985" i="5"/>
  <c r="C981" i="5"/>
  <c r="C977" i="5"/>
  <c r="C973" i="5"/>
  <c r="C969" i="5"/>
  <c r="C965" i="5"/>
  <c r="C961" i="5"/>
  <c r="C957" i="5"/>
  <c r="C953" i="5"/>
  <c r="C949" i="5"/>
  <c r="C945" i="5"/>
  <c r="C941" i="5"/>
  <c r="C937" i="5"/>
  <c r="C933" i="5"/>
  <c r="C929" i="5"/>
  <c r="C925" i="5"/>
  <c r="C921" i="5"/>
  <c r="C917" i="5"/>
  <c r="C913" i="5"/>
  <c r="C909" i="5"/>
  <c r="C905" i="5"/>
  <c r="C901" i="5"/>
  <c r="C897" i="5"/>
  <c r="C893" i="5"/>
  <c r="C889" i="5"/>
  <c r="C885" i="5"/>
  <c r="C881" i="5"/>
  <c r="C876" i="5"/>
  <c r="G876" i="5" s="1"/>
  <c r="C870" i="5"/>
  <c r="C865" i="5"/>
  <c r="C858" i="5"/>
  <c r="G858" i="5" s="1"/>
  <c r="C1949" i="5"/>
  <c r="G1950" i="5" s="1"/>
  <c r="C1941" i="5"/>
  <c r="C1933" i="5"/>
  <c r="C1925" i="5"/>
  <c r="C1917" i="5"/>
  <c r="C1909" i="5"/>
  <c r="C6" i="5"/>
  <c r="C1946" i="5"/>
  <c r="G1946" i="5" s="1"/>
  <c r="C1942" i="5"/>
  <c r="C1938" i="5"/>
  <c r="G1938" i="5" s="1"/>
  <c r="C1934" i="5"/>
  <c r="C1930" i="5"/>
  <c r="G1930" i="5" s="1"/>
  <c r="C1926" i="5"/>
  <c r="C1922" i="5"/>
  <c r="G1922" i="5" s="1"/>
  <c r="C1918" i="5"/>
  <c r="C1914" i="5"/>
  <c r="C1910" i="5"/>
  <c r="G1910" i="5" s="1"/>
  <c r="C1906" i="5"/>
  <c r="C1902" i="5"/>
  <c r="C1898" i="5"/>
  <c r="G1898" i="5" s="1"/>
  <c r="C1894" i="5"/>
  <c r="G1894" i="5" s="1"/>
  <c r="C1890" i="5"/>
  <c r="G1890" i="5" s="1"/>
  <c r="C1886" i="5"/>
  <c r="G1886" i="5" s="1"/>
  <c r="C1882" i="5"/>
  <c r="G1882" i="5" s="1"/>
  <c r="C1878" i="5"/>
  <c r="C1874" i="5"/>
  <c r="C1870" i="5"/>
  <c r="C1866" i="5"/>
  <c r="G1866" i="5" s="1"/>
  <c r="C1862" i="5"/>
  <c r="G1862" i="5" s="1"/>
  <c r="C1858" i="5"/>
  <c r="G1858" i="5" s="1"/>
  <c r="C1854" i="5"/>
  <c r="G1854" i="5" s="1"/>
  <c r="C1850" i="5"/>
  <c r="G1850" i="5" s="1"/>
  <c r="C1846" i="5"/>
  <c r="C1842" i="5"/>
  <c r="C1838" i="5"/>
  <c r="C1834" i="5"/>
  <c r="G1834" i="5" s="1"/>
  <c r="C1830" i="5"/>
  <c r="G1830" i="5" s="1"/>
  <c r="C1826" i="5"/>
  <c r="G1826" i="5" s="1"/>
  <c r="C1822" i="5"/>
  <c r="G1822" i="5" s="1"/>
  <c r="C1818" i="5"/>
  <c r="G1818" i="5" s="1"/>
  <c r="C1814" i="5"/>
  <c r="C1810" i="5"/>
  <c r="C1806" i="5"/>
  <c r="C1802" i="5"/>
  <c r="G1802" i="5" s="1"/>
  <c r="C1798" i="5"/>
  <c r="G1798" i="5" s="1"/>
  <c r="C1794" i="5"/>
  <c r="G1794" i="5" s="1"/>
  <c r="C1790" i="5"/>
  <c r="G1790" i="5" s="1"/>
  <c r="C1786" i="5"/>
  <c r="G1786" i="5" s="1"/>
  <c r="C1782" i="5"/>
  <c r="C1778" i="5"/>
  <c r="C1774" i="5"/>
  <c r="C1770" i="5"/>
  <c r="G1770" i="5" s="1"/>
  <c r="C1766" i="5"/>
  <c r="G1766" i="5" s="1"/>
  <c r="C1762" i="5"/>
  <c r="G1762" i="5" s="1"/>
  <c r="C1758" i="5"/>
  <c r="G1758" i="5" s="1"/>
  <c r="C1754" i="5"/>
  <c r="G1754" i="5" s="1"/>
  <c r="C1750" i="5"/>
  <c r="C1746" i="5"/>
  <c r="C1742" i="5"/>
  <c r="C1738" i="5"/>
  <c r="G1738" i="5" s="1"/>
  <c r="C1734" i="5"/>
  <c r="G1734" i="5" s="1"/>
  <c r="C1730" i="5"/>
  <c r="G1730" i="5" s="1"/>
  <c r="C1726" i="5"/>
  <c r="G1726" i="5" s="1"/>
  <c r="C1722" i="5"/>
  <c r="G1722" i="5" s="1"/>
  <c r="C1718" i="5"/>
  <c r="C1714" i="5"/>
  <c r="C1710" i="5"/>
  <c r="C1706" i="5"/>
  <c r="G1706" i="5" s="1"/>
  <c r="C1702" i="5"/>
  <c r="G1702" i="5" s="1"/>
  <c r="C1698" i="5"/>
  <c r="G1698" i="5" s="1"/>
  <c r="C1694" i="5"/>
  <c r="G1694" i="5" s="1"/>
  <c r="C1690" i="5"/>
  <c r="G1690" i="5" s="1"/>
  <c r="C1686" i="5"/>
  <c r="C1682" i="5"/>
  <c r="C1678" i="5"/>
  <c r="C1674" i="5"/>
  <c r="G1674" i="5" s="1"/>
  <c r="C1670" i="5"/>
  <c r="G1670" i="5" s="1"/>
  <c r="C1666" i="5"/>
  <c r="G1666" i="5" s="1"/>
  <c r="C1662" i="5"/>
  <c r="G1662" i="5" s="1"/>
  <c r="C1658" i="5"/>
  <c r="G1658" i="5" s="1"/>
  <c r="C1654" i="5"/>
  <c r="C1650" i="5"/>
  <c r="C1646" i="5"/>
  <c r="C1642" i="5"/>
  <c r="G1642" i="5" s="1"/>
  <c r="C1638" i="5"/>
  <c r="G1638" i="5" s="1"/>
  <c r="C1634" i="5"/>
  <c r="G1634" i="5" s="1"/>
  <c r="C1630" i="5"/>
  <c r="G1630" i="5" s="1"/>
  <c r="C1626" i="5"/>
  <c r="G1626" i="5" s="1"/>
  <c r="C1622" i="5"/>
  <c r="C1618" i="5"/>
  <c r="C1614" i="5"/>
  <c r="C1610" i="5"/>
  <c r="G1610" i="5" s="1"/>
  <c r="C1606" i="5"/>
  <c r="G1606" i="5" s="1"/>
  <c r="C1602" i="5"/>
  <c r="G1602" i="5" s="1"/>
  <c r="C1598" i="5"/>
  <c r="G1598" i="5" s="1"/>
  <c r="C1594" i="5"/>
  <c r="G1594" i="5" s="1"/>
  <c r="C1590" i="5"/>
  <c r="C1586" i="5"/>
  <c r="C1582" i="5"/>
  <c r="C1578" i="5"/>
  <c r="G1578" i="5" s="1"/>
  <c r="C1574" i="5"/>
  <c r="G1574" i="5" s="1"/>
  <c r="C1570" i="5"/>
  <c r="G1570" i="5" s="1"/>
  <c r="C1566" i="5"/>
  <c r="G1566" i="5" s="1"/>
  <c r="C1562" i="5"/>
  <c r="G1562" i="5" s="1"/>
  <c r="C1558" i="5"/>
  <c r="C1554" i="5"/>
  <c r="C1550" i="5"/>
  <c r="C1546" i="5"/>
  <c r="G1546" i="5" s="1"/>
  <c r="C1542" i="5"/>
  <c r="G1542" i="5" s="1"/>
  <c r="C1538" i="5"/>
  <c r="G1538" i="5" s="1"/>
  <c r="C1534" i="5"/>
  <c r="G1534" i="5" s="1"/>
  <c r="C1530" i="5"/>
  <c r="G1530" i="5" s="1"/>
  <c r="C1526" i="5"/>
  <c r="C1522" i="5"/>
  <c r="C1518" i="5"/>
  <c r="C1514" i="5"/>
  <c r="G1514" i="5" s="1"/>
  <c r="C1510" i="5"/>
  <c r="G1510" i="5" s="1"/>
  <c r="C1506" i="5"/>
  <c r="G1506" i="5" s="1"/>
  <c r="C1502" i="5"/>
  <c r="G1502" i="5" s="1"/>
  <c r="C1498" i="5"/>
  <c r="G1498" i="5" s="1"/>
  <c r="C1494" i="5"/>
  <c r="C1490" i="5"/>
  <c r="C1486" i="5"/>
  <c r="C1482" i="5"/>
  <c r="G1482" i="5" s="1"/>
  <c r="C1478" i="5"/>
  <c r="G1478" i="5" s="1"/>
  <c r="C1474" i="5"/>
  <c r="G1474" i="5" s="1"/>
  <c r="C1470" i="5"/>
  <c r="G1470" i="5" s="1"/>
  <c r="C1466" i="5"/>
  <c r="G1466" i="5" s="1"/>
  <c r="C1462" i="5"/>
  <c r="C1458" i="5"/>
  <c r="C1454" i="5"/>
  <c r="C1450" i="5"/>
  <c r="G1450" i="5" s="1"/>
  <c r="C1446" i="5"/>
  <c r="G1446" i="5" s="1"/>
  <c r="C1442" i="5"/>
  <c r="G1442" i="5" s="1"/>
  <c r="C1438" i="5"/>
  <c r="G1438" i="5" s="1"/>
  <c r="C1434" i="5"/>
  <c r="G1434" i="5" s="1"/>
  <c r="C1430" i="5"/>
  <c r="C1426" i="5"/>
  <c r="C1422" i="5"/>
  <c r="C1418" i="5"/>
  <c r="G1418" i="5" s="1"/>
  <c r="C1414" i="5"/>
  <c r="G1414" i="5" s="1"/>
  <c r="C1410" i="5"/>
  <c r="G1410" i="5" s="1"/>
  <c r="C1406" i="5"/>
  <c r="G1406" i="5" s="1"/>
  <c r="C1402" i="5"/>
  <c r="G1402" i="5" s="1"/>
  <c r="C1398" i="5"/>
  <c r="C1394" i="5"/>
  <c r="C1390" i="5"/>
  <c r="C1386" i="5"/>
  <c r="G1386" i="5" s="1"/>
  <c r="C1382" i="5"/>
  <c r="G1382" i="5" s="1"/>
  <c r="C1378" i="5"/>
  <c r="G1378" i="5" s="1"/>
  <c r="C1374" i="5"/>
  <c r="G1374" i="5" s="1"/>
  <c r="C1370" i="5"/>
  <c r="G1370" i="5" s="1"/>
  <c r="C1366" i="5"/>
  <c r="C1362" i="5"/>
  <c r="C1358" i="5"/>
  <c r="C1354" i="5"/>
  <c r="G1354" i="5" s="1"/>
  <c r="C1350" i="5"/>
  <c r="G1350" i="5" s="1"/>
  <c r="C1346" i="5"/>
  <c r="G1346" i="5" s="1"/>
  <c r="C1342" i="5"/>
  <c r="G1342" i="5" s="1"/>
  <c r="C1338" i="5"/>
  <c r="G1338" i="5" s="1"/>
  <c r="C1334" i="5"/>
  <c r="C1330" i="5"/>
  <c r="C1326" i="5"/>
  <c r="C1322" i="5"/>
  <c r="G1322" i="5" s="1"/>
  <c r="C1318" i="5"/>
  <c r="G1318" i="5" s="1"/>
  <c r="C1314" i="5"/>
  <c r="G1314" i="5" s="1"/>
  <c r="C1310" i="5"/>
  <c r="G1310" i="5" s="1"/>
  <c r="C1306" i="5"/>
  <c r="G1306" i="5" s="1"/>
  <c r="C1302" i="5"/>
  <c r="C1298" i="5"/>
  <c r="C1294" i="5"/>
  <c r="C1290" i="5"/>
  <c r="G1290" i="5" s="1"/>
  <c r="C1286" i="5"/>
  <c r="G1286" i="5" s="1"/>
  <c r="C1282" i="5"/>
  <c r="G1282" i="5" s="1"/>
  <c r="C1278" i="5"/>
  <c r="G1278" i="5" s="1"/>
  <c r="C1274" i="5"/>
  <c r="G1274" i="5" s="1"/>
  <c r="C1270" i="5"/>
  <c r="C1266" i="5"/>
  <c r="C1262" i="5"/>
  <c r="C1258" i="5"/>
  <c r="G1258" i="5" s="1"/>
  <c r="C1254" i="5"/>
  <c r="G1254" i="5" s="1"/>
  <c r="C1250" i="5"/>
  <c r="G1250" i="5" s="1"/>
  <c r="C1246" i="5"/>
  <c r="G1246" i="5" s="1"/>
  <c r="C1242" i="5"/>
  <c r="G1242" i="5" s="1"/>
  <c r="C1238" i="5"/>
  <c r="C1234" i="5"/>
  <c r="C1230" i="5"/>
  <c r="C1226" i="5"/>
  <c r="G1226" i="5" s="1"/>
  <c r="C1222" i="5"/>
  <c r="G1222" i="5" s="1"/>
  <c r="C1218" i="5"/>
  <c r="G1218" i="5" s="1"/>
  <c r="C1214" i="5"/>
  <c r="G1214" i="5" s="1"/>
  <c r="C1210" i="5"/>
  <c r="G1210" i="5" s="1"/>
  <c r="C1206" i="5"/>
  <c r="C1202" i="5"/>
  <c r="C1198" i="5"/>
  <c r="C1194" i="5"/>
  <c r="G1194" i="5" s="1"/>
  <c r="C1190" i="5"/>
  <c r="G1190" i="5" s="1"/>
  <c r="C1186" i="5"/>
  <c r="G1186" i="5" s="1"/>
  <c r="C1182" i="5"/>
  <c r="G1182" i="5" s="1"/>
  <c r="C1178" i="5"/>
  <c r="G1178" i="5" s="1"/>
  <c r="C1174" i="5"/>
  <c r="C1170" i="5"/>
  <c r="C1166" i="5"/>
  <c r="C1162" i="5"/>
  <c r="G1162" i="5" s="1"/>
  <c r="C1158" i="5"/>
  <c r="G1158" i="5" s="1"/>
  <c r="C1154" i="5"/>
  <c r="G1154" i="5" s="1"/>
  <c r="C1150" i="5"/>
  <c r="G1150" i="5" s="1"/>
  <c r="C1146" i="5"/>
  <c r="G1146" i="5" s="1"/>
  <c r="C1142" i="5"/>
  <c r="C1138" i="5"/>
  <c r="C1134" i="5"/>
  <c r="C1130" i="5"/>
  <c r="G1130" i="5" s="1"/>
  <c r="C1126" i="5"/>
  <c r="G1126" i="5" s="1"/>
  <c r="C1122" i="5"/>
  <c r="G1122" i="5" s="1"/>
  <c r="C1118" i="5"/>
  <c r="G1118" i="5" s="1"/>
  <c r="C1114" i="5"/>
  <c r="G1114" i="5" s="1"/>
  <c r="C1110" i="5"/>
  <c r="C1106" i="5"/>
  <c r="C1102" i="5"/>
  <c r="C1098" i="5"/>
  <c r="G1098" i="5" s="1"/>
  <c r="C1094" i="5"/>
  <c r="G1094" i="5" s="1"/>
  <c r="C1090" i="5"/>
  <c r="G1090" i="5" s="1"/>
  <c r="C1086" i="5"/>
  <c r="G1086" i="5" s="1"/>
  <c r="C1082" i="5"/>
  <c r="G1082" i="5" s="1"/>
  <c r="C1078" i="5"/>
  <c r="C1074" i="5"/>
  <c r="C1070" i="5"/>
  <c r="C1066" i="5"/>
  <c r="G1066" i="5" s="1"/>
  <c r="C1062" i="5"/>
  <c r="G1062" i="5" s="1"/>
  <c r="C1058" i="5"/>
  <c r="G1058" i="5" s="1"/>
  <c r="C1054" i="5"/>
  <c r="G1054" i="5" s="1"/>
  <c r="C1050" i="5"/>
  <c r="G1050" i="5" s="1"/>
  <c r="C1046" i="5"/>
  <c r="C1042" i="5"/>
  <c r="C1038" i="5"/>
  <c r="C1034" i="5"/>
  <c r="G1034" i="5" s="1"/>
  <c r="C1030" i="5"/>
  <c r="G1030" i="5" s="1"/>
  <c r="C1026" i="5"/>
  <c r="G1026" i="5" s="1"/>
  <c r="C1022" i="5"/>
  <c r="G1022" i="5" s="1"/>
  <c r="C1018" i="5"/>
  <c r="G1018" i="5" s="1"/>
  <c r="C1014" i="5"/>
  <c r="C1010" i="5"/>
  <c r="C1006" i="5"/>
  <c r="C1002" i="5"/>
  <c r="G1002" i="5" s="1"/>
  <c r="C998" i="5"/>
  <c r="G998" i="5" s="1"/>
  <c r="C994" i="5"/>
  <c r="G994" i="5" s="1"/>
  <c r="C990" i="5"/>
  <c r="G990" i="5" s="1"/>
  <c r="C986" i="5"/>
  <c r="G986" i="5" s="1"/>
  <c r="C982" i="5"/>
  <c r="C978" i="5"/>
  <c r="C974" i="5"/>
  <c r="C970" i="5"/>
  <c r="G970" i="5" s="1"/>
  <c r="C966" i="5"/>
  <c r="G966" i="5" s="1"/>
  <c r="C962" i="5"/>
  <c r="G962" i="5" s="1"/>
  <c r="C958" i="5"/>
  <c r="G958" i="5" s="1"/>
  <c r="C954" i="5"/>
  <c r="G954" i="5" s="1"/>
  <c r="C950" i="5"/>
  <c r="C946" i="5"/>
  <c r="C942" i="5"/>
  <c r="C938" i="5"/>
  <c r="G938" i="5" s="1"/>
  <c r="C934" i="5"/>
  <c r="G934" i="5" s="1"/>
  <c r="C930" i="5"/>
  <c r="G930" i="5" s="1"/>
  <c r="C926" i="5"/>
  <c r="G926" i="5" s="1"/>
  <c r="C922" i="5"/>
  <c r="G922" i="5" s="1"/>
  <c r="C918" i="5"/>
  <c r="C914" i="5"/>
  <c r="C910" i="5"/>
  <c r="C906" i="5"/>
  <c r="G906" i="5" s="1"/>
  <c r="C902" i="5"/>
  <c r="G902" i="5" s="1"/>
  <c r="C898" i="5"/>
  <c r="G898" i="5" s="1"/>
  <c r="C894" i="5"/>
  <c r="G894" i="5" s="1"/>
  <c r="C890" i="5"/>
  <c r="G890" i="5" s="1"/>
  <c r="C886" i="5"/>
  <c r="C882" i="5"/>
  <c r="C877" i="5"/>
  <c r="C872" i="5"/>
  <c r="C866" i="5"/>
  <c r="G866" i="5" s="1"/>
  <c r="C860" i="5"/>
  <c r="G860" i="5" s="1"/>
  <c r="C1935" i="5"/>
  <c r="C1927" i="5"/>
  <c r="C1923" i="5"/>
  <c r="G1923" i="5" s="1"/>
  <c r="C1919" i="5"/>
  <c r="G1919" i="5" s="1"/>
  <c r="C1915" i="5"/>
  <c r="G1915" i="5" s="1"/>
  <c r="C1911" i="5"/>
  <c r="G1911" i="5" s="1"/>
  <c r="C1907" i="5"/>
  <c r="C1903" i="5"/>
  <c r="C1899" i="5"/>
  <c r="C1895" i="5"/>
  <c r="C1891" i="5"/>
  <c r="G1891" i="5" s="1"/>
  <c r="C1887" i="5"/>
  <c r="G1887" i="5" s="1"/>
  <c r="C1883" i="5"/>
  <c r="G1883" i="5" s="1"/>
  <c r="C1879" i="5"/>
  <c r="G1879" i="5" s="1"/>
  <c r="C1875" i="5"/>
  <c r="C1871" i="5"/>
  <c r="C1867" i="5"/>
  <c r="C1863" i="5"/>
  <c r="C1859" i="5"/>
  <c r="G1859" i="5" s="1"/>
  <c r="C1855" i="5"/>
  <c r="G1855" i="5" s="1"/>
  <c r="C1851" i="5"/>
  <c r="G1851" i="5" s="1"/>
  <c r="C1847" i="5"/>
  <c r="C1843" i="5"/>
  <c r="C1839" i="5"/>
  <c r="C1835" i="5"/>
  <c r="C1831" i="5"/>
  <c r="C1827" i="5"/>
  <c r="G1827" i="5" s="1"/>
  <c r="C1823" i="5"/>
  <c r="G1823" i="5" s="1"/>
  <c r="C1819" i="5"/>
  <c r="G1819" i="5" s="1"/>
  <c r="C1815" i="5"/>
  <c r="C1811" i="5"/>
  <c r="C1807" i="5"/>
  <c r="C1803" i="5"/>
  <c r="C1799" i="5"/>
  <c r="C1795" i="5"/>
  <c r="G1795" i="5" s="1"/>
  <c r="C1791" i="5"/>
  <c r="G1791" i="5" s="1"/>
  <c r="C1787" i="5"/>
  <c r="G1787" i="5" s="1"/>
  <c r="C1783" i="5"/>
  <c r="C1779" i="5"/>
  <c r="C1775" i="5"/>
  <c r="C1771" i="5"/>
  <c r="C1767" i="5"/>
  <c r="C1763" i="5"/>
  <c r="G1763" i="5" s="1"/>
  <c r="C1759" i="5"/>
  <c r="G1759" i="5" s="1"/>
  <c r="C1755" i="5"/>
  <c r="G1755" i="5" s="1"/>
  <c r="C1751" i="5"/>
  <c r="C1747" i="5"/>
  <c r="C1743" i="5"/>
  <c r="C1739" i="5"/>
  <c r="C1735" i="5"/>
  <c r="C1731" i="5"/>
  <c r="G1731" i="5" s="1"/>
  <c r="C1727" i="5"/>
  <c r="G1727" i="5" s="1"/>
  <c r="C1723" i="5"/>
  <c r="G1723" i="5" s="1"/>
  <c r="C1719" i="5"/>
  <c r="C1715" i="5"/>
  <c r="C1711" i="5"/>
  <c r="C1707" i="5"/>
  <c r="C1703" i="5"/>
  <c r="C1699" i="5"/>
  <c r="G1699" i="5" s="1"/>
  <c r="C1695" i="5"/>
  <c r="G1695" i="5" s="1"/>
  <c r="C1691" i="5"/>
  <c r="G1691" i="5" s="1"/>
  <c r="C1687" i="5"/>
  <c r="C1683" i="5"/>
  <c r="C1679" i="5"/>
  <c r="C1675" i="5"/>
  <c r="C1671" i="5"/>
  <c r="C1667" i="5"/>
  <c r="G1667" i="5" s="1"/>
  <c r="C1663" i="5"/>
  <c r="G1663" i="5" s="1"/>
  <c r="C1659" i="5"/>
  <c r="G1659" i="5" s="1"/>
  <c r="C1655" i="5"/>
  <c r="C1651" i="5"/>
  <c r="C1647" i="5"/>
  <c r="C1643" i="5"/>
  <c r="C1639" i="5"/>
  <c r="C1635" i="5"/>
  <c r="G1635" i="5" s="1"/>
  <c r="C1631" i="5"/>
  <c r="G1631" i="5" s="1"/>
  <c r="C1627" i="5"/>
  <c r="G1627" i="5" s="1"/>
  <c r="C1623" i="5"/>
  <c r="C1619" i="5"/>
  <c r="C1615" i="5"/>
  <c r="C1611" i="5"/>
  <c r="C1607" i="5"/>
  <c r="C1603" i="5"/>
  <c r="G1603" i="5" s="1"/>
  <c r="C1599" i="5"/>
  <c r="G1599" i="5" s="1"/>
  <c r="C1595" i="5"/>
  <c r="G1595" i="5" s="1"/>
  <c r="C1591" i="5"/>
  <c r="C1587" i="5"/>
  <c r="C1583" i="5"/>
  <c r="C1579" i="5"/>
  <c r="C1575" i="5"/>
  <c r="C1571" i="5"/>
  <c r="G1571" i="5" s="1"/>
  <c r="C1567" i="5"/>
  <c r="G1567" i="5" s="1"/>
  <c r="C1563" i="5"/>
  <c r="C1559" i="5"/>
  <c r="C1555" i="5"/>
  <c r="C1551" i="5"/>
  <c r="C1547" i="5"/>
  <c r="C1543" i="5"/>
  <c r="C1539" i="5"/>
  <c r="G1539" i="5" s="1"/>
  <c r="C1535" i="5"/>
  <c r="G1535" i="5" s="1"/>
  <c r="C1531" i="5"/>
  <c r="C1527" i="5"/>
  <c r="C1523" i="5"/>
  <c r="C1519" i="5"/>
  <c r="C1515" i="5"/>
  <c r="C1511" i="5"/>
  <c r="C1507" i="5"/>
  <c r="G1507" i="5" s="1"/>
  <c r="C1503" i="5"/>
  <c r="G1503" i="5" s="1"/>
  <c r="C1499" i="5"/>
  <c r="C1495" i="5"/>
  <c r="C1491" i="5"/>
  <c r="C1487" i="5"/>
  <c r="C1483" i="5"/>
  <c r="C1479" i="5"/>
  <c r="C1475" i="5"/>
  <c r="G1475" i="5" s="1"/>
  <c r="C1471" i="5"/>
  <c r="G1471" i="5" s="1"/>
  <c r="C1467" i="5"/>
  <c r="C1463" i="5"/>
  <c r="C1459" i="5"/>
  <c r="C1455" i="5"/>
  <c r="C1451" i="5"/>
  <c r="C1447" i="5"/>
  <c r="C1443" i="5"/>
  <c r="G1443" i="5" s="1"/>
  <c r="C1439" i="5"/>
  <c r="G1439" i="5" s="1"/>
  <c r="C1435" i="5"/>
  <c r="C1431" i="5"/>
  <c r="C1427" i="5"/>
  <c r="C1423" i="5"/>
  <c r="C1419" i="5"/>
  <c r="C1415" i="5"/>
  <c r="C1411" i="5"/>
  <c r="G1411" i="5" s="1"/>
  <c r="C1407" i="5"/>
  <c r="G1407" i="5" s="1"/>
  <c r="C1403" i="5"/>
  <c r="C1399" i="5"/>
  <c r="C1395" i="5"/>
  <c r="C1391" i="5"/>
  <c r="C1387" i="5"/>
  <c r="C1383" i="5"/>
  <c r="C1379" i="5"/>
  <c r="C1375" i="5"/>
  <c r="G1375" i="5" s="1"/>
  <c r="C1371" i="5"/>
  <c r="C1367" i="5"/>
  <c r="C1363" i="5"/>
  <c r="C1359" i="5"/>
  <c r="C1355" i="5"/>
  <c r="C1351" i="5"/>
  <c r="C1347" i="5"/>
  <c r="C1343" i="5"/>
  <c r="G1343" i="5" s="1"/>
  <c r="C1339" i="5"/>
  <c r="C1335" i="5"/>
  <c r="C1331" i="5"/>
  <c r="C1327" i="5"/>
  <c r="C1323" i="5"/>
  <c r="C1319" i="5"/>
  <c r="C1315" i="5"/>
  <c r="C1311" i="5"/>
  <c r="G1311" i="5" s="1"/>
  <c r="C1307" i="5"/>
  <c r="C1303" i="5"/>
  <c r="C1299" i="5"/>
  <c r="C1295" i="5"/>
  <c r="C1291" i="5"/>
  <c r="C1287" i="5"/>
  <c r="C1283" i="5"/>
  <c r="C1279" i="5"/>
  <c r="G1279" i="5" s="1"/>
  <c r="C1275" i="5"/>
  <c r="C1271" i="5"/>
  <c r="C1267" i="5"/>
  <c r="C1263" i="5"/>
  <c r="C1259" i="5"/>
  <c r="C1255" i="5"/>
  <c r="C1251" i="5"/>
  <c r="C1247" i="5"/>
  <c r="G1247" i="5" s="1"/>
  <c r="C1243" i="5"/>
  <c r="C1239" i="5"/>
  <c r="C1235" i="5"/>
  <c r="C1231" i="5"/>
  <c r="C1227" i="5"/>
  <c r="C1223" i="5"/>
  <c r="C1219" i="5"/>
  <c r="C1215" i="5"/>
  <c r="G1215" i="5" s="1"/>
  <c r="C1211" i="5"/>
  <c r="C1207" i="5"/>
  <c r="C1203" i="5"/>
  <c r="C1199" i="5"/>
  <c r="C1195" i="5"/>
  <c r="C1191" i="5"/>
  <c r="C1187" i="5"/>
  <c r="C1183" i="5"/>
  <c r="G1183" i="5" s="1"/>
  <c r="C1179" i="5"/>
  <c r="C1175" i="5"/>
  <c r="C1171" i="5"/>
  <c r="C1167" i="5"/>
  <c r="C1163" i="5"/>
  <c r="C1159" i="5"/>
  <c r="C1155" i="5"/>
  <c r="C1151" i="5"/>
  <c r="G1151" i="5" s="1"/>
  <c r="C1147" i="5"/>
  <c r="C1143" i="5"/>
  <c r="C1139" i="5"/>
  <c r="C1135" i="5"/>
  <c r="C1131" i="5"/>
  <c r="C1127" i="5"/>
  <c r="C1123" i="5"/>
  <c r="C1119" i="5"/>
  <c r="G1119" i="5" s="1"/>
  <c r="C1115" i="5"/>
  <c r="C1111" i="5"/>
  <c r="C1107" i="5"/>
  <c r="C1103" i="5"/>
  <c r="C1099" i="5"/>
  <c r="C1095" i="5"/>
  <c r="C1091" i="5"/>
  <c r="C1087" i="5"/>
  <c r="G1087" i="5" s="1"/>
  <c r="C1083" i="5"/>
  <c r="C1079" i="5"/>
  <c r="C1075" i="5"/>
  <c r="C1071" i="5"/>
  <c r="C1067" i="5"/>
  <c r="C1063" i="5"/>
  <c r="C1059" i="5"/>
  <c r="C1055" i="5"/>
  <c r="G1055" i="5" s="1"/>
  <c r="C1051" i="5"/>
  <c r="C1047" i="5"/>
  <c r="C1043" i="5"/>
  <c r="C1039" i="5"/>
  <c r="C1035" i="5"/>
  <c r="C1031" i="5"/>
  <c r="C1027" i="5"/>
  <c r="C1023" i="5"/>
  <c r="G1023" i="5" s="1"/>
  <c r="C1019" i="5"/>
  <c r="C1015" i="5"/>
  <c r="C1011" i="5"/>
  <c r="C1007" i="5"/>
  <c r="C1003" i="5"/>
  <c r="C999" i="5"/>
  <c r="C995" i="5"/>
  <c r="C991" i="5"/>
  <c r="G991" i="5" s="1"/>
  <c r="C987" i="5"/>
  <c r="C983" i="5"/>
  <c r="C979" i="5"/>
  <c r="C975" i="5"/>
  <c r="C971" i="5"/>
  <c r="C967" i="5"/>
  <c r="C963" i="5"/>
  <c r="C959" i="5"/>
  <c r="G959" i="5" s="1"/>
  <c r="C955" i="5"/>
  <c r="C951" i="5"/>
  <c r="C947" i="5"/>
  <c r="C943" i="5"/>
  <c r="C939" i="5"/>
  <c r="C935" i="5"/>
  <c r="C931" i="5"/>
  <c r="C927" i="5"/>
  <c r="G927" i="5" s="1"/>
  <c r="C923" i="5"/>
  <c r="C919" i="5"/>
  <c r="C915" i="5"/>
  <c r="C911" i="5"/>
  <c r="C907" i="5"/>
  <c r="C903" i="5"/>
  <c r="C899" i="5"/>
  <c r="C895" i="5"/>
  <c r="G895" i="5" s="1"/>
  <c r="C891" i="5"/>
  <c r="C887" i="5"/>
  <c r="C883" i="5"/>
  <c r="C878" i="5"/>
  <c r="C873" i="5"/>
  <c r="C868" i="5"/>
  <c r="G868" i="5" s="1"/>
  <c r="C862" i="5"/>
  <c r="G862" i="5" s="1"/>
  <c r="C1939" i="5"/>
  <c r="G1939" i="5" s="1"/>
  <c r="C1931" i="5"/>
  <c r="C1948" i="5"/>
  <c r="G1948" i="5" s="1"/>
  <c r="C1944" i="5"/>
  <c r="G1944" i="5" s="1"/>
  <c r="C1940" i="5"/>
  <c r="C1936" i="5"/>
  <c r="G1936" i="5" s="1"/>
  <c r="C1932" i="5"/>
  <c r="C1928" i="5"/>
  <c r="C1924" i="5"/>
  <c r="G1924" i="5" s="1"/>
  <c r="C1920" i="5"/>
  <c r="G1920" i="5" s="1"/>
  <c r="C1916" i="5"/>
  <c r="C1912" i="5"/>
  <c r="C1908" i="5"/>
  <c r="C1904" i="5"/>
  <c r="G1904" i="5" s="1"/>
  <c r="C1900" i="5"/>
  <c r="G1900" i="5" s="1"/>
  <c r="C1896" i="5"/>
  <c r="C1892" i="5"/>
  <c r="G1892" i="5" s="1"/>
  <c r="C1888" i="5"/>
  <c r="G1888" i="5" s="1"/>
  <c r="C1884" i="5"/>
  <c r="C1880" i="5"/>
  <c r="C1876" i="5"/>
  <c r="C1872" i="5"/>
  <c r="G1872" i="5" s="1"/>
  <c r="C1868" i="5"/>
  <c r="G1868" i="5" s="1"/>
  <c r="C1864" i="5"/>
  <c r="C1860" i="5"/>
  <c r="G1860" i="5" s="1"/>
  <c r="C1856" i="5"/>
  <c r="G1856" i="5" s="1"/>
  <c r="C1852" i="5"/>
  <c r="C1848" i="5"/>
  <c r="C1844" i="5"/>
  <c r="C1840" i="5"/>
  <c r="G1840" i="5" s="1"/>
  <c r="C1836" i="5"/>
  <c r="G1836" i="5" s="1"/>
  <c r="C1832" i="5"/>
  <c r="C1828" i="5"/>
  <c r="G1828" i="5" s="1"/>
  <c r="C1824" i="5"/>
  <c r="G1824" i="5" s="1"/>
  <c r="C1820" i="5"/>
  <c r="C1816" i="5"/>
  <c r="C1812" i="5"/>
  <c r="C1808" i="5"/>
  <c r="G1808" i="5" s="1"/>
  <c r="C1804" i="5"/>
  <c r="G1804" i="5" s="1"/>
  <c r="C1800" i="5"/>
  <c r="C1796" i="5"/>
  <c r="G1796" i="5" s="1"/>
  <c r="C1792" i="5"/>
  <c r="G1792" i="5" s="1"/>
  <c r="C1788" i="5"/>
  <c r="C1784" i="5"/>
  <c r="C1780" i="5"/>
  <c r="C1776" i="5"/>
  <c r="G1776" i="5" s="1"/>
  <c r="C1772" i="5"/>
  <c r="G1772" i="5" s="1"/>
  <c r="C1768" i="5"/>
  <c r="C1764" i="5"/>
  <c r="G1764" i="5" s="1"/>
  <c r="C1760" i="5"/>
  <c r="G1760" i="5" s="1"/>
  <c r="C1756" i="5"/>
  <c r="C1752" i="5"/>
  <c r="C1748" i="5"/>
  <c r="C1744" i="5"/>
  <c r="G1744" i="5" s="1"/>
  <c r="C1740" i="5"/>
  <c r="G1740" i="5" s="1"/>
  <c r="C1736" i="5"/>
  <c r="C1732" i="5"/>
  <c r="G1732" i="5" s="1"/>
  <c r="C1728" i="5"/>
  <c r="G1728" i="5" s="1"/>
  <c r="C1724" i="5"/>
  <c r="C1720" i="5"/>
  <c r="C1716" i="5"/>
  <c r="C1712" i="5"/>
  <c r="G1712" i="5" s="1"/>
  <c r="C1708" i="5"/>
  <c r="G1708" i="5" s="1"/>
  <c r="C1704" i="5"/>
  <c r="C1700" i="5"/>
  <c r="G1700" i="5" s="1"/>
  <c r="C1696" i="5"/>
  <c r="G1696" i="5" s="1"/>
  <c r="C1692" i="5"/>
  <c r="C1688" i="5"/>
  <c r="C1684" i="5"/>
  <c r="C1680" i="5"/>
  <c r="G1680" i="5" s="1"/>
  <c r="C1676" i="5"/>
  <c r="G1676" i="5" s="1"/>
  <c r="C1672" i="5"/>
  <c r="C1668" i="5"/>
  <c r="G1668" i="5" s="1"/>
  <c r="C1664" i="5"/>
  <c r="G1664" i="5" s="1"/>
  <c r="C1660" i="5"/>
  <c r="C1656" i="5"/>
  <c r="C1652" i="5"/>
  <c r="C1648" i="5"/>
  <c r="G1648" i="5" s="1"/>
  <c r="C1644" i="5"/>
  <c r="G1644" i="5" s="1"/>
  <c r="C1640" i="5"/>
  <c r="C1636" i="5"/>
  <c r="G1636" i="5" s="1"/>
  <c r="C1632" i="5"/>
  <c r="G1632" i="5" s="1"/>
  <c r="C1628" i="5"/>
  <c r="C1624" i="5"/>
  <c r="C1620" i="5"/>
  <c r="C1616" i="5"/>
  <c r="G1616" i="5" s="1"/>
  <c r="C1612" i="5"/>
  <c r="G1612" i="5" s="1"/>
  <c r="C1608" i="5"/>
  <c r="C1604" i="5"/>
  <c r="G1604" i="5" s="1"/>
  <c r="C1600" i="5"/>
  <c r="G1600" i="5" s="1"/>
  <c r="C1596" i="5"/>
  <c r="C1592" i="5"/>
  <c r="C1588" i="5"/>
  <c r="C1584" i="5"/>
  <c r="G1584" i="5" s="1"/>
  <c r="C1580" i="5"/>
  <c r="G1580" i="5" s="1"/>
  <c r="C1576" i="5"/>
  <c r="C1572" i="5"/>
  <c r="C1568" i="5"/>
  <c r="G1568" i="5" s="1"/>
  <c r="C1564" i="5"/>
  <c r="C1560" i="5"/>
  <c r="C1556" i="5"/>
  <c r="C1552" i="5"/>
  <c r="G1552" i="5" s="1"/>
  <c r="C1548" i="5"/>
  <c r="G1548" i="5" s="1"/>
  <c r="C1544" i="5"/>
  <c r="C1540" i="5"/>
  <c r="C1536" i="5"/>
  <c r="G1536" i="5" s="1"/>
  <c r="C1532" i="5"/>
  <c r="C1528" i="5"/>
  <c r="C1524" i="5"/>
  <c r="C1520" i="5"/>
  <c r="G1520" i="5" s="1"/>
  <c r="C1516" i="5"/>
  <c r="G1516" i="5" s="1"/>
  <c r="C1512" i="5"/>
  <c r="C1508" i="5"/>
  <c r="C1504" i="5"/>
  <c r="G1504" i="5" s="1"/>
  <c r="C1500" i="5"/>
  <c r="C1496" i="5"/>
  <c r="C1492" i="5"/>
  <c r="C1488" i="5"/>
  <c r="G1488" i="5" s="1"/>
  <c r="C1484" i="5"/>
  <c r="G1484" i="5" s="1"/>
  <c r="C1480" i="5"/>
  <c r="C1476" i="5"/>
  <c r="C1472" i="5"/>
  <c r="G1472" i="5" s="1"/>
  <c r="C1468" i="5"/>
  <c r="C1464" i="5"/>
  <c r="C1460" i="5"/>
  <c r="C1456" i="5"/>
  <c r="G1456" i="5" s="1"/>
  <c r="C1452" i="5"/>
  <c r="G1452" i="5" s="1"/>
  <c r="C1448" i="5"/>
  <c r="C1444" i="5"/>
  <c r="C1440" i="5"/>
  <c r="G1440" i="5" s="1"/>
  <c r="C1436" i="5"/>
  <c r="C1432" i="5"/>
  <c r="C1428" i="5"/>
  <c r="C1424" i="5"/>
  <c r="G1424" i="5" s="1"/>
  <c r="C1420" i="5"/>
  <c r="G1420" i="5" s="1"/>
  <c r="C1416" i="5"/>
  <c r="C1412" i="5"/>
  <c r="C1408" i="5"/>
  <c r="G1408" i="5" s="1"/>
  <c r="C1404" i="5"/>
  <c r="C1400" i="5"/>
  <c r="C1396" i="5"/>
  <c r="C1392" i="5"/>
  <c r="G1392" i="5" s="1"/>
  <c r="C1388" i="5"/>
  <c r="G1388" i="5" s="1"/>
  <c r="C1384" i="5"/>
  <c r="C1380" i="5"/>
  <c r="C1376" i="5"/>
  <c r="G1376" i="5" s="1"/>
  <c r="C1372" i="5"/>
  <c r="C1368" i="5"/>
  <c r="C1364" i="5"/>
  <c r="C1360" i="5"/>
  <c r="G1360" i="5" s="1"/>
  <c r="C1356" i="5"/>
  <c r="G1356" i="5" s="1"/>
  <c r="C1352" i="5"/>
  <c r="C1348" i="5"/>
  <c r="C1344" i="5"/>
  <c r="G1344" i="5" s="1"/>
  <c r="C1340" i="5"/>
  <c r="C1336" i="5"/>
  <c r="C1332" i="5"/>
  <c r="C1328" i="5"/>
  <c r="G1328" i="5" s="1"/>
  <c r="C1324" i="5"/>
  <c r="G1324" i="5" s="1"/>
  <c r="C1320" i="5"/>
  <c r="C1316" i="5"/>
  <c r="C1312" i="5"/>
  <c r="G1312" i="5" s="1"/>
  <c r="C1308" i="5"/>
  <c r="C1304" i="5"/>
  <c r="C1300" i="5"/>
  <c r="C1296" i="5"/>
  <c r="G1296" i="5" s="1"/>
  <c r="C1292" i="5"/>
  <c r="G1292" i="5" s="1"/>
  <c r="C1288" i="5"/>
  <c r="C1284" i="5"/>
  <c r="C1280" i="5"/>
  <c r="G1280" i="5" s="1"/>
  <c r="C1276" i="5"/>
  <c r="C1272" i="5"/>
  <c r="C1268" i="5"/>
  <c r="C1264" i="5"/>
  <c r="C1260" i="5"/>
  <c r="G1260" i="5" s="1"/>
  <c r="C1256" i="5"/>
  <c r="C1252" i="5"/>
  <c r="C1248" i="5"/>
  <c r="C1244" i="5"/>
  <c r="C1240" i="5"/>
  <c r="C1236" i="5"/>
  <c r="C1232" i="5"/>
  <c r="C1228" i="5"/>
  <c r="G1228" i="5" s="1"/>
  <c r="C1224" i="5"/>
  <c r="C1220" i="5"/>
  <c r="C1216" i="5"/>
  <c r="C1212" i="5"/>
  <c r="C1208" i="5"/>
  <c r="C1204" i="5"/>
  <c r="C1200" i="5"/>
  <c r="C1196" i="5"/>
  <c r="G1196" i="5" s="1"/>
  <c r="C1192" i="5"/>
  <c r="C1188" i="5"/>
  <c r="C1184" i="5"/>
  <c r="C1180" i="5"/>
  <c r="C1176" i="5"/>
  <c r="C1172" i="5"/>
  <c r="C1168" i="5"/>
  <c r="C1164" i="5"/>
  <c r="G1164" i="5" s="1"/>
  <c r="C1160" i="5"/>
  <c r="C1156" i="5"/>
  <c r="C1152" i="5"/>
  <c r="C1148" i="5"/>
  <c r="C1144" i="5"/>
  <c r="C1140" i="5"/>
  <c r="C1136" i="5"/>
  <c r="C1132" i="5"/>
  <c r="G1132" i="5" s="1"/>
  <c r="C1128" i="5"/>
  <c r="C1124" i="5"/>
  <c r="C1120" i="5"/>
  <c r="C1116" i="5"/>
  <c r="C1112" i="5"/>
  <c r="C1108" i="5"/>
  <c r="C1104" i="5"/>
  <c r="C1100" i="5"/>
  <c r="G1100" i="5" s="1"/>
  <c r="C1096" i="5"/>
  <c r="C1092" i="5"/>
  <c r="C1088" i="5"/>
  <c r="C1084" i="5"/>
  <c r="C1080" i="5"/>
  <c r="C1076" i="5"/>
  <c r="C1072" i="5"/>
  <c r="C1068" i="5"/>
  <c r="G1068" i="5" s="1"/>
  <c r="C1064" i="5"/>
  <c r="C1060" i="5"/>
  <c r="C1056" i="5"/>
  <c r="C1052" i="5"/>
  <c r="C1048" i="5"/>
  <c r="C1044" i="5"/>
  <c r="C1040" i="5"/>
  <c r="C1036" i="5"/>
  <c r="G1036" i="5" s="1"/>
  <c r="C1032" i="5"/>
  <c r="C1028" i="5"/>
  <c r="C1024" i="5"/>
  <c r="C1020" i="5"/>
  <c r="C1016" i="5"/>
  <c r="C1012" i="5"/>
  <c r="C1008" i="5"/>
  <c r="C1004" i="5"/>
  <c r="G1004" i="5" s="1"/>
  <c r="C1000" i="5"/>
  <c r="C996" i="5"/>
  <c r="C992" i="5"/>
  <c r="C988" i="5"/>
  <c r="C984" i="5"/>
  <c r="C980" i="5"/>
  <c r="C976" i="5"/>
  <c r="C972" i="5"/>
  <c r="G972" i="5" s="1"/>
  <c r="C968" i="5"/>
  <c r="C964" i="5"/>
  <c r="C960" i="5"/>
  <c r="C956" i="5"/>
  <c r="C952" i="5"/>
  <c r="C948" i="5"/>
  <c r="C944" i="5"/>
  <c r="C940" i="5"/>
  <c r="G940" i="5" s="1"/>
  <c r="C936" i="5"/>
  <c r="C932" i="5"/>
  <c r="C928" i="5"/>
  <c r="C924" i="5"/>
  <c r="C920" i="5"/>
  <c r="C916" i="5"/>
  <c r="C912" i="5"/>
  <c r="C908" i="5"/>
  <c r="G908" i="5" s="1"/>
  <c r="C904" i="5"/>
  <c r="C900" i="5"/>
  <c r="C896" i="5"/>
  <c r="C892" i="5"/>
  <c r="C888" i="5"/>
  <c r="C884" i="5"/>
  <c r="C880" i="5"/>
  <c r="G880" i="5" s="1"/>
  <c r="C874" i="5"/>
  <c r="G874" i="5" s="1"/>
  <c r="C869" i="5"/>
  <c r="C864" i="5"/>
  <c r="D1777" i="5"/>
  <c r="I2022" i="5" s="1"/>
  <c r="D1773" i="5"/>
  <c r="D1769" i="5"/>
  <c r="D1765" i="5"/>
  <c r="D1761" i="5"/>
  <c r="D1757" i="5"/>
  <c r="D1753" i="5"/>
  <c r="D1749" i="5"/>
  <c r="D1745" i="5"/>
  <c r="D1741" i="5"/>
  <c r="D1737" i="5"/>
  <c r="D1733" i="5"/>
  <c r="D1729" i="5"/>
  <c r="D1725" i="5"/>
  <c r="D1721" i="5"/>
  <c r="D1717" i="5"/>
  <c r="D1713" i="5"/>
  <c r="D1709" i="5"/>
  <c r="D1705" i="5"/>
  <c r="I1950" i="5" s="1"/>
  <c r="D1700" i="5"/>
  <c r="D1694" i="5"/>
  <c r="D1689" i="5"/>
  <c r="D1684" i="5"/>
  <c r="D1678" i="5"/>
  <c r="D1673" i="5"/>
  <c r="D1668" i="5"/>
  <c r="D1662" i="5"/>
  <c r="D1656" i="5"/>
  <c r="D1648" i="5"/>
  <c r="D1640" i="5"/>
  <c r="D1632" i="5"/>
  <c r="D1624" i="5"/>
  <c r="D1616" i="5"/>
  <c r="D1608" i="5"/>
  <c r="D1600" i="5"/>
  <c r="D1592" i="5"/>
  <c r="D1584" i="5"/>
  <c r="D1576" i="5"/>
  <c r="D1568" i="5"/>
  <c r="D1560" i="5"/>
  <c r="D1552" i="5"/>
  <c r="D1544" i="5"/>
  <c r="D1528" i="5"/>
  <c r="D6" i="5"/>
  <c r="D1774" i="5"/>
  <c r="D1770" i="5"/>
  <c r="D1766" i="5"/>
  <c r="D1762" i="5"/>
  <c r="D1758" i="5"/>
  <c r="D1754" i="5"/>
  <c r="D1750" i="5"/>
  <c r="D1746" i="5"/>
  <c r="D1742" i="5"/>
  <c r="D1738" i="5"/>
  <c r="D1734" i="5"/>
  <c r="D1730" i="5"/>
  <c r="D1726" i="5"/>
  <c r="D1722" i="5"/>
  <c r="D1718" i="5"/>
  <c r="D1714" i="5"/>
  <c r="D1710" i="5"/>
  <c r="D1706" i="5"/>
  <c r="D1701" i="5"/>
  <c r="D1696" i="5"/>
  <c r="D1690" i="5"/>
  <c r="D1685" i="5"/>
  <c r="D1680" i="5"/>
  <c r="D1674" i="5"/>
  <c r="D1669" i="5"/>
  <c r="D1664" i="5"/>
  <c r="D1658" i="5"/>
  <c r="D1650" i="5"/>
  <c r="D1642" i="5"/>
  <c r="D1634" i="5"/>
  <c r="D1626" i="5"/>
  <c r="D1618" i="5"/>
  <c r="D1610" i="5"/>
  <c r="D1602" i="5"/>
  <c r="D1594" i="5"/>
  <c r="D1586" i="5"/>
  <c r="D1578" i="5"/>
  <c r="D1570" i="5"/>
  <c r="D1562" i="5"/>
  <c r="D1554" i="5"/>
  <c r="D1546" i="5"/>
  <c r="D9" i="5"/>
  <c r="D13" i="5"/>
  <c r="D17" i="5"/>
  <c r="D21" i="5"/>
  <c r="D25" i="5"/>
  <c r="D29" i="5"/>
  <c r="D33" i="5"/>
  <c r="D37" i="5"/>
  <c r="D41" i="5"/>
  <c r="D45" i="5"/>
  <c r="D49" i="5"/>
  <c r="D53" i="5"/>
  <c r="D57" i="5"/>
  <c r="D61" i="5"/>
  <c r="D65" i="5"/>
  <c r="D69" i="5"/>
  <c r="D73" i="5"/>
  <c r="D77" i="5"/>
  <c r="D81" i="5"/>
  <c r="D85" i="5"/>
  <c r="D89" i="5"/>
  <c r="D93" i="5"/>
  <c r="D97" i="5"/>
  <c r="D101" i="5"/>
  <c r="D105" i="5"/>
  <c r="D109" i="5"/>
  <c r="D113" i="5"/>
  <c r="D117" i="5"/>
  <c r="D121" i="5"/>
  <c r="D125" i="5"/>
  <c r="D129" i="5"/>
  <c r="D133" i="5"/>
  <c r="D137" i="5"/>
  <c r="D141" i="5"/>
  <c r="D145" i="5"/>
  <c r="D149" i="5"/>
  <c r="D153" i="5"/>
  <c r="D157" i="5"/>
  <c r="D161" i="5"/>
  <c r="D165" i="5"/>
  <c r="D169" i="5"/>
  <c r="D173" i="5"/>
  <c r="D177" i="5"/>
  <c r="D181" i="5"/>
  <c r="D185" i="5"/>
  <c r="D189" i="5"/>
  <c r="D193" i="5"/>
  <c r="D197" i="5"/>
  <c r="D201" i="5"/>
  <c r="D205" i="5"/>
  <c r="D209" i="5"/>
  <c r="D213" i="5"/>
  <c r="D217" i="5"/>
  <c r="D221" i="5"/>
  <c r="D225" i="5"/>
  <c r="D229" i="5"/>
  <c r="D233" i="5"/>
  <c r="D237" i="5"/>
  <c r="D241" i="5"/>
  <c r="D245" i="5"/>
  <c r="D249" i="5"/>
  <c r="D253" i="5"/>
  <c r="D257" i="5"/>
  <c r="D261" i="5"/>
  <c r="D265" i="5"/>
  <c r="D269" i="5"/>
  <c r="D273" i="5"/>
  <c r="D277" i="5"/>
  <c r="D281" i="5"/>
  <c r="D285" i="5"/>
  <c r="D289" i="5"/>
  <c r="D293" i="5"/>
  <c r="D297" i="5"/>
  <c r="D301" i="5"/>
  <c r="D305" i="5"/>
  <c r="D309" i="5"/>
  <c r="D313" i="5"/>
  <c r="D317" i="5"/>
  <c r="D321" i="5"/>
  <c r="D325" i="5"/>
  <c r="D329" i="5"/>
  <c r="D333" i="5"/>
  <c r="D337" i="5"/>
  <c r="D341" i="5"/>
  <c r="D345" i="5"/>
  <c r="D349" i="5"/>
  <c r="D353" i="5"/>
  <c r="D357" i="5"/>
  <c r="D361" i="5"/>
  <c r="D365" i="5"/>
  <c r="D369" i="5"/>
  <c r="D373" i="5"/>
  <c r="D377" i="5"/>
  <c r="D381" i="5"/>
  <c r="D385" i="5"/>
  <c r="D389" i="5"/>
  <c r="D393" i="5"/>
  <c r="D397" i="5"/>
  <c r="D401" i="5"/>
  <c r="D405" i="5"/>
  <c r="D409" i="5"/>
  <c r="D413" i="5"/>
  <c r="D417" i="5"/>
  <c r="D421" i="5"/>
  <c r="D425" i="5"/>
  <c r="D429" i="5"/>
  <c r="D433" i="5"/>
  <c r="D437" i="5"/>
  <c r="D441" i="5"/>
  <c r="D445" i="5"/>
  <c r="D449" i="5"/>
  <c r="D453" i="5"/>
  <c r="D457" i="5"/>
  <c r="D461" i="5"/>
  <c r="D465" i="5"/>
  <c r="D469" i="5"/>
  <c r="D473" i="5"/>
  <c r="D477" i="5"/>
  <c r="D481" i="5"/>
  <c r="D485" i="5"/>
  <c r="D489" i="5"/>
  <c r="D493" i="5"/>
  <c r="D497" i="5"/>
  <c r="D501" i="5"/>
  <c r="D505" i="5"/>
  <c r="D509" i="5"/>
  <c r="D513" i="5"/>
  <c r="D517" i="5"/>
  <c r="D521" i="5"/>
  <c r="D525" i="5"/>
  <c r="D529" i="5"/>
  <c r="D533" i="5"/>
  <c r="D537" i="5"/>
  <c r="D541" i="5"/>
  <c r="D545" i="5"/>
  <c r="D549" i="5"/>
  <c r="D553" i="5"/>
  <c r="D557" i="5"/>
  <c r="D561" i="5"/>
  <c r="D565" i="5"/>
  <c r="D569" i="5"/>
  <c r="D573" i="5"/>
  <c r="D577" i="5"/>
  <c r="D581" i="5"/>
  <c r="D585" i="5"/>
  <c r="D589" i="5"/>
  <c r="D593" i="5"/>
  <c r="D597" i="5"/>
  <c r="D601" i="5"/>
  <c r="D605" i="5"/>
  <c r="D609" i="5"/>
  <c r="D613" i="5"/>
  <c r="D617" i="5"/>
  <c r="D621" i="5"/>
  <c r="D625" i="5"/>
  <c r="D629" i="5"/>
  <c r="D633" i="5"/>
  <c r="D637" i="5"/>
  <c r="D641" i="5"/>
  <c r="D645" i="5"/>
  <c r="D649" i="5"/>
  <c r="D653" i="5"/>
  <c r="D657" i="5"/>
  <c r="D661" i="5"/>
  <c r="D665" i="5"/>
  <c r="D669" i="5"/>
  <c r="D673" i="5"/>
  <c r="D677" i="5"/>
  <c r="D681" i="5"/>
  <c r="D685" i="5"/>
  <c r="D689" i="5"/>
  <c r="D693" i="5"/>
  <c r="D697" i="5"/>
  <c r="D701" i="5"/>
  <c r="D705" i="5"/>
  <c r="D709" i="5"/>
  <c r="D713" i="5"/>
  <c r="D717" i="5"/>
  <c r="D721" i="5"/>
  <c r="D725" i="5"/>
  <c r="D729" i="5"/>
  <c r="D733" i="5"/>
  <c r="D737" i="5"/>
  <c r="D741" i="5"/>
  <c r="D745" i="5"/>
  <c r="D749" i="5"/>
  <c r="D753" i="5"/>
  <c r="D757" i="5"/>
  <c r="D761" i="5"/>
  <c r="D765" i="5"/>
  <c r="D769" i="5"/>
  <c r="D773" i="5"/>
  <c r="D777" i="5"/>
  <c r="D781" i="5"/>
  <c r="D785" i="5"/>
  <c r="D789" i="5"/>
  <c r="D793" i="5"/>
  <c r="D797" i="5"/>
  <c r="D801" i="5"/>
  <c r="D805" i="5"/>
  <c r="D809" i="5"/>
  <c r="D813" i="5"/>
  <c r="D817" i="5"/>
  <c r="D821" i="5"/>
  <c r="D825" i="5"/>
  <c r="D829" i="5"/>
  <c r="D833" i="5"/>
  <c r="D837" i="5"/>
  <c r="D841" i="5"/>
  <c r="D845" i="5"/>
  <c r="D849" i="5"/>
  <c r="D853" i="5"/>
  <c r="D857" i="5"/>
  <c r="D861" i="5"/>
  <c r="D865" i="5"/>
  <c r="D869" i="5"/>
  <c r="D873" i="5"/>
  <c r="D877" i="5"/>
  <c r="D881" i="5"/>
  <c r="D885" i="5"/>
  <c r="D889" i="5"/>
  <c r="D893" i="5"/>
  <c r="D897" i="5"/>
  <c r="D901" i="5"/>
  <c r="D905" i="5"/>
  <c r="D909" i="5"/>
  <c r="D913" i="5"/>
  <c r="D917" i="5"/>
  <c r="D921" i="5"/>
  <c r="D925" i="5"/>
  <c r="D929" i="5"/>
  <c r="D933" i="5"/>
  <c r="D937" i="5"/>
  <c r="D941" i="5"/>
  <c r="D945" i="5"/>
  <c r="D949" i="5"/>
  <c r="D953" i="5"/>
  <c r="D957" i="5"/>
  <c r="D961" i="5"/>
  <c r="D965" i="5"/>
  <c r="D969" i="5"/>
  <c r="D973" i="5"/>
  <c r="D977" i="5"/>
  <c r="D981" i="5"/>
  <c r="D985" i="5"/>
  <c r="D989" i="5"/>
  <c r="D993" i="5"/>
  <c r="D997" i="5"/>
  <c r="D1001" i="5"/>
  <c r="D1005" i="5"/>
  <c r="D1009" i="5"/>
  <c r="D1013" i="5"/>
  <c r="D1017" i="5"/>
  <c r="D1021" i="5"/>
  <c r="D1025" i="5"/>
  <c r="D1029" i="5"/>
  <c r="D7" i="5"/>
  <c r="D11" i="5"/>
  <c r="D15" i="5"/>
  <c r="D19" i="5"/>
  <c r="D23" i="5"/>
  <c r="D27" i="5"/>
  <c r="D31" i="5"/>
  <c r="D35" i="5"/>
  <c r="D39" i="5"/>
  <c r="D43" i="5"/>
  <c r="D47" i="5"/>
  <c r="D51" i="5"/>
  <c r="D55" i="5"/>
  <c r="D59" i="5"/>
  <c r="D63" i="5"/>
  <c r="D67" i="5"/>
  <c r="D71" i="5"/>
  <c r="D75" i="5"/>
  <c r="D79" i="5"/>
  <c r="D83" i="5"/>
  <c r="D87" i="5"/>
  <c r="D91" i="5"/>
  <c r="D95" i="5"/>
  <c r="D99" i="5"/>
  <c r="D103" i="5"/>
  <c r="D107" i="5"/>
  <c r="D111" i="5"/>
  <c r="D115" i="5"/>
  <c r="D119" i="5"/>
  <c r="D123" i="5"/>
  <c r="D127" i="5"/>
  <c r="D131" i="5"/>
  <c r="D135" i="5"/>
  <c r="D139" i="5"/>
  <c r="D143" i="5"/>
  <c r="D147" i="5"/>
  <c r="D151" i="5"/>
  <c r="D155" i="5"/>
  <c r="D159" i="5"/>
  <c r="D163" i="5"/>
  <c r="D167" i="5"/>
  <c r="D171" i="5"/>
  <c r="D175" i="5"/>
  <c r="D179" i="5"/>
  <c r="D183" i="5"/>
  <c r="D187" i="5"/>
  <c r="D191" i="5"/>
  <c r="D195" i="5"/>
  <c r="D199" i="5"/>
  <c r="D203" i="5"/>
  <c r="D207" i="5"/>
  <c r="D211" i="5"/>
  <c r="D215" i="5"/>
  <c r="D219" i="5"/>
  <c r="D223" i="5"/>
  <c r="D227" i="5"/>
  <c r="D231" i="5"/>
  <c r="D235" i="5"/>
  <c r="D239" i="5"/>
  <c r="D243" i="5"/>
  <c r="D247" i="5"/>
  <c r="D251" i="5"/>
  <c r="D255" i="5"/>
  <c r="D259" i="5"/>
  <c r="D263" i="5"/>
  <c r="D267" i="5"/>
  <c r="D271" i="5"/>
  <c r="D275" i="5"/>
  <c r="D279" i="5"/>
  <c r="D283" i="5"/>
  <c r="D287" i="5"/>
  <c r="D291" i="5"/>
  <c r="D295" i="5"/>
  <c r="D299" i="5"/>
  <c r="D303" i="5"/>
  <c r="D307" i="5"/>
  <c r="D311" i="5"/>
  <c r="D315" i="5"/>
  <c r="D319" i="5"/>
  <c r="D323" i="5"/>
  <c r="D327" i="5"/>
  <c r="D331" i="5"/>
  <c r="D335" i="5"/>
  <c r="D339" i="5"/>
  <c r="D343" i="5"/>
  <c r="D347" i="5"/>
  <c r="D351" i="5"/>
  <c r="D355" i="5"/>
  <c r="D359" i="5"/>
  <c r="D363" i="5"/>
  <c r="D367" i="5"/>
  <c r="D371" i="5"/>
  <c r="D375" i="5"/>
  <c r="D379" i="5"/>
  <c r="D383" i="5"/>
  <c r="D387" i="5"/>
  <c r="D391" i="5"/>
  <c r="D395" i="5"/>
  <c r="D399" i="5"/>
  <c r="D403" i="5"/>
  <c r="D407" i="5"/>
  <c r="D411" i="5"/>
  <c r="D415" i="5"/>
  <c r="D419" i="5"/>
  <c r="D423" i="5"/>
  <c r="D427" i="5"/>
  <c r="D431" i="5"/>
  <c r="D435" i="5"/>
  <c r="D439" i="5"/>
  <c r="D443" i="5"/>
  <c r="D447" i="5"/>
  <c r="D451" i="5"/>
  <c r="D455" i="5"/>
  <c r="D459" i="5"/>
  <c r="D463" i="5"/>
  <c r="D467" i="5"/>
  <c r="D471" i="5"/>
  <c r="D475" i="5"/>
  <c r="D479" i="5"/>
  <c r="D483" i="5"/>
  <c r="D487" i="5"/>
  <c r="D491" i="5"/>
  <c r="D495" i="5"/>
  <c r="D499" i="5"/>
  <c r="D503" i="5"/>
  <c r="D507" i="5"/>
  <c r="D511" i="5"/>
  <c r="D515" i="5"/>
  <c r="D519" i="5"/>
  <c r="D523" i="5"/>
  <c r="D527" i="5"/>
  <c r="D531" i="5"/>
  <c r="D535" i="5"/>
  <c r="D539" i="5"/>
  <c r="D543" i="5"/>
  <c r="D547" i="5"/>
  <c r="D551" i="5"/>
  <c r="D555" i="5"/>
  <c r="D559" i="5"/>
  <c r="D563" i="5"/>
  <c r="D567" i="5"/>
  <c r="D571" i="5"/>
  <c r="D575" i="5"/>
  <c r="D579" i="5"/>
  <c r="D583" i="5"/>
  <c r="D587" i="5"/>
  <c r="D591" i="5"/>
  <c r="D595" i="5"/>
  <c r="D599" i="5"/>
  <c r="D603" i="5"/>
  <c r="D607" i="5"/>
  <c r="D611" i="5"/>
  <c r="D615" i="5"/>
  <c r="D619" i="5"/>
  <c r="D623" i="5"/>
  <c r="D627" i="5"/>
  <c r="D631" i="5"/>
  <c r="D635" i="5"/>
  <c r="D639" i="5"/>
  <c r="D643" i="5"/>
  <c r="D647" i="5"/>
  <c r="D651" i="5"/>
  <c r="D655" i="5"/>
  <c r="D659" i="5"/>
  <c r="D663" i="5"/>
  <c r="D667" i="5"/>
  <c r="D671" i="5"/>
  <c r="D675" i="5"/>
  <c r="D679" i="5"/>
  <c r="D683" i="5"/>
  <c r="D687" i="5"/>
  <c r="D691" i="5"/>
  <c r="D695" i="5"/>
  <c r="D699" i="5"/>
  <c r="D703" i="5"/>
  <c r="D707" i="5"/>
  <c r="D711" i="5"/>
  <c r="D715" i="5"/>
  <c r="D719" i="5"/>
  <c r="D723" i="5"/>
  <c r="D727" i="5"/>
  <c r="D731" i="5"/>
  <c r="D735" i="5"/>
  <c r="D739" i="5"/>
  <c r="D743" i="5"/>
  <c r="D747" i="5"/>
  <c r="D751" i="5"/>
  <c r="D755" i="5"/>
  <c r="D759" i="5"/>
  <c r="D763" i="5"/>
  <c r="D767" i="5"/>
  <c r="D771" i="5"/>
  <c r="D775" i="5"/>
  <c r="D779" i="5"/>
  <c r="D783" i="5"/>
  <c r="D787" i="5"/>
  <c r="D791" i="5"/>
  <c r="D795" i="5"/>
  <c r="D799" i="5"/>
  <c r="D803" i="5"/>
  <c r="D807" i="5"/>
  <c r="D811" i="5"/>
  <c r="D815" i="5"/>
  <c r="D819" i="5"/>
  <c r="D823" i="5"/>
  <c r="D827" i="5"/>
  <c r="D831" i="5"/>
  <c r="D835" i="5"/>
  <c r="D839" i="5"/>
  <c r="D843" i="5"/>
  <c r="D847" i="5"/>
  <c r="D851" i="5"/>
  <c r="D855" i="5"/>
  <c r="D859" i="5"/>
  <c r="D863" i="5"/>
  <c r="D867" i="5"/>
  <c r="D871" i="5"/>
  <c r="D875" i="5"/>
  <c r="D879" i="5"/>
  <c r="D883" i="5"/>
  <c r="D887" i="5"/>
  <c r="D891" i="5"/>
  <c r="D895" i="5"/>
  <c r="D899" i="5"/>
  <c r="D903" i="5"/>
  <c r="D907" i="5"/>
  <c r="D911" i="5"/>
  <c r="D915" i="5"/>
  <c r="D919" i="5"/>
  <c r="D923" i="5"/>
  <c r="D927" i="5"/>
  <c r="D931" i="5"/>
  <c r="D935" i="5"/>
  <c r="D939" i="5"/>
  <c r="D943" i="5"/>
  <c r="D947" i="5"/>
  <c r="D951" i="5"/>
  <c r="D955" i="5"/>
  <c r="D959" i="5"/>
  <c r="D963" i="5"/>
  <c r="D967" i="5"/>
  <c r="D971" i="5"/>
  <c r="D975" i="5"/>
  <c r="D979" i="5"/>
  <c r="D983" i="5"/>
  <c r="D987" i="5"/>
  <c r="D991" i="5"/>
  <c r="D995" i="5"/>
  <c r="D999" i="5"/>
  <c r="D1003" i="5"/>
  <c r="D1007" i="5"/>
  <c r="D1011" i="5"/>
  <c r="D1015" i="5"/>
  <c r="D1019" i="5"/>
  <c r="D1023" i="5"/>
  <c r="D1027" i="5"/>
  <c r="D8" i="5"/>
  <c r="D16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160" i="5"/>
  <c r="D168" i="5"/>
  <c r="D176" i="5"/>
  <c r="D184" i="5"/>
  <c r="D192" i="5"/>
  <c r="D200" i="5"/>
  <c r="D208" i="5"/>
  <c r="D216" i="5"/>
  <c r="D224" i="5"/>
  <c r="D232" i="5"/>
  <c r="D240" i="5"/>
  <c r="D248" i="5"/>
  <c r="D256" i="5"/>
  <c r="D264" i="5"/>
  <c r="D272" i="5"/>
  <c r="D280" i="5"/>
  <c r="D288" i="5"/>
  <c r="D296" i="5"/>
  <c r="D304" i="5"/>
  <c r="D312" i="5"/>
  <c r="D320" i="5"/>
  <c r="D328" i="5"/>
  <c r="D336" i="5"/>
  <c r="D344" i="5"/>
  <c r="D352" i="5"/>
  <c r="D360" i="5"/>
  <c r="D368" i="5"/>
  <c r="D376" i="5"/>
  <c r="D384" i="5"/>
  <c r="D392" i="5"/>
  <c r="D400" i="5"/>
  <c r="D408" i="5"/>
  <c r="D416" i="5"/>
  <c r="D424" i="5"/>
  <c r="D432" i="5"/>
  <c r="D440" i="5"/>
  <c r="D448" i="5"/>
  <c r="D456" i="5"/>
  <c r="D464" i="5"/>
  <c r="D472" i="5"/>
  <c r="D480" i="5"/>
  <c r="D488" i="5"/>
  <c r="D496" i="5"/>
  <c r="D504" i="5"/>
  <c r="D512" i="5"/>
  <c r="D520" i="5"/>
  <c r="D528" i="5"/>
  <c r="D536" i="5"/>
  <c r="D544" i="5"/>
  <c r="D552" i="5"/>
  <c r="D560" i="5"/>
  <c r="D568" i="5"/>
  <c r="D576" i="5"/>
  <c r="D584" i="5"/>
  <c r="D592" i="5"/>
  <c r="D600" i="5"/>
  <c r="D608" i="5"/>
  <c r="D616" i="5"/>
  <c r="D624" i="5"/>
  <c r="D632" i="5"/>
  <c r="D640" i="5"/>
  <c r="D648" i="5"/>
  <c r="D656" i="5"/>
  <c r="D664" i="5"/>
  <c r="D672" i="5"/>
  <c r="D680" i="5"/>
  <c r="D688" i="5"/>
  <c r="D696" i="5"/>
  <c r="D704" i="5"/>
  <c r="D712" i="5"/>
  <c r="D720" i="5"/>
  <c r="D728" i="5"/>
  <c r="D736" i="5"/>
  <c r="D744" i="5"/>
  <c r="D752" i="5"/>
  <c r="D760" i="5"/>
  <c r="D768" i="5"/>
  <c r="D776" i="5"/>
  <c r="D784" i="5"/>
  <c r="D792" i="5"/>
  <c r="D800" i="5"/>
  <c r="D808" i="5"/>
  <c r="D816" i="5"/>
  <c r="D824" i="5"/>
  <c r="D832" i="5"/>
  <c r="D840" i="5"/>
  <c r="D848" i="5"/>
  <c r="D856" i="5"/>
  <c r="D864" i="5"/>
  <c r="D872" i="5"/>
  <c r="D880" i="5"/>
  <c r="D888" i="5"/>
  <c r="D896" i="5"/>
  <c r="D904" i="5"/>
  <c r="D912" i="5"/>
  <c r="D920" i="5"/>
  <c r="D928" i="5"/>
  <c r="D936" i="5"/>
  <c r="D944" i="5"/>
  <c r="D952" i="5"/>
  <c r="D960" i="5"/>
  <c r="D968" i="5"/>
  <c r="D976" i="5"/>
  <c r="D984" i="5"/>
  <c r="D992" i="5"/>
  <c r="D1000" i="5"/>
  <c r="D1008" i="5"/>
  <c r="D1016" i="5"/>
  <c r="D1024" i="5"/>
  <c r="D1031" i="5"/>
  <c r="D1035" i="5"/>
  <c r="D1039" i="5"/>
  <c r="D1043" i="5"/>
  <c r="D1047" i="5"/>
  <c r="D1051" i="5"/>
  <c r="D1055" i="5"/>
  <c r="D1059" i="5"/>
  <c r="D1063" i="5"/>
  <c r="D1067" i="5"/>
  <c r="D1071" i="5"/>
  <c r="D1075" i="5"/>
  <c r="D1079" i="5"/>
  <c r="D1083" i="5"/>
  <c r="D1087" i="5"/>
  <c r="D1091" i="5"/>
  <c r="D1095" i="5"/>
  <c r="D1099" i="5"/>
  <c r="D1103" i="5"/>
  <c r="D1107" i="5"/>
  <c r="D1111" i="5"/>
  <c r="D1115" i="5"/>
  <c r="D1119" i="5"/>
  <c r="D1123" i="5"/>
  <c r="D1127" i="5"/>
  <c r="D1131" i="5"/>
  <c r="D1135" i="5"/>
  <c r="D1139" i="5"/>
  <c r="D1143" i="5"/>
  <c r="D1147" i="5"/>
  <c r="D1151" i="5"/>
  <c r="D1155" i="5"/>
  <c r="D1159" i="5"/>
  <c r="D1163" i="5"/>
  <c r="D1167" i="5"/>
  <c r="D1171" i="5"/>
  <c r="D1175" i="5"/>
  <c r="D1179" i="5"/>
  <c r="D1183" i="5"/>
  <c r="D1187" i="5"/>
  <c r="D1191" i="5"/>
  <c r="D1195" i="5"/>
  <c r="D1199" i="5"/>
  <c r="D1203" i="5"/>
  <c r="D1207" i="5"/>
  <c r="D1211" i="5"/>
  <c r="D1215" i="5"/>
  <c r="D1219" i="5"/>
  <c r="D1223" i="5"/>
  <c r="D1227" i="5"/>
  <c r="D1231" i="5"/>
  <c r="D1235" i="5"/>
  <c r="D1239" i="5"/>
  <c r="D1243" i="5"/>
  <c r="D1247" i="5"/>
  <c r="D1251" i="5"/>
  <c r="D1255" i="5"/>
  <c r="D1259" i="5"/>
  <c r="D1263" i="5"/>
  <c r="D1267" i="5"/>
  <c r="D1271" i="5"/>
  <c r="D1275" i="5"/>
  <c r="D1279" i="5"/>
  <c r="D1283" i="5"/>
  <c r="D1287" i="5"/>
  <c r="D1291" i="5"/>
  <c r="D1295" i="5"/>
  <c r="D1299" i="5"/>
  <c r="D1303" i="5"/>
  <c r="D1307" i="5"/>
  <c r="D1311" i="5"/>
  <c r="D1315" i="5"/>
  <c r="D1319" i="5"/>
  <c r="D1323" i="5"/>
  <c r="D1327" i="5"/>
  <c r="D1331" i="5"/>
  <c r="D1335" i="5"/>
  <c r="D1339" i="5"/>
  <c r="D1343" i="5"/>
  <c r="D1347" i="5"/>
  <c r="D1351" i="5"/>
  <c r="D1355" i="5"/>
  <c r="D1359" i="5"/>
  <c r="D1363" i="5"/>
  <c r="D1367" i="5"/>
  <c r="D1371" i="5"/>
  <c r="D1375" i="5"/>
  <c r="D1379" i="5"/>
  <c r="D1383" i="5"/>
  <c r="D1387" i="5"/>
  <c r="D1391" i="5"/>
  <c r="D1395" i="5"/>
  <c r="D1399" i="5"/>
  <c r="D1403" i="5"/>
  <c r="D1407" i="5"/>
  <c r="D1411" i="5"/>
  <c r="D1415" i="5"/>
  <c r="D1419" i="5"/>
  <c r="D1423" i="5"/>
  <c r="D1427" i="5"/>
  <c r="D1431" i="5"/>
  <c r="D1435" i="5"/>
  <c r="D1439" i="5"/>
  <c r="D1443" i="5"/>
  <c r="D1447" i="5"/>
  <c r="D1451" i="5"/>
  <c r="D1455" i="5"/>
  <c r="D1459" i="5"/>
  <c r="D1463" i="5"/>
  <c r="D1467" i="5"/>
  <c r="D1471" i="5"/>
  <c r="D1475" i="5"/>
  <c r="D1479" i="5"/>
  <c r="D1483" i="5"/>
  <c r="D1487" i="5"/>
  <c r="D1491" i="5"/>
  <c r="D1495" i="5"/>
  <c r="D1499" i="5"/>
  <c r="D1503" i="5"/>
  <c r="D1507" i="5"/>
  <c r="D1511" i="5"/>
  <c r="D1515" i="5"/>
  <c r="D1519" i="5"/>
  <c r="D1523" i="5"/>
  <c r="D1527" i="5"/>
  <c r="D1531" i="5"/>
  <c r="D1535" i="5"/>
  <c r="D1539" i="5"/>
  <c r="D1543" i="5"/>
  <c r="D1547" i="5"/>
  <c r="D1551" i="5"/>
  <c r="D1555" i="5"/>
  <c r="D1559" i="5"/>
  <c r="D1563" i="5"/>
  <c r="D1567" i="5"/>
  <c r="D1571" i="5"/>
  <c r="D1575" i="5"/>
  <c r="D1579" i="5"/>
  <c r="D1583" i="5"/>
  <c r="D1587" i="5"/>
  <c r="D1591" i="5"/>
  <c r="D1595" i="5"/>
  <c r="D1599" i="5"/>
  <c r="D1603" i="5"/>
  <c r="D1607" i="5"/>
  <c r="D1611" i="5"/>
  <c r="D1615" i="5"/>
  <c r="D1619" i="5"/>
  <c r="D1623" i="5"/>
  <c r="D1627" i="5"/>
  <c r="D1631" i="5"/>
  <c r="D1635" i="5"/>
  <c r="D1639" i="5"/>
  <c r="D1643" i="5"/>
  <c r="D1647" i="5"/>
  <c r="D1651" i="5"/>
  <c r="D1655" i="5"/>
  <c r="D1659" i="5"/>
  <c r="D1663" i="5"/>
  <c r="D1667" i="5"/>
  <c r="D1671" i="5"/>
  <c r="D1675" i="5"/>
  <c r="D1679" i="5"/>
  <c r="D1683" i="5"/>
  <c r="D1687" i="5"/>
  <c r="D1691" i="5"/>
  <c r="D1695" i="5"/>
  <c r="D1699" i="5"/>
  <c r="D1703" i="5"/>
  <c r="D14" i="5"/>
  <c r="D22" i="5"/>
  <c r="D30" i="5"/>
  <c r="D38" i="5"/>
  <c r="D46" i="5"/>
  <c r="D54" i="5"/>
  <c r="D62" i="5"/>
  <c r="D70" i="5"/>
  <c r="D78" i="5"/>
  <c r="D86" i="5"/>
  <c r="D94" i="5"/>
  <c r="D102" i="5"/>
  <c r="D110" i="5"/>
  <c r="D118" i="5"/>
  <c r="D126" i="5"/>
  <c r="D134" i="5"/>
  <c r="D142" i="5"/>
  <c r="D150" i="5"/>
  <c r="D158" i="5"/>
  <c r="D166" i="5"/>
  <c r="D174" i="5"/>
  <c r="D182" i="5"/>
  <c r="D190" i="5"/>
  <c r="D198" i="5"/>
  <c r="D206" i="5"/>
  <c r="D214" i="5"/>
  <c r="D222" i="5"/>
  <c r="D230" i="5"/>
  <c r="D238" i="5"/>
  <c r="D246" i="5"/>
  <c r="D254" i="5"/>
  <c r="D262" i="5"/>
  <c r="D270" i="5"/>
  <c r="D278" i="5"/>
  <c r="D286" i="5"/>
  <c r="D294" i="5"/>
  <c r="D302" i="5"/>
  <c r="D310" i="5"/>
  <c r="D318" i="5"/>
  <c r="D326" i="5"/>
  <c r="D334" i="5"/>
  <c r="D342" i="5"/>
  <c r="D350" i="5"/>
  <c r="D358" i="5"/>
  <c r="D366" i="5"/>
  <c r="D374" i="5"/>
  <c r="D382" i="5"/>
  <c r="D390" i="5"/>
  <c r="D398" i="5"/>
  <c r="D406" i="5"/>
  <c r="D414" i="5"/>
  <c r="D422" i="5"/>
  <c r="D430" i="5"/>
  <c r="D438" i="5"/>
  <c r="D446" i="5"/>
  <c r="D454" i="5"/>
  <c r="D462" i="5"/>
  <c r="D470" i="5"/>
  <c r="D478" i="5"/>
  <c r="D486" i="5"/>
  <c r="D494" i="5"/>
  <c r="D502" i="5"/>
  <c r="D510" i="5"/>
  <c r="D518" i="5"/>
  <c r="D526" i="5"/>
  <c r="D534" i="5"/>
  <c r="D542" i="5"/>
  <c r="D550" i="5"/>
  <c r="D558" i="5"/>
  <c r="D566" i="5"/>
  <c r="D574" i="5"/>
  <c r="D582" i="5"/>
  <c r="D590" i="5"/>
  <c r="D598" i="5"/>
  <c r="D606" i="5"/>
  <c r="D614" i="5"/>
  <c r="D622" i="5"/>
  <c r="D630" i="5"/>
  <c r="D638" i="5"/>
  <c r="D646" i="5"/>
  <c r="D654" i="5"/>
  <c r="D662" i="5"/>
  <c r="D670" i="5"/>
  <c r="D678" i="5"/>
  <c r="D686" i="5"/>
  <c r="D694" i="5"/>
  <c r="D702" i="5"/>
  <c r="D710" i="5"/>
  <c r="D718" i="5"/>
  <c r="D726" i="5"/>
  <c r="D734" i="5"/>
  <c r="D742" i="5"/>
  <c r="D750" i="5"/>
  <c r="D758" i="5"/>
  <c r="D766" i="5"/>
  <c r="D774" i="5"/>
  <c r="D782" i="5"/>
  <c r="D790" i="5"/>
  <c r="D798" i="5"/>
  <c r="D806" i="5"/>
  <c r="D814" i="5"/>
  <c r="D822" i="5"/>
  <c r="D830" i="5"/>
  <c r="D838" i="5"/>
  <c r="D846" i="5"/>
  <c r="D854" i="5"/>
  <c r="D862" i="5"/>
  <c r="D870" i="5"/>
  <c r="D878" i="5"/>
  <c r="D886" i="5"/>
  <c r="D894" i="5"/>
  <c r="D902" i="5"/>
  <c r="D910" i="5"/>
  <c r="D918" i="5"/>
  <c r="D926" i="5"/>
  <c r="D934" i="5"/>
  <c r="D942" i="5"/>
  <c r="D950" i="5"/>
  <c r="D958" i="5"/>
  <c r="D966" i="5"/>
  <c r="D974" i="5"/>
  <c r="D982" i="5"/>
  <c r="D990" i="5"/>
  <c r="D998" i="5"/>
  <c r="D1006" i="5"/>
  <c r="D1014" i="5"/>
  <c r="D1022" i="5"/>
  <c r="D1030" i="5"/>
  <c r="D1034" i="5"/>
  <c r="D1038" i="5"/>
  <c r="D1042" i="5"/>
  <c r="D1046" i="5"/>
  <c r="D1050" i="5"/>
  <c r="D1054" i="5"/>
  <c r="D1058" i="5"/>
  <c r="D1062" i="5"/>
  <c r="D1066" i="5"/>
  <c r="D1070" i="5"/>
  <c r="D1074" i="5"/>
  <c r="D1078" i="5"/>
  <c r="D1082" i="5"/>
  <c r="D1086" i="5"/>
  <c r="D1090" i="5"/>
  <c r="D1094" i="5"/>
  <c r="D1098" i="5"/>
  <c r="D1102" i="5"/>
  <c r="D1106" i="5"/>
  <c r="D1110" i="5"/>
  <c r="D1114" i="5"/>
  <c r="D1118" i="5"/>
  <c r="D1122" i="5"/>
  <c r="D1126" i="5"/>
  <c r="D1130" i="5"/>
  <c r="D1134" i="5"/>
  <c r="D1138" i="5"/>
  <c r="D1142" i="5"/>
  <c r="D1146" i="5"/>
  <c r="D1150" i="5"/>
  <c r="D1154" i="5"/>
  <c r="D1158" i="5"/>
  <c r="D1162" i="5"/>
  <c r="D1166" i="5"/>
  <c r="D1170" i="5"/>
  <c r="D1174" i="5"/>
  <c r="D1178" i="5"/>
  <c r="D1182" i="5"/>
  <c r="D1186" i="5"/>
  <c r="D1190" i="5"/>
  <c r="D1194" i="5"/>
  <c r="D1198" i="5"/>
  <c r="D1202" i="5"/>
  <c r="D1206" i="5"/>
  <c r="D1210" i="5"/>
  <c r="D1214" i="5"/>
  <c r="D1218" i="5"/>
  <c r="D1222" i="5"/>
  <c r="D1226" i="5"/>
  <c r="D1230" i="5"/>
  <c r="D1234" i="5"/>
  <c r="D1238" i="5"/>
  <c r="D1242" i="5"/>
  <c r="D1246" i="5"/>
  <c r="D1250" i="5"/>
  <c r="D1254" i="5"/>
  <c r="D1258" i="5"/>
  <c r="D1262" i="5"/>
  <c r="D1266" i="5"/>
  <c r="D1270" i="5"/>
  <c r="D1274" i="5"/>
  <c r="D1278" i="5"/>
  <c r="D1282" i="5"/>
  <c r="D1286" i="5"/>
  <c r="D1290" i="5"/>
  <c r="D1294" i="5"/>
  <c r="D1298" i="5"/>
  <c r="D1302" i="5"/>
  <c r="D1306" i="5"/>
  <c r="D1310" i="5"/>
  <c r="D1314" i="5"/>
  <c r="D1318" i="5"/>
  <c r="D1322" i="5"/>
  <c r="D1326" i="5"/>
  <c r="D1330" i="5"/>
  <c r="D1334" i="5"/>
  <c r="D1338" i="5"/>
  <c r="D1342" i="5"/>
  <c r="D1346" i="5"/>
  <c r="D1350" i="5"/>
  <c r="D1354" i="5"/>
  <c r="D1358" i="5"/>
  <c r="D1362" i="5"/>
  <c r="D1366" i="5"/>
  <c r="D1370" i="5"/>
  <c r="D1374" i="5"/>
  <c r="D1378" i="5"/>
  <c r="D1382" i="5"/>
  <c r="D1386" i="5"/>
  <c r="D1390" i="5"/>
  <c r="D1394" i="5"/>
  <c r="D1398" i="5"/>
  <c r="D1402" i="5"/>
  <c r="D1406" i="5"/>
  <c r="D1410" i="5"/>
  <c r="D1414" i="5"/>
  <c r="D1418" i="5"/>
  <c r="D1422" i="5"/>
  <c r="D1426" i="5"/>
  <c r="D1430" i="5"/>
  <c r="D1434" i="5"/>
  <c r="D1438" i="5"/>
  <c r="D1442" i="5"/>
  <c r="D1446" i="5"/>
  <c r="D1450" i="5"/>
  <c r="D1454" i="5"/>
  <c r="D1458" i="5"/>
  <c r="D1462" i="5"/>
  <c r="D1466" i="5"/>
  <c r="D1470" i="5"/>
  <c r="D1474" i="5"/>
  <c r="D1478" i="5"/>
  <c r="D1482" i="5"/>
  <c r="D1486" i="5"/>
  <c r="D1490" i="5"/>
  <c r="D1494" i="5"/>
  <c r="D1498" i="5"/>
  <c r="D1502" i="5"/>
  <c r="D1506" i="5"/>
  <c r="D1510" i="5"/>
  <c r="D1514" i="5"/>
  <c r="D1518" i="5"/>
  <c r="D1522" i="5"/>
  <c r="D1526" i="5"/>
  <c r="D1530" i="5"/>
  <c r="D1534" i="5"/>
  <c r="D1538" i="5"/>
  <c r="D1542" i="5"/>
  <c r="D12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156" i="5"/>
  <c r="D164" i="5"/>
  <c r="D172" i="5"/>
  <c r="D180" i="5"/>
  <c r="D188" i="5"/>
  <c r="D196" i="5"/>
  <c r="D204" i="5"/>
  <c r="D212" i="5"/>
  <c r="D220" i="5"/>
  <c r="D228" i="5"/>
  <c r="D236" i="5"/>
  <c r="D244" i="5"/>
  <c r="D252" i="5"/>
  <c r="D260" i="5"/>
  <c r="D268" i="5"/>
  <c r="D276" i="5"/>
  <c r="D284" i="5"/>
  <c r="D292" i="5"/>
  <c r="D300" i="5"/>
  <c r="D308" i="5"/>
  <c r="D316" i="5"/>
  <c r="D324" i="5"/>
  <c r="D332" i="5"/>
  <c r="D340" i="5"/>
  <c r="D348" i="5"/>
  <c r="D356" i="5"/>
  <c r="D364" i="5"/>
  <c r="D372" i="5"/>
  <c r="D380" i="5"/>
  <c r="D388" i="5"/>
  <c r="D396" i="5"/>
  <c r="D404" i="5"/>
  <c r="D412" i="5"/>
  <c r="D420" i="5"/>
  <c r="D428" i="5"/>
  <c r="D436" i="5"/>
  <c r="D444" i="5"/>
  <c r="D452" i="5"/>
  <c r="D460" i="5"/>
  <c r="D468" i="5"/>
  <c r="D476" i="5"/>
  <c r="D484" i="5"/>
  <c r="D492" i="5"/>
  <c r="D500" i="5"/>
  <c r="D508" i="5"/>
  <c r="D516" i="5"/>
  <c r="D524" i="5"/>
  <c r="D532" i="5"/>
  <c r="D540" i="5"/>
  <c r="D548" i="5"/>
  <c r="D556" i="5"/>
  <c r="D564" i="5"/>
  <c r="D572" i="5"/>
  <c r="D580" i="5"/>
  <c r="D588" i="5"/>
  <c r="D596" i="5"/>
  <c r="D604" i="5"/>
  <c r="D612" i="5"/>
  <c r="D620" i="5"/>
  <c r="D628" i="5"/>
  <c r="D636" i="5"/>
  <c r="D644" i="5"/>
  <c r="D652" i="5"/>
  <c r="D660" i="5"/>
  <c r="D668" i="5"/>
  <c r="D676" i="5"/>
  <c r="D684" i="5"/>
  <c r="D692" i="5"/>
  <c r="D700" i="5"/>
  <c r="D708" i="5"/>
  <c r="D716" i="5"/>
  <c r="D724" i="5"/>
  <c r="D732" i="5"/>
  <c r="D740" i="5"/>
  <c r="D748" i="5"/>
  <c r="D756" i="5"/>
  <c r="D764" i="5"/>
  <c r="D772" i="5"/>
  <c r="D780" i="5"/>
  <c r="D788" i="5"/>
  <c r="D796" i="5"/>
  <c r="D804" i="5"/>
  <c r="D812" i="5"/>
  <c r="D820" i="5"/>
  <c r="D828" i="5"/>
  <c r="D836" i="5"/>
  <c r="D844" i="5"/>
  <c r="D852" i="5"/>
  <c r="D860" i="5"/>
  <c r="D868" i="5"/>
  <c r="D876" i="5"/>
  <c r="D884" i="5"/>
  <c r="D892" i="5"/>
  <c r="D900" i="5"/>
  <c r="D908" i="5"/>
  <c r="D916" i="5"/>
  <c r="D924" i="5"/>
  <c r="D932" i="5"/>
  <c r="D940" i="5"/>
  <c r="D948" i="5"/>
  <c r="D956" i="5"/>
  <c r="D964" i="5"/>
  <c r="D972" i="5"/>
  <c r="D980" i="5"/>
  <c r="D988" i="5"/>
  <c r="D996" i="5"/>
  <c r="D1004" i="5"/>
  <c r="D1012" i="5"/>
  <c r="D1020" i="5"/>
  <c r="D1028" i="5"/>
  <c r="D1033" i="5"/>
  <c r="D1037" i="5"/>
  <c r="D1041" i="5"/>
  <c r="D1045" i="5"/>
  <c r="D1049" i="5"/>
  <c r="D1053" i="5"/>
  <c r="D1057" i="5"/>
  <c r="D1061" i="5"/>
  <c r="D1065" i="5"/>
  <c r="D1069" i="5"/>
  <c r="D1073" i="5"/>
  <c r="D1077" i="5"/>
  <c r="D1081" i="5"/>
  <c r="D1085" i="5"/>
  <c r="D1089" i="5"/>
  <c r="D1093" i="5"/>
  <c r="D1097" i="5"/>
  <c r="D1101" i="5"/>
  <c r="D1105" i="5"/>
  <c r="D1109" i="5"/>
  <c r="D1113" i="5"/>
  <c r="D1117" i="5"/>
  <c r="D1121" i="5"/>
  <c r="D1125" i="5"/>
  <c r="D1129" i="5"/>
  <c r="D1133" i="5"/>
  <c r="D1137" i="5"/>
  <c r="D1141" i="5"/>
  <c r="D1145" i="5"/>
  <c r="D1149" i="5"/>
  <c r="D1153" i="5"/>
  <c r="D1157" i="5"/>
  <c r="D1161" i="5"/>
  <c r="D1165" i="5"/>
  <c r="D1169" i="5"/>
  <c r="D1173" i="5"/>
  <c r="D1177" i="5"/>
  <c r="D1181" i="5"/>
  <c r="D1185" i="5"/>
  <c r="D1189" i="5"/>
  <c r="D1193" i="5"/>
  <c r="D1197" i="5"/>
  <c r="D1201" i="5"/>
  <c r="D1205" i="5"/>
  <c r="D1209" i="5"/>
  <c r="D1213" i="5"/>
  <c r="D1217" i="5"/>
  <c r="D1221" i="5"/>
  <c r="D1225" i="5"/>
  <c r="D1229" i="5"/>
  <c r="D1233" i="5"/>
  <c r="D1237" i="5"/>
  <c r="D1241" i="5"/>
  <c r="D1245" i="5"/>
  <c r="D1249" i="5"/>
  <c r="D1253" i="5"/>
  <c r="D1257" i="5"/>
  <c r="D1261" i="5"/>
  <c r="D1265" i="5"/>
  <c r="D1269" i="5"/>
  <c r="D1273" i="5"/>
  <c r="D1277" i="5"/>
  <c r="D1281" i="5"/>
  <c r="D1285" i="5"/>
  <c r="D1289" i="5"/>
  <c r="D1293" i="5"/>
  <c r="D1297" i="5"/>
  <c r="D1301" i="5"/>
  <c r="D1305" i="5"/>
  <c r="D1309" i="5"/>
  <c r="D1313" i="5"/>
  <c r="D1317" i="5"/>
  <c r="D1321" i="5"/>
  <c r="D1325" i="5"/>
  <c r="D1329" i="5"/>
  <c r="D1333" i="5"/>
  <c r="D1337" i="5"/>
  <c r="D1341" i="5"/>
  <c r="D1345" i="5"/>
  <c r="D1349" i="5"/>
  <c r="D1353" i="5"/>
  <c r="D1357" i="5"/>
  <c r="D1361" i="5"/>
  <c r="D1365" i="5"/>
  <c r="D1369" i="5"/>
  <c r="D1373" i="5"/>
  <c r="D1377" i="5"/>
  <c r="D1381" i="5"/>
  <c r="D1385" i="5"/>
  <c r="D1389" i="5"/>
  <c r="D1393" i="5"/>
  <c r="D1397" i="5"/>
  <c r="D1401" i="5"/>
  <c r="D1405" i="5"/>
  <c r="D1409" i="5"/>
  <c r="D1413" i="5"/>
  <c r="D1417" i="5"/>
  <c r="D1421" i="5"/>
  <c r="D1425" i="5"/>
  <c r="D1429" i="5"/>
  <c r="D1433" i="5"/>
  <c r="D1437" i="5"/>
  <c r="D1441" i="5"/>
  <c r="D1445" i="5"/>
  <c r="D1449" i="5"/>
  <c r="D1453" i="5"/>
  <c r="D1457" i="5"/>
  <c r="D1461" i="5"/>
  <c r="D1465" i="5"/>
  <c r="D1469" i="5"/>
  <c r="D1473" i="5"/>
  <c r="D1477" i="5"/>
  <c r="D1481" i="5"/>
  <c r="D1485" i="5"/>
  <c r="D1489" i="5"/>
  <c r="D1493" i="5"/>
  <c r="D1497" i="5"/>
  <c r="D1501" i="5"/>
  <c r="D1505" i="5"/>
  <c r="D1509" i="5"/>
  <c r="D1513" i="5"/>
  <c r="D1517" i="5"/>
  <c r="D1521" i="5"/>
  <c r="D1525" i="5"/>
  <c r="D1529" i="5"/>
  <c r="D1533" i="5"/>
  <c r="D1537" i="5"/>
  <c r="D1541" i="5"/>
  <c r="D1545" i="5"/>
  <c r="D1549" i="5"/>
  <c r="D1553" i="5"/>
  <c r="D1557" i="5"/>
  <c r="D1561" i="5"/>
  <c r="D1565" i="5"/>
  <c r="D1569" i="5"/>
  <c r="D1573" i="5"/>
  <c r="D1577" i="5"/>
  <c r="D1581" i="5"/>
  <c r="D1585" i="5"/>
  <c r="D1589" i="5"/>
  <c r="D1593" i="5"/>
  <c r="D1597" i="5"/>
  <c r="D1601" i="5"/>
  <c r="D1605" i="5"/>
  <c r="D1609" i="5"/>
  <c r="D1613" i="5"/>
  <c r="D1617" i="5"/>
  <c r="D1621" i="5"/>
  <c r="D1625" i="5"/>
  <c r="D1629" i="5"/>
  <c r="D1633" i="5"/>
  <c r="D1637" i="5"/>
  <c r="D1641" i="5"/>
  <c r="D1645" i="5"/>
  <c r="D1649" i="5"/>
  <c r="D1653" i="5"/>
  <c r="D1657" i="5"/>
  <c r="D10" i="5"/>
  <c r="D18" i="5"/>
  <c r="D26" i="5"/>
  <c r="D34" i="5"/>
  <c r="D42" i="5"/>
  <c r="D50" i="5"/>
  <c r="D58" i="5"/>
  <c r="D66" i="5"/>
  <c r="D74" i="5"/>
  <c r="D82" i="5"/>
  <c r="D90" i="5"/>
  <c r="D98" i="5"/>
  <c r="D106" i="5"/>
  <c r="D114" i="5"/>
  <c r="D122" i="5"/>
  <c r="D130" i="5"/>
  <c r="D138" i="5"/>
  <c r="D146" i="5"/>
  <c r="D154" i="5"/>
  <c r="D162" i="5"/>
  <c r="D170" i="5"/>
  <c r="D178" i="5"/>
  <c r="D186" i="5"/>
  <c r="D194" i="5"/>
  <c r="D202" i="5"/>
  <c r="D210" i="5"/>
  <c r="D218" i="5"/>
  <c r="D226" i="5"/>
  <c r="D234" i="5"/>
  <c r="D242" i="5"/>
  <c r="D250" i="5"/>
  <c r="D258" i="5"/>
  <c r="D266" i="5"/>
  <c r="D274" i="5"/>
  <c r="D282" i="5"/>
  <c r="D290" i="5"/>
  <c r="D298" i="5"/>
  <c r="D306" i="5"/>
  <c r="D314" i="5"/>
  <c r="D322" i="5"/>
  <c r="D330" i="5"/>
  <c r="D338" i="5"/>
  <c r="D346" i="5"/>
  <c r="D354" i="5"/>
  <c r="D362" i="5"/>
  <c r="D370" i="5"/>
  <c r="D378" i="5"/>
  <c r="D386" i="5"/>
  <c r="D394" i="5"/>
  <c r="D402" i="5"/>
  <c r="D410" i="5"/>
  <c r="D418" i="5"/>
  <c r="D426" i="5"/>
  <c r="D434" i="5"/>
  <c r="D442" i="5"/>
  <c r="D450" i="5"/>
  <c r="D458" i="5"/>
  <c r="D466" i="5"/>
  <c r="D474" i="5"/>
  <c r="D482" i="5"/>
  <c r="D490" i="5"/>
  <c r="D498" i="5"/>
  <c r="D506" i="5"/>
  <c r="D514" i="5"/>
  <c r="D522" i="5"/>
  <c r="D530" i="5"/>
  <c r="D538" i="5"/>
  <c r="D546" i="5"/>
  <c r="D554" i="5"/>
  <c r="D562" i="5"/>
  <c r="D570" i="5"/>
  <c r="D578" i="5"/>
  <c r="D586" i="5"/>
  <c r="D594" i="5"/>
  <c r="D602" i="5"/>
  <c r="D610" i="5"/>
  <c r="D618" i="5"/>
  <c r="D626" i="5"/>
  <c r="D634" i="5"/>
  <c r="D642" i="5"/>
  <c r="D650" i="5"/>
  <c r="D658" i="5"/>
  <c r="D666" i="5"/>
  <c r="D674" i="5"/>
  <c r="D682" i="5"/>
  <c r="D690" i="5"/>
  <c r="D698" i="5"/>
  <c r="D706" i="5"/>
  <c r="D714" i="5"/>
  <c r="D722" i="5"/>
  <c r="D730" i="5"/>
  <c r="D738" i="5"/>
  <c r="D746" i="5"/>
  <c r="D754" i="5"/>
  <c r="D762" i="5"/>
  <c r="D770" i="5"/>
  <c r="D778" i="5"/>
  <c r="D786" i="5"/>
  <c r="D794" i="5"/>
  <c r="D802" i="5"/>
  <c r="D810" i="5"/>
  <c r="D818" i="5"/>
  <c r="D826" i="5"/>
  <c r="D834" i="5"/>
  <c r="D842" i="5"/>
  <c r="D850" i="5"/>
  <c r="D858" i="5"/>
  <c r="D866" i="5"/>
  <c r="D874" i="5"/>
  <c r="D882" i="5"/>
  <c r="D890" i="5"/>
  <c r="D898" i="5"/>
  <c r="D906" i="5"/>
  <c r="D914" i="5"/>
  <c r="D922" i="5"/>
  <c r="D930" i="5"/>
  <c r="D938" i="5"/>
  <c r="D946" i="5"/>
  <c r="D954" i="5"/>
  <c r="D962" i="5"/>
  <c r="D970" i="5"/>
  <c r="D978" i="5"/>
  <c r="D986" i="5"/>
  <c r="D994" i="5"/>
  <c r="D1002" i="5"/>
  <c r="D1010" i="5"/>
  <c r="D1018" i="5"/>
  <c r="D1026" i="5"/>
  <c r="D1032" i="5"/>
  <c r="D1036" i="5"/>
  <c r="D1040" i="5"/>
  <c r="D1044" i="5"/>
  <c r="D1048" i="5"/>
  <c r="D1052" i="5"/>
  <c r="D1056" i="5"/>
  <c r="D1060" i="5"/>
  <c r="D1064" i="5"/>
  <c r="D1068" i="5"/>
  <c r="D1072" i="5"/>
  <c r="D1076" i="5"/>
  <c r="D1080" i="5"/>
  <c r="D1084" i="5"/>
  <c r="D1088" i="5"/>
  <c r="D1092" i="5"/>
  <c r="D1096" i="5"/>
  <c r="D1100" i="5"/>
  <c r="D1104" i="5"/>
  <c r="D1108" i="5"/>
  <c r="D1112" i="5"/>
  <c r="D1116" i="5"/>
  <c r="D1120" i="5"/>
  <c r="D1124" i="5"/>
  <c r="D1128" i="5"/>
  <c r="D1132" i="5"/>
  <c r="D1136" i="5"/>
  <c r="D1140" i="5"/>
  <c r="D1144" i="5"/>
  <c r="D1148" i="5"/>
  <c r="D1152" i="5"/>
  <c r="D1156" i="5"/>
  <c r="D1160" i="5"/>
  <c r="D1164" i="5"/>
  <c r="D1168" i="5"/>
  <c r="D1172" i="5"/>
  <c r="D1176" i="5"/>
  <c r="D1180" i="5"/>
  <c r="D1184" i="5"/>
  <c r="D1188" i="5"/>
  <c r="D1192" i="5"/>
  <c r="D1196" i="5"/>
  <c r="D1200" i="5"/>
  <c r="D1204" i="5"/>
  <c r="D1208" i="5"/>
  <c r="D1212" i="5"/>
  <c r="D1216" i="5"/>
  <c r="D1220" i="5"/>
  <c r="D1224" i="5"/>
  <c r="D1228" i="5"/>
  <c r="D1232" i="5"/>
  <c r="D1236" i="5"/>
  <c r="D1240" i="5"/>
  <c r="D1244" i="5"/>
  <c r="D1248" i="5"/>
  <c r="D1252" i="5"/>
  <c r="D1256" i="5"/>
  <c r="D1260" i="5"/>
  <c r="D1264" i="5"/>
  <c r="D1268" i="5"/>
  <c r="D1272" i="5"/>
  <c r="D1276" i="5"/>
  <c r="D1280" i="5"/>
  <c r="D1284" i="5"/>
  <c r="D1288" i="5"/>
  <c r="D1292" i="5"/>
  <c r="D1296" i="5"/>
  <c r="D1300" i="5"/>
  <c r="D1304" i="5"/>
  <c r="D1308" i="5"/>
  <c r="D1312" i="5"/>
  <c r="D1316" i="5"/>
  <c r="D1320" i="5"/>
  <c r="D1324" i="5"/>
  <c r="D1328" i="5"/>
  <c r="D1332" i="5"/>
  <c r="D1336" i="5"/>
  <c r="D1340" i="5"/>
  <c r="D1344" i="5"/>
  <c r="D1348" i="5"/>
  <c r="D1352" i="5"/>
  <c r="D1356" i="5"/>
  <c r="D1360" i="5"/>
  <c r="D1364" i="5"/>
  <c r="D1368" i="5"/>
  <c r="D1372" i="5"/>
  <c r="D1376" i="5"/>
  <c r="D1380" i="5"/>
  <c r="D1384" i="5"/>
  <c r="D1388" i="5"/>
  <c r="D1392" i="5"/>
  <c r="D1396" i="5"/>
  <c r="D1400" i="5"/>
  <c r="D1404" i="5"/>
  <c r="D1408" i="5"/>
  <c r="D1412" i="5"/>
  <c r="D1416" i="5"/>
  <c r="D1420" i="5"/>
  <c r="D1424" i="5"/>
  <c r="D1428" i="5"/>
  <c r="D1432" i="5"/>
  <c r="D1436" i="5"/>
  <c r="D1440" i="5"/>
  <c r="D1444" i="5"/>
  <c r="D1448" i="5"/>
  <c r="D1452" i="5"/>
  <c r="D1456" i="5"/>
  <c r="D1460" i="5"/>
  <c r="D1464" i="5"/>
  <c r="D1468" i="5"/>
  <c r="D1472" i="5"/>
  <c r="D1476" i="5"/>
  <c r="D1480" i="5"/>
  <c r="D1484" i="5"/>
  <c r="D1488" i="5"/>
  <c r="D1492" i="5"/>
  <c r="D1496" i="5"/>
  <c r="D1500" i="5"/>
  <c r="D1504" i="5"/>
  <c r="D1508" i="5"/>
  <c r="D1512" i="5"/>
  <c r="D1516" i="5"/>
  <c r="D1520" i="5"/>
  <c r="D1775" i="5"/>
  <c r="D1771" i="5"/>
  <c r="I2016" i="5" s="1"/>
  <c r="D1767" i="5"/>
  <c r="D1763" i="5"/>
  <c r="D1759" i="5"/>
  <c r="D1755" i="5"/>
  <c r="D1751" i="5"/>
  <c r="D1747" i="5"/>
  <c r="D1743" i="5"/>
  <c r="D1739" i="5"/>
  <c r="D1735" i="5"/>
  <c r="D1731" i="5"/>
  <c r="D1727" i="5"/>
  <c r="D1723" i="5"/>
  <c r="D1719" i="5"/>
  <c r="D1715" i="5"/>
  <c r="D1711" i="5"/>
  <c r="D1707" i="5"/>
  <c r="D1702" i="5"/>
  <c r="D1697" i="5"/>
  <c r="D1692" i="5"/>
  <c r="D1686" i="5"/>
  <c r="D1681" i="5"/>
  <c r="D1676" i="5"/>
  <c r="D1670" i="5"/>
  <c r="D1665" i="5"/>
  <c r="D1660" i="5"/>
  <c r="D1652" i="5"/>
  <c r="D1644" i="5"/>
  <c r="D1636" i="5"/>
  <c r="D1628" i="5"/>
  <c r="D1620" i="5"/>
  <c r="D1612" i="5"/>
  <c r="D1604" i="5"/>
  <c r="D1596" i="5"/>
  <c r="D1588" i="5"/>
  <c r="D1580" i="5"/>
  <c r="D1572" i="5"/>
  <c r="D1564" i="5"/>
  <c r="D1556" i="5"/>
  <c r="D1548" i="5"/>
  <c r="D1536" i="5"/>
  <c r="D1776" i="5"/>
  <c r="I2021" i="5" s="1"/>
  <c r="D1772" i="5"/>
  <c r="D1768" i="5"/>
  <c r="I2013" i="5" s="1"/>
  <c r="D1764" i="5"/>
  <c r="D1760" i="5"/>
  <c r="D1756" i="5"/>
  <c r="D1752" i="5"/>
  <c r="D1748" i="5"/>
  <c r="D1744" i="5"/>
  <c r="D1740" i="5"/>
  <c r="D1736" i="5"/>
  <c r="I1981" i="5" s="1"/>
  <c r="D1732" i="5"/>
  <c r="D1728" i="5"/>
  <c r="D1724" i="5"/>
  <c r="D1720" i="5"/>
  <c r="D1716" i="5"/>
  <c r="D1712" i="5"/>
  <c r="D1708" i="5"/>
  <c r="D1704" i="5"/>
  <c r="D1698" i="5"/>
  <c r="D1693" i="5"/>
  <c r="D1688" i="5"/>
  <c r="D1682" i="5"/>
  <c r="D1677" i="5"/>
  <c r="D1672" i="5"/>
  <c r="D1666" i="5"/>
  <c r="D1661" i="5"/>
  <c r="D1654" i="5"/>
  <c r="D1646" i="5"/>
  <c r="D1638" i="5"/>
  <c r="D1630" i="5"/>
  <c r="D1622" i="5"/>
  <c r="D1614" i="5"/>
  <c r="D1606" i="5"/>
  <c r="D1598" i="5"/>
  <c r="D1590" i="5"/>
  <c r="D1582" i="5"/>
  <c r="D1574" i="5"/>
  <c r="D1566" i="5"/>
  <c r="D1558" i="5"/>
  <c r="D1550" i="5"/>
  <c r="D1540" i="5"/>
  <c r="D1524" i="5"/>
  <c r="AD49" i="9" l="1"/>
  <c r="AD41" i="9"/>
  <c r="AE61" i="9"/>
  <c r="AD61" i="9" s="1"/>
  <c r="AE60" i="9"/>
  <c r="AD58" i="9"/>
  <c r="AF56" i="9"/>
  <c r="AF57" i="9"/>
  <c r="AE57" i="9" s="1"/>
  <c r="AD57" i="9" s="1"/>
  <c r="AD50" i="9"/>
  <c r="AC50" i="9" s="1"/>
  <c r="AD46" i="9"/>
  <c r="AC46" i="9" s="1"/>
  <c r="AD42" i="9"/>
  <c r="AC42" i="9" s="1"/>
  <c r="AD38" i="9"/>
  <c r="AC38" i="9" s="1"/>
  <c r="AC37" i="9"/>
  <c r="AB37" i="9" s="1"/>
  <c r="AD52" i="9"/>
  <c r="AC52" i="9" s="1"/>
  <c r="AD48" i="9"/>
  <c r="AC48" i="9" s="1"/>
  <c r="AD44" i="9"/>
  <c r="AC44" i="9" s="1"/>
  <c r="AD40" i="9"/>
  <c r="AC40" i="9" s="1"/>
  <c r="AD36" i="9"/>
  <c r="AC36" i="9" s="1"/>
  <c r="S18" i="9"/>
  <c r="T19" i="9" s="1"/>
  <c r="B11" i="9"/>
  <c r="G4" i="9"/>
  <c r="G5" i="9"/>
  <c r="H6" i="9" s="1"/>
  <c r="I7" i="9" s="1"/>
  <c r="J8" i="9" s="1"/>
  <c r="K9" i="9" s="1"/>
  <c r="L10" i="9" s="1"/>
  <c r="M11" i="9" s="1"/>
  <c r="N12" i="9" s="1"/>
  <c r="O13" i="9" s="1"/>
  <c r="P14" i="9" s="1"/>
  <c r="Q15" i="9" s="1"/>
  <c r="R16" i="9" s="1"/>
  <c r="I1977" i="5"/>
  <c r="I2009" i="5"/>
  <c r="I1968" i="5"/>
  <c r="I2000" i="5"/>
  <c r="I1959" i="5"/>
  <c r="I1991" i="5"/>
  <c r="I1978" i="5"/>
  <c r="I2010" i="5"/>
  <c r="G1588" i="5"/>
  <c r="G1620" i="5"/>
  <c r="G1652" i="5"/>
  <c r="G1684" i="5"/>
  <c r="G1716" i="5"/>
  <c r="G1748" i="5"/>
  <c r="G1780" i="5"/>
  <c r="G1812" i="5"/>
  <c r="G1844" i="5"/>
  <c r="G1876" i="5"/>
  <c r="G1908" i="5"/>
  <c r="I1963" i="5"/>
  <c r="I1995" i="5"/>
  <c r="I1982" i="5"/>
  <c r="I2014" i="5"/>
  <c r="I1953" i="5"/>
  <c r="I1985" i="5"/>
  <c r="I2017" i="5"/>
  <c r="I1976" i="5"/>
  <c r="I2008" i="5"/>
  <c r="I1967" i="5"/>
  <c r="I1999" i="5"/>
  <c r="I1954" i="5"/>
  <c r="I1986" i="5"/>
  <c r="I2018" i="5"/>
  <c r="G872" i="5"/>
  <c r="I1957" i="5"/>
  <c r="I1989" i="5"/>
  <c r="I1980" i="5"/>
  <c r="I2012" i="5"/>
  <c r="I1971" i="5"/>
  <c r="I2003" i="5"/>
  <c r="I1958" i="5"/>
  <c r="I1990" i="5"/>
  <c r="G877" i="5"/>
  <c r="G910" i="5"/>
  <c r="G942" i="5"/>
  <c r="G974" i="5"/>
  <c r="G1006" i="5"/>
  <c r="G1038" i="5"/>
  <c r="G1070" i="5"/>
  <c r="G1102" i="5"/>
  <c r="G1134" i="5"/>
  <c r="G1166" i="5"/>
  <c r="G1198" i="5"/>
  <c r="G1230" i="5"/>
  <c r="G1262" i="5"/>
  <c r="G1294" i="5"/>
  <c r="G1326" i="5"/>
  <c r="G1358" i="5"/>
  <c r="G1390" i="5"/>
  <c r="G1422" i="5"/>
  <c r="G1454" i="5"/>
  <c r="G1486" i="5"/>
  <c r="G1518" i="5"/>
  <c r="G1550" i="5"/>
  <c r="G1582" i="5"/>
  <c r="G1614" i="5"/>
  <c r="G1646" i="5"/>
  <c r="G1678" i="5"/>
  <c r="G1710" i="5"/>
  <c r="G1742" i="5"/>
  <c r="G1774" i="5"/>
  <c r="H2015" i="5" s="1"/>
  <c r="G1806" i="5"/>
  <c r="G1838" i="5"/>
  <c r="G1870" i="5"/>
  <c r="G1902" i="5"/>
  <c r="I1972" i="5"/>
  <c r="I1961" i="5"/>
  <c r="I1952" i="5"/>
  <c r="I1975" i="5"/>
  <c r="I2007" i="5"/>
  <c r="I1962" i="5"/>
  <c r="I1994" i="5"/>
  <c r="G840" i="5"/>
  <c r="G808" i="5"/>
  <c r="G776" i="5"/>
  <c r="G744" i="5"/>
  <c r="G712" i="5"/>
  <c r="G680" i="5"/>
  <c r="G648" i="5"/>
  <c r="G616" i="5"/>
  <c r="G584" i="5"/>
  <c r="G552" i="5"/>
  <c r="G520" i="5"/>
  <c r="G488" i="5"/>
  <c r="G456" i="5"/>
  <c r="G424" i="5"/>
  <c r="G392" i="5"/>
  <c r="G360" i="5"/>
  <c r="G328" i="5"/>
  <c r="G296" i="5"/>
  <c r="G264" i="5"/>
  <c r="G232" i="5"/>
  <c r="G200" i="5"/>
  <c r="G168" i="5"/>
  <c r="G136" i="5"/>
  <c r="G104" i="5"/>
  <c r="G72" i="5"/>
  <c r="G40" i="5"/>
  <c r="G8" i="5"/>
  <c r="I2004" i="5"/>
  <c r="I1993" i="5"/>
  <c r="I1984" i="5"/>
  <c r="I1965" i="5"/>
  <c r="I1997" i="5"/>
  <c r="I1956" i="5"/>
  <c r="I1988" i="5"/>
  <c r="I2020" i="5"/>
  <c r="I1979" i="5"/>
  <c r="I2011" i="5"/>
  <c r="I1966" i="5"/>
  <c r="I1998" i="5"/>
  <c r="I1969" i="5"/>
  <c r="I2001" i="5"/>
  <c r="I1960" i="5"/>
  <c r="I1992" i="5"/>
  <c r="I1951" i="5"/>
  <c r="I1983" i="5"/>
  <c r="I2015" i="5"/>
  <c r="I1970" i="5"/>
  <c r="I2002" i="5"/>
  <c r="G1863" i="5"/>
  <c r="G1895" i="5"/>
  <c r="G1927" i="5"/>
  <c r="I1973" i="5"/>
  <c r="I2005" i="5"/>
  <c r="I1964" i="5"/>
  <c r="I1996" i="5"/>
  <c r="I1955" i="5"/>
  <c r="I1987" i="5"/>
  <c r="I2019" i="5"/>
  <c r="I1974" i="5"/>
  <c r="I2006" i="5"/>
  <c r="G836" i="5"/>
  <c r="G804" i="5"/>
  <c r="G772" i="5"/>
  <c r="G740" i="5"/>
  <c r="G708" i="5"/>
  <c r="G676" i="5"/>
  <c r="G644" i="5"/>
  <c r="G612" i="5"/>
  <c r="G580" i="5"/>
  <c r="G548" i="5"/>
  <c r="G516" i="5"/>
  <c r="G484" i="5"/>
  <c r="G452" i="5"/>
  <c r="G420" i="5"/>
  <c r="G388" i="5"/>
  <c r="G356" i="5"/>
  <c r="G324" i="5"/>
  <c r="G292" i="5"/>
  <c r="G260" i="5"/>
  <c r="G228" i="5"/>
  <c r="G196" i="5"/>
  <c r="G164" i="5"/>
  <c r="G132" i="5"/>
  <c r="G100" i="5"/>
  <c r="G68" i="5"/>
  <c r="G36" i="5"/>
  <c r="G1931" i="5"/>
  <c r="G882" i="5"/>
  <c r="G914" i="5"/>
  <c r="G946" i="5"/>
  <c r="G978" i="5"/>
  <c r="G1010" i="5"/>
  <c r="G1042" i="5"/>
  <c r="G1074" i="5"/>
  <c r="G1106" i="5"/>
  <c r="G1138" i="5"/>
  <c r="G1170" i="5"/>
  <c r="G1202" i="5"/>
  <c r="G1234" i="5"/>
  <c r="G1266" i="5"/>
  <c r="G1298" i="5"/>
  <c r="G1330" i="5"/>
  <c r="G1362" i="5"/>
  <c r="G1394" i="5"/>
  <c r="G1426" i="5"/>
  <c r="G1458" i="5"/>
  <c r="G1490" i="5"/>
  <c r="G1522" i="5"/>
  <c r="G1554" i="5"/>
  <c r="G1586" i="5"/>
  <c r="G1618" i="5"/>
  <c r="G1650" i="5"/>
  <c r="G1682" i="5"/>
  <c r="G1714" i="5"/>
  <c r="G1746" i="5"/>
  <c r="G1778" i="5"/>
  <c r="G1810" i="5"/>
  <c r="G1842" i="5"/>
  <c r="G1874" i="5"/>
  <c r="G1906" i="5"/>
  <c r="G1611" i="5"/>
  <c r="G1643" i="5"/>
  <c r="G1675" i="5"/>
  <c r="G1707" i="5"/>
  <c r="H1951" i="5" s="1"/>
  <c r="G1739" i="5"/>
  <c r="H1983" i="5" s="1"/>
  <c r="G1771" i="5"/>
  <c r="G1803" i="5"/>
  <c r="G1835" i="5"/>
  <c r="G1867" i="5"/>
  <c r="G1899" i="5"/>
  <c r="G1934" i="5"/>
  <c r="G1427" i="5"/>
  <c r="G1459" i="5"/>
  <c r="G1491" i="5"/>
  <c r="G1523" i="5"/>
  <c r="G1555" i="5"/>
  <c r="G1587" i="5"/>
  <c r="G1619" i="5"/>
  <c r="G1651" i="5"/>
  <c r="G1683" i="5"/>
  <c r="G1715" i="5"/>
  <c r="G1747" i="5"/>
  <c r="G1779" i="5"/>
  <c r="G1811" i="5"/>
  <c r="G1843" i="5"/>
  <c r="G1875" i="5"/>
  <c r="G1907" i="5"/>
  <c r="G892" i="5"/>
  <c r="G924" i="5"/>
  <c r="G956" i="5"/>
  <c r="G988" i="5"/>
  <c r="G1020" i="5"/>
  <c r="G1052" i="5"/>
  <c r="G1084" i="5"/>
  <c r="G1116" i="5"/>
  <c r="G1148" i="5"/>
  <c r="G1180" i="5"/>
  <c r="G1212" i="5"/>
  <c r="G1244" i="5"/>
  <c r="G1276" i="5"/>
  <c r="G1308" i="5"/>
  <c r="G1340" i="5"/>
  <c r="G1372" i="5"/>
  <c r="G1404" i="5"/>
  <c r="G1436" i="5"/>
  <c r="G1468" i="5"/>
  <c r="G1500" i="5"/>
  <c r="G1532" i="5"/>
  <c r="G1564" i="5"/>
  <c r="G1596" i="5"/>
  <c r="G1628" i="5"/>
  <c r="G1660" i="5"/>
  <c r="G1692" i="5"/>
  <c r="G1724" i="5"/>
  <c r="G1756" i="5"/>
  <c r="G1788" i="5"/>
  <c r="G1820" i="5"/>
  <c r="G1852" i="5"/>
  <c r="G1884" i="5"/>
  <c r="G1916" i="5"/>
  <c r="G864" i="5"/>
  <c r="G886" i="5"/>
  <c r="G918" i="5"/>
  <c r="G950" i="5"/>
  <c r="G982" i="5"/>
  <c r="G1014" i="5"/>
  <c r="G1046" i="5"/>
  <c r="G1078" i="5"/>
  <c r="G1110" i="5"/>
  <c r="G1142" i="5"/>
  <c r="G1174" i="5"/>
  <c r="G1206" i="5"/>
  <c r="G1238" i="5"/>
  <c r="G1270" i="5"/>
  <c r="G1302" i="5"/>
  <c r="G1334" i="5"/>
  <c r="G1366" i="5"/>
  <c r="G1398" i="5"/>
  <c r="G1430" i="5"/>
  <c r="G1462" i="5"/>
  <c r="G1494" i="5"/>
  <c r="G1526" i="5"/>
  <c r="G1558" i="5"/>
  <c r="G1590" i="5"/>
  <c r="G1622" i="5"/>
  <c r="G1654" i="5"/>
  <c r="G1686" i="5"/>
  <c r="G1718" i="5"/>
  <c r="G1750" i="5"/>
  <c r="G1782" i="5"/>
  <c r="G1814" i="5"/>
  <c r="G1846" i="5"/>
  <c r="G1878" i="5"/>
  <c r="G1914" i="5"/>
  <c r="G832" i="5"/>
  <c r="G800" i="5"/>
  <c r="G768" i="5"/>
  <c r="G736" i="5"/>
  <c r="G704" i="5"/>
  <c r="G672" i="5"/>
  <c r="G640" i="5"/>
  <c r="G608" i="5"/>
  <c r="G576" i="5"/>
  <c r="G544" i="5"/>
  <c r="G512" i="5"/>
  <c r="G480" i="5"/>
  <c r="G448" i="5"/>
  <c r="G416" i="5"/>
  <c r="G384" i="5"/>
  <c r="G352" i="5"/>
  <c r="G320" i="5"/>
  <c r="G288" i="5"/>
  <c r="G256" i="5"/>
  <c r="G224" i="5"/>
  <c r="G192" i="5"/>
  <c r="G160" i="5"/>
  <c r="G128" i="5"/>
  <c r="G96" i="5"/>
  <c r="G64" i="5"/>
  <c r="G32" i="5"/>
  <c r="G1935" i="5"/>
  <c r="G1940" i="5"/>
  <c r="G878" i="5"/>
  <c r="G911" i="5"/>
  <c r="G943" i="5"/>
  <c r="G975" i="5"/>
  <c r="G1007" i="5"/>
  <c r="G1039" i="5"/>
  <c r="G1071" i="5"/>
  <c r="G1103" i="5"/>
  <c r="G1135" i="5"/>
  <c r="G1167" i="5"/>
  <c r="G1199" i="5"/>
  <c r="G1231" i="5"/>
  <c r="G1263" i="5"/>
  <c r="G1295" i="5"/>
  <c r="G1327" i="5"/>
  <c r="G1359" i="5"/>
  <c r="G1391" i="5"/>
  <c r="G1423" i="5"/>
  <c r="G1455" i="5"/>
  <c r="G1487" i="5"/>
  <c r="G1519" i="5"/>
  <c r="G1551" i="5"/>
  <c r="G1583" i="5"/>
  <c r="G1615" i="5"/>
  <c r="G1647" i="5"/>
  <c r="G1679" i="5"/>
  <c r="G1711" i="5"/>
  <c r="G1743" i="5"/>
  <c r="G1775" i="5"/>
  <c r="G1807" i="5"/>
  <c r="G1839" i="5"/>
  <c r="G1871" i="5"/>
  <c r="G1903" i="5"/>
  <c r="G896" i="5"/>
  <c r="G944" i="5"/>
  <c r="G976" i="5"/>
  <c r="G1024" i="5"/>
  <c r="G1072" i="5"/>
  <c r="G1120" i="5"/>
  <c r="G1168" i="5"/>
  <c r="G1216" i="5"/>
  <c r="G928" i="5"/>
  <c r="G992" i="5"/>
  <c r="G1040" i="5"/>
  <c r="G1088" i="5"/>
  <c r="G1136" i="5"/>
  <c r="G1184" i="5"/>
  <c r="G1232" i="5"/>
  <c r="G1248" i="5"/>
  <c r="G1264" i="5"/>
  <c r="G912" i="5"/>
  <c r="G960" i="5"/>
  <c r="G1008" i="5"/>
  <c r="G1056" i="5"/>
  <c r="G1104" i="5"/>
  <c r="G1152" i="5"/>
  <c r="G1200" i="5"/>
  <c r="G883" i="5"/>
  <c r="G899" i="5"/>
  <c r="G915" i="5"/>
  <c r="G931" i="5"/>
  <c r="G947" i="5"/>
  <c r="G963" i="5"/>
  <c r="G979" i="5"/>
  <c r="G995" i="5"/>
  <c r="G1011" i="5"/>
  <c r="G1027" i="5"/>
  <c r="G1043" i="5"/>
  <c r="G1059" i="5"/>
  <c r="G1075" i="5"/>
  <c r="G1091" i="5"/>
  <c r="G1107" i="5"/>
  <c r="G1123" i="5"/>
  <c r="G1139" i="5"/>
  <c r="G1155" i="5"/>
  <c r="G1171" i="5"/>
  <c r="G1187" i="5"/>
  <c r="G1203" i="5"/>
  <c r="G1219" i="5"/>
  <c r="G1235" i="5"/>
  <c r="G1251" i="5"/>
  <c r="G1267" i="5"/>
  <c r="G1283" i="5"/>
  <c r="G1299" i="5"/>
  <c r="G1315" i="5"/>
  <c r="G1331" i="5"/>
  <c r="G1347" i="5"/>
  <c r="G1363" i="5"/>
  <c r="G1379" i="5"/>
  <c r="G1395" i="5"/>
  <c r="G884" i="5"/>
  <c r="G900" i="5"/>
  <c r="G916" i="5"/>
  <c r="G932" i="5"/>
  <c r="G948" i="5"/>
  <c r="G964" i="5"/>
  <c r="G980" i="5"/>
  <c r="G996" i="5"/>
  <c r="G1012" i="5"/>
  <c r="G1028" i="5"/>
  <c r="G1044" i="5"/>
  <c r="G1060" i="5"/>
  <c r="G1076" i="5"/>
  <c r="G1092" i="5"/>
  <c r="G1108" i="5"/>
  <c r="G1124" i="5"/>
  <c r="G1140" i="5"/>
  <c r="G1156" i="5"/>
  <c r="G1172" i="5"/>
  <c r="G1188" i="5"/>
  <c r="G1204" i="5"/>
  <c r="G1220" i="5"/>
  <c r="G1236" i="5"/>
  <c r="G1252" i="5"/>
  <c r="G1268" i="5"/>
  <c r="G1284" i="5"/>
  <c r="G1300" i="5"/>
  <c r="G1316" i="5"/>
  <c r="G1332" i="5"/>
  <c r="G1348" i="5"/>
  <c r="G1364" i="5"/>
  <c r="G1380" i="5"/>
  <c r="G1396" i="5"/>
  <c r="G1412" i="5"/>
  <c r="G1428" i="5"/>
  <c r="G1444" i="5"/>
  <c r="G1460" i="5"/>
  <c r="G1476" i="5"/>
  <c r="G1492" i="5"/>
  <c r="G1508" i="5"/>
  <c r="G1524" i="5"/>
  <c r="G1540" i="5"/>
  <c r="G1556" i="5"/>
  <c r="G1572" i="5"/>
  <c r="I1785" i="5"/>
  <c r="I1819" i="5"/>
  <c r="I1851" i="5"/>
  <c r="I1911" i="5"/>
  <c r="I1933" i="5"/>
  <c r="G869" i="5"/>
  <c r="G888" i="5"/>
  <c r="G904" i="5"/>
  <c r="G920" i="5"/>
  <c r="G936" i="5"/>
  <c r="G952" i="5"/>
  <c r="G968" i="5"/>
  <c r="G984" i="5"/>
  <c r="G1000" i="5"/>
  <c r="G1016" i="5"/>
  <c r="G1032" i="5"/>
  <c r="G1048" i="5"/>
  <c r="G1064" i="5"/>
  <c r="G1080" i="5"/>
  <c r="G1096" i="5"/>
  <c r="G1112" i="5"/>
  <c r="G1128" i="5"/>
  <c r="G1144" i="5"/>
  <c r="G1160" i="5"/>
  <c r="G1176" i="5"/>
  <c r="G1192" i="5"/>
  <c r="G1208" i="5"/>
  <c r="G1224" i="5"/>
  <c r="G1240" i="5"/>
  <c r="G1256" i="5"/>
  <c r="G1272" i="5"/>
  <c r="G1288" i="5"/>
  <c r="G1304" i="5"/>
  <c r="G1320" i="5"/>
  <c r="G1336" i="5"/>
  <c r="G1352" i="5"/>
  <c r="G1368" i="5"/>
  <c r="G1384" i="5"/>
  <c r="G1400" i="5"/>
  <c r="G1416" i="5"/>
  <c r="G1432" i="5"/>
  <c r="G1448" i="5"/>
  <c r="G1464" i="5"/>
  <c r="G1480" i="5"/>
  <c r="G1496" i="5"/>
  <c r="G1512" i="5"/>
  <c r="G1528" i="5"/>
  <c r="G1544" i="5"/>
  <c r="G1560" i="5"/>
  <c r="G1576" i="5"/>
  <c r="G1592" i="5"/>
  <c r="G1608" i="5"/>
  <c r="G1624" i="5"/>
  <c r="G1640" i="5"/>
  <c r="G1656" i="5"/>
  <c r="G1672" i="5"/>
  <c r="G1688" i="5"/>
  <c r="G1704" i="5"/>
  <c r="G1720" i="5"/>
  <c r="G1736" i="5"/>
  <c r="G1752" i="5"/>
  <c r="G1768" i="5"/>
  <c r="G1784" i="5"/>
  <c r="G1800" i="5"/>
  <c r="G1816" i="5"/>
  <c r="G1832" i="5"/>
  <c r="G1848" i="5"/>
  <c r="G1864" i="5"/>
  <c r="G1880" i="5"/>
  <c r="G1896" i="5"/>
  <c r="G1912" i="5"/>
  <c r="G1928" i="5"/>
  <c r="I1777" i="5"/>
  <c r="B4" i="3" s="1"/>
  <c r="B8" i="3" s="1"/>
  <c r="G873" i="5"/>
  <c r="G891" i="5"/>
  <c r="G907" i="5"/>
  <c r="G923" i="5"/>
  <c r="G939" i="5"/>
  <c r="G955" i="5"/>
  <c r="G971" i="5"/>
  <c r="G987" i="5"/>
  <c r="G1003" i="5"/>
  <c r="G1019" i="5"/>
  <c r="G1035" i="5"/>
  <c r="G1051" i="5"/>
  <c r="G1067" i="5"/>
  <c r="G1083" i="5"/>
  <c r="G1099" i="5"/>
  <c r="G1115" i="5"/>
  <c r="G1131" i="5"/>
  <c r="G1147" i="5"/>
  <c r="G1163" i="5"/>
  <c r="G1179" i="5"/>
  <c r="G1195" i="5"/>
  <c r="G1211" i="5"/>
  <c r="G1227" i="5"/>
  <c r="G1243" i="5"/>
  <c r="G1259" i="5"/>
  <c r="G1275" i="5"/>
  <c r="G1291" i="5"/>
  <c r="G1307" i="5"/>
  <c r="G1323" i="5"/>
  <c r="G1339" i="5"/>
  <c r="G1355" i="5"/>
  <c r="G1371" i="5"/>
  <c r="G1387" i="5"/>
  <c r="G1403" i="5"/>
  <c r="G1419" i="5"/>
  <c r="G1435" i="5"/>
  <c r="G1451" i="5"/>
  <c r="G1467" i="5"/>
  <c r="G1483" i="5"/>
  <c r="G1499" i="5"/>
  <c r="G1515" i="5"/>
  <c r="G1531" i="5"/>
  <c r="G1547" i="5"/>
  <c r="G1563" i="5"/>
  <c r="G1579" i="5"/>
  <c r="I1883" i="5"/>
  <c r="I1801" i="5"/>
  <c r="I1921" i="5"/>
  <c r="I1733" i="5"/>
  <c r="I1669" i="5"/>
  <c r="I1637" i="5"/>
  <c r="I1605" i="5"/>
  <c r="I1573" i="5"/>
  <c r="I1541" i="5"/>
  <c r="I1509" i="5"/>
  <c r="I1413" i="5"/>
  <c r="I1381" i="5"/>
  <c r="I1349" i="5"/>
  <c r="I1317" i="5"/>
  <c r="I1285" i="5"/>
  <c r="I1231" i="5"/>
  <c r="I1167" i="5"/>
  <c r="I1103" i="5"/>
  <c r="I1039" i="5"/>
  <c r="I975" i="5"/>
  <c r="I911" i="5"/>
  <c r="I847" i="5"/>
  <c r="I783" i="5"/>
  <c r="I719" i="5"/>
  <c r="I655" i="5"/>
  <c r="I591" i="5"/>
  <c r="I527" i="5"/>
  <c r="I1898" i="5"/>
  <c r="I1866" i="5"/>
  <c r="I1834" i="5"/>
  <c r="I1802" i="5"/>
  <c r="I1770" i="5"/>
  <c r="I1658" i="5"/>
  <c r="I1642" i="5"/>
  <c r="I1626" i="5"/>
  <c r="I1610" i="5"/>
  <c r="I1594" i="5"/>
  <c r="I1578" i="5"/>
  <c r="I1562" i="5"/>
  <c r="I1546" i="5"/>
  <c r="I1530" i="5"/>
  <c r="I1514" i="5"/>
  <c r="I1498" i="5"/>
  <c r="I1482" i="5"/>
  <c r="I1466" i="5"/>
  <c r="I1450" i="5"/>
  <c r="I1434" i="5"/>
  <c r="I1418" i="5"/>
  <c r="I1402" i="5"/>
  <c r="I1386" i="5"/>
  <c r="I1370" i="5"/>
  <c r="I1354" i="5"/>
  <c r="I1338" i="5"/>
  <c r="I1322" i="5"/>
  <c r="I1306" i="5"/>
  <c r="I1290" i="5"/>
  <c r="I1273" i="5"/>
  <c r="I1241" i="5"/>
  <c r="I1209" i="5"/>
  <c r="I1177" i="5"/>
  <c r="I1145" i="5"/>
  <c r="I1113" i="5"/>
  <c r="I1081" i="5"/>
  <c r="I1049" i="5"/>
  <c r="I1017" i="5"/>
  <c r="I985" i="5"/>
  <c r="I953" i="5"/>
  <c r="I921" i="5"/>
  <c r="I889" i="5"/>
  <c r="I857" i="5"/>
  <c r="I825" i="5"/>
  <c r="I793" i="5"/>
  <c r="I761" i="5"/>
  <c r="I729" i="5"/>
  <c r="I697" i="5"/>
  <c r="I665" i="5"/>
  <c r="I633" i="5"/>
  <c r="I601" i="5"/>
  <c r="I569" i="5"/>
  <c r="I537" i="5"/>
  <c r="I505" i="5"/>
  <c r="I473" i="5"/>
  <c r="I441" i="5"/>
  <c r="I409" i="5"/>
  <c r="I377" i="5"/>
  <c r="I345" i="5"/>
  <c r="I313" i="5"/>
  <c r="I281" i="5"/>
  <c r="I1787" i="5"/>
  <c r="I1771" i="5"/>
  <c r="I1755" i="5"/>
  <c r="I1739" i="5"/>
  <c r="I1723" i="5"/>
  <c r="I1707" i="5"/>
  <c r="I1691" i="5"/>
  <c r="I1675" i="5"/>
  <c r="I1659" i="5"/>
  <c r="I1643" i="5"/>
  <c r="I1627" i="5"/>
  <c r="I1611" i="5"/>
  <c r="I1595" i="5"/>
  <c r="I1579" i="5"/>
  <c r="I1563" i="5"/>
  <c r="I1547" i="5"/>
  <c r="I1531" i="5"/>
  <c r="I1515" i="5"/>
  <c r="I1499" i="5"/>
  <c r="I1483" i="5"/>
  <c r="I1467" i="5"/>
  <c r="I1451" i="5"/>
  <c r="I1435" i="5"/>
  <c r="I1419" i="5"/>
  <c r="I1403" i="5"/>
  <c r="I1387" i="5"/>
  <c r="I1371" i="5"/>
  <c r="I1355" i="5"/>
  <c r="I1339" i="5"/>
  <c r="I1323" i="5"/>
  <c r="I1307" i="5"/>
  <c r="I1291" i="5"/>
  <c r="I1275" i="5"/>
  <c r="I1243" i="5"/>
  <c r="I1211" i="5"/>
  <c r="I1179" i="5"/>
  <c r="I1147" i="5"/>
  <c r="I1115" i="5"/>
  <c r="I1083" i="5"/>
  <c r="I1051" i="5"/>
  <c r="I1019" i="5"/>
  <c r="I987" i="5"/>
  <c r="I955" i="5"/>
  <c r="I923" i="5"/>
  <c r="I891" i="5"/>
  <c r="I859" i="5"/>
  <c r="I827" i="5"/>
  <c r="I795" i="5"/>
  <c r="I763" i="5"/>
  <c r="I731" i="5"/>
  <c r="I699" i="5"/>
  <c r="I667" i="5"/>
  <c r="I635" i="5"/>
  <c r="I603" i="5"/>
  <c r="I571" i="5"/>
  <c r="I539" i="5"/>
  <c r="I507" i="5"/>
  <c r="I475" i="5"/>
  <c r="I443" i="5"/>
  <c r="I411" i="5"/>
  <c r="I379" i="5"/>
  <c r="I347" i="5"/>
  <c r="I315" i="5"/>
  <c r="I283" i="5"/>
  <c r="I1948" i="5"/>
  <c r="I1932" i="5"/>
  <c r="I1916" i="5"/>
  <c r="I1900" i="5"/>
  <c r="I1884" i="5"/>
  <c r="I1868" i="5"/>
  <c r="I1852" i="5"/>
  <c r="I1836" i="5"/>
  <c r="I1820" i="5"/>
  <c r="I1804" i="5"/>
  <c r="I1788" i="5"/>
  <c r="I1772" i="5"/>
  <c r="I1756" i="5"/>
  <c r="I1740" i="5"/>
  <c r="I1724" i="5"/>
  <c r="I1708" i="5"/>
  <c r="I1692" i="5"/>
  <c r="I1676" i="5"/>
  <c r="I1660" i="5"/>
  <c r="I1644" i="5"/>
  <c r="I1628" i="5"/>
  <c r="I1612" i="5"/>
  <c r="I1596" i="5"/>
  <c r="I1580" i="5"/>
  <c r="I1564" i="5"/>
  <c r="I1548" i="5"/>
  <c r="I1532" i="5"/>
  <c r="I1516" i="5"/>
  <c r="I1500" i="5"/>
  <c r="I1484" i="5"/>
  <c r="I1468" i="5"/>
  <c r="I1452" i="5"/>
  <c r="I1436" i="5"/>
  <c r="I1420" i="5"/>
  <c r="I1404" i="5"/>
  <c r="I1388" i="5"/>
  <c r="I1372" i="5"/>
  <c r="I1356" i="5"/>
  <c r="I1340" i="5"/>
  <c r="I1324" i="5"/>
  <c r="I1308" i="5"/>
  <c r="I1292" i="5"/>
  <c r="I1276" i="5"/>
  <c r="I1245" i="5"/>
  <c r="I1213" i="5"/>
  <c r="I1181" i="5"/>
  <c r="I1149" i="5"/>
  <c r="I1117" i="5"/>
  <c r="I1085" i="5"/>
  <c r="I1053" i="5"/>
  <c r="I1021" i="5"/>
  <c r="I989" i="5"/>
  <c r="I957" i="5"/>
  <c r="I925" i="5"/>
  <c r="I893" i="5"/>
  <c r="I861" i="5"/>
  <c r="I829" i="5"/>
  <c r="I797" i="5"/>
  <c r="I765" i="5"/>
  <c r="I733" i="5"/>
  <c r="I701" i="5"/>
  <c r="I669" i="5"/>
  <c r="I637" i="5"/>
  <c r="I605" i="5"/>
  <c r="I573" i="5"/>
  <c r="I541" i="5"/>
  <c r="I509" i="5"/>
  <c r="I477" i="5"/>
  <c r="I445" i="5"/>
  <c r="I413" i="5"/>
  <c r="I381" i="5"/>
  <c r="I349" i="5"/>
  <c r="I317" i="5"/>
  <c r="I285" i="5"/>
  <c r="I253" i="5"/>
  <c r="I1260" i="5"/>
  <c r="I1244" i="5"/>
  <c r="I1228" i="5"/>
  <c r="I1212" i="5"/>
  <c r="I1196" i="5"/>
  <c r="I1180" i="5"/>
  <c r="I1164" i="5"/>
  <c r="I1148" i="5"/>
  <c r="I1132" i="5"/>
  <c r="I1116" i="5"/>
  <c r="I1100" i="5"/>
  <c r="I1084" i="5"/>
  <c r="I1068" i="5"/>
  <c r="I1052" i="5"/>
  <c r="I1036" i="5"/>
  <c r="I1020" i="5"/>
  <c r="I1004" i="5"/>
  <c r="I988" i="5"/>
  <c r="I972" i="5"/>
  <c r="I956" i="5"/>
  <c r="I940" i="5"/>
  <c r="I924" i="5"/>
  <c r="I908" i="5"/>
  <c r="I892" i="5"/>
  <c r="I876" i="5"/>
  <c r="I860" i="5"/>
  <c r="I844" i="5"/>
  <c r="I828" i="5"/>
  <c r="I812" i="5"/>
  <c r="I796" i="5"/>
  <c r="I780" i="5"/>
  <c r="I764" i="5"/>
  <c r="I748" i="5"/>
  <c r="I732" i="5"/>
  <c r="I716" i="5"/>
  <c r="I700" i="5"/>
  <c r="I684" i="5"/>
  <c r="I668" i="5"/>
  <c r="I652" i="5"/>
  <c r="I636" i="5"/>
  <c r="I620" i="5"/>
  <c r="I604" i="5"/>
  <c r="I588" i="5"/>
  <c r="I572" i="5"/>
  <c r="I556" i="5"/>
  <c r="I540" i="5"/>
  <c r="I524" i="5"/>
  <c r="I508" i="5"/>
  <c r="I492" i="5"/>
  <c r="I476" i="5"/>
  <c r="I460" i="5"/>
  <c r="I444" i="5"/>
  <c r="I428" i="5"/>
  <c r="I412" i="5"/>
  <c r="I396" i="5"/>
  <c r="I380" i="5"/>
  <c r="I364" i="5"/>
  <c r="I348" i="5"/>
  <c r="I332" i="5"/>
  <c r="I316" i="5"/>
  <c r="I300" i="5"/>
  <c r="I284" i="5"/>
  <c r="I268" i="5"/>
  <c r="I252" i="5"/>
  <c r="I1262" i="5"/>
  <c r="I1246" i="5"/>
  <c r="I1230" i="5"/>
  <c r="I1214" i="5"/>
  <c r="I1198" i="5"/>
  <c r="I1182" i="5"/>
  <c r="I1166" i="5"/>
  <c r="I1150" i="5"/>
  <c r="I1134" i="5"/>
  <c r="I1118" i="5"/>
  <c r="I1102" i="5"/>
  <c r="I1086" i="5"/>
  <c r="I1070" i="5"/>
  <c r="I1054" i="5"/>
  <c r="I1038" i="5"/>
  <c r="I1022" i="5"/>
  <c r="I1006" i="5"/>
  <c r="I990" i="5"/>
  <c r="I974" i="5"/>
  <c r="I958" i="5"/>
  <c r="I942" i="5"/>
  <c r="I926" i="5"/>
  <c r="I910" i="5"/>
  <c r="I894" i="5"/>
  <c r="I878" i="5"/>
  <c r="I862" i="5"/>
  <c r="I846" i="5"/>
  <c r="I830" i="5"/>
  <c r="I814" i="5"/>
  <c r="I798" i="5"/>
  <c r="I782" i="5"/>
  <c r="I766" i="5"/>
  <c r="I750" i="5"/>
  <c r="I734" i="5"/>
  <c r="I718" i="5"/>
  <c r="I702" i="5"/>
  <c r="I686" i="5"/>
  <c r="I670" i="5"/>
  <c r="I654" i="5"/>
  <c r="I638" i="5"/>
  <c r="I622" i="5"/>
  <c r="I606" i="5"/>
  <c r="I590" i="5"/>
  <c r="I574" i="5"/>
  <c r="I558" i="5"/>
  <c r="I542" i="5"/>
  <c r="I526" i="5"/>
  <c r="I510" i="5"/>
  <c r="I494" i="5"/>
  <c r="I478" i="5"/>
  <c r="I462" i="5"/>
  <c r="I446" i="5"/>
  <c r="I430" i="5"/>
  <c r="I414" i="5"/>
  <c r="I398" i="5"/>
  <c r="I382" i="5"/>
  <c r="I366" i="5"/>
  <c r="I350" i="5"/>
  <c r="I334" i="5"/>
  <c r="I318" i="5"/>
  <c r="I302" i="5"/>
  <c r="I286" i="5"/>
  <c r="I270" i="5"/>
  <c r="I254" i="5"/>
  <c r="I1815" i="5"/>
  <c r="I1847" i="5"/>
  <c r="I1879" i="5"/>
  <c r="I1909" i="5"/>
  <c r="I1930" i="5"/>
  <c r="I1789" i="5"/>
  <c r="I1821" i="5"/>
  <c r="I1853" i="5"/>
  <c r="I1885" i="5"/>
  <c r="I1913" i="5"/>
  <c r="I1934" i="5"/>
  <c r="I1833" i="5"/>
  <c r="I1942" i="5"/>
  <c r="I1717" i="5"/>
  <c r="I1653" i="5"/>
  <c r="I1621" i="5"/>
  <c r="I1589" i="5"/>
  <c r="I1557" i="5"/>
  <c r="I1525" i="5"/>
  <c r="I1493" i="5"/>
  <c r="I1477" i="5"/>
  <c r="I1461" i="5"/>
  <c r="I1445" i="5"/>
  <c r="I1429" i="5"/>
  <c r="I1397" i="5"/>
  <c r="I1365" i="5"/>
  <c r="I1333" i="5"/>
  <c r="I1301" i="5"/>
  <c r="I1263" i="5"/>
  <c r="I1199" i="5"/>
  <c r="I1135" i="5"/>
  <c r="I1071" i="5"/>
  <c r="I1007" i="5"/>
  <c r="I943" i="5"/>
  <c r="I879" i="5"/>
  <c r="I815" i="5"/>
  <c r="I751" i="5"/>
  <c r="I687" i="5"/>
  <c r="I623" i="5"/>
  <c r="I559" i="5"/>
  <c r="I495" i="5"/>
  <c r="I463" i="5"/>
  <c r="I431" i="5"/>
  <c r="I399" i="5"/>
  <c r="I367" i="5"/>
  <c r="I335" i="5"/>
  <c r="I303" i="5"/>
  <c r="I271" i="5"/>
  <c r="I1882" i="5"/>
  <c r="I1850" i="5"/>
  <c r="I1818" i="5"/>
  <c r="I1786" i="5"/>
  <c r="I1754" i="5"/>
  <c r="I1738" i="5"/>
  <c r="I1722" i="5"/>
  <c r="I1706" i="5"/>
  <c r="I1690" i="5"/>
  <c r="I1674" i="5"/>
  <c r="I1769" i="5"/>
  <c r="I1811" i="5"/>
  <c r="I1843" i="5"/>
  <c r="I1875" i="5"/>
  <c r="I1906" i="5"/>
  <c r="I1927" i="5"/>
  <c r="I1949" i="5"/>
  <c r="I1793" i="5"/>
  <c r="I1825" i="5"/>
  <c r="I1857" i="5"/>
  <c r="I1889" i="5"/>
  <c r="I1915" i="5"/>
  <c r="I1937" i="5"/>
  <c r="I1753" i="5"/>
  <c r="I1737" i="5"/>
  <c r="I1721" i="5"/>
  <c r="I1705" i="5"/>
  <c r="I1689" i="5"/>
  <c r="I1673" i="5"/>
  <c r="I1657" i="5"/>
  <c r="I1641" i="5"/>
  <c r="I1625" i="5"/>
  <c r="I1609" i="5"/>
  <c r="I1593" i="5"/>
  <c r="I1577" i="5"/>
  <c r="I1561" i="5"/>
  <c r="I1545" i="5"/>
  <c r="I1529" i="5"/>
  <c r="I1513" i="5"/>
  <c r="I1497" i="5"/>
  <c r="I1481" i="5"/>
  <c r="I1465" i="5"/>
  <c r="I1449" i="5"/>
  <c r="I1433" i="5"/>
  <c r="I1417" i="5"/>
  <c r="I1401" i="5"/>
  <c r="I1385" i="5"/>
  <c r="I1369" i="5"/>
  <c r="I1353" i="5"/>
  <c r="I1337" i="5"/>
  <c r="I1321" i="5"/>
  <c r="I1305" i="5"/>
  <c r="I1289" i="5"/>
  <c r="I1271" i="5"/>
  <c r="I1239" i="5"/>
  <c r="I1207" i="5"/>
  <c r="I1175" i="5"/>
  <c r="I1143" i="5"/>
  <c r="I1111" i="5"/>
  <c r="I1079" i="5"/>
  <c r="I1047" i="5"/>
  <c r="I1015" i="5"/>
  <c r="I983" i="5"/>
  <c r="I951" i="5"/>
  <c r="I919" i="5"/>
  <c r="I887" i="5"/>
  <c r="I855" i="5"/>
  <c r="I823" i="5"/>
  <c r="I791" i="5"/>
  <c r="I759" i="5"/>
  <c r="I727" i="5"/>
  <c r="I695" i="5"/>
  <c r="I663" i="5"/>
  <c r="I631" i="5"/>
  <c r="I599" i="5"/>
  <c r="I567" i="5"/>
  <c r="I535" i="5"/>
  <c r="I503" i="5"/>
  <c r="I471" i="5"/>
  <c r="I439" i="5"/>
  <c r="I407" i="5"/>
  <c r="I375" i="5"/>
  <c r="I343" i="5"/>
  <c r="I311" i="5"/>
  <c r="I279" i="5"/>
  <c r="I1902" i="5"/>
  <c r="I1886" i="5"/>
  <c r="I1870" i="5"/>
  <c r="I1854" i="5"/>
  <c r="I1838" i="5"/>
  <c r="I1822" i="5"/>
  <c r="I1806" i="5"/>
  <c r="I1790" i="5"/>
  <c r="I1774" i="5"/>
  <c r="I1758" i="5"/>
  <c r="I1742" i="5"/>
  <c r="I1726" i="5"/>
  <c r="I1710" i="5"/>
  <c r="I1694" i="5"/>
  <c r="I1678" i="5"/>
  <c r="I1662" i="5"/>
  <c r="I1646" i="5"/>
  <c r="I1630" i="5"/>
  <c r="I1614" i="5"/>
  <c r="I1598" i="5"/>
  <c r="I1582" i="5"/>
  <c r="I1566" i="5"/>
  <c r="I1550" i="5"/>
  <c r="I1534" i="5"/>
  <c r="I1518" i="5"/>
  <c r="I1502" i="5"/>
  <c r="I1486" i="5"/>
  <c r="I1470" i="5"/>
  <c r="I1454" i="5"/>
  <c r="I1438" i="5"/>
  <c r="I1422" i="5"/>
  <c r="I1406" i="5"/>
  <c r="I1390" i="5"/>
  <c r="I1374" i="5"/>
  <c r="I1358" i="5"/>
  <c r="I1342" i="5"/>
  <c r="I1326" i="5"/>
  <c r="I1310" i="5"/>
  <c r="I1294" i="5"/>
  <c r="I1278" i="5"/>
  <c r="I1249" i="5"/>
  <c r="I1217" i="5"/>
  <c r="I1185" i="5"/>
  <c r="I1153" i="5"/>
  <c r="I1121" i="5"/>
  <c r="I1089" i="5"/>
  <c r="I1057" i="5"/>
  <c r="I1025" i="5"/>
  <c r="I993" i="5"/>
  <c r="I961" i="5"/>
  <c r="I929" i="5"/>
  <c r="I897" i="5"/>
  <c r="I865" i="5"/>
  <c r="I833" i="5"/>
  <c r="I801" i="5"/>
  <c r="I769" i="5"/>
  <c r="I737" i="5"/>
  <c r="I705" i="5"/>
  <c r="I673" i="5"/>
  <c r="I641" i="5"/>
  <c r="I609" i="5"/>
  <c r="I577" i="5"/>
  <c r="I545" i="5"/>
  <c r="I513" i="5"/>
  <c r="I481" i="5"/>
  <c r="I449" i="5"/>
  <c r="I417" i="5"/>
  <c r="I385" i="5"/>
  <c r="I353" i="5"/>
  <c r="I321" i="5"/>
  <c r="I289" i="5"/>
  <c r="I257" i="5"/>
  <c r="I1775" i="5"/>
  <c r="I1759" i="5"/>
  <c r="I1743" i="5"/>
  <c r="I1727" i="5"/>
  <c r="I1711" i="5"/>
  <c r="I1695" i="5"/>
  <c r="I1679" i="5"/>
  <c r="I1663" i="5"/>
  <c r="I1647" i="5"/>
  <c r="I1631" i="5"/>
  <c r="I1615" i="5"/>
  <c r="I1599" i="5"/>
  <c r="I1583" i="5"/>
  <c r="I1567" i="5"/>
  <c r="I1551" i="5"/>
  <c r="I1535" i="5"/>
  <c r="I1519" i="5"/>
  <c r="I1503" i="5"/>
  <c r="I1487" i="5"/>
  <c r="I1471" i="5"/>
  <c r="I1455" i="5"/>
  <c r="I1439" i="5"/>
  <c r="I1423" i="5"/>
  <c r="I1407" i="5"/>
  <c r="I1391" i="5"/>
  <c r="I1375" i="5"/>
  <c r="I1359" i="5"/>
  <c r="I1343" i="5"/>
  <c r="I1327" i="5"/>
  <c r="I1311" i="5"/>
  <c r="I1295" i="5"/>
  <c r="I1279" i="5"/>
  <c r="I1251" i="5"/>
  <c r="I1219" i="5"/>
  <c r="I1187" i="5"/>
  <c r="I1155" i="5"/>
  <c r="I1123" i="5"/>
  <c r="I1091" i="5"/>
  <c r="I1059" i="5"/>
  <c r="I1027" i="5"/>
  <c r="I995" i="5"/>
  <c r="I963" i="5"/>
  <c r="I931" i="5"/>
  <c r="I899" i="5"/>
  <c r="I867" i="5"/>
  <c r="I835" i="5"/>
  <c r="I803" i="5"/>
  <c r="I771" i="5"/>
  <c r="I739" i="5"/>
  <c r="I707" i="5"/>
  <c r="I675" i="5"/>
  <c r="I643" i="5"/>
  <c r="I611" i="5"/>
  <c r="I579" i="5"/>
  <c r="I547" i="5"/>
  <c r="I515" i="5"/>
  <c r="I483" i="5"/>
  <c r="I451" i="5"/>
  <c r="I419" i="5"/>
  <c r="I387" i="5"/>
  <c r="I355" i="5"/>
  <c r="I323" i="5"/>
  <c r="I291" i="5"/>
  <c r="I259" i="5"/>
  <c r="I1936" i="5"/>
  <c r="I1920" i="5"/>
  <c r="I1904" i="5"/>
  <c r="I1888" i="5"/>
  <c r="I1872" i="5"/>
  <c r="I1856" i="5"/>
  <c r="I1840" i="5"/>
  <c r="I1824" i="5"/>
  <c r="I1808" i="5"/>
  <c r="I1792" i="5"/>
  <c r="I1776" i="5"/>
  <c r="I1760" i="5"/>
  <c r="I1744" i="5"/>
  <c r="I1728" i="5"/>
  <c r="I1712" i="5"/>
  <c r="I1696" i="5"/>
  <c r="I1680" i="5"/>
  <c r="I1664" i="5"/>
  <c r="I1648" i="5"/>
  <c r="I1632" i="5"/>
  <c r="I1616" i="5"/>
  <c r="I1600" i="5"/>
  <c r="I1584" i="5"/>
  <c r="I1568" i="5"/>
  <c r="I1552" i="5"/>
  <c r="I1536" i="5"/>
  <c r="I1520" i="5"/>
  <c r="I1504" i="5"/>
  <c r="I1488" i="5"/>
  <c r="I1472" i="5"/>
  <c r="I1456" i="5"/>
  <c r="I1440" i="5"/>
  <c r="I1424" i="5"/>
  <c r="I1408" i="5"/>
  <c r="I1392" i="5"/>
  <c r="I1376" i="5"/>
  <c r="I1360" i="5"/>
  <c r="I1344" i="5"/>
  <c r="I1328" i="5"/>
  <c r="I1312" i="5"/>
  <c r="I1296" i="5"/>
  <c r="I1280" i="5"/>
  <c r="I1253" i="5"/>
  <c r="I1221" i="5"/>
  <c r="I1189" i="5"/>
  <c r="I1157" i="5"/>
  <c r="I1125" i="5"/>
  <c r="I1093" i="5"/>
  <c r="I1061" i="5"/>
  <c r="I1029" i="5"/>
  <c r="I997" i="5"/>
  <c r="I965" i="5"/>
  <c r="I933" i="5"/>
  <c r="I901" i="5"/>
  <c r="I869" i="5"/>
  <c r="I837" i="5"/>
  <c r="I805" i="5"/>
  <c r="I773" i="5"/>
  <c r="I741" i="5"/>
  <c r="I709" i="5"/>
  <c r="I677" i="5"/>
  <c r="I645" i="5"/>
  <c r="I613" i="5"/>
  <c r="I581" i="5"/>
  <c r="I549" i="5"/>
  <c r="I517" i="5"/>
  <c r="I485" i="5"/>
  <c r="I453" i="5"/>
  <c r="I421" i="5"/>
  <c r="I389" i="5"/>
  <c r="I357" i="5"/>
  <c r="I325" i="5"/>
  <c r="I293" i="5"/>
  <c r="I261" i="5"/>
  <c r="I1264" i="5"/>
  <c r="I1248" i="5"/>
  <c r="I1232" i="5"/>
  <c r="I1216" i="5"/>
  <c r="I1200" i="5"/>
  <c r="I1184" i="5"/>
  <c r="I1168" i="5"/>
  <c r="I1152" i="5"/>
  <c r="I1136" i="5"/>
  <c r="I1120" i="5"/>
  <c r="I1104" i="5"/>
  <c r="I1088" i="5"/>
  <c r="I1072" i="5"/>
  <c r="I1056" i="5"/>
  <c r="I1040" i="5"/>
  <c r="I1024" i="5"/>
  <c r="I1008" i="5"/>
  <c r="I992" i="5"/>
  <c r="I976" i="5"/>
  <c r="I960" i="5"/>
  <c r="I944" i="5"/>
  <c r="I928" i="5"/>
  <c r="I912" i="5"/>
  <c r="I896" i="5"/>
  <c r="I880" i="5"/>
  <c r="I864" i="5"/>
  <c r="I848" i="5"/>
  <c r="I832" i="5"/>
  <c r="I816" i="5"/>
  <c r="I800" i="5"/>
  <c r="I784" i="5"/>
  <c r="I768" i="5"/>
  <c r="I752" i="5"/>
  <c r="I736" i="5"/>
  <c r="I720" i="5"/>
  <c r="I704" i="5"/>
  <c r="I688" i="5"/>
  <c r="I672" i="5"/>
  <c r="I656" i="5"/>
  <c r="I640" i="5"/>
  <c r="I624" i="5"/>
  <c r="I608" i="5"/>
  <c r="I592" i="5"/>
  <c r="I576" i="5"/>
  <c r="I560" i="5"/>
  <c r="I544" i="5"/>
  <c r="I528" i="5"/>
  <c r="I512" i="5"/>
  <c r="I496" i="5"/>
  <c r="I480" i="5"/>
  <c r="I464" i="5"/>
  <c r="I448" i="5"/>
  <c r="I432" i="5"/>
  <c r="I416" i="5"/>
  <c r="I400" i="5"/>
  <c r="I384" i="5"/>
  <c r="I368" i="5"/>
  <c r="I352" i="5"/>
  <c r="I336" i="5"/>
  <c r="I320" i="5"/>
  <c r="I304" i="5"/>
  <c r="I288" i="5"/>
  <c r="I272" i="5"/>
  <c r="I256" i="5"/>
  <c r="I1266" i="5"/>
  <c r="I1250" i="5"/>
  <c r="I1234" i="5"/>
  <c r="I1218" i="5"/>
  <c r="I1202" i="5"/>
  <c r="I1186" i="5"/>
  <c r="I1170" i="5"/>
  <c r="I1154" i="5"/>
  <c r="I1138" i="5"/>
  <c r="I1122" i="5"/>
  <c r="I1106" i="5"/>
  <c r="I1090" i="5"/>
  <c r="I1074" i="5"/>
  <c r="I1058" i="5"/>
  <c r="I1042" i="5"/>
  <c r="I1026" i="5"/>
  <c r="I1010" i="5"/>
  <c r="I994" i="5"/>
  <c r="I978" i="5"/>
  <c r="I962" i="5"/>
  <c r="I946" i="5"/>
  <c r="I930" i="5"/>
  <c r="I914" i="5"/>
  <c r="I898" i="5"/>
  <c r="I882" i="5"/>
  <c r="I866" i="5"/>
  <c r="I850" i="5"/>
  <c r="I834" i="5"/>
  <c r="I818" i="5"/>
  <c r="I802" i="5"/>
  <c r="I786" i="5"/>
  <c r="I770" i="5"/>
  <c r="I754" i="5"/>
  <c r="I738" i="5"/>
  <c r="I722" i="5"/>
  <c r="I706" i="5"/>
  <c r="I690" i="5"/>
  <c r="I674" i="5"/>
  <c r="I658" i="5"/>
  <c r="I642" i="5"/>
  <c r="I626" i="5"/>
  <c r="I610" i="5"/>
  <c r="I594" i="5"/>
  <c r="I578" i="5"/>
  <c r="I562" i="5"/>
  <c r="I546" i="5"/>
  <c r="I530" i="5"/>
  <c r="I514" i="5"/>
  <c r="I498" i="5"/>
  <c r="I482" i="5"/>
  <c r="I466" i="5"/>
  <c r="I450" i="5"/>
  <c r="I434" i="5"/>
  <c r="I418" i="5"/>
  <c r="I402" i="5"/>
  <c r="I386" i="5"/>
  <c r="I370" i="5"/>
  <c r="I354" i="5"/>
  <c r="I338" i="5"/>
  <c r="I322" i="5"/>
  <c r="I306" i="5"/>
  <c r="I290" i="5"/>
  <c r="I274" i="5"/>
  <c r="I258" i="5"/>
  <c r="I1807" i="5"/>
  <c r="I1839" i="5"/>
  <c r="I1871" i="5"/>
  <c r="I1903" i="5"/>
  <c r="I1925" i="5"/>
  <c r="I1946" i="5"/>
  <c r="I1773" i="5"/>
  <c r="I1813" i="5"/>
  <c r="I1845" i="5"/>
  <c r="I1877" i="5"/>
  <c r="I1907" i="5"/>
  <c r="I1929" i="5"/>
  <c r="G1926" i="5"/>
  <c r="G1942" i="5"/>
  <c r="I249" i="5"/>
  <c r="I248" i="5"/>
  <c r="I247" i="5"/>
  <c r="I251" i="5"/>
  <c r="I246" i="5"/>
  <c r="I250" i="5"/>
  <c r="I1897" i="5"/>
  <c r="I1749" i="5"/>
  <c r="I1685" i="5"/>
  <c r="I1835" i="5"/>
  <c r="I1867" i="5"/>
  <c r="I1899" i="5"/>
  <c r="I1922" i="5"/>
  <c r="I1943" i="5"/>
  <c r="I1781" i="5"/>
  <c r="I1817" i="5"/>
  <c r="I1849" i="5"/>
  <c r="I1881" i="5"/>
  <c r="I1910" i="5"/>
  <c r="I1931" i="5"/>
  <c r="I1757" i="5"/>
  <c r="I1741" i="5"/>
  <c r="I1725" i="5"/>
  <c r="I1709" i="5"/>
  <c r="I1693" i="5"/>
  <c r="I1677" i="5"/>
  <c r="I1661" i="5"/>
  <c r="I1645" i="5"/>
  <c r="I1629" i="5"/>
  <c r="I1613" i="5"/>
  <c r="I1597" i="5"/>
  <c r="I1581" i="5"/>
  <c r="I1565" i="5"/>
  <c r="I1549" i="5"/>
  <c r="I1533" i="5"/>
  <c r="I1517" i="5"/>
  <c r="I1501" i="5"/>
  <c r="I1485" i="5"/>
  <c r="I1469" i="5"/>
  <c r="I1453" i="5"/>
  <c r="I1437" i="5"/>
  <c r="I1421" i="5"/>
  <c r="I1405" i="5"/>
  <c r="I1389" i="5"/>
  <c r="I1373" i="5"/>
  <c r="I1357" i="5"/>
  <c r="I1341" i="5"/>
  <c r="I1325" i="5"/>
  <c r="I1309" i="5"/>
  <c r="I1293" i="5"/>
  <c r="I1277" i="5"/>
  <c r="I1247" i="5"/>
  <c r="I1215" i="5"/>
  <c r="I1183" i="5"/>
  <c r="I1151" i="5"/>
  <c r="I1119" i="5"/>
  <c r="I1087" i="5"/>
  <c r="I1055" i="5"/>
  <c r="I1023" i="5"/>
  <c r="I991" i="5"/>
  <c r="I959" i="5"/>
  <c r="I927" i="5"/>
  <c r="I895" i="5"/>
  <c r="I863" i="5"/>
  <c r="I831" i="5"/>
  <c r="I799" i="5"/>
  <c r="I767" i="5"/>
  <c r="I735" i="5"/>
  <c r="I703" i="5"/>
  <c r="I671" i="5"/>
  <c r="I639" i="5"/>
  <c r="I607" i="5"/>
  <c r="I575" i="5"/>
  <c r="I543" i="5"/>
  <c r="I511" i="5"/>
  <c r="I479" i="5"/>
  <c r="I447" i="5"/>
  <c r="I415" i="5"/>
  <c r="I383" i="5"/>
  <c r="I351" i="5"/>
  <c r="I319" i="5"/>
  <c r="I287" i="5"/>
  <c r="I255" i="5"/>
  <c r="I1890" i="5"/>
  <c r="I1874" i="5"/>
  <c r="I1858" i="5"/>
  <c r="I1842" i="5"/>
  <c r="I1826" i="5"/>
  <c r="I1810" i="5"/>
  <c r="I1794" i="5"/>
  <c r="I1778" i="5"/>
  <c r="I1762" i="5"/>
  <c r="I1746" i="5"/>
  <c r="I1730" i="5"/>
  <c r="I1714" i="5"/>
  <c r="I1698" i="5"/>
  <c r="I1682" i="5"/>
  <c r="I1666" i="5"/>
  <c r="I1650" i="5"/>
  <c r="I1634" i="5"/>
  <c r="I1618" i="5"/>
  <c r="I1602" i="5"/>
  <c r="I1586" i="5"/>
  <c r="I1570" i="5"/>
  <c r="I1554" i="5"/>
  <c r="I1538" i="5"/>
  <c r="I1522" i="5"/>
  <c r="I1506" i="5"/>
  <c r="I1490" i="5"/>
  <c r="I1474" i="5"/>
  <c r="I1458" i="5"/>
  <c r="I1442" i="5"/>
  <c r="I1426" i="5"/>
  <c r="I1410" i="5"/>
  <c r="I1394" i="5"/>
  <c r="I1378" i="5"/>
  <c r="I1362" i="5"/>
  <c r="I1346" i="5"/>
  <c r="I1330" i="5"/>
  <c r="I1314" i="5"/>
  <c r="I1298" i="5"/>
  <c r="I1282" i="5"/>
  <c r="I1257" i="5"/>
  <c r="I1225" i="5"/>
  <c r="I1193" i="5"/>
  <c r="I1161" i="5"/>
  <c r="I1129" i="5"/>
  <c r="I1097" i="5"/>
  <c r="I1065" i="5"/>
  <c r="I1033" i="5"/>
  <c r="I1001" i="5"/>
  <c r="I969" i="5"/>
  <c r="I937" i="5"/>
  <c r="I905" i="5"/>
  <c r="I873" i="5"/>
  <c r="I841" i="5"/>
  <c r="I809" i="5"/>
  <c r="I777" i="5"/>
  <c r="I745" i="5"/>
  <c r="I713" i="5"/>
  <c r="I681" i="5"/>
  <c r="I649" i="5"/>
  <c r="I617" i="5"/>
  <c r="I585" i="5"/>
  <c r="I553" i="5"/>
  <c r="I521" i="5"/>
  <c r="I489" i="5"/>
  <c r="I457" i="5"/>
  <c r="I425" i="5"/>
  <c r="I393" i="5"/>
  <c r="I361" i="5"/>
  <c r="I329" i="5"/>
  <c r="I297" i="5"/>
  <c r="I265" i="5"/>
  <c r="I1779" i="5"/>
  <c r="I1763" i="5"/>
  <c r="I1747" i="5"/>
  <c r="I1731" i="5"/>
  <c r="I1715" i="5"/>
  <c r="I1699" i="5"/>
  <c r="I1683" i="5"/>
  <c r="I1667" i="5"/>
  <c r="I1651" i="5"/>
  <c r="I1635" i="5"/>
  <c r="I1619" i="5"/>
  <c r="I1603" i="5"/>
  <c r="I1587" i="5"/>
  <c r="I1571" i="5"/>
  <c r="I1555" i="5"/>
  <c r="I1539" i="5"/>
  <c r="I1523" i="5"/>
  <c r="I1507" i="5"/>
  <c r="I1491" i="5"/>
  <c r="I1475" i="5"/>
  <c r="I1459" i="5"/>
  <c r="I1443" i="5"/>
  <c r="I1427" i="5"/>
  <c r="I1411" i="5"/>
  <c r="I1395" i="5"/>
  <c r="I1379" i="5"/>
  <c r="I1363" i="5"/>
  <c r="I1347" i="5"/>
  <c r="I1331" i="5"/>
  <c r="I1315" i="5"/>
  <c r="I1299" i="5"/>
  <c r="I1283" i="5"/>
  <c r="I1259" i="5"/>
  <c r="I1227" i="5"/>
  <c r="I1195" i="5"/>
  <c r="I1163" i="5"/>
  <c r="I1131" i="5"/>
  <c r="I1099" i="5"/>
  <c r="I1067" i="5"/>
  <c r="I1035" i="5"/>
  <c r="I1003" i="5"/>
  <c r="I971" i="5"/>
  <c r="I939" i="5"/>
  <c r="I907" i="5"/>
  <c r="I875" i="5"/>
  <c r="I843" i="5"/>
  <c r="I811" i="5"/>
  <c r="I779" i="5"/>
  <c r="I747" i="5"/>
  <c r="I715" i="5"/>
  <c r="I683" i="5"/>
  <c r="I651" i="5"/>
  <c r="I619" i="5"/>
  <c r="I587" i="5"/>
  <c r="I555" i="5"/>
  <c r="I523" i="5"/>
  <c r="I491" i="5"/>
  <c r="I459" i="5"/>
  <c r="I427" i="5"/>
  <c r="I395" i="5"/>
  <c r="I363" i="5"/>
  <c r="I331" i="5"/>
  <c r="I299" i="5"/>
  <c r="I267" i="5"/>
  <c r="I1940" i="5"/>
  <c r="I1924" i="5"/>
  <c r="I1908" i="5"/>
  <c r="I1892" i="5"/>
  <c r="I1876" i="5"/>
  <c r="I1860" i="5"/>
  <c r="I1844" i="5"/>
  <c r="I1828" i="5"/>
  <c r="I1812" i="5"/>
  <c r="I1796" i="5"/>
  <c r="I1780" i="5"/>
  <c r="I1764" i="5"/>
  <c r="I1748" i="5"/>
  <c r="I1732" i="5"/>
  <c r="I1716" i="5"/>
  <c r="I1700" i="5"/>
  <c r="I1684" i="5"/>
  <c r="I1668" i="5"/>
  <c r="I1652" i="5"/>
  <c r="I1636" i="5"/>
  <c r="I1620" i="5"/>
  <c r="I1604" i="5"/>
  <c r="I1588" i="5"/>
  <c r="I1572" i="5"/>
  <c r="I1556" i="5"/>
  <c r="I1540" i="5"/>
  <c r="I1524" i="5"/>
  <c r="I1508" i="5"/>
  <c r="I1492" i="5"/>
  <c r="I1476" i="5"/>
  <c r="I1460" i="5"/>
  <c r="I1444" i="5"/>
  <c r="I1428" i="5"/>
  <c r="I1412" i="5"/>
  <c r="I1396" i="5"/>
  <c r="I1380" i="5"/>
  <c r="I1364" i="5"/>
  <c r="I1348" i="5"/>
  <c r="I1332" i="5"/>
  <c r="I1316" i="5"/>
  <c r="I1300" i="5"/>
  <c r="I1284" i="5"/>
  <c r="I1261" i="5"/>
  <c r="I1229" i="5"/>
  <c r="I1197" i="5"/>
  <c r="I1165" i="5"/>
  <c r="I1133" i="5"/>
  <c r="I1101" i="5"/>
  <c r="I1069" i="5"/>
  <c r="I1037" i="5"/>
  <c r="I1005" i="5"/>
  <c r="I973" i="5"/>
  <c r="I941" i="5"/>
  <c r="I909" i="5"/>
  <c r="I877" i="5"/>
  <c r="I845" i="5"/>
  <c r="I813" i="5"/>
  <c r="I781" i="5"/>
  <c r="I749" i="5"/>
  <c r="I717" i="5"/>
  <c r="I685" i="5"/>
  <c r="I653" i="5"/>
  <c r="I621" i="5"/>
  <c r="I589" i="5"/>
  <c r="I557" i="5"/>
  <c r="I525" i="5"/>
  <c r="I493" i="5"/>
  <c r="I461" i="5"/>
  <c r="I429" i="5"/>
  <c r="I397" i="5"/>
  <c r="I365" i="5"/>
  <c r="I333" i="5"/>
  <c r="I301" i="5"/>
  <c r="I269" i="5"/>
  <c r="I1268" i="5"/>
  <c r="I1252" i="5"/>
  <c r="I1236" i="5"/>
  <c r="I1220" i="5"/>
  <c r="I1204" i="5"/>
  <c r="I1188" i="5"/>
  <c r="I1172" i="5"/>
  <c r="I1156" i="5"/>
  <c r="I1140" i="5"/>
  <c r="I1124" i="5"/>
  <c r="I1108" i="5"/>
  <c r="I1092" i="5"/>
  <c r="I1076" i="5"/>
  <c r="I1060" i="5"/>
  <c r="I1044" i="5"/>
  <c r="I1028" i="5"/>
  <c r="I1012" i="5"/>
  <c r="I996" i="5"/>
  <c r="I980" i="5"/>
  <c r="I964" i="5"/>
  <c r="I948" i="5"/>
  <c r="I932" i="5"/>
  <c r="I916" i="5"/>
  <c r="I900" i="5"/>
  <c r="I884" i="5"/>
  <c r="I868" i="5"/>
  <c r="I852" i="5"/>
  <c r="I836" i="5"/>
  <c r="I820" i="5"/>
  <c r="I804" i="5"/>
  <c r="I788" i="5"/>
  <c r="I772" i="5"/>
  <c r="I756" i="5"/>
  <c r="I740" i="5"/>
  <c r="I724" i="5"/>
  <c r="I708" i="5"/>
  <c r="I692" i="5"/>
  <c r="I676" i="5"/>
  <c r="I660" i="5"/>
  <c r="I644" i="5"/>
  <c r="I628" i="5"/>
  <c r="I612" i="5"/>
  <c r="I596" i="5"/>
  <c r="I580" i="5"/>
  <c r="I564" i="5"/>
  <c r="I548" i="5"/>
  <c r="I532" i="5"/>
  <c r="I516" i="5"/>
  <c r="I500" i="5"/>
  <c r="I484" i="5"/>
  <c r="I468" i="5"/>
  <c r="I452" i="5"/>
  <c r="I436" i="5"/>
  <c r="I420" i="5"/>
  <c r="I404" i="5"/>
  <c r="I388" i="5"/>
  <c r="I372" i="5"/>
  <c r="I356" i="5"/>
  <c r="I340" i="5"/>
  <c r="I324" i="5"/>
  <c r="I308" i="5"/>
  <c r="I292" i="5"/>
  <c r="I276" i="5"/>
  <c r="I260" i="5"/>
  <c r="I1270" i="5"/>
  <c r="I1254" i="5"/>
  <c r="I1238" i="5"/>
  <c r="I1222" i="5"/>
  <c r="I1206" i="5"/>
  <c r="I1190" i="5"/>
  <c r="I1174" i="5"/>
  <c r="I1158" i="5"/>
  <c r="I1142" i="5"/>
  <c r="I1126" i="5"/>
  <c r="I1110" i="5"/>
  <c r="I1094" i="5"/>
  <c r="I1078" i="5"/>
  <c r="I1062" i="5"/>
  <c r="I1046" i="5"/>
  <c r="I1030" i="5"/>
  <c r="I1014" i="5"/>
  <c r="I998" i="5"/>
  <c r="I982" i="5"/>
  <c r="I966" i="5"/>
  <c r="I950" i="5"/>
  <c r="I934" i="5"/>
  <c r="I918" i="5"/>
  <c r="I902" i="5"/>
  <c r="I886" i="5"/>
  <c r="I870" i="5"/>
  <c r="I854" i="5"/>
  <c r="I838" i="5"/>
  <c r="I822" i="5"/>
  <c r="I806" i="5"/>
  <c r="I790" i="5"/>
  <c r="I774" i="5"/>
  <c r="I758" i="5"/>
  <c r="I742" i="5"/>
  <c r="I726" i="5"/>
  <c r="I710" i="5"/>
  <c r="I694" i="5"/>
  <c r="I678" i="5"/>
  <c r="I662" i="5"/>
  <c r="I646" i="5"/>
  <c r="I630" i="5"/>
  <c r="I614" i="5"/>
  <c r="I598" i="5"/>
  <c r="I582" i="5"/>
  <c r="I566" i="5"/>
  <c r="I550" i="5"/>
  <c r="I534" i="5"/>
  <c r="I518" i="5"/>
  <c r="I502" i="5"/>
  <c r="I486" i="5"/>
  <c r="I470" i="5"/>
  <c r="I454" i="5"/>
  <c r="I438" i="5"/>
  <c r="I422" i="5"/>
  <c r="I406" i="5"/>
  <c r="I390" i="5"/>
  <c r="I374" i="5"/>
  <c r="I358" i="5"/>
  <c r="I342" i="5"/>
  <c r="I326" i="5"/>
  <c r="I310" i="5"/>
  <c r="I294" i="5"/>
  <c r="I278" i="5"/>
  <c r="I262" i="5"/>
  <c r="I1799" i="5"/>
  <c r="I1831" i="5"/>
  <c r="I1863" i="5"/>
  <c r="I1895" i="5"/>
  <c r="I1919" i="5"/>
  <c r="I1941" i="5"/>
  <c r="I1805" i="5"/>
  <c r="I1837" i="5"/>
  <c r="I1869" i="5"/>
  <c r="I1901" i="5"/>
  <c r="I1923" i="5"/>
  <c r="I1945" i="5"/>
  <c r="I1865" i="5"/>
  <c r="I1765" i="5"/>
  <c r="I1701" i="5"/>
  <c r="I1803" i="5"/>
  <c r="I1795" i="5"/>
  <c r="I1827" i="5"/>
  <c r="I1859" i="5"/>
  <c r="I1891" i="5"/>
  <c r="I1917" i="5"/>
  <c r="I1938" i="5"/>
  <c r="I1809" i="5"/>
  <c r="I1841" i="5"/>
  <c r="I1873" i="5"/>
  <c r="I1905" i="5"/>
  <c r="I1926" i="5"/>
  <c r="I1947" i="5"/>
  <c r="I1761" i="5"/>
  <c r="I1745" i="5"/>
  <c r="I1729" i="5"/>
  <c r="I1713" i="5"/>
  <c r="I1697" i="5"/>
  <c r="I1681" i="5"/>
  <c r="I1665" i="5"/>
  <c r="I1649" i="5"/>
  <c r="I1633" i="5"/>
  <c r="I1617" i="5"/>
  <c r="I1601" i="5"/>
  <c r="I1585" i="5"/>
  <c r="I1569" i="5"/>
  <c r="I1553" i="5"/>
  <c r="I1537" i="5"/>
  <c r="I1521" i="5"/>
  <c r="I1505" i="5"/>
  <c r="I1489" i="5"/>
  <c r="I1473" i="5"/>
  <c r="I1457" i="5"/>
  <c r="I1441" i="5"/>
  <c r="I1425" i="5"/>
  <c r="I1409" i="5"/>
  <c r="I1393" i="5"/>
  <c r="I1377" i="5"/>
  <c r="I1361" i="5"/>
  <c r="I1345" i="5"/>
  <c r="I1329" i="5"/>
  <c r="I1313" i="5"/>
  <c r="I1297" i="5"/>
  <c r="I1281" i="5"/>
  <c r="I1255" i="5"/>
  <c r="I1223" i="5"/>
  <c r="I1191" i="5"/>
  <c r="I1159" i="5"/>
  <c r="I1127" i="5"/>
  <c r="I1095" i="5"/>
  <c r="I1063" i="5"/>
  <c r="I1031" i="5"/>
  <c r="I999" i="5"/>
  <c r="I967" i="5"/>
  <c r="I935" i="5"/>
  <c r="I903" i="5"/>
  <c r="I871" i="5"/>
  <c r="I839" i="5"/>
  <c r="I807" i="5"/>
  <c r="I775" i="5"/>
  <c r="I743" i="5"/>
  <c r="I711" i="5"/>
  <c r="I679" i="5"/>
  <c r="I647" i="5"/>
  <c r="I615" i="5"/>
  <c r="I583" i="5"/>
  <c r="I551" i="5"/>
  <c r="I519" i="5"/>
  <c r="I487" i="5"/>
  <c r="I455" i="5"/>
  <c r="I423" i="5"/>
  <c r="I391" i="5"/>
  <c r="I359" i="5"/>
  <c r="I327" i="5"/>
  <c r="I295" i="5"/>
  <c r="I263" i="5"/>
  <c r="I1894" i="5"/>
  <c r="I1878" i="5"/>
  <c r="I1862" i="5"/>
  <c r="I1846" i="5"/>
  <c r="I1830" i="5"/>
  <c r="I1814" i="5"/>
  <c r="I1798" i="5"/>
  <c r="I1782" i="5"/>
  <c r="I1766" i="5"/>
  <c r="I1750" i="5"/>
  <c r="I1734" i="5"/>
  <c r="I1718" i="5"/>
  <c r="I1702" i="5"/>
  <c r="I1686" i="5"/>
  <c r="I1670" i="5"/>
  <c r="I1654" i="5"/>
  <c r="I1638" i="5"/>
  <c r="I1622" i="5"/>
  <c r="I1606" i="5"/>
  <c r="I1590" i="5"/>
  <c r="I1574" i="5"/>
  <c r="I1558" i="5"/>
  <c r="I1542" i="5"/>
  <c r="I1526" i="5"/>
  <c r="I1510" i="5"/>
  <c r="I1494" i="5"/>
  <c r="I1478" i="5"/>
  <c r="I1462" i="5"/>
  <c r="I1446" i="5"/>
  <c r="I1430" i="5"/>
  <c r="I1414" i="5"/>
  <c r="I1398" i="5"/>
  <c r="I1382" i="5"/>
  <c r="I1366" i="5"/>
  <c r="I1350" i="5"/>
  <c r="I1334" i="5"/>
  <c r="I1318" i="5"/>
  <c r="I1302" i="5"/>
  <c r="I1286" i="5"/>
  <c r="I1265" i="5"/>
  <c r="I1233" i="5"/>
  <c r="I1201" i="5"/>
  <c r="I1169" i="5"/>
  <c r="I1137" i="5"/>
  <c r="I1105" i="5"/>
  <c r="I1073" i="5"/>
  <c r="I1041" i="5"/>
  <c r="I1009" i="5"/>
  <c r="I977" i="5"/>
  <c r="I945" i="5"/>
  <c r="I913" i="5"/>
  <c r="I881" i="5"/>
  <c r="I849" i="5"/>
  <c r="I817" i="5"/>
  <c r="I785" i="5"/>
  <c r="I753" i="5"/>
  <c r="I721" i="5"/>
  <c r="I689" i="5"/>
  <c r="I657" i="5"/>
  <c r="I625" i="5"/>
  <c r="I593" i="5"/>
  <c r="I561" i="5"/>
  <c r="I529" i="5"/>
  <c r="I497" i="5"/>
  <c r="I465" i="5"/>
  <c r="I433" i="5"/>
  <c r="I401" i="5"/>
  <c r="I369" i="5"/>
  <c r="I337" i="5"/>
  <c r="I305" i="5"/>
  <c r="I273" i="5"/>
  <c r="I1783" i="5"/>
  <c r="I1767" i="5"/>
  <c r="I1751" i="5"/>
  <c r="I1735" i="5"/>
  <c r="I1719" i="5"/>
  <c r="I1703" i="5"/>
  <c r="I1687" i="5"/>
  <c r="I1671" i="5"/>
  <c r="I1655" i="5"/>
  <c r="I1639" i="5"/>
  <c r="I1623" i="5"/>
  <c r="I1607" i="5"/>
  <c r="I1591" i="5"/>
  <c r="I1575" i="5"/>
  <c r="I1559" i="5"/>
  <c r="I1543" i="5"/>
  <c r="I1527" i="5"/>
  <c r="I1511" i="5"/>
  <c r="I1495" i="5"/>
  <c r="I1479" i="5"/>
  <c r="I1463" i="5"/>
  <c r="I1447" i="5"/>
  <c r="I1431" i="5"/>
  <c r="I1415" i="5"/>
  <c r="I1399" i="5"/>
  <c r="I1383" i="5"/>
  <c r="I1367" i="5"/>
  <c r="I1351" i="5"/>
  <c r="I1335" i="5"/>
  <c r="I1319" i="5"/>
  <c r="I1303" i="5"/>
  <c r="I1287" i="5"/>
  <c r="I1267" i="5"/>
  <c r="I1235" i="5"/>
  <c r="I1203" i="5"/>
  <c r="I1171" i="5"/>
  <c r="I1139" i="5"/>
  <c r="I1107" i="5"/>
  <c r="I1075" i="5"/>
  <c r="I1043" i="5"/>
  <c r="I1011" i="5"/>
  <c r="I979" i="5"/>
  <c r="I947" i="5"/>
  <c r="I915" i="5"/>
  <c r="I883" i="5"/>
  <c r="I851" i="5"/>
  <c r="I819" i="5"/>
  <c r="I787" i="5"/>
  <c r="I755" i="5"/>
  <c r="I723" i="5"/>
  <c r="I691" i="5"/>
  <c r="I659" i="5"/>
  <c r="I627" i="5"/>
  <c r="I595" i="5"/>
  <c r="I563" i="5"/>
  <c r="I531" i="5"/>
  <c r="I499" i="5"/>
  <c r="I467" i="5"/>
  <c r="I435" i="5"/>
  <c r="I403" i="5"/>
  <c r="I371" i="5"/>
  <c r="I339" i="5"/>
  <c r="I307" i="5"/>
  <c r="I275" i="5"/>
  <c r="I1944" i="5"/>
  <c r="I1928" i="5"/>
  <c r="I1912" i="5"/>
  <c r="I1896" i="5"/>
  <c r="I1880" i="5"/>
  <c r="I1864" i="5"/>
  <c r="I1848" i="5"/>
  <c r="I1832" i="5"/>
  <c r="I1816" i="5"/>
  <c r="I1800" i="5"/>
  <c r="I1784" i="5"/>
  <c r="I1768" i="5"/>
  <c r="I1752" i="5"/>
  <c r="I1736" i="5"/>
  <c r="I1720" i="5"/>
  <c r="I1704" i="5"/>
  <c r="I1688" i="5"/>
  <c r="I1672" i="5"/>
  <c r="I1656" i="5"/>
  <c r="I1640" i="5"/>
  <c r="I1624" i="5"/>
  <c r="I1608" i="5"/>
  <c r="I1592" i="5"/>
  <c r="I1576" i="5"/>
  <c r="I1560" i="5"/>
  <c r="I1544" i="5"/>
  <c r="I1528" i="5"/>
  <c r="I1512" i="5"/>
  <c r="I1496" i="5"/>
  <c r="I1480" i="5"/>
  <c r="I1464" i="5"/>
  <c r="I1448" i="5"/>
  <c r="I1432" i="5"/>
  <c r="I1416" i="5"/>
  <c r="I1400" i="5"/>
  <c r="I1384" i="5"/>
  <c r="I1368" i="5"/>
  <c r="I1352" i="5"/>
  <c r="I1336" i="5"/>
  <c r="I1320" i="5"/>
  <c r="I1304" i="5"/>
  <c r="I1288" i="5"/>
  <c r="I1269" i="5"/>
  <c r="I1237" i="5"/>
  <c r="I1205" i="5"/>
  <c r="I1173" i="5"/>
  <c r="I1141" i="5"/>
  <c r="I1109" i="5"/>
  <c r="I1077" i="5"/>
  <c r="I1045" i="5"/>
  <c r="I1013" i="5"/>
  <c r="I981" i="5"/>
  <c r="I949" i="5"/>
  <c r="I917" i="5"/>
  <c r="I885" i="5"/>
  <c r="I853" i="5"/>
  <c r="I821" i="5"/>
  <c r="I789" i="5"/>
  <c r="I757" i="5"/>
  <c r="I725" i="5"/>
  <c r="I693" i="5"/>
  <c r="I661" i="5"/>
  <c r="I629" i="5"/>
  <c r="I597" i="5"/>
  <c r="I565" i="5"/>
  <c r="I533" i="5"/>
  <c r="I501" i="5"/>
  <c r="I469" i="5"/>
  <c r="I437" i="5"/>
  <c r="I405" i="5"/>
  <c r="I373" i="5"/>
  <c r="I341" i="5"/>
  <c r="I309" i="5"/>
  <c r="I277" i="5"/>
  <c r="I1272" i="5"/>
  <c r="I1256" i="5"/>
  <c r="I1240" i="5"/>
  <c r="I1224" i="5"/>
  <c r="I1208" i="5"/>
  <c r="I1192" i="5"/>
  <c r="I1176" i="5"/>
  <c r="I1160" i="5"/>
  <c r="I1144" i="5"/>
  <c r="I1128" i="5"/>
  <c r="I1112" i="5"/>
  <c r="I1096" i="5"/>
  <c r="I1080" i="5"/>
  <c r="I1064" i="5"/>
  <c r="I1048" i="5"/>
  <c r="I1032" i="5"/>
  <c r="I1016" i="5"/>
  <c r="I1000" i="5"/>
  <c r="I984" i="5"/>
  <c r="I968" i="5"/>
  <c r="I952" i="5"/>
  <c r="I936" i="5"/>
  <c r="I920" i="5"/>
  <c r="I904" i="5"/>
  <c r="I888" i="5"/>
  <c r="I872" i="5"/>
  <c r="I856" i="5"/>
  <c r="I840" i="5"/>
  <c r="I824" i="5"/>
  <c r="I808" i="5"/>
  <c r="I792" i="5"/>
  <c r="I776" i="5"/>
  <c r="I760" i="5"/>
  <c r="I744" i="5"/>
  <c r="I728" i="5"/>
  <c r="I712" i="5"/>
  <c r="I696" i="5"/>
  <c r="I680" i="5"/>
  <c r="I664" i="5"/>
  <c r="I648" i="5"/>
  <c r="I632" i="5"/>
  <c r="I616" i="5"/>
  <c r="I600" i="5"/>
  <c r="I584" i="5"/>
  <c r="I568" i="5"/>
  <c r="I552" i="5"/>
  <c r="I536" i="5"/>
  <c r="I520" i="5"/>
  <c r="I504" i="5"/>
  <c r="I488" i="5"/>
  <c r="I472" i="5"/>
  <c r="I456" i="5"/>
  <c r="I440" i="5"/>
  <c r="I424" i="5"/>
  <c r="I408" i="5"/>
  <c r="I392" i="5"/>
  <c r="I376" i="5"/>
  <c r="I360" i="5"/>
  <c r="I344" i="5"/>
  <c r="I328" i="5"/>
  <c r="I312" i="5"/>
  <c r="I296" i="5"/>
  <c r="I280" i="5"/>
  <c r="I264" i="5"/>
  <c r="I1274" i="5"/>
  <c r="I1258" i="5"/>
  <c r="I1242" i="5"/>
  <c r="I1226" i="5"/>
  <c r="I1210" i="5"/>
  <c r="I1194" i="5"/>
  <c r="I1178" i="5"/>
  <c r="I1162" i="5"/>
  <c r="I1146" i="5"/>
  <c r="I1130" i="5"/>
  <c r="I1114" i="5"/>
  <c r="I1098" i="5"/>
  <c r="I1082" i="5"/>
  <c r="I1066" i="5"/>
  <c r="I1050" i="5"/>
  <c r="I1034" i="5"/>
  <c r="I1018" i="5"/>
  <c r="I1002" i="5"/>
  <c r="I986" i="5"/>
  <c r="I970" i="5"/>
  <c r="I954" i="5"/>
  <c r="I938" i="5"/>
  <c r="I922" i="5"/>
  <c r="I906" i="5"/>
  <c r="I890" i="5"/>
  <c r="I874" i="5"/>
  <c r="I858" i="5"/>
  <c r="I842" i="5"/>
  <c r="I826" i="5"/>
  <c r="I810" i="5"/>
  <c r="I794" i="5"/>
  <c r="I778" i="5"/>
  <c r="I762" i="5"/>
  <c r="I746" i="5"/>
  <c r="I730" i="5"/>
  <c r="I714" i="5"/>
  <c r="I698" i="5"/>
  <c r="I682" i="5"/>
  <c r="I666" i="5"/>
  <c r="I650" i="5"/>
  <c r="I634" i="5"/>
  <c r="I618" i="5"/>
  <c r="I602" i="5"/>
  <c r="I586" i="5"/>
  <c r="I570" i="5"/>
  <c r="I554" i="5"/>
  <c r="I538" i="5"/>
  <c r="I522" i="5"/>
  <c r="I506" i="5"/>
  <c r="I490" i="5"/>
  <c r="I474" i="5"/>
  <c r="I458" i="5"/>
  <c r="I442" i="5"/>
  <c r="I426" i="5"/>
  <c r="I410" i="5"/>
  <c r="I394" i="5"/>
  <c r="I378" i="5"/>
  <c r="I362" i="5"/>
  <c r="I346" i="5"/>
  <c r="I330" i="5"/>
  <c r="I314" i="5"/>
  <c r="I298" i="5"/>
  <c r="I282" i="5"/>
  <c r="I266" i="5"/>
  <c r="I1791" i="5"/>
  <c r="I1823" i="5"/>
  <c r="I1855" i="5"/>
  <c r="I1887" i="5"/>
  <c r="I1914" i="5"/>
  <c r="I1935" i="5"/>
  <c r="I1797" i="5"/>
  <c r="I1829" i="5"/>
  <c r="I1861" i="5"/>
  <c r="I1893" i="5"/>
  <c r="I1918" i="5"/>
  <c r="I1939" i="5"/>
  <c r="G887" i="5"/>
  <c r="G903" i="5"/>
  <c r="G919" i="5"/>
  <c r="G935" i="5"/>
  <c r="G951" i="5"/>
  <c r="G967" i="5"/>
  <c r="G983" i="5"/>
  <c r="G999" i="5"/>
  <c r="G1015" i="5"/>
  <c r="G1031" i="5"/>
  <c r="G1047" i="5"/>
  <c r="G1063" i="5"/>
  <c r="G1079" i="5"/>
  <c r="G1095" i="5"/>
  <c r="G1111" i="5"/>
  <c r="G1127" i="5"/>
  <c r="G1143" i="5"/>
  <c r="G1159" i="5"/>
  <c r="G1175" i="5"/>
  <c r="G1191" i="5"/>
  <c r="G1207" i="5"/>
  <c r="G1223" i="5"/>
  <c r="G1239" i="5"/>
  <c r="G1255" i="5"/>
  <c r="G1271" i="5"/>
  <c r="G1287" i="5"/>
  <c r="G1303" i="5"/>
  <c r="G1319" i="5"/>
  <c r="G1335" i="5"/>
  <c r="G1351" i="5"/>
  <c r="G1367" i="5"/>
  <c r="G1383" i="5"/>
  <c r="G1399" i="5"/>
  <c r="G1415" i="5"/>
  <c r="G1431" i="5"/>
  <c r="G1447" i="5"/>
  <c r="G1463" i="5"/>
  <c r="G1479" i="5"/>
  <c r="G1495" i="5"/>
  <c r="G1511" i="5"/>
  <c r="G1527" i="5"/>
  <c r="G1543" i="5"/>
  <c r="G1559" i="5"/>
  <c r="G1575" i="5"/>
  <c r="G1591" i="5"/>
  <c r="G1607" i="5"/>
  <c r="G1623" i="5"/>
  <c r="G1639" i="5"/>
  <c r="G1655" i="5"/>
  <c r="G1671" i="5"/>
  <c r="G1687" i="5"/>
  <c r="G1703" i="5"/>
  <c r="G1719" i="5"/>
  <c r="H1957" i="5" s="1"/>
  <c r="G1735" i="5"/>
  <c r="H1979" i="5" s="1"/>
  <c r="G1751" i="5"/>
  <c r="G1767" i="5"/>
  <c r="G1783" i="5"/>
  <c r="G1799" i="5"/>
  <c r="G1815" i="5"/>
  <c r="G1831" i="5"/>
  <c r="G1847" i="5"/>
  <c r="G1932" i="5"/>
  <c r="G1909" i="5"/>
  <c r="G1941" i="5"/>
  <c r="G870" i="5"/>
  <c r="G889" i="5"/>
  <c r="G905" i="5"/>
  <c r="G921" i="5"/>
  <c r="G937" i="5"/>
  <c r="G953" i="5"/>
  <c r="G969" i="5"/>
  <c r="G985" i="5"/>
  <c r="G1001" i="5"/>
  <c r="G1017" i="5"/>
  <c r="G1033" i="5"/>
  <c r="G1049" i="5"/>
  <c r="G1065" i="5"/>
  <c r="G1081" i="5"/>
  <c r="G1097" i="5"/>
  <c r="G1113" i="5"/>
  <c r="G1129" i="5"/>
  <c r="G1145" i="5"/>
  <c r="G1161" i="5"/>
  <c r="G1177" i="5"/>
  <c r="G1193" i="5"/>
  <c r="G1209" i="5"/>
  <c r="G1225" i="5"/>
  <c r="G1241" i="5"/>
  <c r="G1257" i="5"/>
  <c r="G1273" i="5"/>
  <c r="G1289" i="5"/>
  <c r="G1305" i="5"/>
  <c r="G1321" i="5"/>
  <c r="G1337" i="5"/>
  <c r="G1353" i="5"/>
  <c r="G1369" i="5"/>
  <c r="G1385" i="5"/>
  <c r="G1401" i="5"/>
  <c r="G1417" i="5"/>
  <c r="G1433" i="5"/>
  <c r="G1449" i="5"/>
  <c r="G1465" i="5"/>
  <c r="G1481" i="5"/>
  <c r="G1497" i="5"/>
  <c r="G1513" i="5"/>
  <c r="G1529" i="5"/>
  <c r="G1545" i="5"/>
  <c r="G1561" i="5"/>
  <c r="G1577" i="5"/>
  <c r="G1593" i="5"/>
  <c r="G1609" i="5"/>
  <c r="G1625" i="5"/>
  <c r="G1641" i="5"/>
  <c r="G1657" i="5"/>
  <c r="G1673" i="5"/>
  <c r="G1689" i="5"/>
  <c r="G1705" i="5"/>
  <c r="G1721" i="5"/>
  <c r="G1737" i="5"/>
  <c r="G1753" i="5"/>
  <c r="G1769" i="5"/>
  <c r="G1785" i="5"/>
  <c r="G1801" i="5"/>
  <c r="G1817" i="5"/>
  <c r="G1833" i="5"/>
  <c r="G1849" i="5"/>
  <c r="G1865" i="5"/>
  <c r="G1881" i="5"/>
  <c r="G1897" i="5"/>
  <c r="G1921" i="5"/>
  <c r="G849" i="5"/>
  <c r="G833" i="5"/>
  <c r="G817" i="5"/>
  <c r="G801" i="5"/>
  <c r="G785" i="5"/>
  <c r="G769" i="5"/>
  <c r="G753" i="5"/>
  <c r="G737" i="5"/>
  <c r="G721" i="5"/>
  <c r="G705" i="5"/>
  <c r="G689" i="5"/>
  <c r="G673" i="5"/>
  <c r="G657" i="5"/>
  <c r="G641" i="5"/>
  <c r="G625" i="5"/>
  <c r="G609" i="5"/>
  <c r="G593" i="5"/>
  <c r="G577" i="5"/>
  <c r="G561" i="5"/>
  <c r="G545" i="5"/>
  <c r="G529" i="5"/>
  <c r="G513" i="5"/>
  <c r="G497" i="5"/>
  <c r="G481" i="5"/>
  <c r="G465" i="5"/>
  <c r="G449" i="5"/>
  <c r="G433" i="5"/>
  <c r="G417" i="5"/>
  <c r="G401" i="5"/>
  <c r="G385" i="5"/>
  <c r="G369" i="5"/>
  <c r="G353" i="5"/>
  <c r="G337" i="5"/>
  <c r="G321" i="5"/>
  <c r="G305" i="5"/>
  <c r="G289" i="5"/>
  <c r="G273" i="5"/>
  <c r="G257" i="5"/>
  <c r="G241" i="5"/>
  <c r="G225" i="5"/>
  <c r="G209" i="5"/>
  <c r="G193" i="5"/>
  <c r="G177" i="5"/>
  <c r="G161" i="5"/>
  <c r="G145" i="5"/>
  <c r="G129" i="5"/>
  <c r="G113" i="5"/>
  <c r="G97" i="5"/>
  <c r="G81" i="5"/>
  <c r="G65" i="5"/>
  <c r="G49" i="5"/>
  <c r="G33" i="5"/>
  <c r="G17" i="5"/>
  <c r="G850" i="5"/>
  <c r="G834" i="5"/>
  <c r="G818" i="5"/>
  <c r="G802" i="5"/>
  <c r="G786" i="5"/>
  <c r="G770" i="5"/>
  <c r="G754" i="5"/>
  <c r="G738" i="5"/>
  <c r="G722" i="5"/>
  <c r="G706" i="5"/>
  <c r="G690" i="5"/>
  <c r="G674" i="5"/>
  <c r="G658" i="5"/>
  <c r="G642" i="5"/>
  <c r="G626" i="5"/>
  <c r="G610" i="5"/>
  <c r="G594" i="5"/>
  <c r="G578" i="5"/>
  <c r="G562" i="5"/>
  <c r="G546" i="5"/>
  <c r="G530" i="5"/>
  <c r="G514" i="5"/>
  <c r="G498" i="5"/>
  <c r="G482" i="5"/>
  <c r="G466" i="5"/>
  <c r="G450" i="5"/>
  <c r="G434" i="5"/>
  <c r="G418" i="5"/>
  <c r="G402" i="5"/>
  <c r="G386" i="5"/>
  <c r="G370" i="5"/>
  <c r="G354" i="5"/>
  <c r="G338" i="5"/>
  <c r="G322" i="5"/>
  <c r="G306" i="5"/>
  <c r="G290" i="5"/>
  <c r="G274" i="5"/>
  <c r="G258" i="5"/>
  <c r="G242" i="5"/>
  <c r="G226" i="5"/>
  <c r="G210" i="5"/>
  <c r="G194" i="5"/>
  <c r="G178" i="5"/>
  <c r="G162" i="5"/>
  <c r="G146" i="5"/>
  <c r="G130" i="5"/>
  <c r="G114" i="5"/>
  <c r="G98" i="5"/>
  <c r="G82" i="5"/>
  <c r="G66" i="5"/>
  <c r="G50" i="5"/>
  <c r="G34" i="5"/>
  <c r="G18" i="5"/>
  <c r="G875" i="5"/>
  <c r="G859" i="5"/>
  <c r="G843" i="5"/>
  <c r="G827" i="5"/>
  <c r="G811" i="5"/>
  <c r="G795" i="5"/>
  <c r="G779" i="5"/>
  <c r="G763" i="5"/>
  <c r="G747" i="5"/>
  <c r="G731" i="5"/>
  <c r="G715" i="5"/>
  <c r="G699" i="5"/>
  <c r="G683" i="5"/>
  <c r="G667" i="5"/>
  <c r="G651" i="5"/>
  <c r="G635" i="5"/>
  <c r="G619" i="5"/>
  <c r="G603" i="5"/>
  <c r="G587" i="5"/>
  <c r="G571" i="5"/>
  <c r="G555" i="5"/>
  <c r="G539" i="5"/>
  <c r="G523" i="5"/>
  <c r="G507" i="5"/>
  <c r="G491" i="5"/>
  <c r="G475" i="5"/>
  <c r="G459" i="5"/>
  <c r="G443" i="5"/>
  <c r="G427" i="5"/>
  <c r="G411" i="5"/>
  <c r="G395" i="5"/>
  <c r="G379" i="5"/>
  <c r="G363" i="5"/>
  <c r="G347" i="5"/>
  <c r="G331" i="5"/>
  <c r="G315" i="5"/>
  <c r="G299" i="5"/>
  <c r="G283" i="5"/>
  <c r="G267" i="5"/>
  <c r="G251" i="5"/>
  <c r="G235" i="5"/>
  <c r="G219" i="5"/>
  <c r="G203" i="5"/>
  <c r="G187" i="5"/>
  <c r="G171" i="5"/>
  <c r="G155" i="5"/>
  <c r="G139" i="5"/>
  <c r="G123" i="5"/>
  <c r="G107" i="5"/>
  <c r="G91" i="5"/>
  <c r="G75" i="5"/>
  <c r="G59" i="5"/>
  <c r="G43" i="5"/>
  <c r="G27" i="5"/>
  <c r="G11" i="5"/>
  <c r="G1947" i="5"/>
  <c r="G1918" i="5"/>
  <c r="G1933" i="5"/>
  <c r="G865" i="5"/>
  <c r="G885" i="5"/>
  <c r="G901" i="5"/>
  <c r="G917" i="5"/>
  <c r="G933" i="5"/>
  <c r="G949" i="5"/>
  <c r="G965" i="5"/>
  <c r="G981" i="5"/>
  <c r="G997" i="5"/>
  <c r="G1013" i="5"/>
  <c r="G1029" i="5"/>
  <c r="G1045" i="5"/>
  <c r="G1061" i="5"/>
  <c r="G1077" i="5"/>
  <c r="G1093" i="5"/>
  <c r="G1109" i="5"/>
  <c r="G1125" i="5"/>
  <c r="G1141" i="5"/>
  <c r="G1157" i="5"/>
  <c r="G1173" i="5"/>
  <c r="G1189" i="5"/>
  <c r="G1205" i="5"/>
  <c r="G1221" i="5"/>
  <c r="G1237" i="5"/>
  <c r="G1253" i="5"/>
  <c r="G1269" i="5"/>
  <c r="G1285" i="5"/>
  <c r="G1301" i="5"/>
  <c r="G1317" i="5"/>
  <c r="G1333" i="5"/>
  <c r="G1349" i="5"/>
  <c r="G1365" i="5"/>
  <c r="G1381" i="5"/>
  <c r="G1397" i="5"/>
  <c r="G1413" i="5"/>
  <c r="G1429" i="5"/>
  <c r="G1445" i="5"/>
  <c r="G1461" i="5"/>
  <c r="G1477" i="5"/>
  <c r="G1493" i="5"/>
  <c r="G1509" i="5"/>
  <c r="G1525" i="5"/>
  <c r="G1541" i="5"/>
  <c r="G1557" i="5"/>
  <c r="G1573" i="5"/>
  <c r="G1589" i="5"/>
  <c r="G1605" i="5"/>
  <c r="G1621" i="5"/>
  <c r="G1637" i="5"/>
  <c r="G1653" i="5"/>
  <c r="G1669" i="5"/>
  <c r="G1685" i="5"/>
  <c r="G1701" i="5"/>
  <c r="G1717" i="5"/>
  <c r="G1733" i="5"/>
  <c r="H1976" i="5" s="1"/>
  <c r="G1749" i="5"/>
  <c r="G1765" i="5"/>
  <c r="H2008" i="5" s="1"/>
  <c r="G1781" i="5"/>
  <c r="G1797" i="5"/>
  <c r="G1813" i="5"/>
  <c r="G1829" i="5"/>
  <c r="G1845" i="5"/>
  <c r="G1861" i="5"/>
  <c r="G1877" i="5"/>
  <c r="G1893" i="5"/>
  <c r="G1913" i="5"/>
  <c r="G1945" i="5"/>
  <c r="G853" i="5"/>
  <c r="G837" i="5"/>
  <c r="G821" i="5"/>
  <c r="G805" i="5"/>
  <c r="G789" i="5"/>
  <c r="G773" i="5"/>
  <c r="G757" i="5"/>
  <c r="G741" i="5"/>
  <c r="G725" i="5"/>
  <c r="G709" i="5"/>
  <c r="G693" i="5"/>
  <c r="G677" i="5"/>
  <c r="G661" i="5"/>
  <c r="G645" i="5"/>
  <c r="G629" i="5"/>
  <c r="G613" i="5"/>
  <c r="G597" i="5"/>
  <c r="G581" i="5"/>
  <c r="G565" i="5"/>
  <c r="G549" i="5"/>
  <c r="G533" i="5"/>
  <c r="G517" i="5"/>
  <c r="G501" i="5"/>
  <c r="G485" i="5"/>
  <c r="G469" i="5"/>
  <c r="G453" i="5"/>
  <c r="G437" i="5"/>
  <c r="G421" i="5"/>
  <c r="G405" i="5"/>
  <c r="G389" i="5"/>
  <c r="G373" i="5"/>
  <c r="G357" i="5"/>
  <c r="G341" i="5"/>
  <c r="G325" i="5"/>
  <c r="G309" i="5"/>
  <c r="G293" i="5"/>
  <c r="G277" i="5"/>
  <c r="G261" i="5"/>
  <c r="G245" i="5"/>
  <c r="G229" i="5"/>
  <c r="G213" i="5"/>
  <c r="G197" i="5"/>
  <c r="G181" i="5"/>
  <c r="G165" i="5"/>
  <c r="G149" i="5"/>
  <c r="G133" i="5"/>
  <c r="G117" i="5"/>
  <c r="G101" i="5"/>
  <c r="G85" i="5"/>
  <c r="G69" i="5"/>
  <c r="G53" i="5"/>
  <c r="G37" i="5"/>
  <c r="G21" i="5"/>
  <c r="G854" i="5"/>
  <c r="G838" i="5"/>
  <c r="G822" i="5"/>
  <c r="G806" i="5"/>
  <c r="G790" i="5"/>
  <c r="G774" i="5"/>
  <c r="G758" i="5"/>
  <c r="G742" i="5"/>
  <c r="G726" i="5"/>
  <c r="G710" i="5"/>
  <c r="G694" i="5"/>
  <c r="G678" i="5"/>
  <c r="G662" i="5"/>
  <c r="G646" i="5"/>
  <c r="G630" i="5"/>
  <c r="G614" i="5"/>
  <c r="G598" i="5"/>
  <c r="G582" i="5"/>
  <c r="G566" i="5"/>
  <c r="G550" i="5"/>
  <c r="G534" i="5"/>
  <c r="G518" i="5"/>
  <c r="G502" i="5"/>
  <c r="G486" i="5"/>
  <c r="G470" i="5"/>
  <c r="G454" i="5"/>
  <c r="G438" i="5"/>
  <c r="G422" i="5"/>
  <c r="G406" i="5"/>
  <c r="G390" i="5"/>
  <c r="G374" i="5"/>
  <c r="G358" i="5"/>
  <c r="G342" i="5"/>
  <c r="G326" i="5"/>
  <c r="G310" i="5"/>
  <c r="G294" i="5"/>
  <c r="G278" i="5"/>
  <c r="G262" i="5"/>
  <c r="G246" i="5"/>
  <c r="G230" i="5"/>
  <c r="G214" i="5"/>
  <c r="G198" i="5"/>
  <c r="G182" i="5"/>
  <c r="G166" i="5"/>
  <c r="G150" i="5"/>
  <c r="G134" i="5"/>
  <c r="G118" i="5"/>
  <c r="G102" i="5"/>
  <c r="G86" i="5"/>
  <c r="G70" i="5"/>
  <c r="G54" i="5"/>
  <c r="G38" i="5"/>
  <c r="G22" i="5"/>
  <c r="G879" i="5"/>
  <c r="G863" i="5"/>
  <c r="G847" i="5"/>
  <c r="G831" i="5"/>
  <c r="G815" i="5"/>
  <c r="G799" i="5"/>
  <c r="G783" i="5"/>
  <c r="G767" i="5"/>
  <c r="G751" i="5"/>
  <c r="G735" i="5"/>
  <c r="G719" i="5"/>
  <c r="G703" i="5"/>
  <c r="G687" i="5"/>
  <c r="G671" i="5"/>
  <c r="G655" i="5"/>
  <c r="G639" i="5"/>
  <c r="G623" i="5"/>
  <c r="G607" i="5"/>
  <c r="G591" i="5"/>
  <c r="G575" i="5"/>
  <c r="G559" i="5"/>
  <c r="G543" i="5"/>
  <c r="G527" i="5"/>
  <c r="G511" i="5"/>
  <c r="G495" i="5"/>
  <c r="G479" i="5"/>
  <c r="G463" i="5"/>
  <c r="G447" i="5"/>
  <c r="G431" i="5"/>
  <c r="G415" i="5"/>
  <c r="G399" i="5"/>
  <c r="G383" i="5"/>
  <c r="G367" i="5"/>
  <c r="G351" i="5"/>
  <c r="G335" i="5"/>
  <c r="G319" i="5"/>
  <c r="G303" i="5"/>
  <c r="G287" i="5"/>
  <c r="G271" i="5"/>
  <c r="G255" i="5"/>
  <c r="G239" i="5"/>
  <c r="G223" i="5"/>
  <c r="G207" i="5"/>
  <c r="G191" i="5"/>
  <c r="G175" i="5"/>
  <c r="G159" i="5"/>
  <c r="G143" i="5"/>
  <c r="G127" i="5"/>
  <c r="G111" i="5"/>
  <c r="G95" i="5"/>
  <c r="G79" i="5"/>
  <c r="G63" i="5"/>
  <c r="G47" i="5"/>
  <c r="G31" i="5"/>
  <c r="G15" i="5"/>
  <c r="G1943" i="5"/>
  <c r="G1925" i="5"/>
  <c r="G881" i="5"/>
  <c r="G897" i="5"/>
  <c r="G913" i="5"/>
  <c r="G929" i="5"/>
  <c r="G945" i="5"/>
  <c r="G961" i="5"/>
  <c r="G977" i="5"/>
  <c r="G993" i="5"/>
  <c r="G1009" i="5"/>
  <c r="G1025" i="5"/>
  <c r="G1041" i="5"/>
  <c r="G1057" i="5"/>
  <c r="G1073" i="5"/>
  <c r="G1089" i="5"/>
  <c r="G1105" i="5"/>
  <c r="G1121" i="5"/>
  <c r="G1137" i="5"/>
  <c r="G1153" i="5"/>
  <c r="G1169" i="5"/>
  <c r="G1185" i="5"/>
  <c r="G1201" i="5"/>
  <c r="G1217" i="5"/>
  <c r="G1233" i="5"/>
  <c r="G1249" i="5"/>
  <c r="G1265" i="5"/>
  <c r="G1281" i="5"/>
  <c r="G1297" i="5"/>
  <c r="G1313" i="5"/>
  <c r="G1329" i="5"/>
  <c r="G1345" i="5"/>
  <c r="G1361" i="5"/>
  <c r="G1377" i="5"/>
  <c r="G1393" i="5"/>
  <c r="G1409" i="5"/>
  <c r="G1425" i="5"/>
  <c r="G1441" i="5"/>
  <c r="G1457" i="5"/>
  <c r="G1473" i="5"/>
  <c r="G1489" i="5"/>
  <c r="G1505" i="5"/>
  <c r="G1521" i="5"/>
  <c r="G1537" i="5"/>
  <c r="G1553" i="5"/>
  <c r="G1569" i="5"/>
  <c r="G1585" i="5"/>
  <c r="G1601" i="5"/>
  <c r="G1617" i="5"/>
  <c r="G1633" i="5"/>
  <c r="G1649" i="5"/>
  <c r="G1665" i="5"/>
  <c r="G1681" i="5"/>
  <c r="G1697" i="5"/>
  <c r="G1713" i="5"/>
  <c r="G1729" i="5"/>
  <c r="H1973" i="5" s="1"/>
  <c r="G1745" i="5"/>
  <c r="G1761" i="5"/>
  <c r="G1777" i="5"/>
  <c r="G1793" i="5"/>
  <c r="G1809" i="5"/>
  <c r="G1825" i="5"/>
  <c r="G1841" i="5"/>
  <c r="G1857" i="5"/>
  <c r="G1873" i="5"/>
  <c r="G1889" i="5"/>
  <c r="G1905" i="5"/>
  <c r="G1937" i="5"/>
  <c r="G857" i="5"/>
  <c r="G841" i="5"/>
  <c r="G825" i="5"/>
  <c r="G809" i="5"/>
  <c r="G793" i="5"/>
  <c r="G777" i="5"/>
  <c r="G761" i="5"/>
  <c r="G745" i="5"/>
  <c r="G729" i="5"/>
  <c r="G713" i="5"/>
  <c r="G697" i="5"/>
  <c r="G681" i="5"/>
  <c r="G665" i="5"/>
  <c r="G649" i="5"/>
  <c r="G633" i="5"/>
  <c r="G617" i="5"/>
  <c r="G601" i="5"/>
  <c r="G585" i="5"/>
  <c r="G569" i="5"/>
  <c r="G553" i="5"/>
  <c r="G537" i="5"/>
  <c r="G521" i="5"/>
  <c r="G505" i="5"/>
  <c r="G489" i="5"/>
  <c r="G473" i="5"/>
  <c r="G457" i="5"/>
  <c r="G441" i="5"/>
  <c r="G425" i="5"/>
  <c r="G409" i="5"/>
  <c r="G393" i="5"/>
  <c r="G377" i="5"/>
  <c r="G361" i="5"/>
  <c r="G345" i="5"/>
  <c r="G329" i="5"/>
  <c r="G313" i="5"/>
  <c r="G297" i="5"/>
  <c r="G281" i="5"/>
  <c r="G265" i="5"/>
  <c r="G249" i="5"/>
  <c r="G233" i="5"/>
  <c r="G217" i="5"/>
  <c r="G201" i="5"/>
  <c r="G185" i="5"/>
  <c r="G169" i="5"/>
  <c r="G153" i="5"/>
  <c r="G137" i="5"/>
  <c r="G121" i="5"/>
  <c r="G105" i="5"/>
  <c r="G89" i="5"/>
  <c r="G73" i="5"/>
  <c r="G57" i="5"/>
  <c r="G41" i="5"/>
  <c r="G25" i="5"/>
  <c r="G9" i="5"/>
  <c r="G842" i="5"/>
  <c r="G826" i="5"/>
  <c r="G810" i="5"/>
  <c r="G794" i="5"/>
  <c r="G778" i="5"/>
  <c r="G762" i="5"/>
  <c r="G746" i="5"/>
  <c r="G730" i="5"/>
  <c r="G714" i="5"/>
  <c r="G698" i="5"/>
  <c r="G682" i="5"/>
  <c r="G666" i="5"/>
  <c r="G650" i="5"/>
  <c r="G634" i="5"/>
  <c r="G618" i="5"/>
  <c r="G602" i="5"/>
  <c r="G586" i="5"/>
  <c r="G570" i="5"/>
  <c r="G554" i="5"/>
  <c r="G538" i="5"/>
  <c r="G522" i="5"/>
  <c r="G506" i="5"/>
  <c r="G490" i="5"/>
  <c r="G474" i="5"/>
  <c r="G458" i="5"/>
  <c r="G442" i="5"/>
  <c r="G426" i="5"/>
  <c r="G410" i="5"/>
  <c r="G394" i="5"/>
  <c r="G378" i="5"/>
  <c r="G362" i="5"/>
  <c r="G346" i="5"/>
  <c r="G330" i="5"/>
  <c r="G314" i="5"/>
  <c r="G298" i="5"/>
  <c r="G282" i="5"/>
  <c r="G266" i="5"/>
  <c r="G250" i="5"/>
  <c r="G234" i="5"/>
  <c r="G218" i="5"/>
  <c r="G202" i="5"/>
  <c r="G186" i="5"/>
  <c r="G170" i="5"/>
  <c r="G154" i="5"/>
  <c r="G138" i="5"/>
  <c r="G122" i="5"/>
  <c r="G106" i="5"/>
  <c r="G90" i="5"/>
  <c r="G74" i="5"/>
  <c r="G58" i="5"/>
  <c r="G42" i="5"/>
  <c r="G26" i="5"/>
  <c r="G10" i="5"/>
  <c r="G867" i="5"/>
  <c r="G851" i="5"/>
  <c r="G835" i="5"/>
  <c r="G819" i="5"/>
  <c r="G803" i="5"/>
  <c r="G787" i="5"/>
  <c r="G771" i="5"/>
  <c r="G755" i="5"/>
  <c r="G739" i="5"/>
  <c r="G723" i="5"/>
  <c r="G707" i="5"/>
  <c r="G691" i="5"/>
  <c r="G675" i="5"/>
  <c r="G659" i="5"/>
  <c r="G643" i="5"/>
  <c r="G627" i="5"/>
  <c r="G611" i="5"/>
  <c r="G595" i="5"/>
  <c r="G579" i="5"/>
  <c r="G563" i="5"/>
  <c r="G547" i="5"/>
  <c r="G531" i="5"/>
  <c r="G515" i="5"/>
  <c r="G499" i="5"/>
  <c r="G483" i="5"/>
  <c r="G467" i="5"/>
  <c r="G451" i="5"/>
  <c r="G435" i="5"/>
  <c r="G419" i="5"/>
  <c r="G403" i="5"/>
  <c r="G387" i="5"/>
  <c r="G371" i="5"/>
  <c r="G355" i="5"/>
  <c r="G339" i="5"/>
  <c r="G323" i="5"/>
  <c r="G307" i="5"/>
  <c r="G291" i="5"/>
  <c r="G275" i="5"/>
  <c r="G259" i="5"/>
  <c r="G243" i="5"/>
  <c r="G227" i="5"/>
  <c r="G211" i="5"/>
  <c r="G195" i="5"/>
  <c r="G179" i="5"/>
  <c r="G163" i="5"/>
  <c r="G147" i="5"/>
  <c r="G131" i="5"/>
  <c r="G115" i="5"/>
  <c r="G99" i="5"/>
  <c r="G83" i="5"/>
  <c r="G67" i="5"/>
  <c r="G51" i="5"/>
  <c r="G35" i="5"/>
  <c r="G19" i="5"/>
  <c r="G1917" i="5"/>
  <c r="G1949" i="5"/>
  <c r="G893" i="5"/>
  <c r="G909" i="5"/>
  <c r="G925" i="5"/>
  <c r="G941" i="5"/>
  <c r="G957" i="5"/>
  <c r="G973" i="5"/>
  <c r="G989" i="5"/>
  <c r="G1005" i="5"/>
  <c r="G1021" i="5"/>
  <c r="G1037" i="5"/>
  <c r="G1053" i="5"/>
  <c r="G1069" i="5"/>
  <c r="G1085" i="5"/>
  <c r="G1101" i="5"/>
  <c r="G1117" i="5"/>
  <c r="G1133" i="5"/>
  <c r="G1149" i="5"/>
  <c r="G1165" i="5"/>
  <c r="G1181" i="5"/>
  <c r="G1197" i="5"/>
  <c r="G1213" i="5"/>
  <c r="G1229" i="5"/>
  <c r="G1245" i="5"/>
  <c r="G1261" i="5"/>
  <c r="G1277" i="5"/>
  <c r="G1293" i="5"/>
  <c r="G1309" i="5"/>
  <c r="G1325" i="5"/>
  <c r="G1341" i="5"/>
  <c r="G1357" i="5"/>
  <c r="G1373" i="5"/>
  <c r="G1389" i="5"/>
  <c r="G1405" i="5"/>
  <c r="G1421" i="5"/>
  <c r="G1437" i="5"/>
  <c r="G1453" i="5"/>
  <c r="G1469" i="5"/>
  <c r="G1485" i="5"/>
  <c r="G1501" i="5"/>
  <c r="G1517" i="5"/>
  <c r="G1533" i="5"/>
  <c r="G1549" i="5"/>
  <c r="G1565" i="5"/>
  <c r="G1581" i="5"/>
  <c r="G1597" i="5"/>
  <c r="G1613" i="5"/>
  <c r="G1629" i="5"/>
  <c r="G1645" i="5"/>
  <c r="G1661" i="5"/>
  <c r="G1677" i="5"/>
  <c r="G1693" i="5"/>
  <c r="G1709" i="5"/>
  <c r="H1954" i="5" s="1"/>
  <c r="G1725" i="5"/>
  <c r="G1741" i="5"/>
  <c r="H1985" i="5" s="1"/>
  <c r="G1757" i="5"/>
  <c r="G1773" i="5"/>
  <c r="H2017" i="5" s="1"/>
  <c r="G1789" i="5"/>
  <c r="G1805" i="5"/>
  <c r="G1821" i="5"/>
  <c r="G1837" i="5"/>
  <c r="G1853" i="5"/>
  <c r="G1869" i="5"/>
  <c r="G1885" i="5"/>
  <c r="G1901" i="5"/>
  <c r="G1929" i="5"/>
  <c r="G861" i="5"/>
  <c r="G845" i="5"/>
  <c r="G829" i="5"/>
  <c r="G813" i="5"/>
  <c r="G797" i="5"/>
  <c r="G781" i="5"/>
  <c r="G765" i="5"/>
  <c r="G749" i="5"/>
  <c r="G733" i="5"/>
  <c r="G717" i="5"/>
  <c r="G701" i="5"/>
  <c r="G685" i="5"/>
  <c r="G669" i="5"/>
  <c r="G653" i="5"/>
  <c r="G637" i="5"/>
  <c r="G621" i="5"/>
  <c r="G605" i="5"/>
  <c r="G589" i="5"/>
  <c r="G573" i="5"/>
  <c r="G557" i="5"/>
  <c r="G541" i="5"/>
  <c r="G525" i="5"/>
  <c r="G509" i="5"/>
  <c r="G493" i="5"/>
  <c r="G477" i="5"/>
  <c r="G461" i="5"/>
  <c r="G445" i="5"/>
  <c r="G429" i="5"/>
  <c r="G413" i="5"/>
  <c r="G397" i="5"/>
  <c r="G381" i="5"/>
  <c r="G365" i="5"/>
  <c r="G349" i="5"/>
  <c r="G333" i="5"/>
  <c r="G317" i="5"/>
  <c r="G301" i="5"/>
  <c r="G285" i="5"/>
  <c r="G269" i="5"/>
  <c r="G253" i="5"/>
  <c r="G237" i="5"/>
  <c r="G221" i="5"/>
  <c r="G205" i="5"/>
  <c r="G189" i="5"/>
  <c r="G173" i="5"/>
  <c r="G157" i="5"/>
  <c r="G141" i="5"/>
  <c r="G125" i="5"/>
  <c r="G109" i="5"/>
  <c r="G93" i="5"/>
  <c r="G77" i="5"/>
  <c r="G61" i="5"/>
  <c r="G45" i="5"/>
  <c r="G29" i="5"/>
  <c r="G13" i="5"/>
  <c r="G846" i="5"/>
  <c r="G830" i="5"/>
  <c r="G814" i="5"/>
  <c r="G798" i="5"/>
  <c r="G782" i="5"/>
  <c r="G766" i="5"/>
  <c r="G750" i="5"/>
  <c r="G734" i="5"/>
  <c r="G718" i="5"/>
  <c r="G702" i="5"/>
  <c r="G686" i="5"/>
  <c r="G670" i="5"/>
  <c r="G654" i="5"/>
  <c r="G638" i="5"/>
  <c r="G622" i="5"/>
  <c r="G606" i="5"/>
  <c r="G590" i="5"/>
  <c r="G574" i="5"/>
  <c r="G558" i="5"/>
  <c r="G542" i="5"/>
  <c r="G526" i="5"/>
  <c r="G510" i="5"/>
  <c r="G494" i="5"/>
  <c r="G478" i="5"/>
  <c r="G462" i="5"/>
  <c r="G446" i="5"/>
  <c r="G430" i="5"/>
  <c r="G414" i="5"/>
  <c r="G398" i="5"/>
  <c r="G382" i="5"/>
  <c r="G366" i="5"/>
  <c r="G350" i="5"/>
  <c r="G334" i="5"/>
  <c r="G318" i="5"/>
  <c r="G302" i="5"/>
  <c r="G286" i="5"/>
  <c r="G270" i="5"/>
  <c r="G254" i="5"/>
  <c r="G238" i="5"/>
  <c r="G222" i="5"/>
  <c r="G206" i="5"/>
  <c r="G190" i="5"/>
  <c r="G174" i="5"/>
  <c r="G158" i="5"/>
  <c r="G142" i="5"/>
  <c r="G126" i="5"/>
  <c r="G110" i="5"/>
  <c r="G94" i="5"/>
  <c r="G78" i="5"/>
  <c r="G62" i="5"/>
  <c r="G46" i="5"/>
  <c r="G30" i="5"/>
  <c r="G14" i="5"/>
  <c r="G871" i="5"/>
  <c r="G855" i="5"/>
  <c r="G839" i="5"/>
  <c r="G823" i="5"/>
  <c r="G807" i="5"/>
  <c r="G791" i="5"/>
  <c r="G775" i="5"/>
  <c r="G759" i="5"/>
  <c r="G743" i="5"/>
  <c r="G727" i="5"/>
  <c r="G711" i="5"/>
  <c r="G695" i="5"/>
  <c r="G679" i="5"/>
  <c r="G663" i="5"/>
  <c r="G647" i="5"/>
  <c r="G631" i="5"/>
  <c r="G615" i="5"/>
  <c r="G599" i="5"/>
  <c r="G583" i="5"/>
  <c r="G567" i="5"/>
  <c r="G551" i="5"/>
  <c r="G535" i="5"/>
  <c r="G519" i="5"/>
  <c r="G503" i="5"/>
  <c r="G487" i="5"/>
  <c r="G471" i="5"/>
  <c r="G455" i="5"/>
  <c r="G439" i="5"/>
  <c r="G423" i="5"/>
  <c r="G407" i="5"/>
  <c r="G391" i="5"/>
  <c r="G375" i="5"/>
  <c r="G359" i="5"/>
  <c r="G343" i="5"/>
  <c r="G327" i="5"/>
  <c r="G311" i="5"/>
  <c r="G295" i="5"/>
  <c r="G279" i="5"/>
  <c r="G263" i="5"/>
  <c r="G247" i="5"/>
  <c r="G231" i="5"/>
  <c r="G215" i="5"/>
  <c r="G199" i="5"/>
  <c r="G183" i="5"/>
  <c r="G167" i="5"/>
  <c r="G151" i="5"/>
  <c r="G135" i="5"/>
  <c r="G119" i="5"/>
  <c r="G103" i="5"/>
  <c r="G87" i="5"/>
  <c r="G71" i="5"/>
  <c r="G55" i="5"/>
  <c r="G39" i="5"/>
  <c r="G23" i="5"/>
  <c r="G7" i="5"/>
  <c r="AC45" i="9" l="1"/>
  <c r="AB45" i="9" s="1"/>
  <c r="AD60" i="9"/>
  <c r="AC60" i="9" s="1"/>
  <c r="AD59" i="9"/>
  <c r="AC57" i="9"/>
  <c r="AE56" i="9"/>
  <c r="AD56" i="9" s="1"/>
  <c r="AC56" i="9" s="1"/>
  <c r="AE55" i="9"/>
  <c r="AC39" i="9"/>
  <c r="AB39" i="9" s="1"/>
  <c r="AC47" i="9"/>
  <c r="AB47" i="9" s="1"/>
  <c r="AB36" i="9"/>
  <c r="AB44" i="9"/>
  <c r="AC41" i="9"/>
  <c r="AB41" i="9" s="1"/>
  <c r="AC49" i="9"/>
  <c r="AB49" i="9" s="1"/>
  <c r="AB38" i="9"/>
  <c r="AC43" i="9"/>
  <c r="AB43" i="9" s="1"/>
  <c r="AC51" i="9"/>
  <c r="AB51" i="9" s="1"/>
  <c r="U20" i="9"/>
  <c r="V21" i="9" s="1"/>
  <c r="W22" i="9" s="1"/>
  <c r="X23" i="9" s="1"/>
  <c r="Y24" i="9" s="1"/>
  <c r="Z25" i="9" s="1"/>
  <c r="AA26" i="9" s="1"/>
  <c r="AB27" i="9" s="1"/>
  <c r="AC28" i="9" s="1"/>
  <c r="AD29" i="9" s="1"/>
  <c r="AE30" i="9" s="1"/>
  <c r="AF31" i="9" s="1"/>
  <c r="AG32" i="9" s="1"/>
  <c r="AH33" i="9" s="1"/>
  <c r="S17" i="9"/>
  <c r="T18" i="9" s="1"/>
  <c r="H4" i="9"/>
  <c r="H5" i="9"/>
  <c r="I6" i="9" s="1"/>
  <c r="J7" i="9" s="1"/>
  <c r="K8" i="9" s="1"/>
  <c r="L9" i="9" s="1"/>
  <c r="M10" i="9" s="1"/>
  <c r="N11" i="9" s="1"/>
  <c r="O12" i="9" s="1"/>
  <c r="P13" i="9" s="1"/>
  <c r="Q14" i="9" s="1"/>
  <c r="R15" i="9" s="1"/>
  <c r="H2001" i="5"/>
  <c r="H1967" i="5"/>
  <c r="H2006" i="5"/>
  <c r="H1962" i="5"/>
  <c r="H2013" i="5"/>
  <c r="H1988" i="5"/>
  <c r="H1969" i="5"/>
  <c r="H1992" i="5"/>
  <c r="H2016" i="5"/>
  <c r="H1987" i="5"/>
  <c r="H1993" i="5"/>
  <c r="H2005" i="5"/>
  <c r="H2022" i="5"/>
  <c r="H2029" i="5"/>
  <c r="H2024" i="5"/>
  <c r="H2025" i="5"/>
  <c r="H1990" i="5"/>
  <c r="H1997" i="5"/>
  <c r="H1956" i="5"/>
  <c r="H1960" i="5"/>
  <c r="H1984" i="5"/>
  <c r="H1955" i="5"/>
  <c r="H1961" i="5"/>
  <c r="H1975" i="5"/>
  <c r="H2000" i="5"/>
  <c r="H1950" i="5"/>
  <c r="H1971" i="5"/>
  <c r="H1974" i="5"/>
  <c r="H1981" i="5"/>
  <c r="H1952" i="5"/>
  <c r="H2023" i="5"/>
  <c r="H2009" i="5"/>
  <c r="H1968" i="5"/>
  <c r="H2019" i="5"/>
  <c r="H2018" i="5"/>
  <c r="H1958" i="5"/>
  <c r="H2028" i="5"/>
  <c r="H1965" i="5"/>
  <c r="H1991" i="5"/>
  <c r="H1953" i="5"/>
  <c r="H1977" i="5"/>
  <c r="H2020" i="5"/>
  <c r="H2014" i="5"/>
  <c r="H2002" i="5"/>
  <c r="H2026" i="5"/>
  <c r="H1998" i="5"/>
  <c r="H2012" i="5"/>
  <c r="H2027" i="5"/>
  <c r="H1959" i="5"/>
  <c r="H1964" i="5"/>
  <c r="H1982" i="5"/>
  <c r="H1996" i="5"/>
  <c r="H1995" i="5"/>
  <c r="H2021" i="5"/>
  <c r="H2004" i="5"/>
  <c r="H1978" i="5"/>
  <c r="H1986" i="5"/>
  <c r="H2010" i="5"/>
  <c r="H2007" i="5"/>
  <c r="H1970" i="5"/>
  <c r="H1994" i="5"/>
  <c r="H1966" i="5"/>
  <c r="H1980" i="5"/>
  <c r="H1963" i="5"/>
  <c r="H2003" i="5"/>
  <c r="H1989" i="5"/>
  <c r="H1999" i="5"/>
  <c r="H1972" i="5"/>
  <c r="H2011" i="5"/>
  <c r="H284" i="5"/>
  <c r="H348" i="5"/>
  <c r="H476" i="5"/>
  <c r="H540" i="5"/>
  <c r="H604" i="5"/>
  <c r="H668" i="5"/>
  <c r="H732" i="5"/>
  <c r="H796" i="5"/>
  <c r="H860" i="5"/>
  <c r="H924" i="5"/>
  <c r="H988" i="5"/>
  <c r="H1052" i="5"/>
  <c r="H1116" i="5"/>
  <c r="H412" i="5"/>
  <c r="H1901" i="5"/>
  <c r="H1645" i="5"/>
  <c r="H1837" i="5"/>
  <c r="H1773" i="5"/>
  <c r="H1709" i="5"/>
  <c r="H1581" i="5"/>
  <c r="H1517" i="5"/>
  <c r="H1453" i="5"/>
  <c r="H1389" i="5"/>
  <c r="H1325" i="5"/>
  <c r="H1261" i="5"/>
  <c r="H1197" i="5"/>
  <c r="H1133" i="5"/>
  <c r="H277" i="5"/>
  <c r="H341" i="5"/>
  <c r="H405" i="5"/>
  <c r="H469" i="5"/>
  <c r="H533" i="5"/>
  <c r="H597" i="5"/>
  <c r="H661" i="5"/>
  <c r="H725" i="5"/>
  <c r="H789" i="5"/>
  <c r="H853" i="5"/>
  <c r="H917" i="5"/>
  <c r="H981" i="5"/>
  <c r="H1045" i="5"/>
  <c r="H285" i="5"/>
  <c r="H349" i="5"/>
  <c r="H413" i="5"/>
  <c r="H477" i="5"/>
  <c r="H541" i="5"/>
  <c r="H605" i="5"/>
  <c r="H669" i="5"/>
  <c r="H733" i="5"/>
  <c r="H797" i="5"/>
  <c r="H861" i="5"/>
  <c r="H925" i="5"/>
  <c r="H989" i="5"/>
  <c r="H1053" i="5"/>
  <c r="H1927" i="5"/>
  <c r="H1863" i="5"/>
  <c r="H1799" i="5"/>
  <c r="H1735" i="5"/>
  <c r="H1671" i="5"/>
  <c r="H1607" i="5"/>
  <c r="H1543" i="5"/>
  <c r="H1479" i="5"/>
  <c r="H1415" i="5"/>
  <c r="H1351" i="5"/>
  <c r="H1287" i="5"/>
  <c r="H1223" i="5"/>
  <c r="H1159" i="5"/>
  <c r="H265" i="5"/>
  <c r="H329" i="5"/>
  <c r="H393" i="5"/>
  <c r="H457" i="5"/>
  <c r="H521" i="5"/>
  <c r="H585" i="5"/>
  <c r="H649" i="5"/>
  <c r="H713" i="5"/>
  <c r="H777" i="5"/>
  <c r="H841" i="5"/>
  <c r="H905" i="5"/>
  <c r="H969" i="5"/>
  <c r="H1033" i="5"/>
  <c r="H1097" i="5"/>
  <c r="H1103" i="5"/>
  <c r="H1925" i="5"/>
  <c r="H1861" i="5"/>
  <c r="H1797" i="5"/>
  <c r="H1733" i="5"/>
  <c r="H1669" i="5"/>
  <c r="H1605" i="5"/>
  <c r="H1541" i="5"/>
  <c r="H1477" i="5"/>
  <c r="H1413" i="5"/>
  <c r="H1349" i="5"/>
  <c r="H1285" i="5"/>
  <c r="H1221" i="5"/>
  <c r="H1157" i="5"/>
  <c r="H313" i="5"/>
  <c r="H377" i="5"/>
  <c r="H441" i="5"/>
  <c r="H505" i="5"/>
  <c r="H569" i="5"/>
  <c r="H633" i="5"/>
  <c r="H697" i="5"/>
  <c r="H761" i="5"/>
  <c r="H825" i="5"/>
  <c r="H889" i="5"/>
  <c r="H953" i="5"/>
  <c r="H1017" i="5"/>
  <c r="H1081" i="5"/>
  <c r="H1933" i="5"/>
  <c r="H1869" i="5"/>
  <c r="H1805" i="5"/>
  <c r="H1741" i="5"/>
  <c r="H1677" i="5"/>
  <c r="H1613" i="5"/>
  <c r="H1549" i="5"/>
  <c r="H1485" i="5"/>
  <c r="H1421" i="5"/>
  <c r="H1357" i="5"/>
  <c r="H1293" i="5"/>
  <c r="H1229" i="5"/>
  <c r="H1165" i="5"/>
  <c r="H309" i="5"/>
  <c r="H373" i="5"/>
  <c r="H437" i="5"/>
  <c r="H501" i="5"/>
  <c r="H565" i="5"/>
  <c r="H629" i="5"/>
  <c r="H693" i="5"/>
  <c r="H757" i="5"/>
  <c r="H821" i="5"/>
  <c r="H885" i="5"/>
  <c r="H949" i="5"/>
  <c r="H1013" i="5"/>
  <c r="H1077" i="5"/>
  <c r="H1123" i="5"/>
  <c r="H297" i="5"/>
  <c r="H361" i="5"/>
  <c r="H425" i="5"/>
  <c r="H489" i="5"/>
  <c r="H553" i="5"/>
  <c r="H617" i="5"/>
  <c r="H681" i="5"/>
  <c r="H745" i="5"/>
  <c r="H809" i="5"/>
  <c r="H873" i="5"/>
  <c r="H937" i="5"/>
  <c r="H1001" i="5"/>
  <c r="H1065" i="5"/>
  <c r="H305" i="5"/>
  <c r="H369" i="5"/>
  <c r="H433" i="5"/>
  <c r="H497" i="5"/>
  <c r="H561" i="5"/>
  <c r="H625" i="5"/>
  <c r="H689" i="5"/>
  <c r="H753" i="5"/>
  <c r="H817" i="5"/>
  <c r="H881" i="5"/>
  <c r="H945" i="5"/>
  <c r="H1009" i="5"/>
  <c r="H1073" i="5"/>
  <c r="H1947" i="5"/>
  <c r="H1885" i="5"/>
  <c r="H1821" i="5"/>
  <c r="H1757" i="5"/>
  <c r="H1693" i="5"/>
  <c r="H1629" i="5"/>
  <c r="H1565" i="5"/>
  <c r="H1501" i="5"/>
  <c r="H1437" i="5"/>
  <c r="H1373" i="5"/>
  <c r="H1309" i="5"/>
  <c r="H1245" i="5"/>
  <c r="H1181" i="5"/>
  <c r="H293" i="5"/>
  <c r="H357" i="5"/>
  <c r="H421" i="5"/>
  <c r="H485" i="5"/>
  <c r="H549" i="5"/>
  <c r="H613" i="5"/>
  <c r="H677" i="5"/>
  <c r="H741" i="5"/>
  <c r="H805" i="5"/>
  <c r="H869" i="5"/>
  <c r="H933" i="5"/>
  <c r="H997" i="5"/>
  <c r="H1061" i="5"/>
  <c r="H301" i="5"/>
  <c r="H365" i="5"/>
  <c r="H429" i="5"/>
  <c r="H493" i="5"/>
  <c r="H557" i="5"/>
  <c r="H621" i="5"/>
  <c r="H685" i="5"/>
  <c r="H749" i="5"/>
  <c r="H813" i="5"/>
  <c r="H877" i="5"/>
  <c r="H941" i="5"/>
  <c r="H1005" i="5"/>
  <c r="H1069" i="5"/>
  <c r="H307" i="5"/>
  <c r="H371" i="5"/>
  <c r="H435" i="5"/>
  <c r="H499" i="5"/>
  <c r="H563" i="5"/>
  <c r="H627" i="5"/>
  <c r="H691" i="5"/>
  <c r="H755" i="5"/>
  <c r="H819" i="5"/>
  <c r="H883" i="5"/>
  <c r="H947" i="5"/>
  <c r="H1011" i="5"/>
  <c r="H1075" i="5"/>
  <c r="H290" i="5"/>
  <c r="H354" i="5"/>
  <c r="H418" i="5"/>
  <c r="H482" i="5"/>
  <c r="H546" i="5"/>
  <c r="H610" i="5"/>
  <c r="H674" i="5"/>
  <c r="H738" i="5"/>
  <c r="H802" i="5"/>
  <c r="H866" i="5"/>
  <c r="H930" i="5"/>
  <c r="H994" i="5"/>
  <c r="H1058" i="5"/>
  <c r="H1922" i="5"/>
  <c r="H1858" i="5"/>
  <c r="H1794" i="5"/>
  <c r="H1730" i="5"/>
  <c r="H1666" i="5"/>
  <c r="H1602" i="5"/>
  <c r="H1538" i="5"/>
  <c r="H1474" i="5"/>
  <c r="H1410" i="5"/>
  <c r="H1346" i="5"/>
  <c r="H1282" i="5"/>
  <c r="H1218" i="5"/>
  <c r="H1154" i="5"/>
  <c r="H1899" i="5"/>
  <c r="H1835" i="5"/>
  <c r="H1771" i="5"/>
  <c r="H1707" i="5"/>
  <c r="H1643" i="5"/>
  <c r="H1579" i="5"/>
  <c r="H1515" i="5"/>
  <c r="H1451" i="5"/>
  <c r="H1387" i="5"/>
  <c r="H1323" i="5"/>
  <c r="H1259" i="5"/>
  <c r="H1195" i="5"/>
  <c r="H1131" i="5"/>
  <c r="H1912" i="5"/>
  <c r="H1848" i="5"/>
  <c r="H1784" i="5"/>
  <c r="H1720" i="5"/>
  <c r="H1656" i="5"/>
  <c r="H1592" i="5"/>
  <c r="H1528" i="5"/>
  <c r="H1464" i="5"/>
  <c r="H1400" i="5"/>
  <c r="H1336" i="5"/>
  <c r="H1272" i="5"/>
  <c r="H1208" i="5"/>
  <c r="H1144" i="5"/>
  <c r="H264" i="5"/>
  <c r="H328" i="5"/>
  <c r="H392" i="5"/>
  <c r="H456" i="5"/>
  <c r="H520" i="5"/>
  <c r="H584" i="5"/>
  <c r="H648" i="5"/>
  <c r="H712" i="5"/>
  <c r="H776" i="5"/>
  <c r="H840" i="5"/>
  <c r="H904" i="5"/>
  <c r="H968" i="5"/>
  <c r="H1032" i="5"/>
  <c r="H1096" i="5"/>
  <c r="H287" i="5"/>
  <c r="H351" i="5"/>
  <c r="H415" i="5"/>
  <c r="H479" i="5"/>
  <c r="H543" i="5"/>
  <c r="H607" i="5"/>
  <c r="H671" i="5"/>
  <c r="H735" i="5"/>
  <c r="H799" i="5"/>
  <c r="H863" i="5"/>
  <c r="H927" i="5"/>
  <c r="H991" i="5"/>
  <c r="H1055" i="5"/>
  <c r="H270" i="5"/>
  <c r="H334" i="5"/>
  <c r="H398" i="5"/>
  <c r="H462" i="5"/>
  <c r="H526" i="5"/>
  <c r="H590" i="5"/>
  <c r="H654" i="5"/>
  <c r="H718" i="5"/>
  <c r="H782" i="5"/>
  <c r="H846" i="5"/>
  <c r="H910" i="5"/>
  <c r="H974" i="5"/>
  <c r="H1038" i="5"/>
  <c r="H1102" i="5"/>
  <c r="H1942" i="5"/>
  <c r="H1878" i="5"/>
  <c r="H1814" i="5"/>
  <c r="H1750" i="5"/>
  <c r="H1686" i="5"/>
  <c r="H1622" i="5"/>
  <c r="H1558" i="5"/>
  <c r="H1494" i="5"/>
  <c r="H1430" i="5"/>
  <c r="H1366" i="5"/>
  <c r="H1302" i="5"/>
  <c r="H1238" i="5"/>
  <c r="H1174" i="5"/>
  <c r="H1903" i="5"/>
  <c r="H1839" i="5"/>
  <c r="H1775" i="5"/>
  <c r="H1711" i="5"/>
  <c r="H1647" i="5"/>
  <c r="H1583" i="5"/>
  <c r="H1519" i="5"/>
  <c r="H1455" i="5"/>
  <c r="H1391" i="5"/>
  <c r="H1327" i="5"/>
  <c r="H1263" i="5"/>
  <c r="H1199" i="5"/>
  <c r="H1135" i="5"/>
  <c r="H1916" i="5"/>
  <c r="H1852" i="5"/>
  <c r="H1788" i="5"/>
  <c r="H1724" i="5"/>
  <c r="H1660" i="5"/>
  <c r="H1596" i="5"/>
  <c r="H1532" i="5"/>
  <c r="H1468" i="5"/>
  <c r="H1404" i="5"/>
  <c r="H1340" i="5"/>
  <c r="H1276" i="5"/>
  <c r="H1212" i="5"/>
  <c r="H1148" i="5"/>
  <c r="H1921" i="5"/>
  <c r="H1857" i="5"/>
  <c r="H1793" i="5"/>
  <c r="H1729" i="5"/>
  <c r="H1665" i="5"/>
  <c r="H1601" i="5"/>
  <c r="H1537" i="5"/>
  <c r="H1473" i="5"/>
  <c r="H1409" i="5"/>
  <c r="H1345" i="5"/>
  <c r="H1281" i="5"/>
  <c r="H1217" i="5"/>
  <c r="H1153" i="5"/>
  <c r="H260" i="5"/>
  <c r="H324" i="5"/>
  <c r="H388" i="5"/>
  <c r="H452" i="5"/>
  <c r="H516" i="5"/>
  <c r="H580" i="5"/>
  <c r="H644" i="5"/>
  <c r="H708" i="5"/>
  <c r="H772" i="5"/>
  <c r="H836" i="5"/>
  <c r="H900" i="5"/>
  <c r="H964" i="5"/>
  <c r="H1028" i="5"/>
  <c r="H1092" i="5"/>
  <c r="H283" i="5"/>
  <c r="H347" i="5"/>
  <c r="H411" i="5"/>
  <c r="H475" i="5"/>
  <c r="H539" i="5"/>
  <c r="H603" i="5"/>
  <c r="H667" i="5"/>
  <c r="H731" i="5"/>
  <c r="H795" i="5"/>
  <c r="H859" i="5"/>
  <c r="H923" i="5"/>
  <c r="H987" i="5"/>
  <c r="H1051" i="5"/>
  <c r="H266" i="5"/>
  <c r="H330" i="5"/>
  <c r="H394" i="5"/>
  <c r="H458" i="5"/>
  <c r="H522" i="5"/>
  <c r="H586" i="5"/>
  <c r="H650" i="5"/>
  <c r="H714" i="5"/>
  <c r="H778" i="5"/>
  <c r="H842" i="5"/>
  <c r="H906" i="5"/>
  <c r="H970" i="5"/>
  <c r="H1034" i="5"/>
  <c r="H1098" i="5"/>
  <c r="H1946" i="5"/>
  <c r="H1882" i="5"/>
  <c r="H1818" i="5"/>
  <c r="H1754" i="5"/>
  <c r="H1690" i="5"/>
  <c r="H1626" i="5"/>
  <c r="H1562" i="5"/>
  <c r="H1498" i="5"/>
  <c r="H1434" i="5"/>
  <c r="H1370" i="5"/>
  <c r="H1306" i="5"/>
  <c r="H1242" i="5"/>
  <c r="H1178" i="5"/>
  <c r="H1110" i="5"/>
  <c r="H1923" i="5"/>
  <c r="H1859" i="5"/>
  <c r="H1795" i="5"/>
  <c r="H1731" i="5"/>
  <c r="H1667" i="5"/>
  <c r="H1603" i="5"/>
  <c r="H1539" i="5"/>
  <c r="H1475" i="5"/>
  <c r="H1411" i="5"/>
  <c r="H1347" i="5"/>
  <c r="H1283" i="5"/>
  <c r="H1219" i="5"/>
  <c r="H1155" i="5"/>
  <c r="H1920" i="5"/>
  <c r="H1856" i="5"/>
  <c r="H1792" i="5"/>
  <c r="H1728" i="5"/>
  <c r="H1664" i="5"/>
  <c r="H1600" i="5"/>
  <c r="H1536" i="5"/>
  <c r="H1472" i="5"/>
  <c r="H1408" i="5"/>
  <c r="H1344" i="5"/>
  <c r="H1280" i="5"/>
  <c r="H1216" i="5"/>
  <c r="H1152" i="5"/>
  <c r="H256" i="5"/>
  <c r="H320" i="5"/>
  <c r="H384" i="5"/>
  <c r="H448" i="5"/>
  <c r="H512" i="5"/>
  <c r="H576" i="5"/>
  <c r="H640" i="5"/>
  <c r="H704" i="5"/>
  <c r="H768" i="5"/>
  <c r="H832" i="5"/>
  <c r="H896" i="5"/>
  <c r="H960" i="5"/>
  <c r="H1024" i="5"/>
  <c r="H1088" i="5"/>
  <c r="H279" i="5"/>
  <c r="H343" i="5"/>
  <c r="H407" i="5"/>
  <c r="H471" i="5"/>
  <c r="H535" i="5"/>
  <c r="H599" i="5"/>
  <c r="H663" i="5"/>
  <c r="H727" i="5"/>
  <c r="H791" i="5"/>
  <c r="H855" i="5"/>
  <c r="H919" i="5"/>
  <c r="H983" i="5"/>
  <c r="H1047" i="5"/>
  <c r="H262" i="5"/>
  <c r="H326" i="5"/>
  <c r="H390" i="5"/>
  <c r="H454" i="5"/>
  <c r="H518" i="5"/>
  <c r="H582" i="5"/>
  <c r="H646" i="5"/>
  <c r="H710" i="5"/>
  <c r="H774" i="5"/>
  <c r="H838" i="5"/>
  <c r="H902" i="5"/>
  <c r="H966" i="5"/>
  <c r="H1030" i="5"/>
  <c r="H1094" i="5"/>
  <c r="H1886" i="5"/>
  <c r="H1822" i="5"/>
  <c r="H1758" i="5"/>
  <c r="H1694" i="5"/>
  <c r="H1630" i="5"/>
  <c r="H1566" i="5"/>
  <c r="H1502" i="5"/>
  <c r="H1438" i="5"/>
  <c r="H1374" i="5"/>
  <c r="H1310" i="5"/>
  <c r="H1246" i="5"/>
  <c r="H1182" i="5"/>
  <c r="H1115" i="5"/>
  <c r="H1940" i="5"/>
  <c r="H1876" i="5"/>
  <c r="H1812" i="5"/>
  <c r="H1748" i="5"/>
  <c r="H1684" i="5"/>
  <c r="H1620" i="5"/>
  <c r="H1556" i="5"/>
  <c r="H1492" i="5"/>
  <c r="H1428" i="5"/>
  <c r="H1364" i="5"/>
  <c r="H1300" i="5"/>
  <c r="H1236" i="5"/>
  <c r="H1172" i="5"/>
  <c r="H1945" i="5"/>
  <c r="H1881" i="5"/>
  <c r="H1817" i="5"/>
  <c r="H1753" i="5"/>
  <c r="H1689" i="5"/>
  <c r="H1625" i="5"/>
  <c r="H1561" i="5"/>
  <c r="H1497" i="5"/>
  <c r="H1433" i="5"/>
  <c r="H1369" i="5"/>
  <c r="H1305" i="5"/>
  <c r="H1241" i="5"/>
  <c r="H1177" i="5"/>
  <c r="H1109" i="5"/>
  <c r="H268" i="5"/>
  <c r="H396" i="5"/>
  <c r="H524" i="5"/>
  <c r="H652" i="5"/>
  <c r="H780" i="5"/>
  <c r="H908" i="5"/>
  <c r="H1100" i="5"/>
  <c r="H355" i="5"/>
  <c r="H483" i="5"/>
  <c r="H611" i="5"/>
  <c r="H739" i="5"/>
  <c r="H867" i="5"/>
  <c r="H931" i="5"/>
  <c r="H995" i="5"/>
  <c r="H1059" i="5"/>
  <c r="H274" i="5"/>
  <c r="H338" i="5"/>
  <c r="H402" i="5"/>
  <c r="H466" i="5"/>
  <c r="H530" i="5"/>
  <c r="H594" i="5"/>
  <c r="H658" i="5"/>
  <c r="H722" i="5"/>
  <c r="H786" i="5"/>
  <c r="H850" i="5"/>
  <c r="H914" i="5"/>
  <c r="H978" i="5"/>
  <c r="H1042" i="5"/>
  <c r="H1106" i="5"/>
  <c r="H1938" i="5"/>
  <c r="H1874" i="5"/>
  <c r="H1810" i="5"/>
  <c r="H1746" i="5"/>
  <c r="H1682" i="5"/>
  <c r="H1618" i="5"/>
  <c r="H1554" i="5"/>
  <c r="H1490" i="5"/>
  <c r="H1426" i="5"/>
  <c r="H1362" i="5"/>
  <c r="H1298" i="5"/>
  <c r="H1234" i="5"/>
  <c r="H1170" i="5"/>
  <c r="H1915" i="5"/>
  <c r="H1851" i="5"/>
  <c r="H1787" i="5"/>
  <c r="H1723" i="5"/>
  <c r="H1659" i="5"/>
  <c r="H1595" i="5"/>
  <c r="H1531" i="5"/>
  <c r="H1467" i="5"/>
  <c r="H1403" i="5"/>
  <c r="H1339" i="5"/>
  <c r="H1275" i="5"/>
  <c r="H1211" i="5"/>
  <c r="H1147" i="5"/>
  <c r="H1928" i="5"/>
  <c r="H1864" i="5"/>
  <c r="H1800" i="5"/>
  <c r="H1736" i="5"/>
  <c r="H1672" i="5"/>
  <c r="H1608" i="5"/>
  <c r="H1544" i="5"/>
  <c r="H1480" i="5"/>
  <c r="H1416" i="5"/>
  <c r="H1352" i="5"/>
  <c r="H1288" i="5"/>
  <c r="H1224" i="5"/>
  <c r="H1160" i="5"/>
  <c r="H1949" i="5"/>
  <c r="H1114" i="5"/>
  <c r="H312" i="5"/>
  <c r="H376" i="5"/>
  <c r="H440" i="5"/>
  <c r="H504" i="5"/>
  <c r="H568" i="5"/>
  <c r="H632" i="5"/>
  <c r="H696" i="5"/>
  <c r="H760" i="5"/>
  <c r="H824" i="5"/>
  <c r="H888" i="5"/>
  <c r="H952" i="5"/>
  <c r="H1016" i="5"/>
  <c r="H1080" i="5"/>
  <c r="H271" i="5"/>
  <c r="H335" i="5"/>
  <c r="H399" i="5"/>
  <c r="H463" i="5"/>
  <c r="H527" i="5"/>
  <c r="H591" i="5"/>
  <c r="H655" i="5"/>
  <c r="H719" i="5"/>
  <c r="H783" i="5"/>
  <c r="H847" i="5"/>
  <c r="H911" i="5"/>
  <c r="H975" i="5"/>
  <c r="H1039" i="5"/>
  <c r="H254" i="5"/>
  <c r="H318" i="5"/>
  <c r="H382" i="5"/>
  <c r="H446" i="5"/>
  <c r="H510" i="5"/>
  <c r="H574" i="5"/>
  <c r="H638" i="5"/>
  <c r="H702" i="5"/>
  <c r="H766" i="5"/>
  <c r="H830" i="5"/>
  <c r="H894" i="5"/>
  <c r="H958" i="5"/>
  <c r="H1022" i="5"/>
  <c r="H1086" i="5"/>
  <c r="H1894" i="5"/>
  <c r="H1830" i="5"/>
  <c r="H1766" i="5"/>
  <c r="H1702" i="5"/>
  <c r="H1638" i="5"/>
  <c r="H1574" i="5"/>
  <c r="H1510" i="5"/>
  <c r="H1446" i="5"/>
  <c r="H1382" i="5"/>
  <c r="H1318" i="5"/>
  <c r="H1254" i="5"/>
  <c r="H1190" i="5"/>
  <c r="H1126" i="5"/>
  <c r="H1919" i="5"/>
  <c r="H1855" i="5"/>
  <c r="H1791" i="5"/>
  <c r="H1727" i="5"/>
  <c r="H1663" i="5"/>
  <c r="H1599" i="5"/>
  <c r="H1535" i="5"/>
  <c r="H1471" i="5"/>
  <c r="H1407" i="5"/>
  <c r="H1343" i="5"/>
  <c r="H1279" i="5"/>
  <c r="H1215" i="5"/>
  <c r="H1151" i="5"/>
  <c r="H1932" i="5"/>
  <c r="H1868" i="5"/>
  <c r="H1804" i="5"/>
  <c r="H1740" i="5"/>
  <c r="H1676" i="5"/>
  <c r="H1612" i="5"/>
  <c r="H1548" i="5"/>
  <c r="H1484" i="5"/>
  <c r="H1420" i="5"/>
  <c r="H1356" i="5"/>
  <c r="H1292" i="5"/>
  <c r="H1228" i="5"/>
  <c r="H1164" i="5"/>
  <c r="H1937" i="5"/>
  <c r="H1873" i="5"/>
  <c r="H1809" i="5"/>
  <c r="H1745" i="5"/>
  <c r="H1681" i="5"/>
  <c r="H1617" i="5"/>
  <c r="H1553" i="5"/>
  <c r="H1489" i="5"/>
  <c r="H1425" i="5"/>
  <c r="H1361" i="5"/>
  <c r="H1297" i="5"/>
  <c r="H1233" i="5"/>
  <c r="H1169" i="5"/>
  <c r="H308" i="5"/>
  <c r="H372" i="5"/>
  <c r="H436" i="5"/>
  <c r="H500" i="5"/>
  <c r="H564" i="5"/>
  <c r="H628" i="5"/>
  <c r="H692" i="5"/>
  <c r="H756" i="5"/>
  <c r="H820" i="5"/>
  <c r="H884" i="5"/>
  <c r="H948" i="5"/>
  <c r="H1012" i="5"/>
  <c r="H1076" i="5"/>
  <c r="H267" i="5"/>
  <c r="H331" i="5"/>
  <c r="H395" i="5"/>
  <c r="H459" i="5"/>
  <c r="H523" i="5"/>
  <c r="H587" i="5"/>
  <c r="H651" i="5"/>
  <c r="H715" i="5"/>
  <c r="H779" i="5"/>
  <c r="H843" i="5"/>
  <c r="H907" i="5"/>
  <c r="H971" i="5"/>
  <c r="H1035" i="5"/>
  <c r="H1099" i="5"/>
  <c r="H314" i="5"/>
  <c r="H378" i="5"/>
  <c r="H442" i="5"/>
  <c r="H506" i="5"/>
  <c r="H570" i="5"/>
  <c r="H634" i="5"/>
  <c r="H698" i="5"/>
  <c r="H762" i="5"/>
  <c r="H826" i="5"/>
  <c r="H890" i="5"/>
  <c r="H954" i="5"/>
  <c r="H1018" i="5"/>
  <c r="H1082" i="5"/>
  <c r="H289" i="5"/>
  <c r="H353" i="5"/>
  <c r="H417" i="5"/>
  <c r="H481" i="5"/>
  <c r="H545" i="5"/>
  <c r="H609" i="5"/>
  <c r="H673" i="5"/>
  <c r="H737" i="5"/>
  <c r="H801" i="5"/>
  <c r="H865" i="5"/>
  <c r="H929" i="5"/>
  <c r="H993" i="5"/>
  <c r="H1057" i="5"/>
  <c r="H1898" i="5"/>
  <c r="H1834" i="5"/>
  <c r="H1770" i="5"/>
  <c r="H1706" i="5"/>
  <c r="H1642" i="5"/>
  <c r="H1578" i="5"/>
  <c r="H1514" i="5"/>
  <c r="H1450" i="5"/>
  <c r="H1386" i="5"/>
  <c r="H1322" i="5"/>
  <c r="H1258" i="5"/>
  <c r="H1194" i="5"/>
  <c r="H1130" i="5"/>
  <c r="H1939" i="5"/>
  <c r="H1875" i="5"/>
  <c r="H1811" i="5"/>
  <c r="H1747" i="5"/>
  <c r="H1683" i="5"/>
  <c r="H1619" i="5"/>
  <c r="H1555" i="5"/>
  <c r="H1491" i="5"/>
  <c r="H1427" i="5"/>
  <c r="H1363" i="5"/>
  <c r="H1299" i="5"/>
  <c r="H1235" i="5"/>
  <c r="H1171" i="5"/>
  <c r="H1936" i="5"/>
  <c r="H1872" i="5"/>
  <c r="H1808" i="5"/>
  <c r="H1744" i="5"/>
  <c r="H1680" i="5"/>
  <c r="H1616" i="5"/>
  <c r="H1552" i="5"/>
  <c r="H1488" i="5"/>
  <c r="H1424" i="5"/>
  <c r="H1360" i="5"/>
  <c r="H1296" i="5"/>
  <c r="H1232" i="5"/>
  <c r="H1168" i="5"/>
  <c r="H1941" i="5"/>
  <c r="H1877" i="5"/>
  <c r="H1813" i="5"/>
  <c r="H1749" i="5"/>
  <c r="H1685" i="5"/>
  <c r="H1621" i="5"/>
  <c r="H1557" i="5"/>
  <c r="H1493" i="5"/>
  <c r="H1429" i="5"/>
  <c r="H1365" i="5"/>
  <c r="H1301" i="5"/>
  <c r="H1237" i="5"/>
  <c r="H1173" i="5"/>
  <c r="H304" i="5"/>
  <c r="H368" i="5"/>
  <c r="H432" i="5"/>
  <c r="H496" i="5"/>
  <c r="H560" i="5"/>
  <c r="H624" i="5"/>
  <c r="H688" i="5"/>
  <c r="H752" i="5"/>
  <c r="H816" i="5"/>
  <c r="H880" i="5"/>
  <c r="H944" i="5"/>
  <c r="H1008" i="5"/>
  <c r="H1072" i="5"/>
  <c r="H263" i="5"/>
  <c r="H327" i="5"/>
  <c r="H391" i="5"/>
  <c r="H455" i="5"/>
  <c r="H519" i="5"/>
  <c r="H583" i="5"/>
  <c r="H647" i="5"/>
  <c r="H711" i="5"/>
  <c r="H775" i="5"/>
  <c r="H839" i="5"/>
  <c r="H903" i="5"/>
  <c r="H967" i="5"/>
  <c r="H1031" i="5"/>
  <c r="H1095" i="5"/>
  <c r="H310" i="5"/>
  <c r="H374" i="5"/>
  <c r="H438" i="5"/>
  <c r="H502" i="5"/>
  <c r="H566" i="5"/>
  <c r="H630" i="5"/>
  <c r="H694" i="5"/>
  <c r="H758" i="5"/>
  <c r="H822" i="5"/>
  <c r="H886" i="5"/>
  <c r="H950" i="5"/>
  <c r="H1014" i="5"/>
  <c r="H1078" i="5"/>
  <c r="H1902" i="5"/>
  <c r="H1838" i="5"/>
  <c r="H1774" i="5"/>
  <c r="H1710" i="5"/>
  <c r="H1646" i="5"/>
  <c r="H1582" i="5"/>
  <c r="H1518" i="5"/>
  <c r="H1454" i="5"/>
  <c r="H1390" i="5"/>
  <c r="H1326" i="5"/>
  <c r="H1262" i="5"/>
  <c r="H1198" i="5"/>
  <c r="H1134" i="5"/>
  <c r="H1943" i="5"/>
  <c r="H1879" i="5"/>
  <c r="H1815" i="5"/>
  <c r="H1751" i="5"/>
  <c r="H1687" i="5"/>
  <c r="H1623" i="5"/>
  <c r="H1559" i="5"/>
  <c r="H1495" i="5"/>
  <c r="H1431" i="5"/>
  <c r="H1367" i="5"/>
  <c r="H1303" i="5"/>
  <c r="H1239" i="5"/>
  <c r="H1175" i="5"/>
  <c r="H1105" i="5"/>
  <c r="H1892" i="5"/>
  <c r="H1828" i="5"/>
  <c r="H1764" i="5"/>
  <c r="H1700" i="5"/>
  <c r="H1636" i="5"/>
  <c r="H1572" i="5"/>
  <c r="H1508" i="5"/>
  <c r="H1444" i="5"/>
  <c r="H1380" i="5"/>
  <c r="H1316" i="5"/>
  <c r="H1252" i="5"/>
  <c r="H1188" i="5"/>
  <c r="H1897" i="5"/>
  <c r="H1833" i="5"/>
  <c r="H1769" i="5"/>
  <c r="H1705" i="5"/>
  <c r="H1641" i="5"/>
  <c r="H1577" i="5"/>
  <c r="H1513" i="5"/>
  <c r="H1449" i="5"/>
  <c r="H1385" i="5"/>
  <c r="H1321" i="5"/>
  <c r="H1257" i="5"/>
  <c r="H1193" i="5"/>
  <c r="H1129" i="5"/>
  <c r="H332" i="5"/>
  <c r="H460" i="5"/>
  <c r="H588" i="5"/>
  <c r="H716" i="5"/>
  <c r="H844" i="5"/>
  <c r="H972" i="5"/>
  <c r="H1036" i="5"/>
  <c r="H291" i="5"/>
  <c r="H419" i="5"/>
  <c r="H547" i="5"/>
  <c r="H675" i="5"/>
  <c r="H803" i="5"/>
  <c r="H252" i="5"/>
  <c r="H316" i="5"/>
  <c r="H380" i="5"/>
  <c r="H444" i="5"/>
  <c r="H508" i="5"/>
  <c r="H572" i="5"/>
  <c r="H636" i="5"/>
  <c r="H700" i="5"/>
  <c r="H764" i="5"/>
  <c r="H828" i="5"/>
  <c r="H892" i="5"/>
  <c r="H956" i="5"/>
  <c r="H1020" i="5"/>
  <c r="H1084" i="5"/>
  <c r="H275" i="5"/>
  <c r="H339" i="5"/>
  <c r="H403" i="5"/>
  <c r="H467" i="5"/>
  <c r="H531" i="5"/>
  <c r="H595" i="5"/>
  <c r="H659" i="5"/>
  <c r="H723" i="5"/>
  <c r="H787" i="5"/>
  <c r="H851" i="5"/>
  <c r="H915" i="5"/>
  <c r="H979" i="5"/>
  <c r="H1043" i="5"/>
  <c r="H258" i="5"/>
  <c r="H322" i="5"/>
  <c r="H386" i="5"/>
  <c r="H450" i="5"/>
  <c r="H514" i="5"/>
  <c r="H578" i="5"/>
  <c r="H642" i="5"/>
  <c r="H706" i="5"/>
  <c r="H770" i="5"/>
  <c r="H834" i="5"/>
  <c r="H898" i="5"/>
  <c r="H962" i="5"/>
  <c r="H1026" i="5"/>
  <c r="H1090" i="5"/>
  <c r="H1890" i="5"/>
  <c r="H1826" i="5"/>
  <c r="H1762" i="5"/>
  <c r="H1698" i="5"/>
  <c r="H1634" i="5"/>
  <c r="H1570" i="5"/>
  <c r="H1506" i="5"/>
  <c r="H1442" i="5"/>
  <c r="H1378" i="5"/>
  <c r="H1314" i="5"/>
  <c r="H1250" i="5"/>
  <c r="H1186" i="5"/>
  <c r="H1121" i="5"/>
  <c r="H1931" i="5"/>
  <c r="H1867" i="5"/>
  <c r="H1803" i="5"/>
  <c r="H1739" i="5"/>
  <c r="H1675" i="5"/>
  <c r="H1611" i="5"/>
  <c r="H1547" i="5"/>
  <c r="H1483" i="5"/>
  <c r="H1419" i="5"/>
  <c r="H1355" i="5"/>
  <c r="H1291" i="5"/>
  <c r="H1227" i="5"/>
  <c r="H1163" i="5"/>
  <c r="H1944" i="5"/>
  <c r="H1880" i="5"/>
  <c r="H1816" i="5"/>
  <c r="H1752" i="5"/>
  <c r="H1688" i="5"/>
  <c r="H1624" i="5"/>
  <c r="H1560" i="5"/>
  <c r="H1496" i="5"/>
  <c r="H1432" i="5"/>
  <c r="H1368" i="5"/>
  <c r="H1304" i="5"/>
  <c r="H1240" i="5"/>
  <c r="H1176" i="5"/>
  <c r="H1107" i="5"/>
  <c r="H296" i="5"/>
  <c r="H360" i="5"/>
  <c r="H424" i="5"/>
  <c r="H488" i="5"/>
  <c r="H552" i="5"/>
  <c r="H616" i="5"/>
  <c r="H680" i="5"/>
  <c r="H744" i="5"/>
  <c r="H808" i="5"/>
  <c r="H872" i="5"/>
  <c r="H936" i="5"/>
  <c r="H1000" i="5"/>
  <c r="H1064" i="5"/>
  <c r="H255" i="5"/>
  <c r="H319" i="5"/>
  <c r="H383" i="5"/>
  <c r="H447" i="5"/>
  <c r="H511" i="5"/>
  <c r="H575" i="5"/>
  <c r="H639" i="5"/>
  <c r="H703" i="5"/>
  <c r="H767" i="5"/>
  <c r="H831" i="5"/>
  <c r="H895" i="5"/>
  <c r="H959" i="5"/>
  <c r="H1023" i="5"/>
  <c r="H1087" i="5"/>
  <c r="H302" i="5"/>
  <c r="H366" i="5"/>
  <c r="H430" i="5"/>
  <c r="H494" i="5"/>
  <c r="H558" i="5"/>
  <c r="H622" i="5"/>
  <c r="H686" i="5"/>
  <c r="H750" i="5"/>
  <c r="H814" i="5"/>
  <c r="H878" i="5"/>
  <c r="H942" i="5"/>
  <c r="H1006" i="5"/>
  <c r="H1070" i="5"/>
  <c r="H1910" i="5"/>
  <c r="H1846" i="5"/>
  <c r="H1782" i="5"/>
  <c r="H1718" i="5"/>
  <c r="H1654" i="5"/>
  <c r="H1590" i="5"/>
  <c r="H1526" i="5"/>
  <c r="H1462" i="5"/>
  <c r="H1398" i="5"/>
  <c r="H1334" i="5"/>
  <c r="H1270" i="5"/>
  <c r="H1206" i="5"/>
  <c r="H1142" i="5"/>
  <c r="H1935" i="5"/>
  <c r="H1871" i="5"/>
  <c r="H1807" i="5"/>
  <c r="H1743" i="5"/>
  <c r="H1679" i="5"/>
  <c r="H1615" i="5"/>
  <c r="H1551" i="5"/>
  <c r="H1487" i="5"/>
  <c r="H1423" i="5"/>
  <c r="H1359" i="5"/>
  <c r="H1295" i="5"/>
  <c r="H1231" i="5"/>
  <c r="H1167" i="5"/>
  <c r="H1948" i="5"/>
  <c r="H1884" i="5"/>
  <c r="H1820" i="5"/>
  <c r="H1756" i="5"/>
  <c r="H1692" i="5"/>
  <c r="H1628" i="5"/>
  <c r="H1564" i="5"/>
  <c r="H1500" i="5"/>
  <c r="H1436" i="5"/>
  <c r="H1372" i="5"/>
  <c r="H1308" i="5"/>
  <c r="H1244" i="5"/>
  <c r="H1180" i="5"/>
  <c r="H1113" i="5"/>
  <c r="H1889" i="5"/>
  <c r="H1825" i="5"/>
  <c r="H1761" i="5"/>
  <c r="H1697" i="5"/>
  <c r="H1633" i="5"/>
  <c r="H1569" i="5"/>
  <c r="H1505" i="5"/>
  <c r="H1441" i="5"/>
  <c r="H1377" i="5"/>
  <c r="H1313" i="5"/>
  <c r="H1249" i="5"/>
  <c r="H1185" i="5"/>
  <c r="H1119" i="5"/>
  <c r="H292" i="5"/>
  <c r="H356" i="5"/>
  <c r="H420" i="5"/>
  <c r="H484" i="5"/>
  <c r="H548" i="5"/>
  <c r="H612" i="5"/>
  <c r="H676" i="5"/>
  <c r="H740" i="5"/>
  <c r="H804" i="5"/>
  <c r="H868" i="5"/>
  <c r="H932" i="5"/>
  <c r="H996" i="5"/>
  <c r="H1060" i="5"/>
  <c r="H1124" i="5"/>
  <c r="H315" i="5"/>
  <c r="H379" i="5"/>
  <c r="H443" i="5"/>
  <c r="H507" i="5"/>
  <c r="H571" i="5"/>
  <c r="H635" i="5"/>
  <c r="H699" i="5"/>
  <c r="H763" i="5"/>
  <c r="H827" i="5"/>
  <c r="H891" i="5"/>
  <c r="H955" i="5"/>
  <c r="H1019" i="5"/>
  <c r="H1083" i="5"/>
  <c r="H298" i="5"/>
  <c r="H362" i="5"/>
  <c r="H426" i="5"/>
  <c r="H490" i="5"/>
  <c r="H554" i="5"/>
  <c r="H618" i="5"/>
  <c r="H682" i="5"/>
  <c r="H746" i="5"/>
  <c r="H810" i="5"/>
  <c r="H874" i="5"/>
  <c r="H938" i="5"/>
  <c r="H1002" i="5"/>
  <c r="H1066" i="5"/>
  <c r="H273" i="5"/>
  <c r="H337" i="5"/>
  <c r="H401" i="5"/>
  <c r="H465" i="5"/>
  <c r="H529" i="5"/>
  <c r="H593" i="5"/>
  <c r="H657" i="5"/>
  <c r="H721" i="5"/>
  <c r="H785" i="5"/>
  <c r="H849" i="5"/>
  <c r="H913" i="5"/>
  <c r="H977" i="5"/>
  <c r="H1041" i="5"/>
  <c r="H1914" i="5"/>
  <c r="H1850" i="5"/>
  <c r="H1786" i="5"/>
  <c r="H1722" i="5"/>
  <c r="H1658" i="5"/>
  <c r="H1594" i="5"/>
  <c r="H1530" i="5"/>
  <c r="H1466" i="5"/>
  <c r="H1402" i="5"/>
  <c r="H1338" i="5"/>
  <c r="H1274" i="5"/>
  <c r="H1210" i="5"/>
  <c r="H1146" i="5"/>
  <c r="H1891" i="5"/>
  <c r="H1827" i="5"/>
  <c r="H1763" i="5"/>
  <c r="H1699" i="5"/>
  <c r="H1635" i="5"/>
  <c r="H1571" i="5"/>
  <c r="H1507" i="5"/>
  <c r="H1443" i="5"/>
  <c r="H1379" i="5"/>
  <c r="H1315" i="5"/>
  <c r="H1251" i="5"/>
  <c r="H1187" i="5"/>
  <c r="H1122" i="5"/>
  <c r="H1888" i="5"/>
  <c r="H1824" i="5"/>
  <c r="H1760" i="5"/>
  <c r="H1696" i="5"/>
  <c r="H1632" i="5"/>
  <c r="H1568" i="5"/>
  <c r="H1504" i="5"/>
  <c r="H1440" i="5"/>
  <c r="H1376" i="5"/>
  <c r="H1312" i="5"/>
  <c r="H1248" i="5"/>
  <c r="H1184" i="5"/>
  <c r="H1118" i="5"/>
  <c r="H1893" i="5"/>
  <c r="H1829" i="5"/>
  <c r="H1765" i="5"/>
  <c r="H1701" i="5"/>
  <c r="H1637" i="5"/>
  <c r="H1573" i="5"/>
  <c r="H1509" i="5"/>
  <c r="H1445" i="5"/>
  <c r="H1381" i="5"/>
  <c r="H1317" i="5"/>
  <c r="H1253" i="5"/>
  <c r="H1189" i="5"/>
  <c r="H1125" i="5"/>
  <c r="H288" i="5"/>
  <c r="H352" i="5"/>
  <c r="H416" i="5"/>
  <c r="H480" i="5"/>
  <c r="H544" i="5"/>
  <c r="H608" i="5"/>
  <c r="H672" i="5"/>
  <c r="H736" i="5"/>
  <c r="H800" i="5"/>
  <c r="H864" i="5"/>
  <c r="H928" i="5"/>
  <c r="H992" i="5"/>
  <c r="H1056" i="5"/>
  <c r="H1120" i="5"/>
  <c r="H311" i="5"/>
  <c r="H375" i="5"/>
  <c r="H439" i="5"/>
  <c r="H503" i="5"/>
  <c r="H567" i="5"/>
  <c r="H631" i="5"/>
  <c r="H695" i="5"/>
  <c r="H759" i="5"/>
  <c r="H823" i="5"/>
  <c r="H887" i="5"/>
  <c r="H951" i="5"/>
  <c r="H1015" i="5"/>
  <c r="H1079" i="5"/>
  <c r="H294" i="5"/>
  <c r="H358" i="5"/>
  <c r="H422" i="5"/>
  <c r="H486" i="5"/>
  <c r="H550" i="5"/>
  <c r="H614" i="5"/>
  <c r="H678" i="5"/>
  <c r="H742" i="5"/>
  <c r="H806" i="5"/>
  <c r="H870" i="5"/>
  <c r="H934" i="5"/>
  <c r="H998" i="5"/>
  <c r="H1062" i="5"/>
  <c r="H269" i="5"/>
  <c r="H333" i="5"/>
  <c r="H397" i="5"/>
  <c r="H461" i="5"/>
  <c r="H525" i="5"/>
  <c r="H589" i="5"/>
  <c r="H653" i="5"/>
  <c r="H717" i="5"/>
  <c r="H781" i="5"/>
  <c r="H845" i="5"/>
  <c r="H909" i="5"/>
  <c r="H973" i="5"/>
  <c r="H1037" i="5"/>
  <c r="H1101" i="5"/>
  <c r="H1918" i="5"/>
  <c r="H1854" i="5"/>
  <c r="H1790" i="5"/>
  <c r="H1726" i="5"/>
  <c r="H1662" i="5"/>
  <c r="H1598" i="5"/>
  <c r="H1534" i="5"/>
  <c r="H1470" i="5"/>
  <c r="H1406" i="5"/>
  <c r="H1342" i="5"/>
  <c r="H1278" i="5"/>
  <c r="H1214" i="5"/>
  <c r="H1150" i="5"/>
  <c r="H1895" i="5"/>
  <c r="H1831" i="5"/>
  <c r="H1767" i="5"/>
  <c r="H1703" i="5"/>
  <c r="H1639" i="5"/>
  <c r="H1575" i="5"/>
  <c r="H1511" i="5"/>
  <c r="H1447" i="5"/>
  <c r="H1383" i="5"/>
  <c r="H1319" i="5"/>
  <c r="H1255" i="5"/>
  <c r="H1191" i="5"/>
  <c r="H1127" i="5"/>
  <c r="H1908" i="5"/>
  <c r="H1844" i="5"/>
  <c r="H1780" i="5"/>
  <c r="H1716" i="5"/>
  <c r="H1652" i="5"/>
  <c r="H1588" i="5"/>
  <c r="H1524" i="5"/>
  <c r="H1460" i="5"/>
  <c r="H1396" i="5"/>
  <c r="H1332" i="5"/>
  <c r="H1268" i="5"/>
  <c r="H1204" i="5"/>
  <c r="H1140" i="5"/>
  <c r="H1913" i="5"/>
  <c r="H1849" i="5"/>
  <c r="H1785" i="5"/>
  <c r="H1721" i="5"/>
  <c r="H1657" i="5"/>
  <c r="H1593" i="5"/>
  <c r="H1529" i="5"/>
  <c r="H1465" i="5"/>
  <c r="H1401" i="5"/>
  <c r="H1337" i="5"/>
  <c r="H1273" i="5"/>
  <c r="H1209" i="5"/>
  <c r="H1145" i="5"/>
  <c r="H300" i="5"/>
  <c r="H364" i="5"/>
  <c r="H428" i="5"/>
  <c r="H492" i="5"/>
  <c r="H556" i="5"/>
  <c r="H620" i="5"/>
  <c r="H684" i="5"/>
  <c r="H748" i="5"/>
  <c r="H812" i="5"/>
  <c r="H876" i="5"/>
  <c r="H940" i="5"/>
  <c r="H1004" i="5"/>
  <c r="H1068" i="5"/>
  <c r="H259" i="5"/>
  <c r="H323" i="5"/>
  <c r="H387" i="5"/>
  <c r="H451" i="5"/>
  <c r="H515" i="5"/>
  <c r="H579" i="5"/>
  <c r="H643" i="5"/>
  <c r="H707" i="5"/>
  <c r="H771" i="5"/>
  <c r="H835" i="5"/>
  <c r="H899" i="5"/>
  <c r="H963" i="5"/>
  <c r="H1027" i="5"/>
  <c r="H1091" i="5"/>
  <c r="H306" i="5"/>
  <c r="H370" i="5"/>
  <c r="H434" i="5"/>
  <c r="H498" i="5"/>
  <c r="H562" i="5"/>
  <c r="H626" i="5"/>
  <c r="H690" i="5"/>
  <c r="H754" i="5"/>
  <c r="H818" i="5"/>
  <c r="H882" i="5"/>
  <c r="H946" i="5"/>
  <c r="H1010" i="5"/>
  <c r="H1074" i="5"/>
  <c r="H281" i="5"/>
  <c r="H345" i="5"/>
  <c r="H409" i="5"/>
  <c r="H473" i="5"/>
  <c r="H537" i="5"/>
  <c r="H601" i="5"/>
  <c r="H665" i="5"/>
  <c r="H729" i="5"/>
  <c r="H793" i="5"/>
  <c r="H857" i="5"/>
  <c r="H921" i="5"/>
  <c r="H985" i="5"/>
  <c r="H1049" i="5"/>
  <c r="H1906" i="5"/>
  <c r="H1842" i="5"/>
  <c r="H1778" i="5"/>
  <c r="H1714" i="5"/>
  <c r="H1650" i="5"/>
  <c r="H1586" i="5"/>
  <c r="H1522" i="5"/>
  <c r="H1458" i="5"/>
  <c r="H1394" i="5"/>
  <c r="H1330" i="5"/>
  <c r="H1266" i="5"/>
  <c r="H1202" i="5"/>
  <c r="H1138" i="5"/>
  <c r="H1883" i="5"/>
  <c r="H1819" i="5"/>
  <c r="H1755" i="5"/>
  <c r="H1691" i="5"/>
  <c r="H1627" i="5"/>
  <c r="H1563" i="5"/>
  <c r="H1499" i="5"/>
  <c r="H1435" i="5"/>
  <c r="H1371" i="5"/>
  <c r="H1307" i="5"/>
  <c r="H1243" i="5"/>
  <c r="H1179" i="5"/>
  <c r="H1111" i="5"/>
  <c r="H1896" i="5"/>
  <c r="H1832" i="5"/>
  <c r="H1768" i="5"/>
  <c r="H1704" i="5"/>
  <c r="H1640" i="5"/>
  <c r="H1576" i="5"/>
  <c r="H1512" i="5"/>
  <c r="H1448" i="5"/>
  <c r="H1384" i="5"/>
  <c r="H1320" i="5"/>
  <c r="H1256" i="5"/>
  <c r="H1192" i="5"/>
  <c r="H1128" i="5"/>
  <c r="H1917" i="5"/>
  <c r="H1853" i="5"/>
  <c r="H1789" i="5"/>
  <c r="H1725" i="5"/>
  <c r="H1661" i="5"/>
  <c r="H1597" i="5"/>
  <c r="H1533" i="5"/>
  <c r="H1469" i="5"/>
  <c r="H1405" i="5"/>
  <c r="H1341" i="5"/>
  <c r="H1277" i="5"/>
  <c r="H1213" i="5"/>
  <c r="H1149" i="5"/>
  <c r="H280" i="5"/>
  <c r="H344" i="5"/>
  <c r="H408" i="5"/>
  <c r="H472" i="5"/>
  <c r="H536" i="5"/>
  <c r="H600" i="5"/>
  <c r="H664" i="5"/>
  <c r="H728" i="5"/>
  <c r="H792" i="5"/>
  <c r="H856" i="5"/>
  <c r="H920" i="5"/>
  <c r="H984" i="5"/>
  <c r="H1048" i="5"/>
  <c r="H1112" i="5"/>
  <c r="H303" i="5"/>
  <c r="H367" i="5"/>
  <c r="H431" i="5"/>
  <c r="H495" i="5"/>
  <c r="H559" i="5"/>
  <c r="H623" i="5"/>
  <c r="H687" i="5"/>
  <c r="H751" i="5"/>
  <c r="H815" i="5"/>
  <c r="H879" i="5"/>
  <c r="H943" i="5"/>
  <c r="H1007" i="5"/>
  <c r="H1071" i="5"/>
  <c r="H286" i="5"/>
  <c r="H350" i="5"/>
  <c r="H414" i="5"/>
  <c r="H478" i="5"/>
  <c r="H542" i="5"/>
  <c r="H606" i="5"/>
  <c r="H670" i="5"/>
  <c r="H734" i="5"/>
  <c r="H798" i="5"/>
  <c r="H862" i="5"/>
  <c r="H926" i="5"/>
  <c r="H990" i="5"/>
  <c r="H1054" i="5"/>
  <c r="H261" i="5"/>
  <c r="H325" i="5"/>
  <c r="H389" i="5"/>
  <c r="H453" i="5"/>
  <c r="H517" i="5"/>
  <c r="H581" i="5"/>
  <c r="H645" i="5"/>
  <c r="H709" i="5"/>
  <c r="H773" i="5"/>
  <c r="H837" i="5"/>
  <c r="H901" i="5"/>
  <c r="H965" i="5"/>
  <c r="H1029" i="5"/>
  <c r="H1093" i="5"/>
  <c r="H1926" i="5"/>
  <c r="H1862" i="5"/>
  <c r="H1798" i="5"/>
  <c r="H1734" i="5"/>
  <c r="H1670" i="5"/>
  <c r="H1606" i="5"/>
  <c r="H1542" i="5"/>
  <c r="H1478" i="5"/>
  <c r="H1414" i="5"/>
  <c r="H1350" i="5"/>
  <c r="H1286" i="5"/>
  <c r="H1222" i="5"/>
  <c r="H1158" i="5"/>
  <c r="H1887" i="5"/>
  <c r="H1823" i="5"/>
  <c r="H1759" i="5"/>
  <c r="H1695" i="5"/>
  <c r="H1631" i="5"/>
  <c r="H1567" i="5"/>
  <c r="H1503" i="5"/>
  <c r="H1439" i="5"/>
  <c r="H1375" i="5"/>
  <c r="H1311" i="5"/>
  <c r="H1247" i="5"/>
  <c r="H1183" i="5"/>
  <c r="H1117" i="5"/>
  <c r="H1900" i="5"/>
  <c r="H1836" i="5"/>
  <c r="H1772" i="5"/>
  <c r="H1708" i="5"/>
  <c r="H1644" i="5"/>
  <c r="H1580" i="5"/>
  <c r="H1516" i="5"/>
  <c r="H1452" i="5"/>
  <c r="H1388" i="5"/>
  <c r="H1324" i="5"/>
  <c r="H1260" i="5"/>
  <c r="H1196" i="5"/>
  <c r="H1132" i="5"/>
  <c r="H1905" i="5"/>
  <c r="H1841" i="5"/>
  <c r="H1777" i="5"/>
  <c r="B3" i="3" s="1"/>
  <c r="H1713" i="5"/>
  <c r="H1649" i="5"/>
  <c r="H1585" i="5"/>
  <c r="H1521" i="5"/>
  <c r="H1457" i="5"/>
  <c r="H1393" i="5"/>
  <c r="H1329" i="5"/>
  <c r="H1265" i="5"/>
  <c r="H1201" i="5"/>
  <c r="H1137" i="5"/>
  <c r="H276" i="5"/>
  <c r="H340" i="5"/>
  <c r="H404" i="5"/>
  <c r="H468" i="5"/>
  <c r="H532" i="5"/>
  <c r="H596" i="5"/>
  <c r="H660" i="5"/>
  <c r="H724" i="5"/>
  <c r="H788" i="5"/>
  <c r="H852" i="5"/>
  <c r="H916" i="5"/>
  <c r="H980" i="5"/>
  <c r="H1044" i="5"/>
  <c r="H1108" i="5"/>
  <c r="H299" i="5"/>
  <c r="H363" i="5"/>
  <c r="H427" i="5"/>
  <c r="H491" i="5"/>
  <c r="H555" i="5"/>
  <c r="H619" i="5"/>
  <c r="H683" i="5"/>
  <c r="H747" i="5"/>
  <c r="H811" i="5"/>
  <c r="H875" i="5"/>
  <c r="H939" i="5"/>
  <c r="H1003" i="5"/>
  <c r="H1067" i="5"/>
  <c r="H282" i="5"/>
  <c r="H346" i="5"/>
  <c r="H410" i="5"/>
  <c r="H474" i="5"/>
  <c r="H538" i="5"/>
  <c r="H602" i="5"/>
  <c r="H666" i="5"/>
  <c r="H730" i="5"/>
  <c r="H794" i="5"/>
  <c r="H858" i="5"/>
  <c r="H922" i="5"/>
  <c r="H986" i="5"/>
  <c r="H1050" i="5"/>
  <c r="H257" i="5"/>
  <c r="H321" i="5"/>
  <c r="H385" i="5"/>
  <c r="H449" i="5"/>
  <c r="H513" i="5"/>
  <c r="H577" i="5"/>
  <c r="H641" i="5"/>
  <c r="H705" i="5"/>
  <c r="H769" i="5"/>
  <c r="H833" i="5"/>
  <c r="H897" i="5"/>
  <c r="H961" i="5"/>
  <c r="H1025" i="5"/>
  <c r="H1089" i="5"/>
  <c r="H1930" i="5"/>
  <c r="H1866" i="5"/>
  <c r="H1802" i="5"/>
  <c r="H1738" i="5"/>
  <c r="H1674" i="5"/>
  <c r="H1610" i="5"/>
  <c r="H1546" i="5"/>
  <c r="H1482" i="5"/>
  <c r="H1418" i="5"/>
  <c r="H1354" i="5"/>
  <c r="H1290" i="5"/>
  <c r="H1226" i="5"/>
  <c r="H1162" i="5"/>
  <c r="H1907" i="5"/>
  <c r="H1843" i="5"/>
  <c r="H1779" i="5"/>
  <c r="H1715" i="5"/>
  <c r="H1651" i="5"/>
  <c r="H1587" i="5"/>
  <c r="H1523" i="5"/>
  <c r="H1459" i="5"/>
  <c r="H1395" i="5"/>
  <c r="H1331" i="5"/>
  <c r="H1267" i="5"/>
  <c r="H1203" i="5"/>
  <c r="H1139" i="5"/>
  <c r="H1904" i="5"/>
  <c r="H1840" i="5"/>
  <c r="H1776" i="5"/>
  <c r="H1712" i="5"/>
  <c r="H1648" i="5"/>
  <c r="H1584" i="5"/>
  <c r="H1520" i="5"/>
  <c r="H1456" i="5"/>
  <c r="H1392" i="5"/>
  <c r="H1328" i="5"/>
  <c r="H1264" i="5"/>
  <c r="H1200" i="5"/>
  <c r="H1136" i="5"/>
  <c r="H1909" i="5"/>
  <c r="H1845" i="5"/>
  <c r="H1781" i="5"/>
  <c r="H1717" i="5"/>
  <c r="H1653" i="5"/>
  <c r="H1589" i="5"/>
  <c r="H1525" i="5"/>
  <c r="H1461" i="5"/>
  <c r="H1397" i="5"/>
  <c r="H1333" i="5"/>
  <c r="H1269" i="5"/>
  <c r="H1205" i="5"/>
  <c r="H1141" i="5"/>
  <c r="H272" i="5"/>
  <c r="H336" i="5"/>
  <c r="H400" i="5"/>
  <c r="H464" i="5"/>
  <c r="H528" i="5"/>
  <c r="H592" i="5"/>
  <c r="H656" i="5"/>
  <c r="H720" i="5"/>
  <c r="H784" i="5"/>
  <c r="H848" i="5"/>
  <c r="H912" i="5"/>
  <c r="H976" i="5"/>
  <c r="H1040" i="5"/>
  <c r="H1104" i="5"/>
  <c r="H295" i="5"/>
  <c r="H359" i="5"/>
  <c r="H423" i="5"/>
  <c r="H487" i="5"/>
  <c r="H551" i="5"/>
  <c r="H615" i="5"/>
  <c r="H679" i="5"/>
  <c r="H743" i="5"/>
  <c r="H807" i="5"/>
  <c r="H871" i="5"/>
  <c r="H935" i="5"/>
  <c r="H999" i="5"/>
  <c r="H1063" i="5"/>
  <c r="H278" i="5"/>
  <c r="H342" i="5"/>
  <c r="H406" i="5"/>
  <c r="H470" i="5"/>
  <c r="H534" i="5"/>
  <c r="H598" i="5"/>
  <c r="H662" i="5"/>
  <c r="H726" i="5"/>
  <c r="H790" i="5"/>
  <c r="H854" i="5"/>
  <c r="H918" i="5"/>
  <c r="H982" i="5"/>
  <c r="H1046" i="5"/>
  <c r="H253" i="5"/>
  <c r="H317" i="5"/>
  <c r="H381" i="5"/>
  <c r="H445" i="5"/>
  <c r="H509" i="5"/>
  <c r="H573" i="5"/>
  <c r="H637" i="5"/>
  <c r="H701" i="5"/>
  <c r="H765" i="5"/>
  <c r="H829" i="5"/>
  <c r="H893" i="5"/>
  <c r="H957" i="5"/>
  <c r="H1021" i="5"/>
  <c r="H1085" i="5"/>
  <c r="H1934" i="5"/>
  <c r="H1870" i="5"/>
  <c r="H1806" i="5"/>
  <c r="H1742" i="5"/>
  <c r="H1678" i="5"/>
  <c r="H1614" i="5"/>
  <c r="H1550" i="5"/>
  <c r="H1486" i="5"/>
  <c r="H1422" i="5"/>
  <c r="H1358" i="5"/>
  <c r="H1294" i="5"/>
  <c r="H1230" i="5"/>
  <c r="H1166" i="5"/>
  <c r="H1911" i="5"/>
  <c r="H1847" i="5"/>
  <c r="H1783" i="5"/>
  <c r="H1719" i="5"/>
  <c r="H1655" i="5"/>
  <c r="H1591" i="5"/>
  <c r="H1527" i="5"/>
  <c r="H1463" i="5"/>
  <c r="H1399" i="5"/>
  <c r="H1335" i="5"/>
  <c r="H1271" i="5"/>
  <c r="H1207" i="5"/>
  <c r="H1143" i="5"/>
  <c r="H1924" i="5"/>
  <c r="H1860" i="5"/>
  <c r="H1796" i="5"/>
  <c r="H1732" i="5"/>
  <c r="H1668" i="5"/>
  <c r="H1604" i="5"/>
  <c r="H1540" i="5"/>
  <c r="H1476" i="5"/>
  <c r="H1412" i="5"/>
  <c r="H1348" i="5"/>
  <c r="H1284" i="5"/>
  <c r="H1220" i="5"/>
  <c r="H1156" i="5"/>
  <c r="H1929" i="5"/>
  <c r="H1865" i="5"/>
  <c r="H1801" i="5"/>
  <c r="H1737" i="5"/>
  <c r="H1673" i="5"/>
  <c r="H1609" i="5"/>
  <c r="H1545" i="5"/>
  <c r="H1481" i="5"/>
  <c r="H1417" i="5"/>
  <c r="H1353" i="5"/>
  <c r="H1289" i="5"/>
  <c r="H1225" i="5"/>
  <c r="H1161" i="5"/>
  <c r="AB50" i="9" l="1"/>
  <c r="AB48" i="9"/>
  <c r="AB56" i="9"/>
  <c r="AC59" i="9"/>
  <c r="AB59" i="9" s="1"/>
  <c r="AC58" i="9"/>
  <c r="AD55" i="9"/>
  <c r="AC55" i="9" s="1"/>
  <c r="AB55" i="9" s="1"/>
  <c r="AD54" i="9"/>
  <c r="AB46" i="9"/>
  <c r="AB42" i="9"/>
  <c r="AB40" i="9"/>
  <c r="U19" i="9"/>
  <c r="V20" i="9" s="1"/>
  <c r="W21" i="9" s="1"/>
  <c r="X22" i="9" s="1"/>
  <c r="S16" i="9"/>
  <c r="T17" i="9" s="1"/>
  <c r="I4" i="9"/>
  <c r="I5" i="9"/>
  <c r="J6" i="9" s="1"/>
  <c r="K7" i="9" s="1"/>
  <c r="L8" i="9" s="1"/>
  <c r="M9" i="9" s="1"/>
  <c r="N10" i="9" s="1"/>
  <c r="O11" i="9" s="1"/>
  <c r="P12" i="9" s="1"/>
  <c r="Q13" i="9" s="1"/>
  <c r="R14" i="9" s="1"/>
  <c r="B6" i="3"/>
  <c r="F4" i="3" s="1"/>
  <c r="AB58" i="9" l="1"/>
  <c r="AB57" i="9"/>
  <c r="AA57" i="9" s="1"/>
  <c r="AC54" i="9"/>
  <c r="AB54" i="9" s="1"/>
  <c r="AC53" i="9"/>
  <c r="U18" i="9"/>
  <c r="V19" i="9" s="1"/>
  <c r="W20" i="9" s="1"/>
  <c r="X21" i="9" s="1"/>
  <c r="Y22" i="9" s="1"/>
  <c r="AA58" i="9"/>
  <c r="S15" i="9"/>
  <c r="T16" i="9" s="1"/>
  <c r="J5" i="9"/>
  <c r="K6" i="9" s="1"/>
  <c r="L7" i="9" s="1"/>
  <c r="M8" i="9" s="1"/>
  <c r="N9" i="9" s="1"/>
  <c r="O10" i="9" s="1"/>
  <c r="P11" i="9" s="1"/>
  <c r="Q12" i="9" s="1"/>
  <c r="R13" i="9" s="1"/>
  <c r="J4" i="9"/>
  <c r="B7" i="3"/>
  <c r="B10" i="3" s="1"/>
  <c r="B11" i="3" s="1"/>
  <c r="G4" i="3"/>
  <c r="AB53" i="9" l="1"/>
  <c r="AB52" i="9"/>
  <c r="AA56" i="9"/>
  <c r="Z56" i="9" s="1"/>
  <c r="U17" i="9"/>
  <c r="V18" i="9" s="1"/>
  <c r="W19" i="9" s="1"/>
  <c r="X20" i="9" s="1"/>
  <c r="Y21" i="9" s="1"/>
  <c r="Z22" i="9" s="1"/>
  <c r="Z57" i="9"/>
  <c r="S14" i="9"/>
  <c r="T15" i="9" s="1"/>
  <c r="K5" i="9"/>
  <c r="L6" i="9" s="1"/>
  <c r="M7" i="9" s="1"/>
  <c r="N8" i="9" s="1"/>
  <c r="O9" i="9" s="1"/>
  <c r="P10" i="9" s="1"/>
  <c r="Q11" i="9" s="1"/>
  <c r="R12" i="9" s="1"/>
  <c r="K4" i="9"/>
  <c r="F5" i="3"/>
  <c r="G6" i="3" s="1"/>
  <c r="H7" i="3" s="1"/>
  <c r="I8" i="3" s="1"/>
  <c r="J9" i="3" s="1"/>
  <c r="K10" i="3" s="1"/>
  <c r="L11" i="3" s="1"/>
  <c r="M12" i="3" s="1"/>
  <c r="N13" i="3" s="1"/>
  <c r="O14" i="3" s="1"/>
  <c r="P15" i="3" s="1"/>
  <c r="Q16" i="3" s="1"/>
  <c r="R17" i="3" s="1"/>
  <c r="S18" i="3" s="1"/>
  <c r="T19" i="3" s="1"/>
  <c r="U20" i="3" s="1"/>
  <c r="V21" i="3" s="1"/>
  <c r="W22" i="3" s="1"/>
  <c r="X23" i="3" s="1"/>
  <c r="Y24" i="3" s="1"/>
  <c r="Z25" i="3" s="1"/>
  <c r="AA26" i="3" s="1"/>
  <c r="AB27" i="3" s="1"/>
  <c r="AB53" i="3" s="1"/>
  <c r="G5" i="3"/>
  <c r="H6" i="3" s="1"/>
  <c r="I7" i="3" s="1"/>
  <c r="J8" i="3" s="1"/>
  <c r="K9" i="3" s="1"/>
  <c r="L10" i="3" s="1"/>
  <c r="M11" i="3" s="1"/>
  <c r="N12" i="3" s="1"/>
  <c r="O13" i="3" s="1"/>
  <c r="P14" i="3" s="1"/>
  <c r="Q15" i="3" s="1"/>
  <c r="R16" i="3" s="1"/>
  <c r="S17" i="3" s="1"/>
  <c r="T18" i="3" s="1"/>
  <c r="U19" i="3" s="1"/>
  <c r="V20" i="3" s="1"/>
  <c r="W21" i="3" s="1"/>
  <c r="X22" i="3" s="1"/>
  <c r="Y23" i="3" s="1"/>
  <c r="Z24" i="3" s="1"/>
  <c r="AA25" i="3" s="1"/>
  <c r="AB26" i="3" s="1"/>
  <c r="AB52" i="3" s="1"/>
  <c r="H4" i="3"/>
  <c r="H5" i="3"/>
  <c r="I6" i="3" s="1"/>
  <c r="J7" i="3" s="1"/>
  <c r="K8" i="3" s="1"/>
  <c r="L9" i="3" s="1"/>
  <c r="M10" i="3" s="1"/>
  <c r="N11" i="3" s="1"/>
  <c r="O12" i="3" s="1"/>
  <c r="P13" i="3" s="1"/>
  <c r="Q14" i="3" s="1"/>
  <c r="R15" i="3" s="1"/>
  <c r="S16" i="3" s="1"/>
  <c r="T17" i="3" s="1"/>
  <c r="U18" i="3" s="1"/>
  <c r="V19" i="3" s="1"/>
  <c r="W20" i="3" s="1"/>
  <c r="X21" i="3" s="1"/>
  <c r="Y22" i="3" s="1"/>
  <c r="Z23" i="3" s="1"/>
  <c r="AA24" i="3" s="1"/>
  <c r="AB25" i="3" s="1"/>
  <c r="AB51" i="3" s="1"/>
  <c r="AA55" i="9" l="1"/>
  <c r="Z55" i="9" s="1"/>
  <c r="Y55" i="9" s="1"/>
  <c r="U16" i="9"/>
  <c r="V17" i="9" s="1"/>
  <c r="W18" i="9" s="1"/>
  <c r="X19" i="9" s="1"/>
  <c r="Y20" i="9" s="1"/>
  <c r="Z21" i="9" s="1"/>
  <c r="AA22" i="9" s="1"/>
  <c r="Y56" i="9"/>
  <c r="S13" i="9"/>
  <c r="T14" i="9" s="1"/>
  <c r="L4" i="9"/>
  <c r="L5" i="9"/>
  <c r="M6" i="9" s="1"/>
  <c r="N7" i="9" s="1"/>
  <c r="O8" i="9" s="1"/>
  <c r="P9" i="9" s="1"/>
  <c r="Q10" i="9" s="1"/>
  <c r="R11" i="9" s="1"/>
  <c r="AA51" i="3"/>
  <c r="AA52" i="3"/>
  <c r="I4" i="3"/>
  <c r="I5" i="3"/>
  <c r="J6" i="3" s="1"/>
  <c r="K7" i="3" s="1"/>
  <c r="L8" i="3" s="1"/>
  <c r="M9" i="3" s="1"/>
  <c r="N10" i="3" s="1"/>
  <c r="O11" i="3" s="1"/>
  <c r="P12" i="3" s="1"/>
  <c r="Q13" i="3" s="1"/>
  <c r="R14" i="3" s="1"/>
  <c r="S15" i="3" s="1"/>
  <c r="T16" i="3" s="1"/>
  <c r="U17" i="3" s="1"/>
  <c r="V18" i="3" s="1"/>
  <c r="W19" i="3" s="1"/>
  <c r="X20" i="3" s="1"/>
  <c r="Y21" i="3" s="1"/>
  <c r="Z22" i="3" s="1"/>
  <c r="AA23" i="3" s="1"/>
  <c r="AB24" i="3" s="1"/>
  <c r="AB50" i="3" s="1"/>
  <c r="AA50" i="3" s="1"/>
  <c r="U15" i="9" l="1"/>
  <c r="V16" i="9" s="1"/>
  <c r="W17" i="9" s="1"/>
  <c r="X18" i="9" s="1"/>
  <c r="Y19" i="9" s="1"/>
  <c r="Z20" i="9" s="1"/>
  <c r="AA21" i="9" s="1"/>
  <c r="AB22" i="9" s="1"/>
  <c r="AA54" i="9" s="1"/>
  <c r="Z54" i="9" s="1"/>
  <c r="Y54" i="9" s="1"/>
  <c r="X54" i="9" s="1"/>
  <c r="X55" i="9"/>
  <c r="S12" i="9"/>
  <c r="T13" i="9" s="1"/>
  <c r="M4" i="9"/>
  <c r="M5" i="9"/>
  <c r="N6" i="9" s="1"/>
  <c r="O7" i="9" s="1"/>
  <c r="P8" i="9" s="1"/>
  <c r="Q9" i="9" s="1"/>
  <c r="R10" i="9" s="1"/>
  <c r="Z51" i="3"/>
  <c r="Z50" i="3"/>
  <c r="J4" i="3"/>
  <c r="J5" i="3"/>
  <c r="K6" i="3" s="1"/>
  <c r="L7" i="3" s="1"/>
  <c r="M8" i="3" s="1"/>
  <c r="N9" i="3" s="1"/>
  <c r="O10" i="3" s="1"/>
  <c r="P11" i="3" s="1"/>
  <c r="Q12" i="3" s="1"/>
  <c r="R13" i="3" s="1"/>
  <c r="S14" i="3" s="1"/>
  <c r="T15" i="3" s="1"/>
  <c r="U16" i="3" s="1"/>
  <c r="V17" i="3" s="1"/>
  <c r="W18" i="3" s="1"/>
  <c r="X19" i="3" s="1"/>
  <c r="Y20" i="3" s="1"/>
  <c r="Z21" i="3" s="1"/>
  <c r="AA22" i="3" s="1"/>
  <c r="AB23" i="3" s="1"/>
  <c r="AB49" i="3" s="1"/>
  <c r="AA49" i="3" s="1"/>
  <c r="Z49" i="3" s="1"/>
  <c r="U14" i="9" l="1"/>
  <c r="V15" i="9" s="1"/>
  <c r="W16" i="9" s="1"/>
  <c r="X17" i="9" s="1"/>
  <c r="Y18" i="9" s="1"/>
  <c r="Z19" i="9" s="1"/>
  <c r="AA20" i="9" s="1"/>
  <c r="AB21" i="9" s="1"/>
  <c r="AC22" i="9" s="1"/>
  <c r="W54" i="9"/>
  <c r="S11" i="9"/>
  <c r="T12" i="9" s="1"/>
  <c r="N4" i="9"/>
  <c r="N5" i="9"/>
  <c r="O6" i="9" s="1"/>
  <c r="P7" i="9" s="1"/>
  <c r="Q8" i="9" s="1"/>
  <c r="R9" i="9" s="1"/>
  <c r="Y50" i="3"/>
  <c r="Y49" i="3"/>
  <c r="K4" i="3"/>
  <c r="K5" i="3"/>
  <c r="L6" i="3" s="1"/>
  <c r="M7" i="3" s="1"/>
  <c r="N8" i="3" s="1"/>
  <c r="O9" i="3" s="1"/>
  <c r="P10" i="3" s="1"/>
  <c r="Q11" i="3" s="1"/>
  <c r="R12" i="3" s="1"/>
  <c r="S13" i="3" s="1"/>
  <c r="T14" i="3" s="1"/>
  <c r="U15" i="3" s="1"/>
  <c r="V16" i="3" s="1"/>
  <c r="W17" i="3" s="1"/>
  <c r="X18" i="3" s="1"/>
  <c r="Y19" i="3" s="1"/>
  <c r="Z20" i="3" s="1"/>
  <c r="AA21" i="3" s="1"/>
  <c r="AB22" i="3" s="1"/>
  <c r="AB48" i="3" s="1"/>
  <c r="AA48" i="3" s="1"/>
  <c r="AA53" i="9" l="1"/>
  <c r="Z53" i="9" s="1"/>
  <c r="Y53" i="9" s="1"/>
  <c r="X53" i="9" s="1"/>
  <c r="W53" i="9" s="1"/>
  <c r="V53" i="9" s="1"/>
  <c r="U13" i="9"/>
  <c r="V14" i="9" s="1"/>
  <c r="W15" i="9" s="1"/>
  <c r="X16" i="9" s="1"/>
  <c r="Y17" i="9" s="1"/>
  <c r="Z18" i="9" s="1"/>
  <c r="AA19" i="9" s="1"/>
  <c r="AB20" i="9" s="1"/>
  <c r="S10" i="9"/>
  <c r="T11" i="9" s="1"/>
  <c r="O4" i="9"/>
  <c r="O5" i="9"/>
  <c r="P6" i="9" s="1"/>
  <c r="Q7" i="9" s="1"/>
  <c r="R8" i="9" s="1"/>
  <c r="X49" i="3"/>
  <c r="Z48" i="3"/>
  <c r="Y48" i="3" s="1"/>
  <c r="X48" i="3" s="1"/>
  <c r="L4" i="3"/>
  <c r="L5" i="3"/>
  <c r="M6" i="3" s="1"/>
  <c r="N7" i="3" s="1"/>
  <c r="O8" i="3" s="1"/>
  <c r="P9" i="3" s="1"/>
  <c r="Q10" i="3" s="1"/>
  <c r="R11" i="3" s="1"/>
  <c r="S12" i="3" s="1"/>
  <c r="T13" i="3" s="1"/>
  <c r="U14" i="3" s="1"/>
  <c r="V15" i="3" s="1"/>
  <c r="W16" i="3" s="1"/>
  <c r="X17" i="3" s="1"/>
  <c r="Y18" i="3" s="1"/>
  <c r="Z19" i="3" s="1"/>
  <c r="AA20" i="3" s="1"/>
  <c r="AB21" i="3" s="1"/>
  <c r="AB47" i="3" s="1"/>
  <c r="AA47" i="3" s="1"/>
  <c r="Z47" i="3" s="1"/>
  <c r="AA52" i="9" l="1"/>
  <c r="Z52" i="9" s="1"/>
  <c r="Y52" i="9" s="1"/>
  <c r="X52" i="9" s="1"/>
  <c r="W52" i="9" s="1"/>
  <c r="V52" i="9" s="1"/>
  <c r="U52" i="9" s="1"/>
  <c r="AC21" i="9"/>
  <c r="AD22" i="9" s="1"/>
  <c r="U12" i="9"/>
  <c r="V13" i="9" s="1"/>
  <c r="W14" i="9" s="1"/>
  <c r="X15" i="9" s="1"/>
  <c r="Y16" i="9" s="1"/>
  <c r="Z17" i="9" s="1"/>
  <c r="AA18" i="9" s="1"/>
  <c r="AB19" i="9" s="1"/>
  <c r="AC20" i="9" s="1"/>
  <c r="AD21" i="9" s="1"/>
  <c r="AE22" i="9" s="1"/>
  <c r="S9" i="9"/>
  <c r="T10" i="9" s="1"/>
  <c r="P4" i="9"/>
  <c r="P5" i="9"/>
  <c r="Q6" i="9" s="1"/>
  <c r="R7" i="9" s="1"/>
  <c r="W48" i="3"/>
  <c r="Y47" i="3"/>
  <c r="X47" i="3" s="1"/>
  <c r="W47" i="3" s="1"/>
  <c r="M4" i="3"/>
  <c r="M5" i="3"/>
  <c r="N6" i="3" s="1"/>
  <c r="O7" i="3" s="1"/>
  <c r="P8" i="3" s="1"/>
  <c r="Q9" i="3" s="1"/>
  <c r="R10" i="3" s="1"/>
  <c r="S11" i="3" s="1"/>
  <c r="T12" i="3" s="1"/>
  <c r="U13" i="3" s="1"/>
  <c r="V14" i="3" s="1"/>
  <c r="W15" i="3" s="1"/>
  <c r="X16" i="3" s="1"/>
  <c r="Y17" i="3" s="1"/>
  <c r="Z18" i="3" s="1"/>
  <c r="AA19" i="3" s="1"/>
  <c r="AB20" i="3" s="1"/>
  <c r="AB46" i="3" s="1"/>
  <c r="AA46" i="3" s="1"/>
  <c r="Z46" i="3" s="1"/>
  <c r="Y46" i="3" s="1"/>
  <c r="U11" i="9" l="1"/>
  <c r="V12" i="9" s="1"/>
  <c r="W13" i="9" s="1"/>
  <c r="X14" i="9" s="1"/>
  <c r="Y15" i="9" s="1"/>
  <c r="Z16" i="9" s="1"/>
  <c r="AA17" i="9" s="1"/>
  <c r="AB18" i="9" s="1"/>
  <c r="AC19" i="9" s="1"/>
  <c r="AD20" i="9" s="1"/>
  <c r="AE21" i="9" s="1"/>
  <c r="AF22" i="9" s="1"/>
  <c r="AA51" i="9"/>
  <c r="Z51" i="9" s="1"/>
  <c r="Y51" i="9" s="1"/>
  <c r="X51" i="9" s="1"/>
  <c r="W51" i="9" s="1"/>
  <c r="V51" i="9" s="1"/>
  <c r="U51" i="9" s="1"/>
  <c r="T51" i="9" s="1"/>
  <c r="S8" i="9"/>
  <c r="T9" i="9" s="1"/>
  <c r="Q4" i="9"/>
  <c r="Q5" i="9"/>
  <c r="R6" i="9" s="1"/>
  <c r="V47" i="3"/>
  <c r="X46" i="3"/>
  <c r="W46" i="3" s="1"/>
  <c r="V46" i="3" s="1"/>
  <c r="N4" i="3"/>
  <c r="N5" i="3"/>
  <c r="O6" i="3" s="1"/>
  <c r="P7" i="3" s="1"/>
  <c r="Q8" i="3" s="1"/>
  <c r="R9" i="3" s="1"/>
  <c r="S10" i="3" s="1"/>
  <c r="T11" i="3" s="1"/>
  <c r="U12" i="3" s="1"/>
  <c r="V13" i="3" s="1"/>
  <c r="W14" i="3" s="1"/>
  <c r="X15" i="3" s="1"/>
  <c r="Y16" i="3" s="1"/>
  <c r="Z17" i="3" s="1"/>
  <c r="AA18" i="3" s="1"/>
  <c r="AB19" i="3" s="1"/>
  <c r="AB45" i="3" s="1"/>
  <c r="AA45" i="3" s="1"/>
  <c r="Z45" i="3" s="1"/>
  <c r="Y45" i="3" s="1"/>
  <c r="X45" i="3" s="1"/>
  <c r="U10" i="9" l="1"/>
  <c r="V11" i="9" s="1"/>
  <c r="W12" i="9" s="1"/>
  <c r="X13" i="9" s="1"/>
  <c r="Y14" i="9" s="1"/>
  <c r="Z15" i="9" s="1"/>
  <c r="AA16" i="9" s="1"/>
  <c r="AB17" i="9" s="1"/>
  <c r="AC18" i="9" s="1"/>
  <c r="AD19" i="9" s="1"/>
  <c r="AE20" i="9" s="1"/>
  <c r="AF21" i="9" s="1"/>
  <c r="AG22" i="9" s="1"/>
  <c r="AA50" i="9"/>
  <c r="Z50" i="9" s="1"/>
  <c r="Y50" i="9" s="1"/>
  <c r="X50" i="9" s="1"/>
  <c r="W50" i="9" s="1"/>
  <c r="V50" i="9" s="1"/>
  <c r="U50" i="9" s="1"/>
  <c r="S7" i="9"/>
  <c r="T8" i="9" s="1"/>
  <c r="R5" i="9"/>
  <c r="R4" i="9"/>
  <c r="U46" i="3"/>
  <c r="W45" i="3"/>
  <c r="V45" i="3" s="1"/>
  <c r="U45" i="3" s="1"/>
  <c r="O4" i="3"/>
  <c r="O5" i="3"/>
  <c r="P6" i="3" s="1"/>
  <c r="Q7" i="3" s="1"/>
  <c r="R8" i="3" s="1"/>
  <c r="S9" i="3" s="1"/>
  <c r="T10" i="3" s="1"/>
  <c r="U11" i="3" s="1"/>
  <c r="V12" i="3" s="1"/>
  <c r="W13" i="3" s="1"/>
  <c r="X14" i="3" s="1"/>
  <c r="Y15" i="3" s="1"/>
  <c r="Z16" i="3" s="1"/>
  <c r="AA17" i="3" s="1"/>
  <c r="AB18" i="3" s="1"/>
  <c r="AB44" i="3" s="1"/>
  <c r="AA44" i="3" s="1"/>
  <c r="Z44" i="3" s="1"/>
  <c r="Y44" i="3" s="1"/>
  <c r="X44" i="3" s="1"/>
  <c r="W44" i="3" s="1"/>
  <c r="V44" i="3" s="1"/>
  <c r="U44" i="3" s="1"/>
  <c r="T44" i="3" s="1"/>
  <c r="T50" i="9" l="1"/>
  <c r="S50" i="9" s="1"/>
  <c r="U9" i="9"/>
  <c r="V10" i="9" s="1"/>
  <c r="W11" i="9" s="1"/>
  <c r="X12" i="9" s="1"/>
  <c r="Y13" i="9" s="1"/>
  <c r="Z14" i="9" s="1"/>
  <c r="AA15" i="9" s="1"/>
  <c r="AB16" i="9" s="1"/>
  <c r="AC17" i="9" s="1"/>
  <c r="AD18" i="9" s="1"/>
  <c r="AE19" i="9" s="1"/>
  <c r="AF20" i="9" s="1"/>
  <c r="AG21" i="9" s="1"/>
  <c r="AH22" i="9" s="1"/>
  <c r="AA49" i="9"/>
  <c r="Z49" i="9" s="1"/>
  <c r="Y49" i="9" s="1"/>
  <c r="X49" i="9" s="1"/>
  <c r="W49" i="9" s="1"/>
  <c r="V49" i="9" s="1"/>
  <c r="U49" i="9" s="1"/>
  <c r="S6" i="9"/>
  <c r="T7" i="9" s="1"/>
  <c r="S5" i="9"/>
  <c r="S4" i="9"/>
  <c r="T45" i="3"/>
  <c r="S44" i="3" s="1"/>
  <c r="P4" i="3"/>
  <c r="P5" i="3"/>
  <c r="Q6" i="3" s="1"/>
  <c r="R7" i="3" s="1"/>
  <c r="S8" i="3" s="1"/>
  <c r="T9" i="3" s="1"/>
  <c r="U10" i="3" s="1"/>
  <c r="V11" i="3" s="1"/>
  <c r="W12" i="3" s="1"/>
  <c r="X13" i="3" s="1"/>
  <c r="Y14" i="3" s="1"/>
  <c r="Z15" i="3" s="1"/>
  <c r="AA16" i="3" s="1"/>
  <c r="AB17" i="3" s="1"/>
  <c r="AB43" i="3" s="1"/>
  <c r="AA43" i="3" s="1"/>
  <c r="Z43" i="3" s="1"/>
  <c r="Y43" i="3" s="1"/>
  <c r="X43" i="3" s="1"/>
  <c r="W43" i="3" s="1"/>
  <c r="V43" i="3" s="1"/>
  <c r="U43" i="3" s="1"/>
  <c r="T43" i="3" s="1"/>
  <c r="S43" i="3" s="1"/>
  <c r="T49" i="9" l="1"/>
  <c r="S49" i="9" s="1"/>
  <c r="R49" i="9" s="1"/>
  <c r="U8" i="9"/>
  <c r="V9" i="9" s="1"/>
  <c r="W10" i="9" s="1"/>
  <c r="X11" i="9" s="1"/>
  <c r="Y12" i="9" s="1"/>
  <c r="Z13" i="9" s="1"/>
  <c r="AA14" i="9" s="1"/>
  <c r="AB15" i="9" s="1"/>
  <c r="AC16" i="9" s="1"/>
  <c r="AD17" i="9" s="1"/>
  <c r="AE18" i="9" s="1"/>
  <c r="AF19" i="9" s="1"/>
  <c r="AG20" i="9" s="1"/>
  <c r="AH21" i="9" s="1"/>
  <c r="AI22" i="9" s="1"/>
  <c r="AA48" i="9"/>
  <c r="Z48" i="9" s="1"/>
  <c r="Y48" i="9" s="1"/>
  <c r="X48" i="9" s="1"/>
  <c r="W48" i="9" s="1"/>
  <c r="V48" i="9" s="1"/>
  <c r="U48" i="9" s="1"/>
  <c r="T48" i="9" s="1"/>
  <c r="T6" i="9"/>
  <c r="T4" i="9"/>
  <c r="T5" i="9"/>
  <c r="R43" i="3"/>
  <c r="Q4" i="3"/>
  <c r="Q5" i="3"/>
  <c r="R6" i="3" s="1"/>
  <c r="S7" i="3" s="1"/>
  <c r="T8" i="3" s="1"/>
  <c r="U9" i="3" s="1"/>
  <c r="V10" i="3" s="1"/>
  <c r="W11" i="3" s="1"/>
  <c r="X12" i="3" s="1"/>
  <c r="Y13" i="3" s="1"/>
  <c r="Z14" i="3" s="1"/>
  <c r="AA15" i="3" s="1"/>
  <c r="AB16" i="3" s="1"/>
  <c r="AB42" i="3" s="1"/>
  <c r="AA42" i="3" s="1"/>
  <c r="Z42" i="3" s="1"/>
  <c r="Y42" i="3" s="1"/>
  <c r="S48" i="9" l="1"/>
  <c r="R48" i="9" s="1"/>
  <c r="Q48" i="9" s="1"/>
  <c r="U4" i="9"/>
  <c r="U5" i="9"/>
  <c r="V6" i="9" s="1"/>
  <c r="W7" i="9" s="1"/>
  <c r="X8" i="9" s="1"/>
  <c r="Y9" i="9" s="1"/>
  <c r="Z10" i="9" s="1"/>
  <c r="AA11" i="9" s="1"/>
  <c r="AB12" i="9" s="1"/>
  <c r="AC13" i="9" s="1"/>
  <c r="AD14" i="9" s="1"/>
  <c r="AE15" i="9" s="1"/>
  <c r="AF16" i="9" s="1"/>
  <c r="AG17" i="9" s="1"/>
  <c r="AH18" i="9" s="1"/>
  <c r="AI19" i="9" s="1"/>
  <c r="U6" i="9"/>
  <c r="V7" i="9" s="1"/>
  <c r="W8" i="9" s="1"/>
  <c r="X9" i="9" s="1"/>
  <c r="Y10" i="9" s="1"/>
  <c r="Z11" i="9" s="1"/>
  <c r="AA12" i="9" s="1"/>
  <c r="AB13" i="9" s="1"/>
  <c r="AC14" i="9" s="1"/>
  <c r="AD15" i="9" s="1"/>
  <c r="AE16" i="9" s="1"/>
  <c r="AF17" i="9" s="1"/>
  <c r="AG18" i="9" s="1"/>
  <c r="AH19" i="9" s="1"/>
  <c r="AI20" i="9" s="1"/>
  <c r="U7" i="9"/>
  <c r="V8" i="9" s="1"/>
  <c r="W9" i="9" s="1"/>
  <c r="X10" i="9" s="1"/>
  <c r="Y11" i="9" s="1"/>
  <c r="Z12" i="9" s="1"/>
  <c r="AA13" i="9" s="1"/>
  <c r="AB14" i="9" s="1"/>
  <c r="AC15" i="9" s="1"/>
  <c r="AD16" i="9" s="1"/>
  <c r="AE17" i="9" s="1"/>
  <c r="AF18" i="9" s="1"/>
  <c r="AG19" i="9" s="1"/>
  <c r="AH20" i="9" s="1"/>
  <c r="AI21" i="9" s="1"/>
  <c r="AA47" i="9"/>
  <c r="Z47" i="9" s="1"/>
  <c r="Y47" i="9" s="1"/>
  <c r="X47" i="9" s="1"/>
  <c r="W47" i="9" s="1"/>
  <c r="V47" i="9" s="1"/>
  <c r="U47" i="9" s="1"/>
  <c r="T47" i="9" s="1"/>
  <c r="S47" i="9" s="1"/>
  <c r="R47" i="9" s="1"/>
  <c r="Q47" i="9" s="1"/>
  <c r="P47" i="9" s="1"/>
  <c r="X42" i="3"/>
  <c r="W42" i="3" s="1"/>
  <c r="V42" i="3" s="1"/>
  <c r="U42" i="3" s="1"/>
  <c r="T42" i="3" s="1"/>
  <c r="S42" i="3" s="1"/>
  <c r="R42" i="3" s="1"/>
  <c r="Q42" i="3" s="1"/>
  <c r="R4" i="3"/>
  <c r="R5" i="3"/>
  <c r="S6" i="3" s="1"/>
  <c r="T7" i="3" s="1"/>
  <c r="U8" i="3" s="1"/>
  <c r="V9" i="3" s="1"/>
  <c r="W10" i="3" s="1"/>
  <c r="X11" i="3" s="1"/>
  <c r="Y12" i="3" s="1"/>
  <c r="Z13" i="3" s="1"/>
  <c r="AA14" i="3" s="1"/>
  <c r="AB15" i="3" s="1"/>
  <c r="AB41" i="3" s="1"/>
  <c r="AA41" i="3" s="1"/>
  <c r="Z41" i="3" s="1"/>
  <c r="Y41" i="3" s="1"/>
  <c r="X41" i="3" s="1"/>
  <c r="AA46" i="9" l="1"/>
  <c r="Z46" i="9" s="1"/>
  <c r="Y46" i="9" s="1"/>
  <c r="X46" i="9" s="1"/>
  <c r="W46" i="9" s="1"/>
  <c r="V46" i="9" s="1"/>
  <c r="U46" i="9" s="1"/>
  <c r="T46" i="9" s="1"/>
  <c r="S46" i="9" s="1"/>
  <c r="R46" i="9" s="1"/>
  <c r="Q46" i="9" s="1"/>
  <c r="P46" i="9" s="1"/>
  <c r="O46" i="9" s="1"/>
  <c r="V4" i="9"/>
  <c r="V5" i="9"/>
  <c r="W6" i="9" s="1"/>
  <c r="X7" i="9" s="1"/>
  <c r="Y8" i="9" s="1"/>
  <c r="Z9" i="9" s="1"/>
  <c r="AA10" i="9" s="1"/>
  <c r="AB11" i="9" s="1"/>
  <c r="AC12" i="9" s="1"/>
  <c r="AD13" i="9" s="1"/>
  <c r="AE14" i="9" s="1"/>
  <c r="AF15" i="9" s="1"/>
  <c r="AG16" i="9" s="1"/>
  <c r="AH17" i="9" s="1"/>
  <c r="AI18" i="9" s="1"/>
  <c r="W41" i="3"/>
  <c r="V41" i="3" s="1"/>
  <c r="U41" i="3" s="1"/>
  <c r="T41" i="3" s="1"/>
  <c r="S41" i="3" s="1"/>
  <c r="R41" i="3" s="1"/>
  <c r="Q41" i="3" s="1"/>
  <c r="P41" i="3" s="1"/>
  <c r="S4" i="3"/>
  <c r="S5" i="3"/>
  <c r="T6" i="3" s="1"/>
  <c r="U7" i="3" s="1"/>
  <c r="V8" i="3" s="1"/>
  <c r="W9" i="3" s="1"/>
  <c r="X10" i="3" s="1"/>
  <c r="Y11" i="3" s="1"/>
  <c r="Z12" i="3" s="1"/>
  <c r="AA13" i="3" s="1"/>
  <c r="AB14" i="3" s="1"/>
  <c r="AB40" i="3" s="1"/>
  <c r="AA40" i="3" s="1"/>
  <c r="Z40" i="3" s="1"/>
  <c r="Y40" i="3" s="1"/>
  <c r="X40" i="3" s="1"/>
  <c r="W40" i="3" s="1"/>
  <c r="V40" i="3" s="1"/>
  <c r="U40" i="3" s="1"/>
  <c r="T40" i="3" s="1"/>
  <c r="S40" i="3" s="1"/>
  <c r="R40" i="3" s="1"/>
  <c r="AA43" i="9" l="1"/>
  <c r="AA45" i="9"/>
  <c r="Z45" i="9" s="1"/>
  <c r="Y45" i="9" s="1"/>
  <c r="X45" i="9" s="1"/>
  <c r="W45" i="9" s="1"/>
  <c r="V45" i="9" s="1"/>
  <c r="U45" i="9" s="1"/>
  <c r="T45" i="9" s="1"/>
  <c r="S45" i="9" s="1"/>
  <c r="R45" i="9" s="1"/>
  <c r="Q45" i="9" s="1"/>
  <c r="P45" i="9" s="1"/>
  <c r="O45" i="9" s="1"/>
  <c r="N45" i="9" s="1"/>
  <c r="W4" i="9"/>
  <c r="W5" i="9"/>
  <c r="X6" i="9" s="1"/>
  <c r="Y7" i="9" s="1"/>
  <c r="Z8" i="9" s="1"/>
  <c r="AA9" i="9" s="1"/>
  <c r="AB10" i="9" s="1"/>
  <c r="AC11" i="9" s="1"/>
  <c r="AD12" i="9" s="1"/>
  <c r="AE13" i="9" s="1"/>
  <c r="AF14" i="9" s="1"/>
  <c r="AG15" i="9" s="1"/>
  <c r="AH16" i="9" s="1"/>
  <c r="AI17" i="9" s="1"/>
  <c r="AA44" i="9"/>
  <c r="Q40" i="3"/>
  <c r="P40" i="3" s="1"/>
  <c r="O40" i="3" s="1"/>
  <c r="T4" i="3"/>
  <c r="T5" i="3"/>
  <c r="U6" i="3" s="1"/>
  <c r="V7" i="3" s="1"/>
  <c r="W8" i="3" s="1"/>
  <c r="X9" i="3" s="1"/>
  <c r="Y10" i="3" s="1"/>
  <c r="Z11" i="3" s="1"/>
  <c r="AA12" i="3" s="1"/>
  <c r="AB13" i="3" s="1"/>
  <c r="AB39" i="3" s="1"/>
  <c r="AA39" i="3" s="1"/>
  <c r="Z39" i="3" s="1"/>
  <c r="Y39" i="3" s="1"/>
  <c r="X39" i="3" s="1"/>
  <c r="W39" i="3" s="1"/>
  <c r="V39" i="3" s="1"/>
  <c r="U39" i="3" s="1"/>
  <c r="T39" i="3" s="1"/>
  <c r="S39" i="3" s="1"/>
  <c r="R39" i="3" s="1"/>
  <c r="Q39" i="3" s="1"/>
  <c r="P39" i="3" s="1"/>
  <c r="O39" i="3" s="1"/>
  <c r="N39" i="3" s="1"/>
  <c r="Z44" i="9" l="1"/>
  <c r="Y44" i="9" s="1"/>
  <c r="X44" i="9" s="1"/>
  <c r="W44" i="9" s="1"/>
  <c r="V44" i="9" s="1"/>
  <c r="U44" i="9" s="1"/>
  <c r="T44" i="9" s="1"/>
  <c r="S44" i="9" s="1"/>
  <c r="R44" i="9" s="1"/>
  <c r="Q44" i="9" s="1"/>
  <c r="P44" i="9" s="1"/>
  <c r="O44" i="9" s="1"/>
  <c r="N44" i="9" s="1"/>
  <c r="M44" i="9" s="1"/>
  <c r="AA42" i="9"/>
  <c r="Z42" i="9" s="1"/>
  <c r="X5" i="9"/>
  <c r="Y6" i="9" s="1"/>
  <c r="Z7" i="9" s="1"/>
  <c r="AA8" i="9" s="1"/>
  <c r="AB9" i="9" s="1"/>
  <c r="AC10" i="9" s="1"/>
  <c r="AD11" i="9" s="1"/>
  <c r="AE12" i="9" s="1"/>
  <c r="AF13" i="9" s="1"/>
  <c r="AG14" i="9" s="1"/>
  <c r="AH15" i="9" s="1"/>
  <c r="AI16" i="9" s="1"/>
  <c r="X4" i="9"/>
  <c r="Z43" i="9"/>
  <c r="Y43" i="9" s="1"/>
  <c r="X43" i="9" s="1"/>
  <c r="W43" i="9" s="1"/>
  <c r="V43" i="9" s="1"/>
  <c r="U43" i="9" s="1"/>
  <c r="T43" i="9" s="1"/>
  <c r="S43" i="9" s="1"/>
  <c r="R43" i="9" s="1"/>
  <c r="Q43" i="9" s="1"/>
  <c r="P43" i="9"/>
  <c r="O43" i="9" s="1"/>
  <c r="N43" i="9" s="1"/>
  <c r="M43" i="9" s="1"/>
  <c r="L43" i="9" s="1"/>
  <c r="U4" i="3"/>
  <c r="U5" i="3"/>
  <c r="V6" i="3" s="1"/>
  <c r="W7" i="3" s="1"/>
  <c r="X8" i="3" s="1"/>
  <c r="Y9" i="3" s="1"/>
  <c r="Z10" i="3" s="1"/>
  <c r="AA11" i="3" s="1"/>
  <c r="AB12" i="3" s="1"/>
  <c r="AB38" i="3" s="1"/>
  <c r="AA38" i="3" s="1"/>
  <c r="Z38" i="3" s="1"/>
  <c r="Y38" i="3" s="1"/>
  <c r="X38" i="3" s="1"/>
  <c r="W38" i="3" s="1"/>
  <c r="V38" i="3" s="1"/>
  <c r="U38" i="3" s="1"/>
  <c r="T38" i="3" s="1"/>
  <c r="S38" i="3" s="1"/>
  <c r="R38" i="3" s="1"/>
  <c r="Q38" i="3" s="1"/>
  <c r="P38" i="3" s="1"/>
  <c r="O38" i="3" s="1"/>
  <c r="N38" i="3" s="1"/>
  <c r="M38" i="3" s="1"/>
  <c r="AA41" i="9" l="1"/>
  <c r="Z41" i="9" s="1"/>
  <c r="Y41" i="9" s="1"/>
  <c r="Y4" i="9"/>
  <c r="Y5" i="9"/>
  <c r="Z6" i="9" s="1"/>
  <c r="AA7" i="9" s="1"/>
  <c r="AB8" i="9" s="1"/>
  <c r="AC9" i="9" s="1"/>
  <c r="AD10" i="9" s="1"/>
  <c r="AE11" i="9" s="1"/>
  <c r="AF12" i="9" s="1"/>
  <c r="AG13" i="9" s="1"/>
  <c r="AH14" i="9" s="1"/>
  <c r="AI15" i="9" s="1"/>
  <c r="Y42" i="9"/>
  <c r="X42" i="9" s="1"/>
  <c r="W42" i="9" s="1"/>
  <c r="V42" i="9" s="1"/>
  <c r="U42" i="9" s="1"/>
  <c r="T42" i="9" s="1"/>
  <c r="S42" i="9" s="1"/>
  <c r="R42" i="9" s="1"/>
  <c r="Q42" i="9" s="1"/>
  <c r="P42" i="9" s="1"/>
  <c r="O42" i="9" s="1"/>
  <c r="N42" i="9" s="1"/>
  <c r="M42" i="9" s="1"/>
  <c r="L42" i="9" s="1"/>
  <c r="K42" i="9" s="1"/>
  <c r="V4" i="3"/>
  <c r="V5" i="3"/>
  <c r="W6" i="3" s="1"/>
  <c r="X7" i="3" s="1"/>
  <c r="Y8" i="3" s="1"/>
  <c r="Z9" i="3" s="1"/>
  <c r="AA10" i="3" s="1"/>
  <c r="AB11" i="3" s="1"/>
  <c r="AB37" i="3" s="1"/>
  <c r="AA37" i="3" s="1"/>
  <c r="Z37" i="3" s="1"/>
  <c r="Y37" i="3" s="1"/>
  <c r="X37" i="3" s="1"/>
  <c r="W37" i="3" s="1"/>
  <c r="V37" i="3" s="1"/>
  <c r="U37" i="3" s="1"/>
  <c r="T37" i="3" s="1"/>
  <c r="S37" i="3" s="1"/>
  <c r="R37" i="3" s="1"/>
  <c r="Q37" i="3" s="1"/>
  <c r="P37" i="3" s="1"/>
  <c r="O37" i="3" s="1"/>
  <c r="N37" i="3" s="1"/>
  <c r="M37" i="3" s="1"/>
  <c r="L37" i="3" s="1"/>
  <c r="AA40" i="9" l="1"/>
  <c r="Z40" i="9" s="1"/>
  <c r="Y40" i="9" s="1"/>
  <c r="X40" i="9" s="1"/>
  <c r="X41" i="9"/>
  <c r="W41" i="9" s="1"/>
  <c r="V41" i="9" s="1"/>
  <c r="U41" i="9" s="1"/>
  <c r="T41" i="9" s="1"/>
  <c r="S41" i="9" s="1"/>
  <c r="R41" i="9" s="1"/>
  <c r="Q41" i="9" s="1"/>
  <c r="P41" i="9" s="1"/>
  <c r="O41" i="9" s="1"/>
  <c r="N41" i="9" s="1"/>
  <c r="M41" i="9" s="1"/>
  <c r="L41" i="9" s="1"/>
  <c r="K41" i="9" s="1"/>
  <c r="J41" i="9" s="1"/>
  <c r="Z5" i="9"/>
  <c r="AA6" i="9" s="1"/>
  <c r="AB7" i="9" s="1"/>
  <c r="AC8" i="9" s="1"/>
  <c r="AD9" i="9" s="1"/>
  <c r="AE10" i="9" s="1"/>
  <c r="AF11" i="9" s="1"/>
  <c r="AG12" i="9" s="1"/>
  <c r="AH13" i="9" s="1"/>
  <c r="AI14" i="9" s="1"/>
  <c r="Z4" i="9"/>
  <c r="AA39" i="9"/>
  <c r="Z39" i="9" s="1"/>
  <c r="Y39" i="9" s="1"/>
  <c r="X39" i="9" s="1"/>
  <c r="W39" i="9" s="1"/>
  <c r="W4" i="3"/>
  <c r="W5" i="3"/>
  <c r="X6" i="3" s="1"/>
  <c r="Y7" i="3" s="1"/>
  <c r="Z8" i="3" s="1"/>
  <c r="AA9" i="3" s="1"/>
  <c r="AB10" i="3" s="1"/>
  <c r="AB36" i="3" s="1"/>
  <c r="AA36" i="3" s="1"/>
  <c r="Z36" i="3" s="1"/>
  <c r="Y36" i="3" s="1"/>
  <c r="X36" i="3" s="1"/>
  <c r="W36" i="3" s="1"/>
  <c r="V36" i="3" s="1"/>
  <c r="U36" i="3" s="1"/>
  <c r="T36" i="3" s="1"/>
  <c r="S36" i="3" s="1"/>
  <c r="R36" i="3" s="1"/>
  <c r="Q36" i="3" s="1"/>
  <c r="P36" i="3" s="1"/>
  <c r="O36" i="3" s="1"/>
  <c r="N36" i="3" s="1"/>
  <c r="M36" i="3" s="1"/>
  <c r="L36" i="3" s="1"/>
  <c r="K36" i="3" s="1"/>
  <c r="AA5" i="9" l="1"/>
  <c r="AB6" i="9" s="1"/>
  <c r="AC7" i="9" s="1"/>
  <c r="AD8" i="9" s="1"/>
  <c r="AE9" i="9" s="1"/>
  <c r="AF10" i="9" s="1"/>
  <c r="AG11" i="9" s="1"/>
  <c r="AH12" i="9" s="1"/>
  <c r="AI13" i="9" s="1"/>
  <c r="AA4" i="9"/>
  <c r="W40" i="9"/>
  <c r="V40" i="9" s="1"/>
  <c r="U40" i="9" s="1"/>
  <c r="T40" i="9" s="1"/>
  <c r="S40" i="9" s="1"/>
  <c r="R40" i="9" s="1"/>
  <c r="Q40" i="9" s="1"/>
  <c r="P40" i="9" s="1"/>
  <c r="O40" i="9" s="1"/>
  <c r="N40" i="9" s="1"/>
  <c r="M40" i="9"/>
  <c r="L40" i="9" s="1"/>
  <c r="K40" i="9" s="1"/>
  <c r="J40" i="9" s="1"/>
  <c r="I40" i="9" s="1"/>
  <c r="X4" i="3"/>
  <c r="X5" i="3"/>
  <c r="Y6" i="3" s="1"/>
  <c r="Z7" i="3" s="1"/>
  <c r="AA8" i="3" s="1"/>
  <c r="AB9" i="3" s="1"/>
  <c r="AB35" i="3" s="1"/>
  <c r="AA35" i="3" s="1"/>
  <c r="Z35" i="3" s="1"/>
  <c r="Y35" i="3" s="1"/>
  <c r="X35" i="3" s="1"/>
  <c r="W35" i="3" s="1"/>
  <c r="V35" i="3" s="1"/>
  <c r="U35" i="3" s="1"/>
  <c r="T35" i="3" s="1"/>
  <c r="S35" i="3" s="1"/>
  <c r="R35" i="3" s="1"/>
  <c r="Q35" i="3" s="1"/>
  <c r="P35" i="3" s="1"/>
  <c r="O35" i="3" s="1"/>
  <c r="N35" i="3" s="1"/>
  <c r="M35" i="3" s="1"/>
  <c r="L35" i="3" s="1"/>
  <c r="K35" i="3" s="1"/>
  <c r="J35" i="3" s="1"/>
  <c r="AA38" i="9" l="1"/>
  <c r="Z38" i="9" s="1"/>
  <c r="Y38" i="9" s="1"/>
  <c r="X38" i="9" s="1"/>
  <c r="W38" i="9" s="1"/>
  <c r="V38" i="9" s="1"/>
  <c r="AB5" i="9"/>
  <c r="AC6" i="9" s="1"/>
  <c r="AD7" i="9" s="1"/>
  <c r="AE8" i="9" s="1"/>
  <c r="AF9" i="9" s="1"/>
  <c r="AG10" i="9" s="1"/>
  <c r="AH11" i="9" s="1"/>
  <c r="AI12" i="9" s="1"/>
  <c r="AB4" i="9"/>
  <c r="V39" i="9"/>
  <c r="U39" i="9" s="1"/>
  <c r="T39" i="9" s="1"/>
  <c r="S39" i="9" s="1"/>
  <c r="R39" i="9" s="1"/>
  <c r="Q39" i="9" s="1"/>
  <c r="P39" i="9" s="1"/>
  <c r="O39" i="9" s="1"/>
  <c r="N39" i="9" s="1"/>
  <c r="M39" i="9" s="1"/>
  <c r="L39" i="9" s="1"/>
  <c r="K39" i="9" s="1"/>
  <c r="J39" i="9" s="1"/>
  <c r="I39" i="9" s="1"/>
  <c r="H39" i="9" s="1"/>
  <c r="Y4" i="3"/>
  <c r="Y5" i="3"/>
  <c r="Z6" i="3" s="1"/>
  <c r="AA7" i="3" s="1"/>
  <c r="AB8" i="3" s="1"/>
  <c r="AB34" i="3" s="1"/>
  <c r="AA34" i="3" s="1"/>
  <c r="Z34" i="3" s="1"/>
  <c r="Y34" i="3" s="1"/>
  <c r="AA37" i="9" l="1"/>
  <c r="Z37" i="9" s="1"/>
  <c r="Y37" i="9" s="1"/>
  <c r="X37" i="9" s="1"/>
  <c r="W37" i="9" s="1"/>
  <c r="V37" i="9" s="1"/>
  <c r="U37" i="9" s="1"/>
  <c r="AC4" i="9"/>
  <c r="AC5" i="9"/>
  <c r="AD6" i="9" s="1"/>
  <c r="AE7" i="9" s="1"/>
  <c r="AF8" i="9" s="1"/>
  <c r="AG9" i="9" s="1"/>
  <c r="AH10" i="9" s="1"/>
  <c r="AI11" i="9" s="1"/>
  <c r="U38" i="9"/>
  <c r="T38" i="9" s="1"/>
  <c r="S38" i="9" s="1"/>
  <c r="R38" i="9" s="1"/>
  <c r="Q38" i="9" s="1"/>
  <c r="P38" i="9" s="1"/>
  <c r="O38" i="9" s="1"/>
  <c r="N38" i="9" s="1"/>
  <c r="M38" i="9" s="1"/>
  <c r="L38" i="9" s="1"/>
  <c r="K38" i="9" s="1"/>
  <c r="J38" i="9" s="1"/>
  <c r="I38" i="9" s="1"/>
  <c r="H38" i="9" s="1"/>
  <c r="G38" i="9" s="1"/>
  <c r="AA36" i="9"/>
  <c r="Z36" i="9" s="1"/>
  <c r="Y36" i="9" s="1"/>
  <c r="X36" i="9" s="1"/>
  <c r="W36" i="9" s="1"/>
  <c r="V36" i="9" s="1"/>
  <c r="U36" i="9" s="1"/>
  <c r="T36" i="9" s="1"/>
  <c r="X34" i="3"/>
  <c r="Z4" i="3"/>
  <c r="Z5" i="3"/>
  <c r="AA6" i="3" s="1"/>
  <c r="AB7" i="3" s="1"/>
  <c r="AB33" i="3" s="1"/>
  <c r="AA33" i="3" s="1"/>
  <c r="Z33" i="3" s="1"/>
  <c r="Y33" i="3" s="1"/>
  <c r="X33" i="3" s="1"/>
  <c r="T37" i="9" l="1"/>
  <c r="S37" i="9" s="1"/>
  <c r="R37" i="9" s="1"/>
  <c r="Q37" i="9" s="1"/>
  <c r="P37" i="9" s="1"/>
  <c r="O37" i="9" s="1"/>
  <c r="N37" i="9" s="1"/>
  <c r="M37" i="9" s="1"/>
  <c r="L37" i="9" s="1"/>
  <c r="K37" i="9" s="1"/>
  <c r="AD5" i="9"/>
  <c r="AE6" i="9" s="1"/>
  <c r="AF7" i="9" s="1"/>
  <c r="AG8" i="9" s="1"/>
  <c r="AH9" i="9" s="1"/>
  <c r="AI10" i="9" s="1"/>
  <c r="AD4" i="9"/>
  <c r="J37" i="9"/>
  <c r="I37" i="9" s="1"/>
  <c r="H37" i="9" s="1"/>
  <c r="G37" i="9" s="1"/>
  <c r="F37" i="9" s="1"/>
  <c r="S36" i="9"/>
  <c r="R36" i="9" s="1"/>
  <c r="Q36" i="9" s="1"/>
  <c r="P36" i="9" s="1"/>
  <c r="O36" i="9" s="1"/>
  <c r="N36" i="9" s="1"/>
  <c r="M36" i="9" s="1"/>
  <c r="L36" i="9" s="1"/>
  <c r="K36" i="9" s="1"/>
  <c r="J36" i="9" s="1"/>
  <c r="W33" i="3"/>
  <c r="W34" i="3"/>
  <c r="V34" i="3" s="1"/>
  <c r="U34" i="3" s="1"/>
  <c r="T34" i="3" s="1"/>
  <c r="S34" i="3" s="1"/>
  <c r="R34" i="3" s="1"/>
  <c r="Q34" i="3" s="1"/>
  <c r="P34" i="3" s="1"/>
  <c r="O34" i="3" s="1"/>
  <c r="N34" i="3" s="1"/>
  <c r="M34" i="3" s="1"/>
  <c r="L34" i="3" s="1"/>
  <c r="K34" i="3" s="1"/>
  <c r="J34" i="3" s="1"/>
  <c r="I34" i="3" s="1"/>
  <c r="AA4" i="3"/>
  <c r="AA5" i="3"/>
  <c r="AB6" i="3" s="1"/>
  <c r="AB32" i="3" s="1"/>
  <c r="AA32" i="3" s="1"/>
  <c r="AE4" i="9" l="1"/>
  <c r="AE5" i="9"/>
  <c r="AF6" i="9" s="1"/>
  <c r="AG7" i="9" s="1"/>
  <c r="AH8" i="9" s="1"/>
  <c r="AI9" i="9" s="1"/>
  <c r="I36" i="9"/>
  <c r="H36" i="9" s="1"/>
  <c r="G36" i="9" s="1"/>
  <c r="F36" i="9" s="1"/>
  <c r="E36" i="9" s="1"/>
  <c r="V33" i="3"/>
  <c r="U33" i="3" s="1"/>
  <c r="T33" i="3" s="1"/>
  <c r="S33" i="3" s="1"/>
  <c r="R33" i="3" s="1"/>
  <c r="Q33" i="3" s="1"/>
  <c r="P33" i="3" s="1"/>
  <c r="O33" i="3" s="1"/>
  <c r="N33" i="3" s="1"/>
  <c r="M33" i="3" s="1"/>
  <c r="L33" i="3" s="1"/>
  <c r="K33" i="3" s="1"/>
  <c r="J33" i="3" s="1"/>
  <c r="I33" i="3" s="1"/>
  <c r="H33" i="3" s="1"/>
  <c r="Z32" i="3"/>
  <c r="Y32" i="3" s="1"/>
  <c r="X32" i="3" s="1"/>
  <c r="W32" i="3" s="1"/>
  <c r="V32" i="3" s="1"/>
  <c r="AB4" i="3"/>
  <c r="AB30" i="3" s="1"/>
  <c r="AB5" i="3"/>
  <c r="AB31" i="3" s="1"/>
  <c r="AA31" i="3" s="1"/>
  <c r="Z31" i="3" s="1"/>
  <c r="AF5" i="9" l="1"/>
  <c r="AG6" i="9" s="1"/>
  <c r="AH7" i="9" s="1"/>
  <c r="AI8" i="9" s="1"/>
  <c r="AF4" i="9"/>
  <c r="U32" i="3"/>
  <c r="T32" i="3" s="1"/>
  <c r="S32" i="3" s="1"/>
  <c r="R32" i="3" s="1"/>
  <c r="Q32" i="3" s="1"/>
  <c r="P32" i="3" s="1"/>
  <c r="O32" i="3" s="1"/>
  <c r="N32" i="3" s="1"/>
  <c r="M32" i="3" s="1"/>
  <c r="L32" i="3" s="1"/>
  <c r="K32" i="3" s="1"/>
  <c r="J32" i="3" s="1"/>
  <c r="I32" i="3" s="1"/>
  <c r="H32" i="3" s="1"/>
  <c r="G32" i="3" s="1"/>
  <c r="Y31" i="3"/>
  <c r="X31" i="3" s="1"/>
  <c r="W31" i="3" s="1"/>
  <c r="V31" i="3" s="1"/>
  <c r="U31" i="3" s="1"/>
  <c r="T31" i="3" s="1"/>
  <c r="S31" i="3" s="1"/>
  <c r="R31" i="3" s="1"/>
  <c r="Q31" i="3" s="1"/>
  <c r="P31" i="3" s="1"/>
  <c r="O31" i="3" s="1"/>
  <c r="N31" i="3" s="1"/>
  <c r="M31" i="3" s="1"/>
  <c r="L31" i="3" s="1"/>
  <c r="K31" i="3" s="1"/>
  <c r="J31" i="3" s="1"/>
  <c r="I31" i="3" s="1"/>
  <c r="H31" i="3" s="1"/>
  <c r="G31" i="3" s="1"/>
  <c r="F31" i="3" s="1"/>
  <c r="AA30" i="3"/>
  <c r="Z30" i="3" s="1"/>
  <c r="Y30" i="3" s="1"/>
  <c r="AG4" i="9" l="1"/>
  <c r="AG5" i="9"/>
  <c r="AH6" i="9" s="1"/>
  <c r="AI7" i="9" s="1"/>
  <c r="X30" i="3"/>
  <c r="W30" i="3" s="1"/>
  <c r="V30" i="3" s="1"/>
  <c r="U30" i="3" s="1"/>
  <c r="T30" i="3" s="1"/>
  <c r="S30" i="3" s="1"/>
  <c r="R30" i="3" s="1"/>
  <c r="Q30" i="3" s="1"/>
  <c r="P30" i="3" s="1"/>
  <c r="O30" i="3" s="1"/>
  <c r="N30" i="3" s="1"/>
  <c r="M30" i="3" s="1"/>
  <c r="L30" i="3" s="1"/>
  <c r="K30" i="3" s="1"/>
  <c r="J30" i="3" s="1"/>
  <c r="I30" i="3" s="1"/>
  <c r="H30" i="3" s="1"/>
  <c r="G30" i="3" s="1"/>
  <c r="F30" i="3" s="1"/>
  <c r="E30" i="3" s="1"/>
  <c r="AH5" i="9" l="1"/>
  <c r="AI6" i="9" s="1"/>
  <c r="AH4" i="9"/>
  <c r="AI5" i="9" l="1"/>
  <c r="AI4" i="9"/>
</calcChain>
</file>

<file path=xl/comments1.xml><?xml version="1.0" encoding="utf-8"?>
<comments xmlns="http://schemas.openxmlformats.org/spreadsheetml/2006/main">
  <authors>
    <author>Xu, Gao 2017-4-18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如需修改，请使用Excel插件-Wind资讯-函数-编辑函数</t>
        </r>
      </text>
    </comment>
  </commentList>
</comments>
</file>

<file path=xl/comments2.xml><?xml version="1.0" encoding="utf-8"?>
<comments xmlns="http://schemas.openxmlformats.org/spreadsheetml/2006/main">
  <authors>
    <author>Xu, Gao 2017-4-18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<sst xmlns="http://schemas.openxmlformats.org/spreadsheetml/2006/main" count="69" uniqueCount="49">
  <si>
    <t>Date</t>
  </si>
  <si>
    <r>
      <rPr>
        <sz val="9"/>
        <color theme="1"/>
        <rFont val="times new roman"/>
        <family val="2"/>
        <charset val="134"/>
      </rPr>
      <t>日期</t>
    </r>
  </si>
  <si>
    <t>收盘价</t>
  </si>
  <si>
    <t>close</t>
  </si>
  <si>
    <t>日期</t>
    <phoneticPr fontId="6" type="noConversion"/>
  </si>
  <si>
    <t>Date</t>
    <phoneticPr fontId="6" type="noConversion"/>
  </si>
  <si>
    <r>
      <t>246</t>
    </r>
    <r>
      <rPr>
        <sz val="10"/>
        <color theme="1"/>
        <rFont val="宋体"/>
        <family val="3"/>
        <charset val="134"/>
      </rPr>
      <t>交易日波动率</t>
    </r>
    <phoneticPr fontId="6" type="noConversion"/>
  </si>
  <si>
    <t>%</t>
    <phoneticPr fontId="6" type="noConversion"/>
  </si>
  <si>
    <t>u=</t>
    <phoneticPr fontId="6" type="noConversion"/>
  </si>
  <si>
    <t>d=</t>
    <phoneticPr fontId="6" type="noConversion"/>
  </si>
  <si>
    <t>510050.OF</t>
    <phoneticPr fontId="6" type="noConversion"/>
  </si>
  <si>
    <t>EDBclose</t>
    <phoneticPr fontId="6" type="noConversion"/>
  </si>
  <si>
    <t>R007</t>
    <phoneticPr fontId="6" type="noConversion"/>
  </si>
  <si>
    <t>M1001795</t>
    <phoneticPr fontId="6" type="noConversion"/>
  </si>
  <si>
    <r>
      <t>246</t>
    </r>
    <r>
      <rPr>
        <sz val="10"/>
        <color theme="1"/>
        <rFont val="宋体"/>
        <family val="3"/>
        <charset val="134"/>
      </rPr>
      <t>交易日7天回购均值</t>
    </r>
    <phoneticPr fontId="6" type="noConversion"/>
  </si>
  <si>
    <t>ETF price</t>
    <phoneticPr fontId="6" type="noConversion"/>
  </si>
  <si>
    <t>pricing</t>
    <phoneticPr fontId="6" type="noConversion"/>
  </si>
  <si>
    <t>K=</t>
    <phoneticPr fontId="6" type="noConversion"/>
  </si>
  <si>
    <t>510050.OF</t>
    <phoneticPr fontId="6" type="noConversion"/>
  </si>
  <si>
    <t>q=</t>
    <phoneticPr fontId="6" type="noConversion"/>
  </si>
  <si>
    <t>1-q=</t>
    <phoneticPr fontId="6" type="noConversion"/>
  </si>
  <si>
    <t>rΔt=</t>
    <phoneticPr fontId="6" type="noConversion"/>
  </si>
  <si>
    <r>
      <t>e</t>
    </r>
    <r>
      <rPr>
        <i/>
        <vertAlign val="superscript"/>
        <sz val="10"/>
        <color theme="1"/>
        <rFont val="Times New Roman"/>
        <family val="1"/>
      </rPr>
      <t>rΔt</t>
    </r>
    <r>
      <rPr>
        <i/>
        <sz val="10"/>
        <color theme="1"/>
        <rFont val="Times New Roman"/>
        <family val="1"/>
      </rPr>
      <t>=</t>
    </r>
    <phoneticPr fontId="6" type="noConversion"/>
  </si>
  <si>
    <t>σ =</t>
    <phoneticPr fontId="6" type="noConversion"/>
  </si>
  <si>
    <t>模型参数</t>
    <phoneticPr fontId="6" type="noConversion"/>
  </si>
  <si>
    <r>
      <t>2017</t>
    </r>
    <r>
      <rPr>
        <b/>
        <sz val="10"/>
        <color theme="1"/>
        <rFont val="宋体"/>
        <family val="3"/>
        <charset val="134"/>
      </rPr>
      <t>年4月21日的万德终端截屏</t>
    </r>
    <phoneticPr fontId="6" type="noConversion"/>
  </si>
  <si>
    <r>
      <rPr>
        <b/>
        <sz val="12"/>
        <rFont val="宋体"/>
        <family val="3"/>
        <charset val="134"/>
      </rPr>
      <t>华夏上证</t>
    </r>
    <r>
      <rPr>
        <b/>
        <sz val="12"/>
        <rFont val="times new roman"/>
        <family val="1"/>
      </rPr>
      <t>50ETF</t>
    </r>
    <r>
      <rPr>
        <b/>
        <sz val="12"/>
        <rFont val="宋体"/>
        <family val="3"/>
        <charset val="134"/>
      </rPr>
      <t>期权二叉树定价文件</t>
    </r>
    <phoneticPr fontId="6" type="noConversion"/>
  </si>
  <si>
    <t>作者：</t>
    <phoneticPr fontId="6" type="noConversion"/>
  </si>
  <si>
    <t>徐高</t>
    <phoneticPr fontId="14" type="noConversion"/>
  </si>
  <si>
    <t>创建时间：</t>
    <phoneticPr fontId="6" type="noConversion"/>
  </si>
  <si>
    <t>输出</t>
    <phoneticPr fontId="6" type="noConversion"/>
  </si>
  <si>
    <t>Fig</t>
    <phoneticPr fontId="6" type="noConversion"/>
  </si>
  <si>
    <t>图形</t>
    <phoneticPr fontId="6" type="noConversion"/>
  </si>
  <si>
    <t>分析</t>
    <phoneticPr fontId="6" type="noConversion"/>
  </si>
  <si>
    <t>Binary_tree</t>
    <phoneticPr fontId="6" type="noConversion"/>
  </si>
  <si>
    <t>二叉树分析</t>
    <phoneticPr fontId="20" type="noConversion"/>
  </si>
  <si>
    <t>数据整理</t>
    <phoneticPr fontId="6" type="noConversion"/>
  </si>
  <si>
    <t>D_Data</t>
    <phoneticPr fontId="6" type="noConversion"/>
  </si>
  <si>
    <t>整理好的日度数据</t>
    <phoneticPr fontId="6" type="noConversion"/>
  </si>
  <si>
    <t>输入</t>
    <phoneticPr fontId="6" type="noConversion"/>
  </si>
  <si>
    <t>D_ETF</t>
    <phoneticPr fontId="6" type="noConversion"/>
  </si>
  <si>
    <t>上证50ETF历史数据</t>
    <phoneticPr fontId="14" type="noConversion"/>
  </si>
  <si>
    <t>D_R007</t>
    <phoneticPr fontId="6" type="noConversion"/>
  </si>
  <si>
    <r>
      <t>7</t>
    </r>
    <r>
      <rPr>
        <sz val="10"/>
        <color theme="1"/>
        <rFont val="宋体"/>
        <family val="3"/>
        <charset val="134"/>
      </rPr>
      <t>天回购利率历史数据</t>
    </r>
    <phoneticPr fontId="6" type="noConversion"/>
  </si>
  <si>
    <t>存档</t>
    <phoneticPr fontId="6" type="noConversion"/>
  </si>
  <si>
    <t>Screen</t>
    <phoneticPr fontId="6" type="noConversion"/>
  </si>
  <si>
    <r>
      <rPr>
        <sz val="10"/>
        <color theme="1"/>
        <rFont val="宋体"/>
        <family val="3"/>
        <charset val="134"/>
      </rPr>
      <t>万德终端截屏（万德终端</t>
    </r>
    <r>
      <rPr>
        <sz val="10"/>
        <color theme="1"/>
        <rFont val="Times New Roman"/>
        <family val="2"/>
        <charset val="134"/>
      </rPr>
      <t xml:space="preserve"> &gt;&gt; </t>
    </r>
    <r>
      <rPr>
        <sz val="10"/>
        <color theme="1"/>
        <rFont val="宋体"/>
        <family val="3"/>
        <charset val="134"/>
      </rPr>
      <t>量化</t>
    </r>
    <r>
      <rPr>
        <sz val="10"/>
        <color theme="1"/>
        <rFont val="Times New Roman"/>
        <family val="2"/>
        <charset val="134"/>
      </rPr>
      <t xml:space="preserve"> &gt;&gt; </t>
    </r>
    <r>
      <rPr>
        <sz val="10"/>
        <color theme="1"/>
        <rFont val="宋体"/>
        <family val="3"/>
        <charset val="134"/>
      </rPr>
      <t>期权指南针）</t>
    </r>
    <phoneticPr fontId="6" type="noConversion"/>
  </si>
  <si>
    <t>上证50ETF日度收益率</t>
    <phoneticPr fontId="6" type="noConversion"/>
  </si>
  <si>
    <r>
      <t>2018</t>
    </r>
    <r>
      <rPr>
        <b/>
        <sz val="10"/>
        <color theme="1"/>
        <rFont val="宋体"/>
        <family val="3"/>
        <charset val="134"/>
      </rPr>
      <t>年</t>
    </r>
    <r>
      <rPr>
        <b/>
        <sz val="10"/>
        <color theme="1"/>
        <rFont val="times new roman"/>
        <family val="2"/>
        <charset val="134"/>
      </rPr>
      <t>5</t>
    </r>
    <r>
      <rPr>
        <b/>
        <sz val="10"/>
        <color theme="1"/>
        <rFont val="宋体"/>
        <family val="3"/>
        <charset val="134"/>
      </rPr>
      <t>月</t>
    </r>
    <r>
      <rPr>
        <b/>
        <sz val="10"/>
        <color theme="1"/>
        <rFont val="times new roman"/>
        <family val="2"/>
        <charset val="134"/>
      </rPr>
      <t>7</t>
    </r>
    <r>
      <rPr>
        <b/>
        <sz val="10"/>
        <color theme="1"/>
        <rFont val="宋体"/>
        <family val="3"/>
        <charset val="134"/>
      </rPr>
      <t>日的万德终端截屏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</si>
</sst>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yyyy\-mm\-dd"/>
    <numFmt numFmtId="165" formatCode="##0.0000"/>
    <numFmt numFmtId="166" formatCode="0.00000_ "/>
    <numFmt numFmtId="167" formatCode="0.000_ "/>
    <numFmt numFmtId="168" formatCode="0.00_ "/>
    <numFmt numFmtId="169" formatCode="0.0000"/>
    <numFmt numFmtId="170" formatCode="0.0000_ "/>
  </numFmts>
  <fonts count="22">
    <font>
      <sz val="10"/>
      <color theme="1"/>
      <name val="Times New Roman"/>
      <family val="2"/>
      <charset val="134"/>
    </font>
    <font>
      <sz val="10"/>
      <color rgb="FFFF0000"/>
      <name val="times new roman"/>
      <family val="2"/>
      <charset val="134"/>
    </font>
    <font>
      <b/>
      <sz val="10"/>
      <color theme="1"/>
      <name val="times new roman"/>
      <family val="2"/>
      <charset val="134"/>
    </font>
    <font>
      <sz val="9"/>
      <color theme="1"/>
      <name val="Arial"/>
      <family val="2"/>
    </font>
    <font>
      <sz val="9"/>
      <color theme="1"/>
      <name val="times new roman"/>
      <family val="2"/>
      <charset val="134"/>
    </font>
    <font>
      <b/>
      <sz val="9"/>
      <color indexed="81"/>
      <name val="Tahoma"/>
      <family val="2"/>
    </font>
    <font>
      <sz val="9"/>
      <name val="times new roman"/>
      <family val="2"/>
      <charset val="134"/>
    </font>
    <font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perscript"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8"/>
      <name val="times new roman"/>
      <family val="1"/>
    </font>
    <font>
      <b/>
      <sz val="10"/>
      <color indexed="9"/>
      <name val="宋体"/>
      <family val="3"/>
      <charset val="134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sz val="10"/>
      <name val="宋体"/>
      <family val="3"/>
      <charset val="134"/>
    </font>
    <font>
      <sz val="10"/>
      <color indexed="13"/>
      <name val="Times New Roman"/>
      <family val="1"/>
    </font>
    <font>
      <sz val="9"/>
      <name val="times new roman"/>
      <family val="1"/>
    </font>
    <font>
      <sz val="9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68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8" fillId="0" borderId="0" xfId="0" applyFont="1">
      <alignment vertical="center"/>
    </xf>
    <xf numFmtId="167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2" fillId="0" borderId="0" xfId="0" applyFont="1">
      <alignment vertical="center"/>
    </xf>
    <xf numFmtId="0" fontId="12" fillId="0" borderId="0" xfId="0" applyFont="1" applyAlignment="1"/>
    <xf numFmtId="0" fontId="0" fillId="0" borderId="0" xfId="0" applyAlignment="1"/>
    <xf numFmtId="0" fontId="7" fillId="0" borderId="0" xfId="0" applyFont="1" applyAlignment="1"/>
    <xf numFmtId="14" fontId="0" fillId="0" borderId="0" xfId="0" applyNumberFormat="1" applyAlignment="1">
      <alignment horizontal="left"/>
    </xf>
    <xf numFmtId="0" fontId="15" fillId="4" borderId="0" xfId="0" applyFont="1" applyFill="1" applyAlignment="1"/>
    <xf numFmtId="0" fontId="16" fillId="4" borderId="0" xfId="0" applyFont="1" applyFill="1" applyAlignment="1"/>
    <xf numFmtId="0" fontId="16" fillId="0" borderId="0" xfId="0" applyFont="1" applyAlignment="1"/>
    <xf numFmtId="0" fontId="17" fillId="0" borderId="0" xfId="1" applyAlignment="1" applyProtection="1">
      <alignment horizontal="left" indent="1"/>
    </xf>
    <xf numFmtId="0" fontId="18" fillId="0" borderId="0" xfId="0" applyFont="1" applyAlignment="1"/>
    <xf numFmtId="0" fontId="15" fillId="5" borderId="0" xfId="0" applyFont="1" applyFill="1" applyAlignment="1"/>
    <xf numFmtId="0" fontId="19" fillId="5" borderId="0" xfId="0" applyFont="1" applyFill="1" applyAlignment="1"/>
    <xf numFmtId="0" fontId="15" fillId="6" borderId="0" xfId="0" applyFont="1" applyFill="1" applyAlignment="1"/>
    <xf numFmtId="0" fontId="16" fillId="6" borderId="0" xfId="0" applyFont="1" applyFill="1" applyAlignment="1"/>
    <xf numFmtId="0" fontId="16" fillId="0" borderId="0" xfId="0" applyFont="1" applyAlignment="1">
      <alignment horizontal="left" indent="1"/>
    </xf>
    <xf numFmtId="0" fontId="15" fillId="7" borderId="0" xfId="0" applyFont="1" applyFill="1" applyAlignment="1"/>
    <xf numFmtId="0" fontId="16" fillId="7" borderId="0" xfId="0" applyFont="1" applyFill="1" applyAlignment="1"/>
    <xf numFmtId="0" fontId="15" fillId="8" borderId="0" xfId="0" applyFont="1" applyFill="1" applyAlignment="1"/>
    <xf numFmtId="0" fontId="0" fillId="8" borderId="0" xfId="0" applyFill="1" applyAlignment="1"/>
    <xf numFmtId="14" fontId="0" fillId="0" borderId="0" xfId="0" applyNumberFormat="1" applyAlignment="1"/>
    <xf numFmtId="0" fontId="21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NumberFormat="1" applyFont="1" applyAlignment="1">
      <alignment vertical="center"/>
    </xf>
    <xf numFmtId="169" fontId="3" fillId="0" borderId="0" xfId="0" applyNumberFormat="1" applyFont="1" applyAlignment="1">
      <alignment horizontal="right" vertical="center"/>
    </xf>
    <xf numFmtId="170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6600"/>
      <color rgb="FF006600"/>
      <color rgb="FF99CCFF"/>
      <color rgb="FFCCFF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"/>
          <c:y val="0.10909090909090909"/>
          <c:w val="0.97916666666666663"/>
          <c:h val="0.8909090909090907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660066"/>
              </a:solidFill>
              <a:prstDash val="solid"/>
            </a:ln>
            <a:effectLst/>
          </c:spPr>
          <c:marker>
            <c:symbol val="none"/>
          </c:marker>
          <c:cat>
            <c:numRef>
              <c:f>D_ETF!$A$5:$A$2029</c:f>
              <c:numCache>
                <c:formatCode>yyyy\-mm\-dd</c:formatCode>
                <c:ptCount val="2025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40217</c:v>
                </c:pt>
                <c:pt idx="26">
                  <c:v>40218</c:v>
                </c:pt>
                <c:pt idx="27">
                  <c:v>40219</c:v>
                </c:pt>
                <c:pt idx="28">
                  <c:v>40220</c:v>
                </c:pt>
                <c:pt idx="29">
                  <c:v>40221</c:v>
                </c:pt>
                <c:pt idx="30">
                  <c:v>40231</c:v>
                </c:pt>
                <c:pt idx="31">
                  <c:v>40232</c:v>
                </c:pt>
                <c:pt idx="32">
                  <c:v>40233</c:v>
                </c:pt>
                <c:pt idx="33">
                  <c:v>40234</c:v>
                </c:pt>
                <c:pt idx="34">
                  <c:v>40235</c:v>
                </c:pt>
                <c:pt idx="35">
                  <c:v>40238</c:v>
                </c:pt>
                <c:pt idx="36">
                  <c:v>40239</c:v>
                </c:pt>
                <c:pt idx="37">
                  <c:v>40240</c:v>
                </c:pt>
                <c:pt idx="38">
                  <c:v>40241</c:v>
                </c:pt>
                <c:pt idx="39">
                  <c:v>40242</c:v>
                </c:pt>
                <c:pt idx="40">
                  <c:v>40245</c:v>
                </c:pt>
                <c:pt idx="41">
                  <c:v>40246</c:v>
                </c:pt>
                <c:pt idx="42">
                  <c:v>40247</c:v>
                </c:pt>
                <c:pt idx="43">
                  <c:v>40248</c:v>
                </c:pt>
                <c:pt idx="44">
                  <c:v>40249</c:v>
                </c:pt>
                <c:pt idx="45">
                  <c:v>40252</c:v>
                </c:pt>
                <c:pt idx="46">
                  <c:v>40253</c:v>
                </c:pt>
                <c:pt idx="47">
                  <c:v>40254</c:v>
                </c:pt>
                <c:pt idx="48">
                  <c:v>40255</c:v>
                </c:pt>
                <c:pt idx="49">
                  <c:v>40256</c:v>
                </c:pt>
                <c:pt idx="50">
                  <c:v>40259</c:v>
                </c:pt>
                <c:pt idx="51">
                  <c:v>40260</c:v>
                </c:pt>
                <c:pt idx="52">
                  <c:v>40261</c:v>
                </c:pt>
                <c:pt idx="53">
                  <c:v>40262</c:v>
                </c:pt>
                <c:pt idx="54">
                  <c:v>40263</c:v>
                </c:pt>
                <c:pt idx="55">
                  <c:v>40266</c:v>
                </c:pt>
                <c:pt idx="56">
                  <c:v>40267</c:v>
                </c:pt>
                <c:pt idx="57">
                  <c:v>40268</c:v>
                </c:pt>
                <c:pt idx="58">
                  <c:v>40269</c:v>
                </c:pt>
                <c:pt idx="59">
                  <c:v>40270</c:v>
                </c:pt>
                <c:pt idx="60">
                  <c:v>40274</c:v>
                </c:pt>
                <c:pt idx="61">
                  <c:v>40275</c:v>
                </c:pt>
                <c:pt idx="62">
                  <c:v>40276</c:v>
                </c:pt>
                <c:pt idx="63">
                  <c:v>40277</c:v>
                </c:pt>
                <c:pt idx="64">
                  <c:v>40280</c:v>
                </c:pt>
                <c:pt idx="65">
                  <c:v>40281</c:v>
                </c:pt>
                <c:pt idx="66">
                  <c:v>40282</c:v>
                </c:pt>
                <c:pt idx="67">
                  <c:v>40283</c:v>
                </c:pt>
                <c:pt idx="68">
                  <c:v>40284</c:v>
                </c:pt>
                <c:pt idx="69">
                  <c:v>40287</c:v>
                </c:pt>
                <c:pt idx="70">
                  <c:v>40288</c:v>
                </c:pt>
                <c:pt idx="71">
                  <c:v>40289</c:v>
                </c:pt>
                <c:pt idx="72">
                  <c:v>40290</c:v>
                </c:pt>
                <c:pt idx="73">
                  <c:v>40291</c:v>
                </c:pt>
                <c:pt idx="74">
                  <c:v>40294</c:v>
                </c:pt>
                <c:pt idx="75">
                  <c:v>40295</c:v>
                </c:pt>
                <c:pt idx="76">
                  <c:v>40296</c:v>
                </c:pt>
                <c:pt idx="77">
                  <c:v>40297</c:v>
                </c:pt>
                <c:pt idx="78">
                  <c:v>40298</c:v>
                </c:pt>
                <c:pt idx="79">
                  <c:v>40302</c:v>
                </c:pt>
                <c:pt idx="80">
                  <c:v>40303</c:v>
                </c:pt>
                <c:pt idx="81">
                  <c:v>40304</c:v>
                </c:pt>
                <c:pt idx="82">
                  <c:v>40305</c:v>
                </c:pt>
                <c:pt idx="83">
                  <c:v>40308</c:v>
                </c:pt>
                <c:pt idx="84">
                  <c:v>40309</c:v>
                </c:pt>
                <c:pt idx="85">
                  <c:v>40310</c:v>
                </c:pt>
                <c:pt idx="86">
                  <c:v>40311</c:v>
                </c:pt>
                <c:pt idx="87">
                  <c:v>40312</c:v>
                </c:pt>
                <c:pt idx="88">
                  <c:v>40315</c:v>
                </c:pt>
                <c:pt idx="89">
                  <c:v>40316</c:v>
                </c:pt>
                <c:pt idx="90">
                  <c:v>40317</c:v>
                </c:pt>
                <c:pt idx="91">
                  <c:v>40318</c:v>
                </c:pt>
                <c:pt idx="92">
                  <c:v>40319</c:v>
                </c:pt>
                <c:pt idx="93">
                  <c:v>40322</c:v>
                </c:pt>
                <c:pt idx="94">
                  <c:v>40323</c:v>
                </c:pt>
                <c:pt idx="95">
                  <c:v>40324</c:v>
                </c:pt>
                <c:pt idx="96">
                  <c:v>40325</c:v>
                </c:pt>
                <c:pt idx="97">
                  <c:v>40326</c:v>
                </c:pt>
                <c:pt idx="98">
                  <c:v>40329</c:v>
                </c:pt>
                <c:pt idx="99">
                  <c:v>40330</c:v>
                </c:pt>
                <c:pt idx="100">
                  <c:v>40331</c:v>
                </c:pt>
                <c:pt idx="101">
                  <c:v>40332</c:v>
                </c:pt>
                <c:pt idx="102">
                  <c:v>40333</c:v>
                </c:pt>
                <c:pt idx="103">
                  <c:v>40336</c:v>
                </c:pt>
                <c:pt idx="104">
                  <c:v>40337</c:v>
                </c:pt>
                <c:pt idx="105">
                  <c:v>40338</c:v>
                </c:pt>
                <c:pt idx="106">
                  <c:v>40339</c:v>
                </c:pt>
                <c:pt idx="107">
                  <c:v>40340</c:v>
                </c:pt>
                <c:pt idx="108">
                  <c:v>40346</c:v>
                </c:pt>
                <c:pt idx="109">
                  <c:v>40347</c:v>
                </c:pt>
                <c:pt idx="110">
                  <c:v>40350</c:v>
                </c:pt>
                <c:pt idx="111">
                  <c:v>40351</c:v>
                </c:pt>
                <c:pt idx="112">
                  <c:v>40352</c:v>
                </c:pt>
                <c:pt idx="113">
                  <c:v>40353</c:v>
                </c:pt>
                <c:pt idx="114">
                  <c:v>40354</c:v>
                </c:pt>
                <c:pt idx="115">
                  <c:v>40357</c:v>
                </c:pt>
                <c:pt idx="116">
                  <c:v>40358</c:v>
                </c:pt>
                <c:pt idx="117">
                  <c:v>40359</c:v>
                </c:pt>
                <c:pt idx="118">
                  <c:v>40360</c:v>
                </c:pt>
                <c:pt idx="119">
                  <c:v>40361</c:v>
                </c:pt>
                <c:pt idx="120">
                  <c:v>40364</c:v>
                </c:pt>
                <c:pt idx="121">
                  <c:v>40365</c:v>
                </c:pt>
                <c:pt idx="122">
                  <c:v>40366</c:v>
                </c:pt>
                <c:pt idx="123">
                  <c:v>40367</c:v>
                </c:pt>
                <c:pt idx="124">
                  <c:v>40368</c:v>
                </c:pt>
                <c:pt idx="125">
                  <c:v>40371</c:v>
                </c:pt>
                <c:pt idx="126">
                  <c:v>40372</c:v>
                </c:pt>
                <c:pt idx="127">
                  <c:v>40373</c:v>
                </c:pt>
                <c:pt idx="128">
                  <c:v>40374</c:v>
                </c:pt>
                <c:pt idx="129">
                  <c:v>40375</c:v>
                </c:pt>
                <c:pt idx="130">
                  <c:v>40378</c:v>
                </c:pt>
                <c:pt idx="131">
                  <c:v>40379</c:v>
                </c:pt>
                <c:pt idx="132">
                  <c:v>40380</c:v>
                </c:pt>
                <c:pt idx="133">
                  <c:v>40381</c:v>
                </c:pt>
                <c:pt idx="134">
                  <c:v>40382</c:v>
                </c:pt>
                <c:pt idx="135">
                  <c:v>40385</c:v>
                </c:pt>
                <c:pt idx="136">
                  <c:v>40386</c:v>
                </c:pt>
                <c:pt idx="137">
                  <c:v>40387</c:v>
                </c:pt>
                <c:pt idx="138">
                  <c:v>40388</c:v>
                </c:pt>
                <c:pt idx="139">
                  <c:v>40389</c:v>
                </c:pt>
                <c:pt idx="140">
                  <c:v>40392</c:v>
                </c:pt>
                <c:pt idx="141">
                  <c:v>40393</c:v>
                </c:pt>
                <c:pt idx="142">
                  <c:v>40394</c:v>
                </c:pt>
                <c:pt idx="143">
                  <c:v>40395</c:v>
                </c:pt>
                <c:pt idx="144">
                  <c:v>40396</c:v>
                </c:pt>
                <c:pt idx="145">
                  <c:v>40399</c:v>
                </c:pt>
                <c:pt idx="146">
                  <c:v>40400</c:v>
                </c:pt>
                <c:pt idx="147">
                  <c:v>40401</c:v>
                </c:pt>
                <c:pt idx="148">
                  <c:v>40402</c:v>
                </c:pt>
                <c:pt idx="149">
                  <c:v>40403</c:v>
                </c:pt>
                <c:pt idx="150">
                  <c:v>40406</c:v>
                </c:pt>
                <c:pt idx="151">
                  <c:v>40407</c:v>
                </c:pt>
                <c:pt idx="152">
                  <c:v>40408</c:v>
                </c:pt>
                <c:pt idx="153">
                  <c:v>40409</c:v>
                </c:pt>
                <c:pt idx="154">
                  <c:v>40410</c:v>
                </c:pt>
                <c:pt idx="155">
                  <c:v>40413</c:v>
                </c:pt>
                <c:pt idx="156">
                  <c:v>40414</c:v>
                </c:pt>
                <c:pt idx="157">
                  <c:v>40415</c:v>
                </c:pt>
                <c:pt idx="158">
                  <c:v>40416</c:v>
                </c:pt>
                <c:pt idx="159">
                  <c:v>40417</c:v>
                </c:pt>
                <c:pt idx="160">
                  <c:v>40420</c:v>
                </c:pt>
                <c:pt idx="161">
                  <c:v>40421</c:v>
                </c:pt>
                <c:pt idx="162">
                  <c:v>40422</c:v>
                </c:pt>
                <c:pt idx="163">
                  <c:v>40423</c:v>
                </c:pt>
                <c:pt idx="164">
                  <c:v>40424</c:v>
                </c:pt>
                <c:pt idx="165">
                  <c:v>40427</c:v>
                </c:pt>
                <c:pt idx="166">
                  <c:v>40428</c:v>
                </c:pt>
                <c:pt idx="167">
                  <c:v>40429</c:v>
                </c:pt>
                <c:pt idx="168">
                  <c:v>40430</c:v>
                </c:pt>
                <c:pt idx="169">
                  <c:v>40431</c:v>
                </c:pt>
                <c:pt idx="170">
                  <c:v>40434</c:v>
                </c:pt>
                <c:pt idx="171">
                  <c:v>40435</c:v>
                </c:pt>
                <c:pt idx="172">
                  <c:v>40436</c:v>
                </c:pt>
                <c:pt idx="173">
                  <c:v>40437</c:v>
                </c:pt>
                <c:pt idx="174">
                  <c:v>40438</c:v>
                </c:pt>
                <c:pt idx="175">
                  <c:v>40441</c:v>
                </c:pt>
                <c:pt idx="176">
                  <c:v>40442</c:v>
                </c:pt>
                <c:pt idx="177">
                  <c:v>40448</c:v>
                </c:pt>
                <c:pt idx="178">
                  <c:v>40449</c:v>
                </c:pt>
                <c:pt idx="179">
                  <c:v>40450</c:v>
                </c:pt>
                <c:pt idx="180">
                  <c:v>40451</c:v>
                </c:pt>
                <c:pt idx="181">
                  <c:v>40459</c:v>
                </c:pt>
                <c:pt idx="182">
                  <c:v>40462</c:v>
                </c:pt>
                <c:pt idx="183">
                  <c:v>40463</c:v>
                </c:pt>
                <c:pt idx="184">
                  <c:v>40464</c:v>
                </c:pt>
                <c:pt idx="185">
                  <c:v>40465</c:v>
                </c:pt>
                <c:pt idx="186">
                  <c:v>40466</c:v>
                </c:pt>
                <c:pt idx="187">
                  <c:v>40469</c:v>
                </c:pt>
                <c:pt idx="188">
                  <c:v>40470</c:v>
                </c:pt>
                <c:pt idx="189">
                  <c:v>40471</c:v>
                </c:pt>
                <c:pt idx="190">
                  <c:v>40472</c:v>
                </c:pt>
                <c:pt idx="191">
                  <c:v>40473</c:v>
                </c:pt>
                <c:pt idx="192">
                  <c:v>40476</c:v>
                </c:pt>
                <c:pt idx="193">
                  <c:v>40477</c:v>
                </c:pt>
                <c:pt idx="194">
                  <c:v>40478</c:v>
                </c:pt>
                <c:pt idx="195">
                  <c:v>40479</c:v>
                </c:pt>
                <c:pt idx="196">
                  <c:v>40480</c:v>
                </c:pt>
                <c:pt idx="197">
                  <c:v>40483</c:v>
                </c:pt>
                <c:pt idx="198">
                  <c:v>40484</c:v>
                </c:pt>
                <c:pt idx="199">
                  <c:v>40485</c:v>
                </c:pt>
                <c:pt idx="200">
                  <c:v>40486</c:v>
                </c:pt>
                <c:pt idx="201">
                  <c:v>40487</c:v>
                </c:pt>
                <c:pt idx="202">
                  <c:v>40490</c:v>
                </c:pt>
                <c:pt idx="203">
                  <c:v>40491</c:v>
                </c:pt>
                <c:pt idx="204">
                  <c:v>40492</c:v>
                </c:pt>
                <c:pt idx="205">
                  <c:v>40493</c:v>
                </c:pt>
                <c:pt idx="206">
                  <c:v>40494</c:v>
                </c:pt>
                <c:pt idx="207">
                  <c:v>40497</c:v>
                </c:pt>
                <c:pt idx="208">
                  <c:v>40498</c:v>
                </c:pt>
                <c:pt idx="209">
                  <c:v>40499</c:v>
                </c:pt>
                <c:pt idx="210">
                  <c:v>40500</c:v>
                </c:pt>
                <c:pt idx="211">
                  <c:v>40501</c:v>
                </c:pt>
                <c:pt idx="212">
                  <c:v>40504</c:v>
                </c:pt>
                <c:pt idx="213">
                  <c:v>40505</c:v>
                </c:pt>
                <c:pt idx="214">
                  <c:v>40506</c:v>
                </c:pt>
                <c:pt idx="215">
                  <c:v>40507</c:v>
                </c:pt>
                <c:pt idx="216">
                  <c:v>40508</c:v>
                </c:pt>
                <c:pt idx="217">
                  <c:v>40511</c:v>
                </c:pt>
                <c:pt idx="218">
                  <c:v>40512</c:v>
                </c:pt>
                <c:pt idx="219">
                  <c:v>40513</c:v>
                </c:pt>
                <c:pt idx="220">
                  <c:v>40514</c:v>
                </c:pt>
                <c:pt idx="221">
                  <c:v>40515</c:v>
                </c:pt>
                <c:pt idx="222">
                  <c:v>40518</c:v>
                </c:pt>
                <c:pt idx="223">
                  <c:v>40519</c:v>
                </c:pt>
                <c:pt idx="224">
                  <c:v>40520</c:v>
                </c:pt>
                <c:pt idx="225">
                  <c:v>40521</c:v>
                </c:pt>
                <c:pt idx="226">
                  <c:v>40522</c:v>
                </c:pt>
                <c:pt idx="227">
                  <c:v>40525</c:v>
                </c:pt>
                <c:pt idx="228">
                  <c:v>40526</c:v>
                </c:pt>
                <c:pt idx="229">
                  <c:v>40527</c:v>
                </c:pt>
                <c:pt idx="230">
                  <c:v>40528</c:v>
                </c:pt>
                <c:pt idx="231">
                  <c:v>40529</c:v>
                </c:pt>
                <c:pt idx="232">
                  <c:v>40532</c:v>
                </c:pt>
                <c:pt idx="233">
                  <c:v>40533</c:v>
                </c:pt>
                <c:pt idx="234">
                  <c:v>40534</c:v>
                </c:pt>
                <c:pt idx="235">
                  <c:v>40535</c:v>
                </c:pt>
                <c:pt idx="236">
                  <c:v>40536</c:v>
                </c:pt>
                <c:pt idx="237">
                  <c:v>40539</c:v>
                </c:pt>
                <c:pt idx="238">
                  <c:v>40540</c:v>
                </c:pt>
                <c:pt idx="239">
                  <c:v>40541</c:v>
                </c:pt>
                <c:pt idx="240">
                  <c:v>40542</c:v>
                </c:pt>
                <c:pt idx="241">
                  <c:v>40543</c:v>
                </c:pt>
                <c:pt idx="242">
                  <c:v>40547</c:v>
                </c:pt>
                <c:pt idx="243">
                  <c:v>40548</c:v>
                </c:pt>
                <c:pt idx="244">
                  <c:v>40549</c:v>
                </c:pt>
                <c:pt idx="245">
                  <c:v>40550</c:v>
                </c:pt>
                <c:pt idx="246">
                  <c:v>40553</c:v>
                </c:pt>
                <c:pt idx="247">
                  <c:v>40554</c:v>
                </c:pt>
                <c:pt idx="248">
                  <c:v>40555</c:v>
                </c:pt>
                <c:pt idx="249">
                  <c:v>40556</c:v>
                </c:pt>
                <c:pt idx="250">
                  <c:v>40557</c:v>
                </c:pt>
                <c:pt idx="251">
                  <c:v>40560</c:v>
                </c:pt>
                <c:pt idx="252">
                  <c:v>40561</c:v>
                </c:pt>
                <c:pt idx="253">
                  <c:v>40562</c:v>
                </c:pt>
                <c:pt idx="254">
                  <c:v>40563</c:v>
                </c:pt>
                <c:pt idx="255">
                  <c:v>40564</c:v>
                </c:pt>
                <c:pt idx="256">
                  <c:v>40567</c:v>
                </c:pt>
                <c:pt idx="257">
                  <c:v>40568</c:v>
                </c:pt>
                <c:pt idx="258">
                  <c:v>40569</c:v>
                </c:pt>
                <c:pt idx="259">
                  <c:v>40570</c:v>
                </c:pt>
                <c:pt idx="260">
                  <c:v>40571</c:v>
                </c:pt>
                <c:pt idx="261">
                  <c:v>40574</c:v>
                </c:pt>
                <c:pt idx="262">
                  <c:v>40575</c:v>
                </c:pt>
                <c:pt idx="263">
                  <c:v>40583</c:v>
                </c:pt>
                <c:pt idx="264">
                  <c:v>40584</c:v>
                </c:pt>
                <c:pt idx="265">
                  <c:v>40585</c:v>
                </c:pt>
                <c:pt idx="266">
                  <c:v>40588</c:v>
                </c:pt>
                <c:pt idx="267">
                  <c:v>40589</c:v>
                </c:pt>
                <c:pt idx="268">
                  <c:v>40590</c:v>
                </c:pt>
                <c:pt idx="269">
                  <c:v>40591</c:v>
                </c:pt>
                <c:pt idx="270">
                  <c:v>40592</c:v>
                </c:pt>
                <c:pt idx="271">
                  <c:v>40595</c:v>
                </c:pt>
                <c:pt idx="272">
                  <c:v>40596</c:v>
                </c:pt>
                <c:pt idx="273">
                  <c:v>40597</c:v>
                </c:pt>
                <c:pt idx="274">
                  <c:v>40598</c:v>
                </c:pt>
                <c:pt idx="275">
                  <c:v>40599</c:v>
                </c:pt>
                <c:pt idx="276">
                  <c:v>40602</c:v>
                </c:pt>
                <c:pt idx="277">
                  <c:v>40603</c:v>
                </c:pt>
                <c:pt idx="278">
                  <c:v>40604</c:v>
                </c:pt>
                <c:pt idx="279">
                  <c:v>40605</c:v>
                </c:pt>
                <c:pt idx="280">
                  <c:v>40606</c:v>
                </c:pt>
                <c:pt idx="281">
                  <c:v>40609</c:v>
                </c:pt>
                <c:pt idx="282">
                  <c:v>40610</c:v>
                </c:pt>
                <c:pt idx="283">
                  <c:v>40611</c:v>
                </c:pt>
                <c:pt idx="284">
                  <c:v>40612</c:v>
                </c:pt>
                <c:pt idx="285">
                  <c:v>40613</c:v>
                </c:pt>
                <c:pt idx="286">
                  <c:v>40616</c:v>
                </c:pt>
                <c:pt idx="287">
                  <c:v>40617</c:v>
                </c:pt>
                <c:pt idx="288">
                  <c:v>40618</c:v>
                </c:pt>
                <c:pt idx="289">
                  <c:v>40619</c:v>
                </c:pt>
                <c:pt idx="290">
                  <c:v>40620</c:v>
                </c:pt>
                <c:pt idx="291">
                  <c:v>40623</c:v>
                </c:pt>
                <c:pt idx="292">
                  <c:v>40624</c:v>
                </c:pt>
                <c:pt idx="293">
                  <c:v>40625</c:v>
                </c:pt>
                <c:pt idx="294">
                  <c:v>40626</c:v>
                </c:pt>
                <c:pt idx="295">
                  <c:v>40627</c:v>
                </c:pt>
                <c:pt idx="296">
                  <c:v>40630</c:v>
                </c:pt>
                <c:pt idx="297">
                  <c:v>40631</c:v>
                </c:pt>
                <c:pt idx="298">
                  <c:v>40632</c:v>
                </c:pt>
                <c:pt idx="299">
                  <c:v>40633</c:v>
                </c:pt>
                <c:pt idx="300">
                  <c:v>40634</c:v>
                </c:pt>
                <c:pt idx="301">
                  <c:v>40639</c:v>
                </c:pt>
                <c:pt idx="302">
                  <c:v>40640</c:v>
                </c:pt>
                <c:pt idx="303">
                  <c:v>40641</c:v>
                </c:pt>
                <c:pt idx="304">
                  <c:v>40644</c:v>
                </c:pt>
                <c:pt idx="305">
                  <c:v>40645</c:v>
                </c:pt>
                <c:pt idx="306">
                  <c:v>40646</c:v>
                </c:pt>
                <c:pt idx="307">
                  <c:v>40647</c:v>
                </c:pt>
                <c:pt idx="308">
                  <c:v>40648</c:v>
                </c:pt>
                <c:pt idx="309">
                  <c:v>40651</c:v>
                </c:pt>
                <c:pt idx="310">
                  <c:v>40652</c:v>
                </c:pt>
                <c:pt idx="311">
                  <c:v>40653</c:v>
                </c:pt>
                <c:pt idx="312">
                  <c:v>40654</c:v>
                </c:pt>
                <c:pt idx="313">
                  <c:v>40655</c:v>
                </c:pt>
                <c:pt idx="314">
                  <c:v>40658</c:v>
                </c:pt>
                <c:pt idx="315">
                  <c:v>40659</c:v>
                </c:pt>
                <c:pt idx="316">
                  <c:v>40660</c:v>
                </c:pt>
                <c:pt idx="317">
                  <c:v>40661</c:v>
                </c:pt>
                <c:pt idx="318">
                  <c:v>40662</c:v>
                </c:pt>
                <c:pt idx="319">
                  <c:v>40666</c:v>
                </c:pt>
                <c:pt idx="320">
                  <c:v>40667</c:v>
                </c:pt>
                <c:pt idx="321">
                  <c:v>40668</c:v>
                </c:pt>
                <c:pt idx="322">
                  <c:v>40669</c:v>
                </c:pt>
                <c:pt idx="323">
                  <c:v>40672</c:v>
                </c:pt>
                <c:pt idx="324">
                  <c:v>40673</c:v>
                </c:pt>
                <c:pt idx="325">
                  <c:v>40674</c:v>
                </c:pt>
                <c:pt idx="326">
                  <c:v>40675</c:v>
                </c:pt>
                <c:pt idx="327">
                  <c:v>40676</c:v>
                </c:pt>
                <c:pt idx="328">
                  <c:v>40679</c:v>
                </c:pt>
                <c:pt idx="329">
                  <c:v>40680</c:v>
                </c:pt>
                <c:pt idx="330">
                  <c:v>40681</c:v>
                </c:pt>
                <c:pt idx="331">
                  <c:v>40682</c:v>
                </c:pt>
                <c:pt idx="332">
                  <c:v>40683</c:v>
                </c:pt>
                <c:pt idx="333">
                  <c:v>40686</c:v>
                </c:pt>
                <c:pt idx="334">
                  <c:v>40687</c:v>
                </c:pt>
                <c:pt idx="335">
                  <c:v>40688</c:v>
                </c:pt>
                <c:pt idx="336">
                  <c:v>40689</c:v>
                </c:pt>
                <c:pt idx="337">
                  <c:v>40690</c:v>
                </c:pt>
                <c:pt idx="338">
                  <c:v>40693</c:v>
                </c:pt>
                <c:pt idx="339">
                  <c:v>40694</c:v>
                </c:pt>
                <c:pt idx="340">
                  <c:v>40695</c:v>
                </c:pt>
                <c:pt idx="341">
                  <c:v>40696</c:v>
                </c:pt>
                <c:pt idx="342">
                  <c:v>40697</c:v>
                </c:pt>
                <c:pt idx="343">
                  <c:v>40701</c:v>
                </c:pt>
                <c:pt idx="344">
                  <c:v>40702</c:v>
                </c:pt>
                <c:pt idx="345">
                  <c:v>40703</c:v>
                </c:pt>
                <c:pt idx="346">
                  <c:v>40704</c:v>
                </c:pt>
                <c:pt idx="347">
                  <c:v>40707</c:v>
                </c:pt>
                <c:pt idx="348">
                  <c:v>40708</c:v>
                </c:pt>
                <c:pt idx="349">
                  <c:v>40709</c:v>
                </c:pt>
                <c:pt idx="350">
                  <c:v>40710</c:v>
                </c:pt>
                <c:pt idx="351">
                  <c:v>40711</c:v>
                </c:pt>
                <c:pt idx="352">
                  <c:v>40714</c:v>
                </c:pt>
                <c:pt idx="353">
                  <c:v>40715</c:v>
                </c:pt>
                <c:pt idx="354">
                  <c:v>40716</c:v>
                </c:pt>
                <c:pt idx="355">
                  <c:v>40717</c:v>
                </c:pt>
                <c:pt idx="356">
                  <c:v>40718</c:v>
                </c:pt>
                <c:pt idx="357">
                  <c:v>40721</c:v>
                </c:pt>
                <c:pt idx="358">
                  <c:v>40722</c:v>
                </c:pt>
                <c:pt idx="359">
                  <c:v>40723</c:v>
                </c:pt>
                <c:pt idx="360">
                  <c:v>40724</c:v>
                </c:pt>
                <c:pt idx="361">
                  <c:v>40725</c:v>
                </c:pt>
                <c:pt idx="362">
                  <c:v>40728</c:v>
                </c:pt>
                <c:pt idx="363">
                  <c:v>40729</c:v>
                </c:pt>
                <c:pt idx="364">
                  <c:v>40730</c:v>
                </c:pt>
                <c:pt idx="365">
                  <c:v>40731</c:v>
                </c:pt>
                <c:pt idx="366">
                  <c:v>40732</c:v>
                </c:pt>
                <c:pt idx="367">
                  <c:v>40735</c:v>
                </c:pt>
                <c:pt idx="368">
                  <c:v>40736</c:v>
                </c:pt>
                <c:pt idx="369">
                  <c:v>40737</c:v>
                </c:pt>
                <c:pt idx="370">
                  <c:v>40738</c:v>
                </c:pt>
                <c:pt idx="371">
                  <c:v>40739</c:v>
                </c:pt>
                <c:pt idx="372">
                  <c:v>40742</c:v>
                </c:pt>
                <c:pt idx="373">
                  <c:v>40743</c:v>
                </c:pt>
                <c:pt idx="374">
                  <c:v>40744</c:v>
                </c:pt>
                <c:pt idx="375">
                  <c:v>40745</c:v>
                </c:pt>
                <c:pt idx="376">
                  <c:v>40746</c:v>
                </c:pt>
                <c:pt idx="377">
                  <c:v>40749</c:v>
                </c:pt>
                <c:pt idx="378">
                  <c:v>40750</c:v>
                </c:pt>
                <c:pt idx="379">
                  <c:v>40751</c:v>
                </c:pt>
                <c:pt idx="380">
                  <c:v>40752</c:v>
                </c:pt>
                <c:pt idx="381">
                  <c:v>40753</c:v>
                </c:pt>
                <c:pt idx="382">
                  <c:v>40756</c:v>
                </c:pt>
                <c:pt idx="383">
                  <c:v>40757</c:v>
                </c:pt>
                <c:pt idx="384">
                  <c:v>40758</c:v>
                </c:pt>
                <c:pt idx="385">
                  <c:v>40759</c:v>
                </c:pt>
                <c:pt idx="386">
                  <c:v>40760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40770</c:v>
                </c:pt>
                <c:pt idx="393">
                  <c:v>40771</c:v>
                </c:pt>
                <c:pt idx="394">
                  <c:v>40772</c:v>
                </c:pt>
                <c:pt idx="395">
                  <c:v>40773</c:v>
                </c:pt>
                <c:pt idx="396">
                  <c:v>40774</c:v>
                </c:pt>
                <c:pt idx="397">
                  <c:v>40777</c:v>
                </c:pt>
                <c:pt idx="398">
                  <c:v>40778</c:v>
                </c:pt>
                <c:pt idx="399">
                  <c:v>40779</c:v>
                </c:pt>
                <c:pt idx="400">
                  <c:v>40780</c:v>
                </c:pt>
                <c:pt idx="401">
                  <c:v>40781</c:v>
                </c:pt>
                <c:pt idx="402">
                  <c:v>40784</c:v>
                </c:pt>
                <c:pt idx="403">
                  <c:v>40785</c:v>
                </c:pt>
                <c:pt idx="404">
                  <c:v>40786</c:v>
                </c:pt>
                <c:pt idx="405">
                  <c:v>40787</c:v>
                </c:pt>
                <c:pt idx="406">
                  <c:v>40788</c:v>
                </c:pt>
                <c:pt idx="407">
                  <c:v>40791</c:v>
                </c:pt>
                <c:pt idx="408">
                  <c:v>40792</c:v>
                </c:pt>
                <c:pt idx="409">
                  <c:v>40793</c:v>
                </c:pt>
                <c:pt idx="410">
                  <c:v>40794</c:v>
                </c:pt>
                <c:pt idx="411">
                  <c:v>40795</c:v>
                </c:pt>
                <c:pt idx="412">
                  <c:v>40799</c:v>
                </c:pt>
                <c:pt idx="413">
                  <c:v>40800</c:v>
                </c:pt>
                <c:pt idx="414">
                  <c:v>40801</c:v>
                </c:pt>
                <c:pt idx="415">
                  <c:v>40802</c:v>
                </c:pt>
                <c:pt idx="416">
                  <c:v>40805</c:v>
                </c:pt>
                <c:pt idx="417">
                  <c:v>40806</c:v>
                </c:pt>
                <c:pt idx="418">
                  <c:v>40807</c:v>
                </c:pt>
                <c:pt idx="419">
                  <c:v>40808</c:v>
                </c:pt>
                <c:pt idx="420">
                  <c:v>40809</c:v>
                </c:pt>
                <c:pt idx="421">
                  <c:v>40812</c:v>
                </c:pt>
                <c:pt idx="422">
                  <c:v>40813</c:v>
                </c:pt>
                <c:pt idx="423">
                  <c:v>40814</c:v>
                </c:pt>
                <c:pt idx="424">
                  <c:v>40815</c:v>
                </c:pt>
                <c:pt idx="425">
                  <c:v>40816</c:v>
                </c:pt>
                <c:pt idx="426">
                  <c:v>40826</c:v>
                </c:pt>
                <c:pt idx="427">
                  <c:v>40827</c:v>
                </c:pt>
                <c:pt idx="428">
                  <c:v>40828</c:v>
                </c:pt>
                <c:pt idx="429">
                  <c:v>40829</c:v>
                </c:pt>
                <c:pt idx="430">
                  <c:v>40830</c:v>
                </c:pt>
                <c:pt idx="431">
                  <c:v>40833</c:v>
                </c:pt>
                <c:pt idx="432">
                  <c:v>40834</c:v>
                </c:pt>
                <c:pt idx="433">
                  <c:v>40835</c:v>
                </c:pt>
                <c:pt idx="434">
                  <c:v>40836</c:v>
                </c:pt>
                <c:pt idx="435">
                  <c:v>40837</c:v>
                </c:pt>
                <c:pt idx="436">
                  <c:v>40840</c:v>
                </c:pt>
                <c:pt idx="437">
                  <c:v>40841</c:v>
                </c:pt>
                <c:pt idx="438">
                  <c:v>40842</c:v>
                </c:pt>
                <c:pt idx="439">
                  <c:v>40843</c:v>
                </c:pt>
                <c:pt idx="440">
                  <c:v>40844</c:v>
                </c:pt>
                <c:pt idx="441">
                  <c:v>40847</c:v>
                </c:pt>
                <c:pt idx="442">
                  <c:v>40848</c:v>
                </c:pt>
                <c:pt idx="443">
                  <c:v>40849</c:v>
                </c:pt>
                <c:pt idx="444">
                  <c:v>40850</c:v>
                </c:pt>
                <c:pt idx="445">
                  <c:v>40851</c:v>
                </c:pt>
                <c:pt idx="446">
                  <c:v>40854</c:v>
                </c:pt>
                <c:pt idx="447">
                  <c:v>40855</c:v>
                </c:pt>
                <c:pt idx="448">
                  <c:v>40856</c:v>
                </c:pt>
                <c:pt idx="449">
                  <c:v>40857</c:v>
                </c:pt>
                <c:pt idx="450">
                  <c:v>40858</c:v>
                </c:pt>
                <c:pt idx="451">
                  <c:v>40861</c:v>
                </c:pt>
                <c:pt idx="452">
                  <c:v>40862</c:v>
                </c:pt>
                <c:pt idx="453">
                  <c:v>40863</c:v>
                </c:pt>
                <c:pt idx="454">
                  <c:v>40864</c:v>
                </c:pt>
                <c:pt idx="455">
                  <c:v>40865</c:v>
                </c:pt>
                <c:pt idx="456">
                  <c:v>40868</c:v>
                </c:pt>
                <c:pt idx="457">
                  <c:v>40869</c:v>
                </c:pt>
                <c:pt idx="458">
                  <c:v>40870</c:v>
                </c:pt>
                <c:pt idx="459">
                  <c:v>40871</c:v>
                </c:pt>
                <c:pt idx="460">
                  <c:v>40872</c:v>
                </c:pt>
                <c:pt idx="461">
                  <c:v>40875</c:v>
                </c:pt>
                <c:pt idx="462">
                  <c:v>40876</c:v>
                </c:pt>
                <c:pt idx="463">
                  <c:v>40877</c:v>
                </c:pt>
                <c:pt idx="464">
                  <c:v>40878</c:v>
                </c:pt>
                <c:pt idx="465">
                  <c:v>40879</c:v>
                </c:pt>
                <c:pt idx="466">
                  <c:v>40882</c:v>
                </c:pt>
                <c:pt idx="467">
                  <c:v>40883</c:v>
                </c:pt>
                <c:pt idx="468">
                  <c:v>40884</c:v>
                </c:pt>
                <c:pt idx="469">
                  <c:v>40885</c:v>
                </c:pt>
                <c:pt idx="470">
                  <c:v>40886</c:v>
                </c:pt>
                <c:pt idx="471">
                  <c:v>40889</c:v>
                </c:pt>
                <c:pt idx="472">
                  <c:v>40890</c:v>
                </c:pt>
                <c:pt idx="473">
                  <c:v>40891</c:v>
                </c:pt>
                <c:pt idx="474">
                  <c:v>40892</c:v>
                </c:pt>
                <c:pt idx="475">
                  <c:v>40893</c:v>
                </c:pt>
                <c:pt idx="476">
                  <c:v>40896</c:v>
                </c:pt>
                <c:pt idx="477">
                  <c:v>40897</c:v>
                </c:pt>
                <c:pt idx="478">
                  <c:v>40898</c:v>
                </c:pt>
                <c:pt idx="479">
                  <c:v>40899</c:v>
                </c:pt>
                <c:pt idx="480">
                  <c:v>40900</c:v>
                </c:pt>
                <c:pt idx="481">
                  <c:v>40903</c:v>
                </c:pt>
                <c:pt idx="482">
                  <c:v>40904</c:v>
                </c:pt>
                <c:pt idx="483">
                  <c:v>40905</c:v>
                </c:pt>
                <c:pt idx="484">
                  <c:v>40906</c:v>
                </c:pt>
                <c:pt idx="485">
                  <c:v>40907</c:v>
                </c:pt>
                <c:pt idx="486">
                  <c:v>40912</c:v>
                </c:pt>
                <c:pt idx="487">
                  <c:v>40913</c:v>
                </c:pt>
                <c:pt idx="488">
                  <c:v>40914</c:v>
                </c:pt>
                <c:pt idx="489">
                  <c:v>40917</c:v>
                </c:pt>
                <c:pt idx="490">
                  <c:v>40918</c:v>
                </c:pt>
                <c:pt idx="491">
                  <c:v>40919</c:v>
                </c:pt>
                <c:pt idx="492">
                  <c:v>40920</c:v>
                </c:pt>
                <c:pt idx="493">
                  <c:v>40921</c:v>
                </c:pt>
                <c:pt idx="494">
                  <c:v>40924</c:v>
                </c:pt>
                <c:pt idx="495">
                  <c:v>40925</c:v>
                </c:pt>
                <c:pt idx="496">
                  <c:v>40926</c:v>
                </c:pt>
                <c:pt idx="497">
                  <c:v>40927</c:v>
                </c:pt>
                <c:pt idx="498">
                  <c:v>40928</c:v>
                </c:pt>
                <c:pt idx="499">
                  <c:v>40938</c:v>
                </c:pt>
                <c:pt idx="500">
                  <c:v>40939</c:v>
                </c:pt>
                <c:pt idx="501">
                  <c:v>40940</c:v>
                </c:pt>
                <c:pt idx="502">
                  <c:v>40941</c:v>
                </c:pt>
                <c:pt idx="503">
                  <c:v>40942</c:v>
                </c:pt>
                <c:pt idx="504">
                  <c:v>40945</c:v>
                </c:pt>
                <c:pt idx="505">
                  <c:v>40946</c:v>
                </c:pt>
                <c:pt idx="506">
                  <c:v>40947</c:v>
                </c:pt>
                <c:pt idx="507">
                  <c:v>40948</c:v>
                </c:pt>
                <c:pt idx="508">
                  <c:v>40949</c:v>
                </c:pt>
                <c:pt idx="509">
                  <c:v>40952</c:v>
                </c:pt>
                <c:pt idx="510">
                  <c:v>40953</c:v>
                </c:pt>
                <c:pt idx="511">
                  <c:v>40954</c:v>
                </c:pt>
                <c:pt idx="512">
                  <c:v>40955</c:v>
                </c:pt>
                <c:pt idx="513">
                  <c:v>40956</c:v>
                </c:pt>
                <c:pt idx="514">
                  <c:v>40959</c:v>
                </c:pt>
                <c:pt idx="515">
                  <c:v>40960</c:v>
                </c:pt>
                <c:pt idx="516">
                  <c:v>40961</c:v>
                </c:pt>
                <c:pt idx="517">
                  <c:v>40962</c:v>
                </c:pt>
                <c:pt idx="518">
                  <c:v>40963</c:v>
                </c:pt>
                <c:pt idx="519">
                  <c:v>40966</c:v>
                </c:pt>
                <c:pt idx="520">
                  <c:v>40967</c:v>
                </c:pt>
                <c:pt idx="521">
                  <c:v>40968</c:v>
                </c:pt>
                <c:pt idx="522">
                  <c:v>40969</c:v>
                </c:pt>
                <c:pt idx="523">
                  <c:v>40970</c:v>
                </c:pt>
                <c:pt idx="524">
                  <c:v>40973</c:v>
                </c:pt>
                <c:pt idx="525">
                  <c:v>40974</c:v>
                </c:pt>
                <c:pt idx="526">
                  <c:v>40975</c:v>
                </c:pt>
                <c:pt idx="527">
                  <c:v>40976</c:v>
                </c:pt>
                <c:pt idx="528">
                  <c:v>40977</c:v>
                </c:pt>
                <c:pt idx="529">
                  <c:v>40980</c:v>
                </c:pt>
                <c:pt idx="530">
                  <c:v>40981</c:v>
                </c:pt>
                <c:pt idx="531">
                  <c:v>40982</c:v>
                </c:pt>
                <c:pt idx="532">
                  <c:v>40983</c:v>
                </c:pt>
                <c:pt idx="533">
                  <c:v>40984</c:v>
                </c:pt>
                <c:pt idx="534">
                  <c:v>40987</c:v>
                </c:pt>
                <c:pt idx="535">
                  <c:v>40988</c:v>
                </c:pt>
                <c:pt idx="536">
                  <c:v>40989</c:v>
                </c:pt>
                <c:pt idx="537">
                  <c:v>40990</c:v>
                </c:pt>
                <c:pt idx="538">
                  <c:v>40991</c:v>
                </c:pt>
                <c:pt idx="539">
                  <c:v>40994</c:v>
                </c:pt>
                <c:pt idx="540">
                  <c:v>40995</c:v>
                </c:pt>
                <c:pt idx="541">
                  <c:v>40996</c:v>
                </c:pt>
                <c:pt idx="542">
                  <c:v>40997</c:v>
                </c:pt>
                <c:pt idx="543">
                  <c:v>40998</c:v>
                </c:pt>
                <c:pt idx="544">
                  <c:v>41004</c:v>
                </c:pt>
                <c:pt idx="545">
                  <c:v>41005</c:v>
                </c:pt>
                <c:pt idx="546">
                  <c:v>41008</c:v>
                </c:pt>
                <c:pt idx="547">
                  <c:v>41009</c:v>
                </c:pt>
                <c:pt idx="548">
                  <c:v>41010</c:v>
                </c:pt>
                <c:pt idx="549">
                  <c:v>41011</c:v>
                </c:pt>
                <c:pt idx="550">
                  <c:v>41012</c:v>
                </c:pt>
                <c:pt idx="551">
                  <c:v>41015</c:v>
                </c:pt>
                <c:pt idx="552">
                  <c:v>41016</c:v>
                </c:pt>
                <c:pt idx="553">
                  <c:v>41017</c:v>
                </c:pt>
                <c:pt idx="554">
                  <c:v>41018</c:v>
                </c:pt>
                <c:pt idx="555">
                  <c:v>41019</c:v>
                </c:pt>
                <c:pt idx="556">
                  <c:v>41022</c:v>
                </c:pt>
                <c:pt idx="557">
                  <c:v>41023</c:v>
                </c:pt>
                <c:pt idx="558">
                  <c:v>41024</c:v>
                </c:pt>
                <c:pt idx="559">
                  <c:v>41025</c:v>
                </c:pt>
                <c:pt idx="560">
                  <c:v>41026</c:v>
                </c:pt>
                <c:pt idx="561">
                  <c:v>41031</c:v>
                </c:pt>
                <c:pt idx="562">
                  <c:v>41032</c:v>
                </c:pt>
                <c:pt idx="563">
                  <c:v>41033</c:v>
                </c:pt>
                <c:pt idx="564">
                  <c:v>41036</c:v>
                </c:pt>
                <c:pt idx="565">
                  <c:v>41037</c:v>
                </c:pt>
                <c:pt idx="566">
                  <c:v>41038</c:v>
                </c:pt>
                <c:pt idx="567">
                  <c:v>41039</c:v>
                </c:pt>
                <c:pt idx="568">
                  <c:v>41040</c:v>
                </c:pt>
                <c:pt idx="569">
                  <c:v>41043</c:v>
                </c:pt>
                <c:pt idx="570">
                  <c:v>41044</c:v>
                </c:pt>
                <c:pt idx="571">
                  <c:v>41045</c:v>
                </c:pt>
                <c:pt idx="572">
                  <c:v>41046</c:v>
                </c:pt>
                <c:pt idx="573">
                  <c:v>41047</c:v>
                </c:pt>
                <c:pt idx="574">
                  <c:v>41050</c:v>
                </c:pt>
                <c:pt idx="575">
                  <c:v>41051</c:v>
                </c:pt>
                <c:pt idx="576">
                  <c:v>41052</c:v>
                </c:pt>
                <c:pt idx="577">
                  <c:v>41053</c:v>
                </c:pt>
                <c:pt idx="578">
                  <c:v>41054</c:v>
                </c:pt>
                <c:pt idx="579">
                  <c:v>41057</c:v>
                </c:pt>
                <c:pt idx="580">
                  <c:v>41058</c:v>
                </c:pt>
                <c:pt idx="581">
                  <c:v>41059</c:v>
                </c:pt>
                <c:pt idx="582">
                  <c:v>41060</c:v>
                </c:pt>
                <c:pt idx="583">
                  <c:v>41061</c:v>
                </c:pt>
                <c:pt idx="584">
                  <c:v>41064</c:v>
                </c:pt>
                <c:pt idx="585">
                  <c:v>41065</c:v>
                </c:pt>
                <c:pt idx="586">
                  <c:v>41066</c:v>
                </c:pt>
                <c:pt idx="587">
                  <c:v>41067</c:v>
                </c:pt>
                <c:pt idx="588">
                  <c:v>41068</c:v>
                </c:pt>
                <c:pt idx="589">
                  <c:v>41071</c:v>
                </c:pt>
                <c:pt idx="590">
                  <c:v>41072</c:v>
                </c:pt>
                <c:pt idx="591">
                  <c:v>41073</c:v>
                </c:pt>
                <c:pt idx="592">
                  <c:v>41074</c:v>
                </c:pt>
                <c:pt idx="593">
                  <c:v>41075</c:v>
                </c:pt>
                <c:pt idx="594">
                  <c:v>41078</c:v>
                </c:pt>
                <c:pt idx="595">
                  <c:v>41079</c:v>
                </c:pt>
                <c:pt idx="596">
                  <c:v>41080</c:v>
                </c:pt>
                <c:pt idx="597">
                  <c:v>41081</c:v>
                </c:pt>
                <c:pt idx="598">
                  <c:v>41085</c:v>
                </c:pt>
                <c:pt idx="599">
                  <c:v>41086</c:v>
                </c:pt>
                <c:pt idx="600">
                  <c:v>41087</c:v>
                </c:pt>
                <c:pt idx="601">
                  <c:v>41088</c:v>
                </c:pt>
                <c:pt idx="602">
                  <c:v>41089</c:v>
                </c:pt>
                <c:pt idx="603">
                  <c:v>41092</c:v>
                </c:pt>
                <c:pt idx="604">
                  <c:v>41093</c:v>
                </c:pt>
                <c:pt idx="605">
                  <c:v>41094</c:v>
                </c:pt>
                <c:pt idx="606">
                  <c:v>41095</c:v>
                </c:pt>
                <c:pt idx="607">
                  <c:v>41096</c:v>
                </c:pt>
                <c:pt idx="608">
                  <c:v>41099</c:v>
                </c:pt>
                <c:pt idx="609">
                  <c:v>41100</c:v>
                </c:pt>
                <c:pt idx="610">
                  <c:v>41101</c:v>
                </c:pt>
                <c:pt idx="611">
                  <c:v>41102</c:v>
                </c:pt>
                <c:pt idx="612">
                  <c:v>41103</c:v>
                </c:pt>
                <c:pt idx="613">
                  <c:v>41106</c:v>
                </c:pt>
                <c:pt idx="614">
                  <c:v>41107</c:v>
                </c:pt>
                <c:pt idx="615">
                  <c:v>41108</c:v>
                </c:pt>
                <c:pt idx="616">
                  <c:v>41109</c:v>
                </c:pt>
                <c:pt idx="617">
                  <c:v>41110</c:v>
                </c:pt>
                <c:pt idx="618">
                  <c:v>41113</c:v>
                </c:pt>
                <c:pt idx="619">
                  <c:v>41114</c:v>
                </c:pt>
                <c:pt idx="620">
                  <c:v>41115</c:v>
                </c:pt>
                <c:pt idx="621">
                  <c:v>41116</c:v>
                </c:pt>
                <c:pt idx="622">
                  <c:v>41117</c:v>
                </c:pt>
                <c:pt idx="623">
                  <c:v>41120</c:v>
                </c:pt>
                <c:pt idx="624">
                  <c:v>41121</c:v>
                </c:pt>
                <c:pt idx="625">
                  <c:v>41122</c:v>
                </c:pt>
                <c:pt idx="626">
                  <c:v>41123</c:v>
                </c:pt>
                <c:pt idx="627">
                  <c:v>41124</c:v>
                </c:pt>
                <c:pt idx="628">
                  <c:v>41127</c:v>
                </c:pt>
                <c:pt idx="629">
                  <c:v>41128</c:v>
                </c:pt>
                <c:pt idx="630">
                  <c:v>41129</c:v>
                </c:pt>
                <c:pt idx="631">
                  <c:v>41130</c:v>
                </c:pt>
                <c:pt idx="632">
                  <c:v>41131</c:v>
                </c:pt>
                <c:pt idx="633">
                  <c:v>41134</c:v>
                </c:pt>
                <c:pt idx="634">
                  <c:v>41135</c:v>
                </c:pt>
                <c:pt idx="635">
                  <c:v>41136</c:v>
                </c:pt>
                <c:pt idx="636">
                  <c:v>41137</c:v>
                </c:pt>
                <c:pt idx="637">
                  <c:v>41138</c:v>
                </c:pt>
                <c:pt idx="638">
                  <c:v>41141</c:v>
                </c:pt>
                <c:pt idx="639">
                  <c:v>41142</c:v>
                </c:pt>
                <c:pt idx="640">
                  <c:v>41143</c:v>
                </c:pt>
                <c:pt idx="641">
                  <c:v>41144</c:v>
                </c:pt>
                <c:pt idx="642">
                  <c:v>41145</c:v>
                </c:pt>
                <c:pt idx="643">
                  <c:v>41148</c:v>
                </c:pt>
                <c:pt idx="644">
                  <c:v>41149</c:v>
                </c:pt>
                <c:pt idx="645">
                  <c:v>41150</c:v>
                </c:pt>
                <c:pt idx="646">
                  <c:v>41151</c:v>
                </c:pt>
                <c:pt idx="647">
                  <c:v>41152</c:v>
                </c:pt>
                <c:pt idx="648">
                  <c:v>41155</c:v>
                </c:pt>
                <c:pt idx="649">
                  <c:v>41156</c:v>
                </c:pt>
                <c:pt idx="650">
                  <c:v>41157</c:v>
                </c:pt>
                <c:pt idx="651">
                  <c:v>41158</c:v>
                </c:pt>
                <c:pt idx="652">
                  <c:v>41159</c:v>
                </c:pt>
                <c:pt idx="653">
                  <c:v>41162</c:v>
                </c:pt>
                <c:pt idx="654">
                  <c:v>41163</c:v>
                </c:pt>
                <c:pt idx="655">
                  <c:v>41164</c:v>
                </c:pt>
                <c:pt idx="656">
                  <c:v>41165</c:v>
                </c:pt>
                <c:pt idx="657">
                  <c:v>41166</c:v>
                </c:pt>
                <c:pt idx="658">
                  <c:v>41169</c:v>
                </c:pt>
                <c:pt idx="659">
                  <c:v>41170</c:v>
                </c:pt>
                <c:pt idx="660">
                  <c:v>41171</c:v>
                </c:pt>
                <c:pt idx="661">
                  <c:v>41172</c:v>
                </c:pt>
                <c:pt idx="662">
                  <c:v>41173</c:v>
                </c:pt>
                <c:pt idx="663">
                  <c:v>41176</c:v>
                </c:pt>
                <c:pt idx="664">
                  <c:v>41177</c:v>
                </c:pt>
                <c:pt idx="665">
                  <c:v>41178</c:v>
                </c:pt>
                <c:pt idx="666">
                  <c:v>41179</c:v>
                </c:pt>
                <c:pt idx="667">
                  <c:v>41180</c:v>
                </c:pt>
                <c:pt idx="668">
                  <c:v>41190</c:v>
                </c:pt>
                <c:pt idx="669">
                  <c:v>41191</c:v>
                </c:pt>
                <c:pt idx="670">
                  <c:v>41192</c:v>
                </c:pt>
                <c:pt idx="671">
                  <c:v>41193</c:v>
                </c:pt>
                <c:pt idx="672">
                  <c:v>41194</c:v>
                </c:pt>
                <c:pt idx="673">
                  <c:v>41197</c:v>
                </c:pt>
                <c:pt idx="674">
                  <c:v>41198</c:v>
                </c:pt>
                <c:pt idx="675">
                  <c:v>41199</c:v>
                </c:pt>
                <c:pt idx="676">
                  <c:v>41200</c:v>
                </c:pt>
                <c:pt idx="677">
                  <c:v>41201</c:v>
                </c:pt>
                <c:pt idx="678">
                  <c:v>41204</c:v>
                </c:pt>
                <c:pt idx="679">
                  <c:v>41205</c:v>
                </c:pt>
                <c:pt idx="680">
                  <c:v>41206</c:v>
                </c:pt>
                <c:pt idx="681">
                  <c:v>41207</c:v>
                </c:pt>
                <c:pt idx="682">
                  <c:v>41208</c:v>
                </c:pt>
                <c:pt idx="683">
                  <c:v>41211</c:v>
                </c:pt>
                <c:pt idx="684">
                  <c:v>41212</c:v>
                </c:pt>
                <c:pt idx="685">
                  <c:v>41213</c:v>
                </c:pt>
                <c:pt idx="686">
                  <c:v>41214</c:v>
                </c:pt>
                <c:pt idx="687">
                  <c:v>41215</c:v>
                </c:pt>
                <c:pt idx="688">
                  <c:v>41218</c:v>
                </c:pt>
                <c:pt idx="689">
                  <c:v>41219</c:v>
                </c:pt>
                <c:pt idx="690">
                  <c:v>41220</c:v>
                </c:pt>
                <c:pt idx="691">
                  <c:v>41221</c:v>
                </c:pt>
                <c:pt idx="692">
                  <c:v>41222</c:v>
                </c:pt>
                <c:pt idx="693">
                  <c:v>41225</c:v>
                </c:pt>
                <c:pt idx="694">
                  <c:v>41226</c:v>
                </c:pt>
                <c:pt idx="695">
                  <c:v>41227</c:v>
                </c:pt>
                <c:pt idx="696">
                  <c:v>41228</c:v>
                </c:pt>
                <c:pt idx="697">
                  <c:v>41229</c:v>
                </c:pt>
                <c:pt idx="698">
                  <c:v>41232</c:v>
                </c:pt>
                <c:pt idx="699">
                  <c:v>41233</c:v>
                </c:pt>
                <c:pt idx="700">
                  <c:v>41234</c:v>
                </c:pt>
                <c:pt idx="701">
                  <c:v>41235</c:v>
                </c:pt>
                <c:pt idx="702">
                  <c:v>41236</c:v>
                </c:pt>
                <c:pt idx="703">
                  <c:v>41239</c:v>
                </c:pt>
                <c:pt idx="704">
                  <c:v>41240</c:v>
                </c:pt>
                <c:pt idx="705">
                  <c:v>41241</c:v>
                </c:pt>
                <c:pt idx="706">
                  <c:v>41242</c:v>
                </c:pt>
                <c:pt idx="707">
                  <c:v>41243</c:v>
                </c:pt>
                <c:pt idx="708">
                  <c:v>41246</c:v>
                </c:pt>
                <c:pt idx="709">
                  <c:v>41247</c:v>
                </c:pt>
                <c:pt idx="710">
                  <c:v>41248</c:v>
                </c:pt>
                <c:pt idx="711">
                  <c:v>41249</c:v>
                </c:pt>
                <c:pt idx="712">
                  <c:v>41250</c:v>
                </c:pt>
                <c:pt idx="713">
                  <c:v>41253</c:v>
                </c:pt>
                <c:pt idx="714">
                  <c:v>41254</c:v>
                </c:pt>
                <c:pt idx="715">
                  <c:v>41255</c:v>
                </c:pt>
                <c:pt idx="716">
                  <c:v>41256</c:v>
                </c:pt>
                <c:pt idx="717">
                  <c:v>41257</c:v>
                </c:pt>
                <c:pt idx="718">
                  <c:v>41260</c:v>
                </c:pt>
                <c:pt idx="719">
                  <c:v>41261</c:v>
                </c:pt>
                <c:pt idx="720">
                  <c:v>41262</c:v>
                </c:pt>
                <c:pt idx="721">
                  <c:v>41263</c:v>
                </c:pt>
                <c:pt idx="722">
                  <c:v>41264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41274</c:v>
                </c:pt>
                <c:pt idx="729">
                  <c:v>41278</c:v>
                </c:pt>
                <c:pt idx="730">
                  <c:v>41281</c:v>
                </c:pt>
                <c:pt idx="731">
                  <c:v>41282</c:v>
                </c:pt>
                <c:pt idx="732">
                  <c:v>41283</c:v>
                </c:pt>
                <c:pt idx="733">
                  <c:v>41284</c:v>
                </c:pt>
                <c:pt idx="734">
                  <c:v>41285</c:v>
                </c:pt>
                <c:pt idx="735">
                  <c:v>41288</c:v>
                </c:pt>
                <c:pt idx="736">
                  <c:v>41289</c:v>
                </c:pt>
                <c:pt idx="737">
                  <c:v>41290</c:v>
                </c:pt>
                <c:pt idx="738">
                  <c:v>41291</c:v>
                </c:pt>
                <c:pt idx="739">
                  <c:v>41292</c:v>
                </c:pt>
                <c:pt idx="740">
                  <c:v>41295</c:v>
                </c:pt>
                <c:pt idx="741">
                  <c:v>41296</c:v>
                </c:pt>
                <c:pt idx="742">
                  <c:v>41297</c:v>
                </c:pt>
                <c:pt idx="743">
                  <c:v>41298</c:v>
                </c:pt>
                <c:pt idx="744">
                  <c:v>41299</c:v>
                </c:pt>
                <c:pt idx="745">
                  <c:v>41302</c:v>
                </c:pt>
                <c:pt idx="746">
                  <c:v>41303</c:v>
                </c:pt>
                <c:pt idx="747">
                  <c:v>41304</c:v>
                </c:pt>
                <c:pt idx="748">
                  <c:v>41305</c:v>
                </c:pt>
                <c:pt idx="749">
                  <c:v>41306</c:v>
                </c:pt>
                <c:pt idx="750">
                  <c:v>41309</c:v>
                </c:pt>
                <c:pt idx="751">
                  <c:v>41310</c:v>
                </c:pt>
                <c:pt idx="752">
                  <c:v>41311</c:v>
                </c:pt>
                <c:pt idx="753">
                  <c:v>41312</c:v>
                </c:pt>
                <c:pt idx="754">
                  <c:v>41313</c:v>
                </c:pt>
                <c:pt idx="755">
                  <c:v>41323</c:v>
                </c:pt>
                <c:pt idx="756">
                  <c:v>41324</c:v>
                </c:pt>
                <c:pt idx="757">
                  <c:v>41325</c:v>
                </c:pt>
                <c:pt idx="758">
                  <c:v>41326</c:v>
                </c:pt>
                <c:pt idx="759">
                  <c:v>41327</c:v>
                </c:pt>
                <c:pt idx="760">
                  <c:v>41330</c:v>
                </c:pt>
                <c:pt idx="761">
                  <c:v>41331</c:v>
                </c:pt>
                <c:pt idx="762">
                  <c:v>41332</c:v>
                </c:pt>
                <c:pt idx="763">
                  <c:v>41333</c:v>
                </c:pt>
                <c:pt idx="764">
                  <c:v>41334</c:v>
                </c:pt>
                <c:pt idx="765">
                  <c:v>41337</c:v>
                </c:pt>
                <c:pt idx="766">
                  <c:v>41338</c:v>
                </c:pt>
                <c:pt idx="767">
                  <c:v>41339</c:v>
                </c:pt>
                <c:pt idx="768">
                  <c:v>41340</c:v>
                </c:pt>
                <c:pt idx="769">
                  <c:v>41341</c:v>
                </c:pt>
                <c:pt idx="770">
                  <c:v>41344</c:v>
                </c:pt>
                <c:pt idx="771">
                  <c:v>41345</c:v>
                </c:pt>
                <c:pt idx="772">
                  <c:v>41346</c:v>
                </c:pt>
                <c:pt idx="773">
                  <c:v>41347</c:v>
                </c:pt>
                <c:pt idx="774">
                  <c:v>41348</c:v>
                </c:pt>
                <c:pt idx="775">
                  <c:v>41351</c:v>
                </c:pt>
                <c:pt idx="776">
                  <c:v>41352</c:v>
                </c:pt>
                <c:pt idx="777">
                  <c:v>41353</c:v>
                </c:pt>
                <c:pt idx="778">
                  <c:v>41354</c:v>
                </c:pt>
                <c:pt idx="779">
                  <c:v>41355</c:v>
                </c:pt>
                <c:pt idx="780">
                  <c:v>41358</c:v>
                </c:pt>
                <c:pt idx="781">
                  <c:v>41359</c:v>
                </c:pt>
                <c:pt idx="782">
                  <c:v>41360</c:v>
                </c:pt>
                <c:pt idx="783">
                  <c:v>41361</c:v>
                </c:pt>
                <c:pt idx="784">
                  <c:v>41362</c:v>
                </c:pt>
                <c:pt idx="785">
                  <c:v>41365</c:v>
                </c:pt>
                <c:pt idx="786">
                  <c:v>41366</c:v>
                </c:pt>
                <c:pt idx="787">
                  <c:v>41367</c:v>
                </c:pt>
                <c:pt idx="788">
                  <c:v>41372</c:v>
                </c:pt>
                <c:pt idx="789">
                  <c:v>41373</c:v>
                </c:pt>
                <c:pt idx="790">
                  <c:v>41374</c:v>
                </c:pt>
                <c:pt idx="791">
                  <c:v>41375</c:v>
                </c:pt>
                <c:pt idx="792">
                  <c:v>41376</c:v>
                </c:pt>
                <c:pt idx="793">
                  <c:v>41379</c:v>
                </c:pt>
                <c:pt idx="794">
                  <c:v>41380</c:v>
                </c:pt>
                <c:pt idx="795">
                  <c:v>41381</c:v>
                </c:pt>
                <c:pt idx="796">
                  <c:v>41382</c:v>
                </c:pt>
                <c:pt idx="797">
                  <c:v>41383</c:v>
                </c:pt>
                <c:pt idx="798">
                  <c:v>41386</c:v>
                </c:pt>
                <c:pt idx="799">
                  <c:v>41387</c:v>
                </c:pt>
                <c:pt idx="800">
                  <c:v>41388</c:v>
                </c:pt>
                <c:pt idx="801">
                  <c:v>41389</c:v>
                </c:pt>
                <c:pt idx="802">
                  <c:v>41390</c:v>
                </c:pt>
                <c:pt idx="803">
                  <c:v>41396</c:v>
                </c:pt>
                <c:pt idx="804">
                  <c:v>41397</c:v>
                </c:pt>
                <c:pt idx="805">
                  <c:v>41400</c:v>
                </c:pt>
                <c:pt idx="806">
                  <c:v>41401</c:v>
                </c:pt>
                <c:pt idx="807">
                  <c:v>41402</c:v>
                </c:pt>
                <c:pt idx="808">
                  <c:v>41403</c:v>
                </c:pt>
                <c:pt idx="809">
                  <c:v>41404</c:v>
                </c:pt>
                <c:pt idx="810">
                  <c:v>41407</c:v>
                </c:pt>
                <c:pt idx="811">
                  <c:v>41408</c:v>
                </c:pt>
                <c:pt idx="812">
                  <c:v>41409</c:v>
                </c:pt>
                <c:pt idx="813">
                  <c:v>41410</c:v>
                </c:pt>
                <c:pt idx="814">
                  <c:v>41411</c:v>
                </c:pt>
                <c:pt idx="815">
                  <c:v>41414</c:v>
                </c:pt>
                <c:pt idx="816">
                  <c:v>41415</c:v>
                </c:pt>
                <c:pt idx="817">
                  <c:v>41416</c:v>
                </c:pt>
                <c:pt idx="818">
                  <c:v>41417</c:v>
                </c:pt>
                <c:pt idx="819">
                  <c:v>41418</c:v>
                </c:pt>
                <c:pt idx="820">
                  <c:v>41421</c:v>
                </c:pt>
                <c:pt idx="821">
                  <c:v>41422</c:v>
                </c:pt>
                <c:pt idx="822">
                  <c:v>41423</c:v>
                </c:pt>
                <c:pt idx="823">
                  <c:v>41424</c:v>
                </c:pt>
                <c:pt idx="824">
                  <c:v>41425</c:v>
                </c:pt>
                <c:pt idx="825">
                  <c:v>41428</c:v>
                </c:pt>
                <c:pt idx="826">
                  <c:v>41429</c:v>
                </c:pt>
                <c:pt idx="827">
                  <c:v>41430</c:v>
                </c:pt>
                <c:pt idx="828">
                  <c:v>41431</c:v>
                </c:pt>
                <c:pt idx="829">
                  <c:v>41432</c:v>
                </c:pt>
                <c:pt idx="830">
                  <c:v>41438</c:v>
                </c:pt>
                <c:pt idx="831">
                  <c:v>41439</c:v>
                </c:pt>
                <c:pt idx="832">
                  <c:v>41442</c:v>
                </c:pt>
                <c:pt idx="833">
                  <c:v>41443</c:v>
                </c:pt>
                <c:pt idx="834">
                  <c:v>41444</c:v>
                </c:pt>
                <c:pt idx="835">
                  <c:v>41445</c:v>
                </c:pt>
                <c:pt idx="836">
                  <c:v>41446</c:v>
                </c:pt>
                <c:pt idx="837">
                  <c:v>41449</c:v>
                </c:pt>
                <c:pt idx="838">
                  <c:v>41450</c:v>
                </c:pt>
                <c:pt idx="839">
                  <c:v>41451</c:v>
                </c:pt>
                <c:pt idx="840">
                  <c:v>41452</c:v>
                </c:pt>
                <c:pt idx="841">
                  <c:v>41453</c:v>
                </c:pt>
                <c:pt idx="842">
                  <c:v>41456</c:v>
                </c:pt>
                <c:pt idx="843">
                  <c:v>41457</c:v>
                </c:pt>
                <c:pt idx="844">
                  <c:v>41458</c:v>
                </c:pt>
                <c:pt idx="845">
                  <c:v>41459</c:v>
                </c:pt>
                <c:pt idx="846">
                  <c:v>41460</c:v>
                </c:pt>
                <c:pt idx="847">
                  <c:v>41463</c:v>
                </c:pt>
                <c:pt idx="848">
                  <c:v>41464</c:v>
                </c:pt>
                <c:pt idx="849">
                  <c:v>41465</c:v>
                </c:pt>
                <c:pt idx="850">
                  <c:v>41466</c:v>
                </c:pt>
                <c:pt idx="851">
                  <c:v>41467</c:v>
                </c:pt>
                <c:pt idx="852">
                  <c:v>41470</c:v>
                </c:pt>
                <c:pt idx="853">
                  <c:v>41471</c:v>
                </c:pt>
                <c:pt idx="854">
                  <c:v>41472</c:v>
                </c:pt>
                <c:pt idx="855">
                  <c:v>41473</c:v>
                </c:pt>
                <c:pt idx="856">
                  <c:v>41474</c:v>
                </c:pt>
                <c:pt idx="857">
                  <c:v>41477</c:v>
                </c:pt>
                <c:pt idx="858">
                  <c:v>41478</c:v>
                </c:pt>
                <c:pt idx="859">
                  <c:v>41479</c:v>
                </c:pt>
                <c:pt idx="860">
                  <c:v>41480</c:v>
                </c:pt>
                <c:pt idx="861">
                  <c:v>41481</c:v>
                </c:pt>
                <c:pt idx="862">
                  <c:v>41484</c:v>
                </c:pt>
                <c:pt idx="863">
                  <c:v>41485</c:v>
                </c:pt>
                <c:pt idx="864">
                  <c:v>41486</c:v>
                </c:pt>
                <c:pt idx="865">
                  <c:v>41487</c:v>
                </c:pt>
                <c:pt idx="866">
                  <c:v>41488</c:v>
                </c:pt>
                <c:pt idx="867">
                  <c:v>41491</c:v>
                </c:pt>
                <c:pt idx="868">
                  <c:v>41492</c:v>
                </c:pt>
                <c:pt idx="869">
                  <c:v>41493</c:v>
                </c:pt>
                <c:pt idx="870">
                  <c:v>41494</c:v>
                </c:pt>
                <c:pt idx="871">
                  <c:v>41495</c:v>
                </c:pt>
                <c:pt idx="872">
                  <c:v>41498</c:v>
                </c:pt>
                <c:pt idx="873">
                  <c:v>41499</c:v>
                </c:pt>
                <c:pt idx="874">
                  <c:v>41500</c:v>
                </c:pt>
                <c:pt idx="875">
                  <c:v>41501</c:v>
                </c:pt>
                <c:pt idx="876">
                  <c:v>41502</c:v>
                </c:pt>
                <c:pt idx="877">
                  <c:v>41505</c:v>
                </c:pt>
                <c:pt idx="878">
                  <c:v>41506</c:v>
                </c:pt>
                <c:pt idx="879">
                  <c:v>41507</c:v>
                </c:pt>
                <c:pt idx="880">
                  <c:v>41508</c:v>
                </c:pt>
                <c:pt idx="881">
                  <c:v>41509</c:v>
                </c:pt>
                <c:pt idx="882">
                  <c:v>41512</c:v>
                </c:pt>
                <c:pt idx="883">
                  <c:v>41513</c:v>
                </c:pt>
                <c:pt idx="884">
                  <c:v>41514</c:v>
                </c:pt>
                <c:pt idx="885">
                  <c:v>41515</c:v>
                </c:pt>
                <c:pt idx="886">
                  <c:v>41516</c:v>
                </c:pt>
                <c:pt idx="887">
                  <c:v>41519</c:v>
                </c:pt>
                <c:pt idx="888">
                  <c:v>41520</c:v>
                </c:pt>
                <c:pt idx="889">
                  <c:v>41521</c:v>
                </c:pt>
                <c:pt idx="890">
                  <c:v>41522</c:v>
                </c:pt>
                <c:pt idx="891">
                  <c:v>41523</c:v>
                </c:pt>
                <c:pt idx="892">
                  <c:v>41526</c:v>
                </c:pt>
                <c:pt idx="893">
                  <c:v>41527</c:v>
                </c:pt>
                <c:pt idx="894">
                  <c:v>41528</c:v>
                </c:pt>
                <c:pt idx="895">
                  <c:v>41529</c:v>
                </c:pt>
                <c:pt idx="896">
                  <c:v>41530</c:v>
                </c:pt>
                <c:pt idx="897">
                  <c:v>41533</c:v>
                </c:pt>
                <c:pt idx="898">
                  <c:v>41534</c:v>
                </c:pt>
                <c:pt idx="899">
                  <c:v>41535</c:v>
                </c:pt>
                <c:pt idx="900">
                  <c:v>41540</c:v>
                </c:pt>
                <c:pt idx="901">
                  <c:v>41541</c:v>
                </c:pt>
                <c:pt idx="902">
                  <c:v>41542</c:v>
                </c:pt>
                <c:pt idx="903">
                  <c:v>41543</c:v>
                </c:pt>
                <c:pt idx="904">
                  <c:v>41544</c:v>
                </c:pt>
                <c:pt idx="905">
                  <c:v>41547</c:v>
                </c:pt>
                <c:pt idx="906">
                  <c:v>41555</c:v>
                </c:pt>
                <c:pt idx="907">
                  <c:v>41556</c:v>
                </c:pt>
                <c:pt idx="908">
                  <c:v>41557</c:v>
                </c:pt>
                <c:pt idx="909">
                  <c:v>41558</c:v>
                </c:pt>
                <c:pt idx="910">
                  <c:v>41561</c:v>
                </c:pt>
                <c:pt idx="911">
                  <c:v>41562</c:v>
                </c:pt>
                <c:pt idx="912">
                  <c:v>41563</c:v>
                </c:pt>
                <c:pt idx="913">
                  <c:v>41564</c:v>
                </c:pt>
                <c:pt idx="914">
                  <c:v>41565</c:v>
                </c:pt>
                <c:pt idx="915">
                  <c:v>41568</c:v>
                </c:pt>
                <c:pt idx="916">
                  <c:v>41569</c:v>
                </c:pt>
                <c:pt idx="917">
                  <c:v>41570</c:v>
                </c:pt>
                <c:pt idx="918">
                  <c:v>41571</c:v>
                </c:pt>
                <c:pt idx="919">
                  <c:v>41572</c:v>
                </c:pt>
                <c:pt idx="920">
                  <c:v>41575</c:v>
                </c:pt>
                <c:pt idx="921">
                  <c:v>41576</c:v>
                </c:pt>
                <c:pt idx="922">
                  <c:v>41577</c:v>
                </c:pt>
                <c:pt idx="923">
                  <c:v>41578</c:v>
                </c:pt>
                <c:pt idx="924">
                  <c:v>41579</c:v>
                </c:pt>
                <c:pt idx="925">
                  <c:v>41582</c:v>
                </c:pt>
                <c:pt idx="926">
                  <c:v>41583</c:v>
                </c:pt>
                <c:pt idx="927">
                  <c:v>41584</c:v>
                </c:pt>
                <c:pt idx="928">
                  <c:v>41585</c:v>
                </c:pt>
                <c:pt idx="929">
                  <c:v>41586</c:v>
                </c:pt>
                <c:pt idx="930">
                  <c:v>41589</c:v>
                </c:pt>
                <c:pt idx="931">
                  <c:v>41590</c:v>
                </c:pt>
                <c:pt idx="932">
                  <c:v>41591</c:v>
                </c:pt>
                <c:pt idx="933">
                  <c:v>41592</c:v>
                </c:pt>
                <c:pt idx="934">
                  <c:v>41593</c:v>
                </c:pt>
                <c:pt idx="935">
                  <c:v>41596</c:v>
                </c:pt>
                <c:pt idx="936">
                  <c:v>41597</c:v>
                </c:pt>
                <c:pt idx="937">
                  <c:v>41598</c:v>
                </c:pt>
                <c:pt idx="938">
                  <c:v>41599</c:v>
                </c:pt>
                <c:pt idx="939">
                  <c:v>41600</c:v>
                </c:pt>
                <c:pt idx="940">
                  <c:v>41603</c:v>
                </c:pt>
                <c:pt idx="941">
                  <c:v>41604</c:v>
                </c:pt>
                <c:pt idx="942">
                  <c:v>41605</c:v>
                </c:pt>
                <c:pt idx="943">
                  <c:v>41606</c:v>
                </c:pt>
                <c:pt idx="944">
                  <c:v>41607</c:v>
                </c:pt>
                <c:pt idx="945">
                  <c:v>41610</c:v>
                </c:pt>
                <c:pt idx="946">
                  <c:v>41611</c:v>
                </c:pt>
                <c:pt idx="947">
                  <c:v>41612</c:v>
                </c:pt>
                <c:pt idx="948">
                  <c:v>41613</c:v>
                </c:pt>
                <c:pt idx="949">
                  <c:v>41614</c:v>
                </c:pt>
                <c:pt idx="950">
                  <c:v>41617</c:v>
                </c:pt>
                <c:pt idx="951">
                  <c:v>41618</c:v>
                </c:pt>
                <c:pt idx="952">
                  <c:v>41619</c:v>
                </c:pt>
                <c:pt idx="953">
                  <c:v>41620</c:v>
                </c:pt>
                <c:pt idx="954">
                  <c:v>41621</c:v>
                </c:pt>
                <c:pt idx="955">
                  <c:v>41624</c:v>
                </c:pt>
                <c:pt idx="956">
                  <c:v>41625</c:v>
                </c:pt>
                <c:pt idx="957">
                  <c:v>41626</c:v>
                </c:pt>
                <c:pt idx="958">
                  <c:v>41627</c:v>
                </c:pt>
                <c:pt idx="959">
                  <c:v>41628</c:v>
                </c:pt>
                <c:pt idx="960">
                  <c:v>41631</c:v>
                </c:pt>
                <c:pt idx="961">
                  <c:v>41632</c:v>
                </c:pt>
                <c:pt idx="962">
                  <c:v>41633</c:v>
                </c:pt>
                <c:pt idx="963">
                  <c:v>41634</c:v>
                </c:pt>
                <c:pt idx="964">
                  <c:v>41635</c:v>
                </c:pt>
                <c:pt idx="965">
                  <c:v>41638</c:v>
                </c:pt>
                <c:pt idx="966">
                  <c:v>41639</c:v>
                </c:pt>
                <c:pt idx="967">
                  <c:v>41641</c:v>
                </c:pt>
                <c:pt idx="968">
                  <c:v>41642</c:v>
                </c:pt>
                <c:pt idx="969">
                  <c:v>41645</c:v>
                </c:pt>
                <c:pt idx="970">
                  <c:v>41646</c:v>
                </c:pt>
                <c:pt idx="971">
                  <c:v>41647</c:v>
                </c:pt>
                <c:pt idx="972">
                  <c:v>41648</c:v>
                </c:pt>
                <c:pt idx="973">
                  <c:v>41649</c:v>
                </c:pt>
                <c:pt idx="974">
                  <c:v>41652</c:v>
                </c:pt>
                <c:pt idx="975">
                  <c:v>41653</c:v>
                </c:pt>
                <c:pt idx="976">
                  <c:v>41654</c:v>
                </c:pt>
                <c:pt idx="977">
                  <c:v>41655</c:v>
                </c:pt>
                <c:pt idx="978">
                  <c:v>41656</c:v>
                </c:pt>
                <c:pt idx="979">
                  <c:v>41659</c:v>
                </c:pt>
                <c:pt idx="980">
                  <c:v>41660</c:v>
                </c:pt>
                <c:pt idx="981">
                  <c:v>41661</c:v>
                </c:pt>
                <c:pt idx="982">
                  <c:v>41662</c:v>
                </c:pt>
                <c:pt idx="983">
                  <c:v>41663</c:v>
                </c:pt>
                <c:pt idx="984">
                  <c:v>41666</c:v>
                </c:pt>
                <c:pt idx="985">
                  <c:v>41667</c:v>
                </c:pt>
                <c:pt idx="986">
                  <c:v>41668</c:v>
                </c:pt>
                <c:pt idx="987">
                  <c:v>41669</c:v>
                </c:pt>
                <c:pt idx="988">
                  <c:v>41677</c:v>
                </c:pt>
                <c:pt idx="989">
                  <c:v>41680</c:v>
                </c:pt>
                <c:pt idx="990">
                  <c:v>41681</c:v>
                </c:pt>
                <c:pt idx="991">
                  <c:v>41682</c:v>
                </c:pt>
                <c:pt idx="992">
                  <c:v>41683</c:v>
                </c:pt>
                <c:pt idx="993">
                  <c:v>41684</c:v>
                </c:pt>
                <c:pt idx="994">
                  <c:v>41687</c:v>
                </c:pt>
                <c:pt idx="995">
                  <c:v>41688</c:v>
                </c:pt>
                <c:pt idx="996">
                  <c:v>41689</c:v>
                </c:pt>
                <c:pt idx="997">
                  <c:v>41690</c:v>
                </c:pt>
                <c:pt idx="998">
                  <c:v>41691</c:v>
                </c:pt>
                <c:pt idx="999">
                  <c:v>41694</c:v>
                </c:pt>
                <c:pt idx="1000">
                  <c:v>41695</c:v>
                </c:pt>
                <c:pt idx="1001">
                  <c:v>41696</c:v>
                </c:pt>
                <c:pt idx="1002">
                  <c:v>41697</c:v>
                </c:pt>
                <c:pt idx="1003">
                  <c:v>41698</c:v>
                </c:pt>
                <c:pt idx="1004">
                  <c:v>41701</c:v>
                </c:pt>
                <c:pt idx="1005">
                  <c:v>41702</c:v>
                </c:pt>
                <c:pt idx="1006">
                  <c:v>41703</c:v>
                </c:pt>
                <c:pt idx="1007">
                  <c:v>41704</c:v>
                </c:pt>
                <c:pt idx="1008">
                  <c:v>41705</c:v>
                </c:pt>
                <c:pt idx="1009">
                  <c:v>41708</c:v>
                </c:pt>
                <c:pt idx="1010">
                  <c:v>41709</c:v>
                </c:pt>
                <c:pt idx="1011">
                  <c:v>41710</c:v>
                </c:pt>
                <c:pt idx="1012">
                  <c:v>41711</c:v>
                </c:pt>
                <c:pt idx="1013">
                  <c:v>41712</c:v>
                </c:pt>
                <c:pt idx="1014">
                  <c:v>41715</c:v>
                </c:pt>
                <c:pt idx="1015">
                  <c:v>41716</c:v>
                </c:pt>
                <c:pt idx="1016">
                  <c:v>41717</c:v>
                </c:pt>
                <c:pt idx="1017">
                  <c:v>41718</c:v>
                </c:pt>
                <c:pt idx="1018">
                  <c:v>41719</c:v>
                </c:pt>
                <c:pt idx="1019">
                  <c:v>41722</c:v>
                </c:pt>
                <c:pt idx="1020">
                  <c:v>41723</c:v>
                </c:pt>
                <c:pt idx="1021">
                  <c:v>41724</c:v>
                </c:pt>
                <c:pt idx="1022">
                  <c:v>41725</c:v>
                </c:pt>
                <c:pt idx="1023">
                  <c:v>41726</c:v>
                </c:pt>
                <c:pt idx="1024">
                  <c:v>41729</c:v>
                </c:pt>
                <c:pt idx="1025">
                  <c:v>41730</c:v>
                </c:pt>
                <c:pt idx="1026">
                  <c:v>41731</c:v>
                </c:pt>
                <c:pt idx="1027">
                  <c:v>41732</c:v>
                </c:pt>
                <c:pt idx="1028">
                  <c:v>41733</c:v>
                </c:pt>
                <c:pt idx="1029">
                  <c:v>41737</c:v>
                </c:pt>
                <c:pt idx="1030">
                  <c:v>41738</c:v>
                </c:pt>
                <c:pt idx="1031">
                  <c:v>41739</c:v>
                </c:pt>
                <c:pt idx="1032">
                  <c:v>41740</c:v>
                </c:pt>
                <c:pt idx="1033">
                  <c:v>41743</c:v>
                </c:pt>
                <c:pt idx="1034">
                  <c:v>41744</c:v>
                </c:pt>
                <c:pt idx="1035">
                  <c:v>41745</c:v>
                </c:pt>
                <c:pt idx="1036">
                  <c:v>41746</c:v>
                </c:pt>
                <c:pt idx="1037">
                  <c:v>41747</c:v>
                </c:pt>
                <c:pt idx="1038">
                  <c:v>41750</c:v>
                </c:pt>
                <c:pt idx="1039">
                  <c:v>41751</c:v>
                </c:pt>
                <c:pt idx="1040">
                  <c:v>41752</c:v>
                </c:pt>
                <c:pt idx="1041">
                  <c:v>41753</c:v>
                </c:pt>
                <c:pt idx="1042">
                  <c:v>41754</c:v>
                </c:pt>
                <c:pt idx="1043">
                  <c:v>41757</c:v>
                </c:pt>
                <c:pt idx="1044">
                  <c:v>41758</c:v>
                </c:pt>
                <c:pt idx="1045">
                  <c:v>41759</c:v>
                </c:pt>
                <c:pt idx="1046">
                  <c:v>41764</c:v>
                </c:pt>
                <c:pt idx="1047">
                  <c:v>41765</c:v>
                </c:pt>
                <c:pt idx="1048">
                  <c:v>41766</c:v>
                </c:pt>
                <c:pt idx="1049">
                  <c:v>41767</c:v>
                </c:pt>
                <c:pt idx="1050">
                  <c:v>41768</c:v>
                </c:pt>
                <c:pt idx="1051">
                  <c:v>41771</c:v>
                </c:pt>
                <c:pt idx="1052">
                  <c:v>41772</c:v>
                </c:pt>
                <c:pt idx="1053">
                  <c:v>41773</c:v>
                </c:pt>
                <c:pt idx="1054">
                  <c:v>41774</c:v>
                </c:pt>
                <c:pt idx="1055">
                  <c:v>41775</c:v>
                </c:pt>
                <c:pt idx="1056">
                  <c:v>41778</c:v>
                </c:pt>
                <c:pt idx="1057">
                  <c:v>41779</c:v>
                </c:pt>
                <c:pt idx="1058">
                  <c:v>41780</c:v>
                </c:pt>
                <c:pt idx="1059">
                  <c:v>41781</c:v>
                </c:pt>
                <c:pt idx="1060">
                  <c:v>41782</c:v>
                </c:pt>
                <c:pt idx="1061">
                  <c:v>41785</c:v>
                </c:pt>
                <c:pt idx="1062">
                  <c:v>41786</c:v>
                </c:pt>
                <c:pt idx="1063">
                  <c:v>41787</c:v>
                </c:pt>
                <c:pt idx="1064">
                  <c:v>41788</c:v>
                </c:pt>
                <c:pt idx="1065">
                  <c:v>41789</c:v>
                </c:pt>
                <c:pt idx="1066">
                  <c:v>41793</c:v>
                </c:pt>
                <c:pt idx="1067">
                  <c:v>41794</c:v>
                </c:pt>
                <c:pt idx="1068">
                  <c:v>41795</c:v>
                </c:pt>
                <c:pt idx="1069">
                  <c:v>41796</c:v>
                </c:pt>
                <c:pt idx="1070">
                  <c:v>41799</c:v>
                </c:pt>
                <c:pt idx="1071">
                  <c:v>41800</c:v>
                </c:pt>
                <c:pt idx="1072">
                  <c:v>41801</c:v>
                </c:pt>
                <c:pt idx="1073">
                  <c:v>41802</c:v>
                </c:pt>
                <c:pt idx="1074">
                  <c:v>41803</c:v>
                </c:pt>
                <c:pt idx="1075">
                  <c:v>41806</c:v>
                </c:pt>
                <c:pt idx="1076">
                  <c:v>41807</c:v>
                </c:pt>
                <c:pt idx="1077">
                  <c:v>41808</c:v>
                </c:pt>
                <c:pt idx="1078">
                  <c:v>41809</c:v>
                </c:pt>
                <c:pt idx="1079">
                  <c:v>41810</c:v>
                </c:pt>
                <c:pt idx="1080">
                  <c:v>41813</c:v>
                </c:pt>
                <c:pt idx="1081">
                  <c:v>41814</c:v>
                </c:pt>
                <c:pt idx="1082">
                  <c:v>41815</c:v>
                </c:pt>
                <c:pt idx="1083">
                  <c:v>41816</c:v>
                </c:pt>
                <c:pt idx="1084">
                  <c:v>41817</c:v>
                </c:pt>
                <c:pt idx="1085">
                  <c:v>41820</c:v>
                </c:pt>
                <c:pt idx="1086">
                  <c:v>41821</c:v>
                </c:pt>
                <c:pt idx="1087">
                  <c:v>41822</c:v>
                </c:pt>
                <c:pt idx="1088">
                  <c:v>41823</c:v>
                </c:pt>
                <c:pt idx="1089">
                  <c:v>41824</c:v>
                </c:pt>
                <c:pt idx="1090">
                  <c:v>41827</c:v>
                </c:pt>
                <c:pt idx="1091">
                  <c:v>41828</c:v>
                </c:pt>
                <c:pt idx="1092">
                  <c:v>41829</c:v>
                </c:pt>
                <c:pt idx="1093">
                  <c:v>41830</c:v>
                </c:pt>
                <c:pt idx="1094">
                  <c:v>41831</c:v>
                </c:pt>
                <c:pt idx="1095">
                  <c:v>41834</c:v>
                </c:pt>
                <c:pt idx="1096">
                  <c:v>41835</c:v>
                </c:pt>
                <c:pt idx="1097">
                  <c:v>41836</c:v>
                </c:pt>
                <c:pt idx="1098">
                  <c:v>41837</c:v>
                </c:pt>
                <c:pt idx="1099">
                  <c:v>41838</c:v>
                </c:pt>
                <c:pt idx="1100">
                  <c:v>41841</c:v>
                </c:pt>
                <c:pt idx="1101">
                  <c:v>41842</c:v>
                </c:pt>
                <c:pt idx="1102">
                  <c:v>41843</c:v>
                </c:pt>
                <c:pt idx="1103">
                  <c:v>41844</c:v>
                </c:pt>
                <c:pt idx="1104">
                  <c:v>41845</c:v>
                </c:pt>
                <c:pt idx="1105">
                  <c:v>41848</c:v>
                </c:pt>
                <c:pt idx="1106">
                  <c:v>41849</c:v>
                </c:pt>
                <c:pt idx="1107">
                  <c:v>41850</c:v>
                </c:pt>
                <c:pt idx="1108">
                  <c:v>41851</c:v>
                </c:pt>
                <c:pt idx="1109">
                  <c:v>41852</c:v>
                </c:pt>
                <c:pt idx="1110">
                  <c:v>41855</c:v>
                </c:pt>
                <c:pt idx="1111">
                  <c:v>41856</c:v>
                </c:pt>
                <c:pt idx="1112">
                  <c:v>41857</c:v>
                </c:pt>
                <c:pt idx="1113">
                  <c:v>41858</c:v>
                </c:pt>
                <c:pt idx="1114">
                  <c:v>41859</c:v>
                </c:pt>
                <c:pt idx="1115">
                  <c:v>41862</c:v>
                </c:pt>
                <c:pt idx="1116">
                  <c:v>41863</c:v>
                </c:pt>
                <c:pt idx="1117">
                  <c:v>41864</c:v>
                </c:pt>
                <c:pt idx="1118">
                  <c:v>41865</c:v>
                </c:pt>
                <c:pt idx="1119">
                  <c:v>41866</c:v>
                </c:pt>
                <c:pt idx="1120">
                  <c:v>41869</c:v>
                </c:pt>
                <c:pt idx="1121">
                  <c:v>41870</c:v>
                </c:pt>
                <c:pt idx="1122">
                  <c:v>41871</c:v>
                </c:pt>
                <c:pt idx="1123">
                  <c:v>41872</c:v>
                </c:pt>
                <c:pt idx="1124">
                  <c:v>41873</c:v>
                </c:pt>
                <c:pt idx="1125">
                  <c:v>41876</c:v>
                </c:pt>
                <c:pt idx="1126">
                  <c:v>41877</c:v>
                </c:pt>
                <c:pt idx="1127">
                  <c:v>41878</c:v>
                </c:pt>
                <c:pt idx="1128">
                  <c:v>41879</c:v>
                </c:pt>
                <c:pt idx="1129">
                  <c:v>41880</c:v>
                </c:pt>
                <c:pt idx="1130">
                  <c:v>41883</c:v>
                </c:pt>
                <c:pt idx="1131">
                  <c:v>41884</c:v>
                </c:pt>
                <c:pt idx="1132">
                  <c:v>41885</c:v>
                </c:pt>
                <c:pt idx="1133">
                  <c:v>41886</c:v>
                </c:pt>
                <c:pt idx="1134">
                  <c:v>41887</c:v>
                </c:pt>
                <c:pt idx="1135">
                  <c:v>41891</c:v>
                </c:pt>
                <c:pt idx="1136">
                  <c:v>41892</c:v>
                </c:pt>
                <c:pt idx="1137">
                  <c:v>41893</c:v>
                </c:pt>
                <c:pt idx="1138">
                  <c:v>41894</c:v>
                </c:pt>
                <c:pt idx="1139">
                  <c:v>41897</c:v>
                </c:pt>
                <c:pt idx="1140">
                  <c:v>41898</c:v>
                </c:pt>
                <c:pt idx="1141">
                  <c:v>41899</c:v>
                </c:pt>
                <c:pt idx="1142">
                  <c:v>41900</c:v>
                </c:pt>
                <c:pt idx="1143">
                  <c:v>41901</c:v>
                </c:pt>
                <c:pt idx="1144">
                  <c:v>41904</c:v>
                </c:pt>
                <c:pt idx="1145">
                  <c:v>41905</c:v>
                </c:pt>
                <c:pt idx="1146">
                  <c:v>41906</c:v>
                </c:pt>
                <c:pt idx="1147">
                  <c:v>41907</c:v>
                </c:pt>
                <c:pt idx="1148">
                  <c:v>41908</c:v>
                </c:pt>
                <c:pt idx="1149">
                  <c:v>41911</c:v>
                </c:pt>
                <c:pt idx="1150">
                  <c:v>41912</c:v>
                </c:pt>
                <c:pt idx="1151">
                  <c:v>41920</c:v>
                </c:pt>
                <c:pt idx="1152">
                  <c:v>41921</c:v>
                </c:pt>
                <c:pt idx="1153">
                  <c:v>41922</c:v>
                </c:pt>
                <c:pt idx="1154">
                  <c:v>41925</c:v>
                </c:pt>
                <c:pt idx="1155">
                  <c:v>41926</c:v>
                </c:pt>
                <c:pt idx="1156">
                  <c:v>41927</c:v>
                </c:pt>
                <c:pt idx="1157">
                  <c:v>41928</c:v>
                </c:pt>
                <c:pt idx="1158">
                  <c:v>41929</c:v>
                </c:pt>
                <c:pt idx="1159">
                  <c:v>41932</c:v>
                </c:pt>
                <c:pt idx="1160">
                  <c:v>41933</c:v>
                </c:pt>
                <c:pt idx="1161">
                  <c:v>41934</c:v>
                </c:pt>
                <c:pt idx="1162">
                  <c:v>41935</c:v>
                </c:pt>
                <c:pt idx="1163">
                  <c:v>41936</c:v>
                </c:pt>
                <c:pt idx="1164">
                  <c:v>41939</c:v>
                </c:pt>
                <c:pt idx="1165">
                  <c:v>41940</c:v>
                </c:pt>
                <c:pt idx="1166">
                  <c:v>41941</c:v>
                </c:pt>
                <c:pt idx="1167">
                  <c:v>41942</c:v>
                </c:pt>
                <c:pt idx="1168">
                  <c:v>41943</c:v>
                </c:pt>
                <c:pt idx="1169">
                  <c:v>41946</c:v>
                </c:pt>
                <c:pt idx="1170">
                  <c:v>41947</c:v>
                </c:pt>
                <c:pt idx="1171">
                  <c:v>41948</c:v>
                </c:pt>
                <c:pt idx="1172">
                  <c:v>41949</c:v>
                </c:pt>
                <c:pt idx="1173">
                  <c:v>41950</c:v>
                </c:pt>
                <c:pt idx="1174">
                  <c:v>41953</c:v>
                </c:pt>
                <c:pt idx="1175">
                  <c:v>41954</c:v>
                </c:pt>
                <c:pt idx="1176">
                  <c:v>41955</c:v>
                </c:pt>
                <c:pt idx="1177">
                  <c:v>41956</c:v>
                </c:pt>
                <c:pt idx="1178">
                  <c:v>41957</c:v>
                </c:pt>
                <c:pt idx="1179">
                  <c:v>41960</c:v>
                </c:pt>
                <c:pt idx="1180">
                  <c:v>41961</c:v>
                </c:pt>
                <c:pt idx="1181">
                  <c:v>41962</c:v>
                </c:pt>
                <c:pt idx="1182">
                  <c:v>41963</c:v>
                </c:pt>
                <c:pt idx="1183">
                  <c:v>41964</c:v>
                </c:pt>
                <c:pt idx="1184">
                  <c:v>41967</c:v>
                </c:pt>
                <c:pt idx="1185">
                  <c:v>41968</c:v>
                </c:pt>
                <c:pt idx="1186">
                  <c:v>41969</c:v>
                </c:pt>
                <c:pt idx="1187">
                  <c:v>41970</c:v>
                </c:pt>
                <c:pt idx="1188">
                  <c:v>41971</c:v>
                </c:pt>
                <c:pt idx="1189">
                  <c:v>41974</c:v>
                </c:pt>
                <c:pt idx="1190">
                  <c:v>41975</c:v>
                </c:pt>
                <c:pt idx="1191">
                  <c:v>41976</c:v>
                </c:pt>
                <c:pt idx="1192">
                  <c:v>41977</c:v>
                </c:pt>
                <c:pt idx="1193">
                  <c:v>41978</c:v>
                </c:pt>
                <c:pt idx="1194">
                  <c:v>41981</c:v>
                </c:pt>
                <c:pt idx="1195">
                  <c:v>41982</c:v>
                </c:pt>
                <c:pt idx="1196">
                  <c:v>41983</c:v>
                </c:pt>
                <c:pt idx="1197">
                  <c:v>41984</c:v>
                </c:pt>
                <c:pt idx="1198">
                  <c:v>41985</c:v>
                </c:pt>
                <c:pt idx="1199">
                  <c:v>41988</c:v>
                </c:pt>
                <c:pt idx="1200">
                  <c:v>41989</c:v>
                </c:pt>
                <c:pt idx="1201">
                  <c:v>41990</c:v>
                </c:pt>
                <c:pt idx="1202">
                  <c:v>41991</c:v>
                </c:pt>
                <c:pt idx="1203">
                  <c:v>41992</c:v>
                </c:pt>
                <c:pt idx="1204">
                  <c:v>41995</c:v>
                </c:pt>
                <c:pt idx="1205">
                  <c:v>41996</c:v>
                </c:pt>
                <c:pt idx="1206">
                  <c:v>41997</c:v>
                </c:pt>
                <c:pt idx="1207">
                  <c:v>41998</c:v>
                </c:pt>
                <c:pt idx="1208">
                  <c:v>41999</c:v>
                </c:pt>
                <c:pt idx="1209">
                  <c:v>42002</c:v>
                </c:pt>
                <c:pt idx="1210">
                  <c:v>42003</c:v>
                </c:pt>
                <c:pt idx="1211">
                  <c:v>42004</c:v>
                </c:pt>
                <c:pt idx="1212">
                  <c:v>42009</c:v>
                </c:pt>
                <c:pt idx="1213">
                  <c:v>42010</c:v>
                </c:pt>
                <c:pt idx="1214">
                  <c:v>42011</c:v>
                </c:pt>
                <c:pt idx="1215">
                  <c:v>42012</c:v>
                </c:pt>
                <c:pt idx="1216">
                  <c:v>42013</c:v>
                </c:pt>
                <c:pt idx="1217">
                  <c:v>42016</c:v>
                </c:pt>
                <c:pt idx="1218">
                  <c:v>42017</c:v>
                </c:pt>
                <c:pt idx="1219">
                  <c:v>42018</c:v>
                </c:pt>
                <c:pt idx="1220">
                  <c:v>42019</c:v>
                </c:pt>
                <c:pt idx="1221">
                  <c:v>42020</c:v>
                </c:pt>
                <c:pt idx="1222">
                  <c:v>42023</c:v>
                </c:pt>
                <c:pt idx="1223">
                  <c:v>42024</c:v>
                </c:pt>
                <c:pt idx="1224">
                  <c:v>42025</c:v>
                </c:pt>
                <c:pt idx="1225">
                  <c:v>42026</c:v>
                </c:pt>
                <c:pt idx="1226">
                  <c:v>42027</c:v>
                </c:pt>
                <c:pt idx="1227">
                  <c:v>42030</c:v>
                </c:pt>
                <c:pt idx="1228">
                  <c:v>42031</c:v>
                </c:pt>
                <c:pt idx="1229">
                  <c:v>42032</c:v>
                </c:pt>
                <c:pt idx="1230">
                  <c:v>42033</c:v>
                </c:pt>
                <c:pt idx="1231">
                  <c:v>42034</c:v>
                </c:pt>
                <c:pt idx="1232">
                  <c:v>42037</c:v>
                </c:pt>
                <c:pt idx="1233">
                  <c:v>42038</c:v>
                </c:pt>
                <c:pt idx="1234">
                  <c:v>42039</c:v>
                </c:pt>
                <c:pt idx="1235">
                  <c:v>42040</c:v>
                </c:pt>
                <c:pt idx="1236">
                  <c:v>42041</c:v>
                </c:pt>
                <c:pt idx="1237">
                  <c:v>42044</c:v>
                </c:pt>
                <c:pt idx="1238">
                  <c:v>42045</c:v>
                </c:pt>
                <c:pt idx="1239">
                  <c:v>42046</c:v>
                </c:pt>
                <c:pt idx="1240">
                  <c:v>42047</c:v>
                </c:pt>
                <c:pt idx="1241">
                  <c:v>42048</c:v>
                </c:pt>
                <c:pt idx="1242">
                  <c:v>42051</c:v>
                </c:pt>
                <c:pt idx="1243">
                  <c:v>42052</c:v>
                </c:pt>
                <c:pt idx="1244">
                  <c:v>42060</c:v>
                </c:pt>
                <c:pt idx="1245">
                  <c:v>42061</c:v>
                </c:pt>
                <c:pt idx="1246">
                  <c:v>42062</c:v>
                </c:pt>
                <c:pt idx="1247">
                  <c:v>42065</c:v>
                </c:pt>
                <c:pt idx="1248">
                  <c:v>42066</c:v>
                </c:pt>
                <c:pt idx="1249">
                  <c:v>42067</c:v>
                </c:pt>
                <c:pt idx="1250">
                  <c:v>42068</c:v>
                </c:pt>
                <c:pt idx="1251">
                  <c:v>42069</c:v>
                </c:pt>
                <c:pt idx="1252">
                  <c:v>42072</c:v>
                </c:pt>
                <c:pt idx="1253">
                  <c:v>42073</c:v>
                </c:pt>
                <c:pt idx="1254">
                  <c:v>42074</c:v>
                </c:pt>
                <c:pt idx="1255">
                  <c:v>42075</c:v>
                </c:pt>
                <c:pt idx="1256">
                  <c:v>42076</c:v>
                </c:pt>
                <c:pt idx="1257">
                  <c:v>42079</c:v>
                </c:pt>
                <c:pt idx="1258">
                  <c:v>42080</c:v>
                </c:pt>
                <c:pt idx="1259">
                  <c:v>42081</c:v>
                </c:pt>
                <c:pt idx="1260">
                  <c:v>42082</c:v>
                </c:pt>
                <c:pt idx="1261">
                  <c:v>42083</c:v>
                </c:pt>
                <c:pt idx="1262">
                  <c:v>42086</c:v>
                </c:pt>
                <c:pt idx="1263">
                  <c:v>42087</c:v>
                </c:pt>
                <c:pt idx="1264">
                  <c:v>42088</c:v>
                </c:pt>
                <c:pt idx="1265">
                  <c:v>42089</c:v>
                </c:pt>
                <c:pt idx="1266">
                  <c:v>42090</c:v>
                </c:pt>
                <c:pt idx="1267">
                  <c:v>42093</c:v>
                </c:pt>
                <c:pt idx="1268">
                  <c:v>42094</c:v>
                </c:pt>
                <c:pt idx="1269">
                  <c:v>42095</c:v>
                </c:pt>
                <c:pt idx="1270">
                  <c:v>42096</c:v>
                </c:pt>
                <c:pt idx="1271">
                  <c:v>42097</c:v>
                </c:pt>
                <c:pt idx="1272">
                  <c:v>42101</c:v>
                </c:pt>
                <c:pt idx="1273">
                  <c:v>42102</c:v>
                </c:pt>
                <c:pt idx="1274">
                  <c:v>42103</c:v>
                </c:pt>
                <c:pt idx="1275">
                  <c:v>42104</c:v>
                </c:pt>
                <c:pt idx="1276">
                  <c:v>42107</c:v>
                </c:pt>
                <c:pt idx="1277">
                  <c:v>42108</c:v>
                </c:pt>
                <c:pt idx="1278">
                  <c:v>42109</c:v>
                </c:pt>
                <c:pt idx="1279">
                  <c:v>42110</c:v>
                </c:pt>
                <c:pt idx="1280">
                  <c:v>42111</c:v>
                </c:pt>
                <c:pt idx="1281">
                  <c:v>42114</c:v>
                </c:pt>
                <c:pt idx="1282">
                  <c:v>42115</c:v>
                </c:pt>
                <c:pt idx="1283">
                  <c:v>42116</c:v>
                </c:pt>
                <c:pt idx="1284">
                  <c:v>42117</c:v>
                </c:pt>
                <c:pt idx="1285">
                  <c:v>42118</c:v>
                </c:pt>
                <c:pt idx="1286">
                  <c:v>42121</c:v>
                </c:pt>
                <c:pt idx="1287">
                  <c:v>42122</c:v>
                </c:pt>
                <c:pt idx="1288">
                  <c:v>42123</c:v>
                </c:pt>
                <c:pt idx="1289">
                  <c:v>42124</c:v>
                </c:pt>
                <c:pt idx="1290">
                  <c:v>42128</c:v>
                </c:pt>
                <c:pt idx="1291">
                  <c:v>42129</c:v>
                </c:pt>
                <c:pt idx="1292">
                  <c:v>42130</c:v>
                </c:pt>
                <c:pt idx="1293">
                  <c:v>42131</c:v>
                </c:pt>
                <c:pt idx="1294">
                  <c:v>42132</c:v>
                </c:pt>
                <c:pt idx="1295">
                  <c:v>42135</c:v>
                </c:pt>
                <c:pt idx="1296">
                  <c:v>42136</c:v>
                </c:pt>
                <c:pt idx="1297">
                  <c:v>42137</c:v>
                </c:pt>
                <c:pt idx="1298">
                  <c:v>42138</c:v>
                </c:pt>
                <c:pt idx="1299">
                  <c:v>42139</c:v>
                </c:pt>
                <c:pt idx="1300">
                  <c:v>42142</c:v>
                </c:pt>
                <c:pt idx="1301">
                  <c:v>42143</c:v>
                </c:pt>
                <c:pt idx="1302">
                  <c:v>42144</c:v>
                </c:pt>
                <c:pt idx="1303">
                  <c:v>42145</c:v>
                </c:pt>
                <c:pt idx="1304">
                  <c:v>42146</c:v>
                </c:pt>
                <c:pt idx="1305">
                  <c:v>42149</c:v>
                </c:pt>
                <c:pt idx="1306">
                  <c:v>42150</c:v>
                </c:pt>
                <c:pt idx="1307">
                  <c:v>42151</c:v>
                </c:pt>
                <c:pt idx="1308">
                  <c:v>42152</c:v>
                </c:pt>
                <c:pt idx="1309">
                  <c:v>42153</c:v>
                </c:pt>
                <c:pt idx="1310">
                  <c:v>42156</c:v>
                </c:pt>
                <c:pt idx="1311">
                  <c:v>42157</c:v>
                </c:pt>
                <c:pt idx="1312">
                  <c:v>42158</c:v>
                </c:pt>
                <c:pt idx="1313">
                  <c:v>42159</c:v>
                </c:pt>
                <c:pt idx="1314">
                  <c:v>42160</c:v>
                </c:pt>
                <c:pt idx="1315">
                  <c:v>42163</c:v>
                </c:pt>
                <c:pt idx="1316">
                  <c:v>42164</c:v>
                </c:pt>
                <c:pt idx="1317">
                  <c:v>42165</c:v>
                </c:pt>
                <c:pt idx="1318">
                  <c:v>42166</c:v>
                </c:pt>
                <c:pt idx="1319">
                  <c:v>42167</c:v>
                </c:pt>
                <c:pt idx="1320">
                  <c:v>42170</c:v>
                </c:pt>
                <c:pt idx="1321">
                  <c:v>42171</c:v>
                </c:pt>
                <c:pt idx="1322">
                  <c:v>42172</c:v>
                </c:pt>
                <c:pt idx="1323">
                  <c:v>42173</c:v>
                </c:pt>
                <c:pt idx="1324">
                  <c:v>42174</c:v>
                </c:pt>
                <c:pt idx="1325">
                  <c:v>42178</c:v>
                </c:pt>
                <c:pt idx="1326">
                  <c:v>42179</c:v>
                </c:pt>
                <c:pt idx="1327">
                  <c:v>42180</c:v>
                </c:pt>
                <c:pt idx="1328">
                  <c:v>42181</c:v>
                </c:pt>
                <c:pt idx="1329">
                  <c:v>42184</c:v>
                </c:pt>
                <c:pt idx="1330">
                  <c:v>42185</c:v>
                </c:pt>
                <c:pt idx="1331">
                  <c:v>42186</c:v>
                </c:pt>
                <c:pt idx="1332">
                  <c:v>42187</c:v>
                </c:pt>
                <c:pt idx="1333">
                  <c:v>42188</c:v>
                </c:pt>
                <c:pt idx="1334">
                  <c:v>42191</c:v>
                </c:pt>
                <c:pt idx="1335">
                  <c:v>42192</c:v>
                </c:pt>
                <c:pt idx="1336">
                  <c:v>42193</c:v>
                </c:pt>
                <c:pt idx="1337">
                  <c:v>42194</c:v>
                </c:pt>
                <c:pt idx="1338">
                  <c:v>42195</c:v>
                </c:pt>
                <c:pt idx="1339">
                  <c:v>42198</c:v>
                </c:pt>
                <c:pt idx="1340">
                  <c:v>42199</c:v>
                </c:pt>
                <c:pt idx="1341">
                  <c:v>42200</c:v>
                </c:pt>
                <c:pt idx="1342">
                  <c:v>42201</c:v>
                </c:pt>
                <c:pt idx="1343">
                  <c:v>42202</c:v>
                </c:pt>
                <c:pt idx="1344">
                  <c:v>42205</c:v>
                </c:pt>
                <c:pt idx="1345">
                  <c:v>42206</c:v>
                </c:pt>
                <c:pt idx="1346">
                  <c:v>42207</c:v>
                </c:pt>
                <c:pt idx="1347">
                  <c:v>42208</c:v>
                </c:pt>
                <c:pt idx="1348">
                  <c:v>42209</c:v>
                </c:pt>
                <c:pt idx="1349">
                  <c:v>42212</c:v>
                </c:pt>
                <c:pt idx="1350">
                  <c:v>42213</c:v>
                </c:pt>
                <c:pt idx="1351">
                  <c:v>42214</c:v>
                </c:pt>
                <c:pt idx="1352">
                  <c:v>42215</c:v>
                </c:pt>
                <c:pt idx="1353">
                  <c:v>42216</c:v>
                </c:pt>
                <c:pt idx="1354">
                  <c:v>42219</c:v>
                </c:pt>
                <c:pt idx="1355">
                  <c:v>42220</c:v>
                </c:pt>
                <c:pt idx="1356">
                  <c:v>42221</c:v>
                </c:pt>
                <c:pt idx="1357">
                  <c:v>42222</c:v>
                </c:pt>
                <c:pt idx="1358">
                  <c:v>42223</c:v>
                </c:pt>
                <c:pt idx="1359">
                  <c:v>42226</c:v>
                </c:pt>
                <c:pt idx="1360">
                  <c:v>42227</c:v>
                </c:pt>
                <c:pt idx="1361">
                  <c:v>42228</c:v>
                </c:pt>
                <c:pt idx="1362">
                  <c:v>42229</c:v>
                </c:pt>
                <c:pt idx="1363">
                  <c:v>42230</c:v>
                </c:pt>
                <c:pt idx="1364">
                  <c:v>42233</c:v>
                </c:pt>
                <c:pt idx="1365">
                  <c:v>42234</c:v>
                </c:pt>
                <c:pt idx="1366">
                  <c:v>42235</c:v>
                </c:pt>
                <c:pt idx="1367">
                  <c:v>42236</c:v>
                </c:pt>
                <c:pt idx="1368">
                  <c:v>42237</c:v>
                </c:pt>
                <c:pt idx="1369">
                  <c:v>42240</c:v>
                </c:pt>
                <c:pt idx="1370">
                  <c:v>42241</c:v>
                </c:pt>
                <c:pt idx="1371">
                  <c:v>42242</c:v>
                </c:pt>
                <c:pt idx="1372">
                  <c:v>42243</c:v>
                </c:pt>
                <c:pt idx="1373">
                  <c:v>42244</c:v>
                </c:pt>
                <c:pt idx="1374">
                  <c:v>42247</c:v>
                </c:pt>
                <c:pt idx="1375">
                  <c:v>42248</c:v>
                </c:pt>
                <c:pt idx="1376">
                  <c:v>42249</c:v>
                </c:pt>
                <c:pt idx="1377">
                  <c:v>42254</c:v>
                </c:pt>
                <c:pt idx="1378">
                  <c:v>42255</c:v>
                </c:pt>
                <c:pt idx="1379">
                  <c:v>42256</c:v>
                </c:pt>
                <c:pt idx="1380">
                  <c:v>42257</c:v>
                </c:pt>
                <c:pt idx="1381">
                  <c:v>42258</c:v>
                </c:pt>
                <c:pt idx="1382">
                  <c:v>42261</c:v>
                </c:pt>
                <c:pt idx="1383">
                  <c:v>42262</c:v>
                </c:pt>
                <c:pt idx="1384">
                  <c:v>42263</c:v>
                </c:pt>
                <c:pt idx="1385">
                  <c:v>42264</c:v>
                </c:pt>
                <c:pt idx="1386">
                  <c:v>42265</c:v>
                </c:pt>
                <c:pt idx="1387">
                  <c:v>42268</c:v>
                </c:pt>
                <c:pt idx="1388">
                  <c:v>42269</c:v>
                </c:pt>
                <c:pt idx="1389">
                  <c:v>42270</c:v>
                </c:pt>
                <c:pt idx="1390">
                  <c:v>42271</c:v>
                </c:pt>
                <c:pt idx="1391">
                  <c:v>42272</c:v>
                </c:pt>
                <c:pt idx="1392">
                  <c:v>42275</c:v>
                </c:pt>
                <c:pt idx="1393">
                  <c:v>42276</c:v>
                </c:pt>
                <c:pt idx="1394">
                  <c:v>42277</c:v>
                </c:pt>
                <c:pt idx="1395">
                  <c:v>42285</c:v>
                </c:pt>
                <c:pt idx="1396">
                  <c:v>42286</c:v>
                </c:pt>
                <c:pt idx="1397">
                  <c:v>42289</c:v>
                </c:pt>
                <c:pt idx="1398">
                  <c:v>42290</c:v>
                </c:pt>
                <c:pt idx="1399">
                  <c:v>42291</c:v>
                </c:pt>
                <c:pt idx="1400">
                  <c:v>42292</c:v>
                </c:pt>
                <c:pt idx="1401">
                  <c:v>42293</c:v>
                </c:pt>
                <c:pt idx="1402">
                  <c:v>42296</c:v>
                </c:pt>
                <c:pt idx="1403">
                  <c:v>42297</c:v>
                </c:pt>
                <c:pt idx="1404">
                  <c:v>42298</c:v>
                </c:pt>
                <c:pt idx="1405">
                  <c:v>42299</c:v>
                </c:pt>
                <c:pt idx="1406">
                  <c:v>42300</c:v>
                </c:pt>
                <c:pt idx="1407">
                  <c:v>42303</c:v>
                </c:pt>
                <c:pt idx="1408">
                  <c:v>42304</c:v>
                </c:pt>
                <c:pt idx="1409">
                  <c:v>42305</c:v>
                </c:pt>
                <c:pt idx="1410">
                  <c:v>42306</c:v>
                </c:pt>
                <c:pt idx="1411">
                  <c:v>42307</c:v>
                </c:pt>
                <c:pt idx="1412">
                  <c:v>42310</c:v>
                </c:pt>
                <c:pt idx="1413">
                  <c:v>42311</c:v>
                </c:pt>
                <c:pt idx="1414">
                  <c:v>42312</c:v>
                </c:pt>
                <c:pt idx="1415">
                  <c:v>42313</c:v>
                </c:pt>
                <c:pt idx="1416">
                  <c:v>42314</c:v>
                </c:pt>
                <c:pt idx="1417">
                  <c:v>42317</c:v>
                </c:pt>
                <c:pt idx="1418">
                  <c:v>42318</c:v>
                </c:pt>
                <c:pt idx="1419">
                  <c:v>42319</c:v>
                </c:pt>
                <c:pt idx="1420">
                  <c:v>42320</c:v>
                </c:pt>
                <c:pt idx="1421">
                  <c:v>42321</c:v>
                </c:pt>
                <c:pt idx="1422">
                  <c:v>42324</c:v>
                </c:pt>
                <c:pt idx="1423">
                  <c:v>42325</c:v>
                </c:pt>
                <c:pt idx="1424">
                  <c:v>42326</c:v>
                </c:pt>
                <c:pt idx="1425">
                  <c:v>42327</c:v>
                </c:pt>
                <c:pt idx="1426">
                  <c:v>42328</c:v>
                </c:pt>
                <c:pt idx="1427">
                  <c:v>42331</c:v>
                </c:pt>
                <c:pt idx="1428">
                  <c:v>42332</c:v>
                </c:pt>
                <c:pt idx="1429">
                  <c:v>42333</c:v>
                </c:pt>
                <c:pt idx="1430">
                  <c:v>42334</c:v>
                </c:pt>
                <c:pt idx="1431">
                  <c:v>42335</c:v>
                </c:pt>
                <c:pt idx="1432">
                  <c:v>42338</c:v>
                </c:pt>
                <c:pt idx="1433">
                  <c:v>42339</c:v>
                </c:pt>
                <c:pt idx="1434">
                  <c:v>42340</c:v>
                </c:pt>
                <c:pt idx="1435">
                  <c:v>42341</c:v>
                </c:pt>
                <c:pt idx="1436">
                  <c:v>42342</c:v>
                </c:pt>
                <c:pt idx="1437">
                  <c:v>42345</c:v>
                </c:pt>
                <c:pt idx="1438">
                  <c:v>42346</c:v>
                </c:pt>
                <c:pt idx="1439">
                  <c:v>42347</c:v>
                </c:pt>
                <c:pt idx="1440">
                  <c:v>42348</c:v>
                </c:pt>
                <c:pt idx="1441">
                  <c:v>42349</c:v>
                </c:pt>
                <c:pt idx="1442">
                  <c:v>42352</c:v>
                </c:pt>
                <c:pt idx="1443">
                  <c:v>42353</c:v>
                </c:pt>
                <c:pt idx="1444">
                  <c:v>42354</c:v>
                </c:pt>
                <c:pt idx="1445">
                  <c:v>42355</c:v>
                </c:pt>
                <c:pt idx="1446">
                  <c:v>42356</c:v>
                </c:pt>
                <c:pt idx="1447">
                  <c:v>42359</c:v>
                </c:pt>
                <c:pt idx="1448">
                  <c:v>42360</c:v>
                </c:pt>
                <c:pt idx="1449">
                  <c:v>42361</c:v>
                </c:pt>
                <c:pt idx="1450">
                  <c:v>42362</c:v>
                </c:pt>
                <c:pt idx="1451">
                  <c:v>42363</c:v>
                </c:pt>
                <c:pt idx="1452">
                  <c:v>42366</c:v>
                </c:pt>
                <c:pt idx="1453">
                  <c:v>42367</c:v>
                </c:pt>
                <c:pt idx="1454">
                  <c:v>42368</c:v>
                </c:pt>
                <c:pt idx="1455">
                  <c:v>42369</c:v>
                </c:pt>
                <c:pt idx="1456">
                  <c:v>42373</c:v>
                </c:pt>
                <c:pt idx="1457">
                  <c:v>42374</c:v>
                </c:pt>
                <c:pt idx="1458">
                  <c:v>42375</c:v>
                </c:pt>
                <c:pt idx="1459">
                  <c:v>42376</c:v>
                </c:pt>
                <c:pt idx="1460">
                  <c:v>42377</c:v>
                </c:pt>
                <c:pt idx="1461">
                  <c:v>42380</c:v>
                </c:pt>
                <c:pt idx="1462">
                  <c:v>42381</c:v>
                </c:pt>
                <c:pt idx="1463">
                  <c:v>42382</c:v>
                </c:pt>
                <c:pt idx="1464">
                  <c:v>42383</c:v>
                </c:pt>
                <c:pt idx="1465">
                  <c:v>42384</c:v>
                </c:pt>
                <c:pt idx="1466">
                  <c:v>42387</c:v>
                </c:pt>
                <c:pt idx="1467">
                  <c:v>42388</c:v>
                </c:pt>
                <c:pt idx="1468">
                  <c:v>42389</c:v>
                </c:pt>
                <c:pt idx="1469">
                  <c:v>42390</c:v>
                </c:pt>
                <c:pt idx="1470">
                  <c:v>42391</c:v>
                </c:pt>
                <c:pt idx="1471">
                  <c:v>42394</c:v>
                </c:pt>
                <c:pt idx="1472">
                  <c:v>42395</c:v>
                </c:pt>
                <c:pt idx="1473">
                  <c:v>42396</c:v>
                </c:pt>
                <c:pt idx="1474">
                  <c:v>42397</c:v>
                </c:pt>
                <c:pt idx="1475">
                  <c:v>42398</c:v>
                </c:pt>
                <c:pt idx="1476">
                  <c:v>42401</c:v>
                </c:pt>
                <c:pt idx="1477">
                  <c:v>42402</c:v>
                </c:pt>
                <c:pt idx="1478">
                  <c:v>42403</c:v>
                </c:pt>
                <c:pt idx="1479">
                  <c:v>42404</c:v>
                </c:pt>
                <c:pt idx="1480">
                  <c:v>42405</c:v>
                </c:pt>
                <c:pt idx="1481">
                  <c:v>42415</c:v>
                </c:pt>
                <c:pt idx="1482">
                  <c:v>42416</c:v>
                </c:pt>
                <c:pt idx="1483">
                  <c:v>42417</c:v>
                </c:pt>
                <c:pt idx="1484">
                  <c:v>42418</c:v>
                </c:pt>
                <c:pt idx="1485">
                  <c:v>42419</c:v>
                </c:pt>
                <c:pt idx="1486">
                  <c:v>42422</c:v>
                </c:pt>
                <c:pt idx="1487">
                  <c:v>42423</c:v>
                </c:pt>
                <c:pt idx="1488">
                  <c:v>42424</c:v>
                </c:pt>
                <c:pt idx="1489">
                  <c:v>42425</c:v>
                </c:pt>
                <c:pt idx="1490">
                  <c:v>42426</c:v>
                </c:pt>
                <c:pt idx="1491">
                  <c:v>42429</c:v>
                </c:pt>
                <c:pt idx="1492">
                  <c:v>42430</c:v>
                </c:pt>
                <c:pt idx="1493">
                  <c:v>42431</c:v>
                </c:pt>
                <c:pt idx="1494">
                  <c:v>42432</c:v>
                </c:pt>
                <c:pt idx="1495">
                  <c:v>42433</c:v>
                </c:pt>
                <c:pt idx="1496">
                  <c:v>42436</c:v>
                </c:pt>
                <c:pt idx="1497">
                  <c:v>42437</c:v>
                </c:pt>
                <c:pt idx="1498">
                  <c:v>42438</c:v>
                </c:pt>
                <c:pt idx="1499">
                  <c:v>42439</c:v>
                </c:pt>
                <c:pt idx="1500">
                  <c:v>42440</c:v>
                </c:pt>
                <c:pt idx="1501">
                  <c:v>42443</c:v>
                </c:pt>
                <c:pt idx="1502">
                  <c:v>42444</c:v>
                </c:pt>
                <c:pt idx="1503">
                  <c:v>42445</c:v>
                </c:pt>
                <c:pt idx="1504">
                  <c:v>42446</c:v>
                </c:pt>
                <c:pt idx="1505">
                  <c:v>42447</c:v>
                </c:pt>
                <c:pt idx="1506">
                  <c:v>42450</c:v>
                </c:pt>
                <c:pt idx="1507">
                  <c:v>42451</c:v>
                </c:pt>
                <c:pt idx="1508">
                  <c:v>42452</c:v>
                </c:pt>
                <c:pt idx="1509">
                  <c:v>42453</c:v>
                </c:pt>
                <c:pt idx="1510">
                  <c:v>42454</c:v>
                </c:pt>
                <c:pt idx="1511">
                  <c:v>42457</c:v>
                </c:pt>
                <c:pt idx="1512">
                  <c:v>42458</c:v>
                </c:pt>
                <c:pt idx="1513">
                  <c:v>42459</c:v>
                </c:pt>
                <c:pt idx="1514">
                  <c:v>42460</c:v>
                </c:pt>
                <c:pt idx="1515">
                  <c:v>42461</c:v>
                </c:pt>
                <c:pt idx="1516">
                  <c:v>42465</c:v>
                </c:pt>
                <c:pt idx="1517">
                  <c:v>42466</c:v>
                </c:pt>
                <c:pt idx="1518">
                  <c:v>42467</c:v>
                </c:pt>
                <c:pt idx="1519">
                  <c:v>42468</c:v>
                </c:pt>
                <c:pt idx="1520">
                  <c:v>42471</c:v>
                </c:pt>
                <c:pt idx="1521">
                  <c:v>42472</c:v>
                </c:pt>
                <c:pt idx="1522">
                  <c:v>42473</c:v>
                </c:pt>
                <c:pt idx="1523">
                  <c:v>42474</c:v>
                </c:pt>
                <c:pt idx="1524">
                  <c:v>42475</c:v>
                </c:pt>
                <c:pt idx="1525">
                  <c:v>42478</c:v>
                </c:pt>
                <c:pt idx="1526">
                  <c:v>42479</c:v>
                </c:pt>
                <c:pt idx="1527">
                  <c:v>42480</c:v>
                </c:pt>
                <c:pt idx="1528">
                  <c:v>42481</c:v>
                </c:pt>
                <c:pt idx="1529">
                  <c:v>42482</c:v>
                </c:pt>
                <c:pt idx="1530">
                  <c:v>42485</c:v>
                </c:pt>
                <c:pt idx="1531">
                  <c:v>42486</c:v>
                </c:pt>
                <c:pt idx="1532">
                  <c:v>42487</c:v>
                </c:pt>
                <c:pt idx="1533">
                  <c:v>42488</c:v>
                </c:pt>
                <c:pt idx="1534">
                  <c:v>42489</c:v>
                </c:pt>
                <c:pt idx="1535">
                  <c:v>42493</c:v>
                </c:pt>
                <c:pt idx="1536">
                  <c:v>42494</c:v>
                </c:pt>
                <c:pt idx="1537">
                  <c:v>42495</c:v>
                </c:pt>
                <c:pt idx="1538">
                  <c:v>42496</c:v>
                </c:pt>
                <c:pt idx="1539">
                  <c:v>42499</c:v>
                </c:pt>
                <c:pt idx="1540">
                  <c:v>42500</c:v>
                </c:pt>
                <c:pt idx="1541">
                  <c:v>42501</c:v>
                </c:pt>
                <c:pt idx="1542">
                  <c:v>42502</c:v>
                </c:pt>
                <c:pt idx="1543">
                  <c:v>42503</c:v>
                </c:pt>
                <c:pt idx="1544">
                  <c:v>42506</c:v>
                </c:pt>
                <c:pt idx="1545">
                  <c:v>42507</c:v>
                </c:pt>
                <c:pt idx="1546">
                  <c:v>42508</c:v>
                </c:pt>
                <c:pt idx="1547">
                  <c:v>42509</c:v>
                </c:pt>
                <c:pt idx="1548">
                  <c:v>42510</c:v>
                </c:pt>
                <c:pt idx="1549">
                  <c:v>42513</c:v>
                </c:pt>
                <c:pt idx="1550">
                  <c:v>42514</c:v>
                </c:pt>
                <c:pt idx="1551">
                  <c:v>42515</c:v>
                </c:pt>
                <c:pt idx="1552">
                  <c:v>42516</c:v>
                </c:pt>
                <c:pt idx="1553">
                  <c:v>42517</c:v>
                </c:pt>
                <c:pt idx="1554">
                  <c:v>42520</c:v>
                </c:pt>
                <c:pt idx="1555">
                  <c:v>42521</c:v>
                </c:pt>
                <c:pt idx="1556">
                  <c:v>42522</c:v>
                </c:pt>
                <c:pt idx="1557">
                  <c:v>42523</c:v>
                </c:pt>
                <c:pt idx="1558">
                  <c:v>42524</c:v>
                </c:pt>
                <c:pt idx="1559">
                  <c:v>42527</c:v>
                </c:pt>
                <c:pt idx="1560">
                  <c:v>42528</c:v>
                </c:pt>
                <c:pt idx="1561">
                  <c:v>42529</c:v>
                </c:pt>
                <c:pt idx="1562">
                  <c:v>42534</c:v>
                </c:pt>
                <c:pt idx="1563">
                  <c:v>42535</c:v>
                </c:pt>
                <c:pt idx="1564">
                  <c:v>42536</c:v>
                </c:pt>
                <c:pt idx="1565">
                  <c:v>42537</c:v>
                </c:pt>
                <c:pt idx="1566">
                  <c:v>42538</c:v>
                </c:pt>
                <c:pt idx="1567">
                  <c:v>42541</c:v>
                </c:pt>
                <c:pt idx="1568">
                  <c:v>42542</c:v>
                </c:pt>
                <c:pt idx="1569">
                  <c:v>42543</c:v>
                </c:pt>
                <c:pt idx="1570">
                  <c:v>42544</c:v>
                </c:pt>
                <c:pt idx="1571">
                  <c:v>42545</c:v>
                </c:pt>
                <c:pt idx="1572">
                  <c:v>42548</c:v>
                </c:pt>
                <c:pt idx="1573">
                  <c:v>42549</c:v>
                </c:pt>
                <c:pt idx="1574">
                  <c:v>42550</c:v>
                </c:pt>
                <c:pt idx="1575">
                  <c:v>42551</c:v>
                </c:pt>
                <c:pt idx="1576">
                  <c:v>42552</c:v>
                </c:pt>
                <c:pt idx="1577">
                  <c:v>42555</c:v>
                </c:pt>
                <c:pt idx="1578">
                  <c:v>42556</c:v>
                </c:pt>
                <c:pt idx="1579">
                  <c:v>42557</c:v>
                </c:pt>
                <c:pt idx="1580">
                  <c:v>42558</c:v>
                </c:pt>
                <c:pt idx="1581">
                  <c:v>42559</c:v>
                </c:pt>
                <c:pt idx="1582">
                  <c:v>42562</c:v>
                </c:pt>
                <c:pt idx="1583">
                  <c:v>42563</c:v>
                </c:pt>
                <c:pt idx="1584">
                  <c:v>42564</c:v>
                </c:pt>
                <c:pt idx="1585">
                  <c:v>42565</c:v>
                </c:pt>
                <c:pt idx="1586">
                  <c:v>42566</c:v>
                </c:pt>
                <c:pt idx="1587">
                  <c:v>42569</c:v>
                </c:pt>
                <c:pt idx="1588">
                  <c:v>42570</c:v>
                </c:pt>
                <c:pt idx="1589">
                  <c:v>42571</c:v>
                </c:pt>
                <c:pt idx="1590">
                  <c:v>42572</c:v>
                </c:pt>
                <c:pt idx="1591">
                  <c:v>42573</c:v>
                </c:pt>
                <c:pt idx="1592">
                  <c:v>42576</c:v>
                </c:pt>
                <c:pt idx="1593">
                  <c:v>42577</c:v>
                </c:pt>
                <c:pt idx="1594">
                  <c:v>42578</c:v>
                </c:pt>
                <c:pt idx="1595">
                  <c:v>42579</c:v>
                </c:pt>
                <c:pt idx="1596">
                  <c:v>42580</c:v>
                </c:pt>
                <c:pt idx="1597">
                  <c:v>42583</c:v>
                </c:pt>
                <c:pt idx="1598">
                  <c:v>42584</c:v>
                </c:pt>
                <c:pt idx="1599">
                  <c:v>42585</c:v>
                </c:pt>
                <c:pt idx="1600">
                  <c:v>42586</c:v>
                </c:pt>
                <c:pt idx="1601">
                  <c:v>42587</c:v>
                </c:pt>
                <c:pt idx="1602">
                  <c:v>42590</c:v>
                </c:pt>
                <c:pt idx="1603">
                  <c:v>42591</c:v>
                </c:pt>
                <c:pt idx="1604">
                  <c:v>42592</c:v>
                </c:pt>
                <c:pt idx="1605">
                  <c:v>42593</c:v>
                </c:pt>
                <c:pt idx="1606">
                  <c:v>42594</c:v>
                </c:pt>
                <c:pt idx="1607">
                  <c:v>42597</c:v>
                </c:pt>
                <c:pt idx="1608">
                  <c:v>42598</c:v>
                </c:pt>
                <c:pt idx="1609">
                  <c:v>42599</c:v>
                </c:pt>
                <c:pt idx="1610">
                  <c:v>42600</c:v>
                </c:pt>
                <c:pt idx="1611">
                  <c:v>42601</c:v>
                </c:pt>
                <c:pt idx="1612">
                  <c:v>42604</c:v>
                </c:pt>
                <c:pt idx="1613">
                  <c:v>42605</c:v>
                </c:pt>
                <c:pt idx="1614">
                  <c:v>42606</c:v>
                </c:pt>
                <c:pt idx="1615">
                  <c:v>42607</c:v>
                </c:pt>
                <c:pt idx="1616">
                  <c:v>42608</c:v>
                </c:pt>
                <c:pt idx="1617">
                  <c:v>42611</c:v>
                </c:pt>
                <c:pt idx="1618">
                  <c:v>42612</c:v>
                </c:pt>
                <c:pt idx="1619">
                  <c:v>42613</c:v>
                </c:pt>
                <c:pt idx="1620">
                  <c:v>42614</c:v>
                </c:pt>
                <c:pt idx="1621">
                  <c:v>42615</c:v>
                </c:pt>
                <c:pt idx="1622">
                  <c:v>42618</c:v>
                </c:pt>
                <c:pt idx="1623">
                  <c:v>42619</c:v>
                </c:pt>
                <c:pt idx="1624">
                  <c:v>42620</c:v>
                </c:pt>
                <c:pt idx="1625">
                  <c:v>42621</c:v>
                </c:pt>
                <c:pt idx="1626">
                  <c:v>42622</c:v>
                </c:pt>
                <c:pt idx="1627">
                  <c:v>42625</c:v>
                </c:pt>
                <c:pt idx="1628">
                  <c:v>42626</c:v>
                </c:pt>
                <c:pt idx="1629">
                  <c:v>42627</c:v>
                </c:pt>
                <c:pt idx="1630">
                  <c:v>42632</c:v>
                </c:pt>
                <c:pt idx="1631">
                  <c:v>42633</c:v>
                </c:pt>
                <c:pt idx="1632">
                  <c:v>42634</c:v>
                </c:pt>
                <c:pt idx="1633">
                  <c:v>42635</c:v>
                </c:pt>
                <c:pt idx="1634">
                  <c:v>42636</c:v>
                </c:pt>
                <c:pt idx="1635">
                  <c:v>42639</c:v>
                </c:pt>
                <c:pt idx="1636">
                  <c:v>42640</c:v>
                </c:pt>
                <c:pt idx="1637">
                  <c:v>42641</c:v>
                </c:pt>
                <c:pt idx="1638">
                  <c:v>42642</c:v>
                </c:pt>
                <c:pt idx="1639">
                  <c:v>42643</c:v>
                </c:pt>
                <c:pt idx="1640">
                  <c:v>42653</c:v>
                </c:pt>
                <c:pt idx="1641">
                  <c:v>42654</c:v>
                </c:pt>
                <c:pt idx="1642">
                  <c:v>42655</c:v>
                </c:pt>
                <c:pt idx="1643">
                  <c:v>42656</c:v>
                </c:pt>
                <c:pt idx="1644">
                  <c:v>42657</c:v>
                </c:pt>
                <c:pt idx="1645">
                  <c:v>42660</c:v>
                </c:pt>
                <c:pt idx="1646">
                  <c:v>42661</c:v>
                </c:pt>
                <c:pt idx="1647">
                  <c:v>42662</c:v>
                </c:pt>
                <c:pt idx="1648">
                  <c:v>42663</c:v>
                </c:pt>
                <c:pt idx="1649">
                  <c:v>42664</c:v>
                </c:pt>
                <c:pt idx="1650">
                  <c:v>42667</c:v>
                </c:pt>
                <c:pt idx="1651">
                  <c:v>42668</c:v>
                </c:pt>
                <c:pt idx="1652">
                  <c:v>42669</c:v>
                </c:pt>
                <c:pt idx="1653">
                  <c:v>42670</c:v>
                </c:pt>
                <c:pt idx="1654">
                  <c:v>42671</c:v>
                </c:pt>
                <c:pt idx="1655">
                  <c:v>42674</c:v>
                </c:pt>
                <c:pt idx="1656">
                  <c:v>42675</c:v>
                </c:pt>
                <c:pt idx="1657">
                  <c:v>42676</c:v>
                </c:pt>
                <c:pt idx="1658">
                  <c:v>42677</c:v>
                </c:pt>
                <c:pt idx="1659">
                  <c:v>42678</c:v>
                </c:pt>
                <c:pt idx="1660">
                  <c:v>42681</c:v>
                </c:pt>
                <c:pt idx="1661">
                  <c:v>42682</c:v>
                </c:pt>
                <c:pt idx="1662">
                  <c:v>42683</c:v>
                </c:pt>
                <c:pt idx="1663">
                  <c:v>42684</c:v>
                </c:pt>
                <c:pt idx="1664">
                  <c:v>42685</c:v>
                </c:pt>
                <c:pt idx="1665">
                  <c:v>42688</c:v>
                </c:pt>
                <c:pt idx="1666">
                  <c:v>42689</c:v>
                </c:pt>
                <c:pt idx="1667">
                  <c:v>42690</c:v>
                </c:pt>
                <c:pt idx="1668">
                  <c:v>42691</c:v>
                </c:pt>
                <c:pt idx="1669">
                  <c:v>42692</c:v>
                </c:pt>
                <c:pt idx="1670">
                  <c:v>42695</c:v>
                </c:pt>
                <c:pt idx="1671">
                  <c:v>42696</c:v>
                </c:pt>
                <c:pt idx="1672">
                  <c:v>42697</c:v>
                </c:pt>
                <c:pt idx="1673">
                  <c:v>42698</c:v>
                </c:pt>
                <c:pt idx="1674">
                  <c:v>42699</c:v>
                </c:pt>
                <c:pt idx="1675">
                  <c:v>42702</c:v>
                </c:pt>
                <c:pt idx="1676">
                  <c:v>42703</c:v>
                </c:pt>
                <c:pt idx="1677">
                  <c:v>42704</c:v>
                </c:pt>
                <c:pt idx="1678">
                  <c:v>42705</c:v>
                </c:pt>
                <c:pt idx="1679">
                  <c:v>42706</c:v>
                </c:pt>
                <c:pt idx="1680">
                  <c:v>42709</c:v>
                </c:pt>
                <c:pt idx="1681">
                  <c:v>42710</c:v>
                </c:pt>
                <c:pt idx="1682">
                  <c:v>42711</c:v>
                </c:pt>
                <c:pt idx="1683">
                  <c:v>42712</c:v>
                </c:pt>
                <c:pt idx="1684">
                  <c:v>42713</c:v>
                </c:pt>
                <c:pt idx="1685">
                  <c:v>42716</c:v>
                </c:pt>
                <c:pt idx="1686">
                  <c:v>42717</c:v>
                </c:pt>
                <c:pt idx="1687">
                  <c:v>42718</c:v>
                </c:pt>
                <c:pt idx="1688">
                  <c:v>42719</c:v>
                </c:pt>
                <c:pt idx="1689">
                  <c:v>42720</c:v>
                </c:pt>
                <c:pt idx="1690">
                  <c:v>42723</c:v>
                </c:pt>
                <c:pt idx="1691">
                  <c:v>42724</c:v>
                </c:pt>
                <c:pt idx="1692">
                  <c:v>42725</c:v>
                </c:pt>
                <c:pt idx="1693">
                  <c:v>42726</c:v>
                </c:pt>
                <c:pt idx="1694">
                  <c:v>42727</c:v>
                </c:pt>
                <c:pt idx="1695">
                  <c:v>42730</c:v>
                </c:pt>
                <c:pt idx="1696">
                  <c:v>42731</c:v>
                </c:pt>
                <c:pt idx="1697">
                  <c:v>42732</c:v>
                </c:pt>
                <c:pt idx="1698">
                  <c:v>42733</c:v>
                </c:pt>
                <c:pt idx="1699">
                  <c:v>42734</c:v>
                </c:pt>
                <c:pt idx="1700">
                  <c:v>42738</c:v>
                </c:pt>
                <c:pt idx="1701">
                  <c:v>42739</c:v>
                </c:pt>
                <c:pt idx="1702">
                  <c:v>42740</c:v>
                </c:pt>
                <c:pt idx="1703">
                  <c:v>42741</c:v>
                </c:pt>
                <c:pt idx="1704">
                  <c:v>42744</c:v>
                </c:pt>
                <c:pt idx="1705">
                  <c:v>42745</c:v>
                </c:pt>
                <c:pt idx="1706">
                  <c:v>42746</c:v>
                </c:pt>
                <c:pt idx="1707">
                  <c:v>42747</c:v>
                </c:pt>
                <c:pt idx="1708">
                  <c:v>42748</c:v>
                </c:pt>
                <c:pt idx="1709">
                  <c:v>42751</c:v>
                </c:pt>
                <c:pt idx="1710">
                  <c:v>42752</c:v>
                </c:pt>
                <c:pt idx="1711">
                  <c:v>42753</c:v>
                </c:pt>
                <c:pt idx="1712">
                  <c:v>42754</c:v>
                </c:pt>
                <c:pt idx="1713">
                  <c:v>42755</c:v>
                </c:pt>
                <c:pt idx="1714">
                  <c:v>42758</c:v>
                </c:pt>
                <c:pt idx="1715">
                  <c:v>42759</c:v>
                </c:pt>
                <c:pt idx="1716">
                  <c:v>42760</c:v>
                </c:pt>
                <c:pt idx="1717">
                  <c:v>42761</c:v>
                </c:pt>
                <c:pt idx="1718">
                  <c:v>42769</c:v>
                </c:pt>
                <c:pt idx="1719">
                  <c:v>42772</c:v>
                </c:pt>
                <c:pt idx="1720">
                  <c:v>42773</c:v>
                </c:pt>
                <c:pt idx="1721">
                  <c:v>42774</c:v>
                </c:pt>
                <c:pt idx="1722">
                  <c:v>42775</c:v>
                </c:pt>
                <c:pt idx="1723">
                  <c:v>42776</c:v>
                </c:pt>
                <c:pt idx="1724">
                  <c:v>42779</c:v>
                </c:pt>
                <c:pt idx="1725">
                  <c:v>42780</c:v>
                </c:pt>
                <c:pt idx="1726">
                  <c:v>42781</c:v>
                </c:pt>
                <c:pt idx="1727">
                  <c:v>42782</c:v>
                </c:pt>
                <c:pt idx="1728">
                  <c:v>42783</c:v>
                </c:pt>
                <c:pt idx="1729">
                  <c:v>42786</c:v>
                </c:pt>
                <c:pt idx="1730">
                  <c:v>42787</c:v>
                </c:pt>
                <c:pt idx="1731">
                  <c:v>42788</c:v>
                </c:pt>
                <c:pt idx="1732">
                  <c:v>42789</c:v>
                </c:pt>
                <c:pt idx="1733">
                  <c:v>42790</c:v>
                </c:pt>
                <c:pt idx="1734">
                  <c:v>42793</c:v>
                </c:pt>
                <c:pt idx="1735">
                  <c:v>42794</c:v>
                </c:pt>
                <c:pt idx="1736">
                  <c:v>42795</c:v>
                </c:pt>
                <c:pt idx="1737">
                  <c:v>42796</c:v>
                </c:pt>
                <c:pt idx="1738">
                  <c:v>42797</c:v>
                </c:pt>
                <c:pt idx="1739">
                  <c:v>42800</c:v>
                </c:pt>
                <c:pt idx="1740">
                  <c:v>42801</c:v>
                </c:pt>
                <c:pt idx="1741">
                  <c:v>42802</c:v>
                </c:pt>
                <c:pt idx="1742">
                  <c:v>42803</c:v>
                </c:pt>
                <c:pt idx="1743">
                  <c:v>42804</c:v>
                </c:pt>
                <c:pt idx="1744">
                  <c:v>42807</c:v>
                </c:pt>
                <c:pt idx="1745">
                  <c:v>42808</c:v>
                </c:pt>
                <c:pt idx="1746">
                  <c:v>42809</c:v>
                </c:pt>
                <c:pt idx="1747">
                  <c:v>42810</c:v>
                </c:pt>
                <c:pt idx="1748">
                  <c:v>42811</c:v>
                </c:pt>
                <c:pt idx="1749">
                  <c:v>42814</c:v>
                </c:pt>
                <c:pt idx="1750">
                  <c:v>42815</c:v>
                </c:pt>
                <c:pt idx="1751">
                  <c:v>42816</c:v>
                </c:pt>
                <c:pt idx="1752">
                  <c:v>42817</c:v>
                </c:pt>
                <c:pt idx="1753">
                  <c:v>42818</c:v>
                </c:pt>
                <c:pt idx="1754">
                  <c:v>42821</c:v>
                </c:pt>
                <c:pt idx="1755">
                  <c:v>42822</c:v>
                </c:pt>
                <c:pt idx="1756">
                  <c:v>42823</c:v>
                </c:pt>
                <c:pt idx="1757">
                  <c:v>42824</c:v>
                </c:pt>
                <c:pt idx="1758">
                  <c:v>42825</c:v>
                </c:pt>
                <c:pt idx="1759">
                  <c:v>42830</c:v>
                </c:pt>
                <c:pt idx="1760">
                  <c:v>42831</c:v>
                </c:pt>
                <c:pt idx="1761">
                  <c:v>42832</c:v>
                </c:pt>
                <c:pt idx="1762">
                  <c:v>42835</c:v>
                </c:pt>
                <c:pt idx="1763">
                  <c:v>42836</c:v>
                </c:pt>
                <c:pt idx="1764">
                  <c:v>42837</c:v>
                </c:pt>
                <c:pt idx="1765">
                  <c:v>42838</c:v>
                </c:pt>
                <c:pt idx="1766">
                  <c:v>42839</c:v>
                </c:pt>
                <c:pt idx="1767">
                  <c:v>42842</c:v>
                </c:pt>
                <c:pt idx="1768">
                  <c:v>42843</c:v>
                </c:pt>
                <c:pt idx="1769">
                  <c:v>42844</c:v>
                </c:pt>
                <c:pt idx="1770">
                  <c:v>42845</c:v>
                </c:pt>
                <c:pt idx="1771">
                  <c:v>42846</c:v>
                </c:pt>
                <c:pt idx="1772">
                  <c:v>42849</c:v>
                </c:pt>
                <c:pt idx="1773">
                  <c:v>42850</c:v>
                </c:pt>
                <c:pt idx="1774">
                  <c:v>42851</c:v>
                </c:pt>
                <c:pt idx="1775">
                  <c:v>42852</c:v>
                </c:pt>
                <c:pt idx="1776">
                  <c:v>42853</c:v>
                </c:pt>
                <c:pt idx="1777">
                  <c:v>42857</c:v>
                </c:pt>
                <c:pt idx="1778">
                  <c:v>42858</c:v>
                </c:pt>
                <c:pt idx="1779">
                  <c:v>42859</c:v>
                </c:pt>
                <c:pt idx="1780">
                  <c:v>42860</c:v>
                </c:pt>
                <c:pt idx="1781">
                  <c:v>42863</c:v>
                </c:pt>
                <c:pt idx="1782">
                  <c:v>42864</c:v>
                </c:pt>
                <c:pt idx="1783">
                  <c:v>42865</c:v>
                </c:pt>
                <c:pt idx="1784">
                  <c:v>42866</c:v>
                </c:pt>
                <c:pt idx="1785">
                  <c:v>42867</c:v>
                </c:pt>
                <c:pt idx="1786">
                  <c:v>42870</c:v>
                </c:pt>
                <c:pt idx="1787">
                  <c:v>42871</c:v>
                </c:pt>
                <c:pt idx="1788">
                  <c:v>42872</c:v>
                </c:pt>
                <c:pt idx="1789">
                  <c:v>42873</c:v>
                </c:pt>
                <c:pt idx="1790">
                  <c:v>42874</c:v>
                </c:pt>
                <c:pt idx="1791">
                  <c:v>42877</c:v>
                </c:pt>
                <c:pt idx="1792">
                  <c:v>42878</c:v>
                </c:pt>
                <c:pt idx="1793">
                  <c:v>42879</c:v>
                </c:pt>
                <c:pt idx="1794">
                  <c:v>42880</c:v>
                </c:pt>
                <c:pt idx="1795">
                  <c:v>42881</c:v>
                </c:pt>
                <c:pt idx="1796">
                  <c:v>42886</c:v>
                </c:pt>
                <c:pt idx="1797">
                  <c:v>42887</c:v>
                </c:pt>
                <c:pt idx="1798">
                  <c:v>42888</c:v>
                </c:pt>
                <c:pt idx="1799">
                  <c:v>42891</c:v>
                </c:pt>
                <c:pt idx="1800">
                  <c:v>42892</c:v>
                </c:pt>
                <c:pt idx="1801">
                  <c:v>42893</c:v>
                </c:pt>
                <c:pt idx="1802">
                  <c:v>42894</c:v>
                </c:pt>
                <c:pt idx="1803">
                  <c:v>42895</c:v>
                </c:pt>
                <c:pt idx="1804">
                  <c:v>42898</c:v>
                </c:pt>
                <c:pt idx="1805">
                  <c:v>42899</c:v>
                </c:pt>
                <c:pt idx="1806">
                  <c:v>42900</c:v>
                </c:pt>
                <c:pt idx="1807">
                  <c:v>42901</c:v>
                </c:pt>
                <c:pt idx="1808">
                  <c:v>42902</c:v>
                </c:pt>
                <c:pt idx="1809">
                  <c:v>42905</c:v>
                </c:pt>
                <c:pt idx="1810">
                  <c:v>42906</c:v>
                </c:pt>
                <c:pt idx="1811">
                  <c:v>42907</c:v>
                </c:pt>
                <c:pt idx="1812">
                  <c:v>42908</c:v>
                </c:pt>
                <c:pt idx="1813">
                  <c:v>42909</c:v>
                </c:pt>
                <c:pt idx="1814">
                  <c:v>42912</c:v>
                </c:pt>
                <c:pt idx="1815">
                  <c:v>42913</c:v>
                </c:pt>
                <c:pt idx="1816">
                  <c:v>42914</c:v>
                </c:pt>
                <c:pt idx="1817">
                  <c:v>42915</c:v>
                </c:pt>
                <c:pt idx="1818">
                  <c:v>42916</c:v>
                </c:pt>
                <c:pt idx="1819">
                  <c:v>42919</c:v>
                </c:pt>
                <c:pt idx="1820">
                  <c:v>42920</c:v>
                </c:pt>
                <c:pt idx="1821">
                  <c:v>42921</c:v>
                </c:pt>
                <c:pt idx="1822">
                  <c:v>42922</c:v>
                </c:pt>
                <c:pt idx="1823">
                  <c:v>42923</c:v>
                </c:pt>
                <c:pt idx="1824">
                  <c:v>42926</c:v>
                </c:pt>
                <c:pt idx="1825">
                  <c:v>42927</c:v>
                </c:pt>
                <c:pt idx="1826">
                  <c:v>42928</c:v>
                </c:pt>
                <c:pt idx="1827">
                  <c:v>42929</c:v>
                </c:pt>
                <c:pt idx="1828">
                  <c:v>42930</c:v>
                </c:pt>
                <c:pt idx="1829">
                  <c:v>42933</c:v>
                </c:pt>
                <c:pt idx="1830">
                  <c:v>42934</c:v>
                </c:pt>
                <c:pt idx="1831">
                  <c:v>42935</c:v>
                </c:pt>
                <c:pt idx="1832">
                  <c:v>42936</c:v>
                </c:pt>
                <c:pt idx="1833">
                  <c:v>42937</c:v>
                </c:pt>
                <c:pt idx="1834">
                  <c:v>42940</c:v>
                </c:pt>
                <c:pt idx="1835">
                  <c:v>42941</c:v>
                </c:pt>
                <c:pt idx="1836">
                  <c:v>42942</c:v>
                </c:pt>
                <c:pt idx="1837">
                  <c:v>42943</c:v>
                </c:pt>
                <c:pt idx="1838">
                  <c:v>42944</c:v>
                </c:pt>
                <c:pt idx="1839">
                  <c:v>42947</c:v>
                </c:pt>
                <c:pt idx="1840">
                  <c:v>42948</c:v>
                </c:pt>
                <c:pt idx="1841">
                  <c:v>42949</c:v>
                </c:pt>
                <c:pt idx="1842">
                  <c:v>42950</c:v>
                </c:pt>
                <c:pt idx="1843">
                  <c:v>42951</c:v>
                </c:pt>
                <c:pt idx="1844">
                  <c:v>42954</c:v>
                </c:pt>
                <c:pt idx="1845">
                  <c:v>42955</c:v>
                </c:pt>
                <c:pt idx="1846">
                  <c:v>42956</c:v>
                </c:pt>
                <c:pt idx="1847">
                  <c:v>42957</c:v>
                </c:pt>
                <c:pt idx="1848">
                  <c:v>42958</c:v>
                </c:pt>
                <c:pt idx="1849">
                  <c:v>42961</c:v>
                </c:pt>
                <c:pt idx="1850">
                  <c:v>42962</c:v>
                </c:pt>
                <c:pt idx="1851">
                  <c:v>42963</c:v>
                </c:pt>
                <c:pt idx="1852">
                  <c:v>42964</c:v>
                </c:pt>
                <c:pt idx="1853">
                  <c:v>42965</c:v>
                </c:pt>
                <c:pt idx="1854">
                  <c:v>42968</c:v>
                </c:pt>
                <c:pt idx="1855">
                  <c:v>42969</c:v>
                </c:pt>
                <c:pt idx="1856">
                  <c:v>42970</c:v>
                </c:pt>
                <c:pt idx="1857">
                  <c:v>42971</c:v>
                </c:pt>
                <c:pt idx="1858">
                  <c:v>42972</c:v>
                </c:pt>
                <c:pt idx="1859">
                  <c:v>42975</c:v>
                </c:pt>
                <c:pt idx="1860">
                  <c:v>42976</c:v>
                </c:pt>
                <c:pt idx="1861">
                  <c:v>42977</c:v>
                </c:pt>
                <c:pt idx="1862">
                  <c:v>42978</c:v>
                </c:pt>
                <c:pt idx="1863">
                  <c:v>42979</c:v>
                </c:pt>
                <c:pt idx="1864">
                  <c:v>42982</c:v>
                </c:pt>
                <c:pt idx="1865">
                  <c:v>42983</c:v>
                </c:pt>
                <c:pt idx="1866">
                  <c:v>42984</c:v>
                </c:pt>
                <c:pt idx="1867">
                  <c:v>42985</c:v>
                </c:pt>
                <c:pt idx="1868">
                  <c:v>42986</c:v>
                </c:pt>
                <c:pt idx="1869">
                  <c:v>42989</c:v>
                </c:pt>
                <c:pt idx="1870">
                  <c:v>42990</c:v>
                </c:pt>
                <c:pt idx="1871">
                  <c:v>42991</c:v>
                </c:pt>
                <c:pt idx="1872">
                  <c:v>42992</c:v>
                </c:pt>
                <c:pt idx="1873">
                  <c:v>42993</c:v>
                </c:pt>
                <c:pt idx="1874">
                  <c:v>42996</c:v>
                </c:pt>
                <c:pt idx="1875">
                  <c:v>42997</c:v>
                </c:pt>
                <c:pt idx="1876">
                  <c:v>42998</c:v>
                </c:pt>
                <c:pt idx="1877">
                  <c:v>42999</c:v>
                </c:pt>
                <c:pt idx="1878">
                  <c:v>43000</c:v>
                </c:pt>
                <c:pt idx="1879">
                  <c:v>43003</c:v>
                </c:pt>
                <c:pt idx="1880">
                  <c:v>43004</c:v>
                </c:pt>
                <c:pt idx="1881">
                  <c:v>43005</c:v>
                </c:pt>
                <c:pt idx="1882">
                  <c:v>43006</c:v>
                </c:pt>
                <c:pt idx="1883">
                  <c:v>43007</c:v>
                </c:pt>
                <c:pt idx="1884">
                  <c:v>43017</c:v>
                </c:pt>
                <c:pt idx="1885">
                  <c:v>43018</c:v>
                </c:pt>
                <c:pt idx="1886">
                  <c:v>43019</c:v>
                </c:pt>
                <c:pt idx="1887">
                  <c:v>43020</c:v>
                </c:pt>
                <c:pt idx="1888">
                  <c:v>43021</c:v>
                </c:pt>
                <c:pt idx="1889">
                  <c:v>43024</c:v>
                </c:pt>
                <c:pt idx="1890">
                  <c:v>43025</c:v>
                </c:pt>
                <c:pt idx="1891">
                  <c:v>43026</c:v>
                </c:pt>
                <c:pt idx="1892">
                  <c:v>43027</c:v>
                </c:pt>
                <c:pt idx="1893">
                  <c:v>43028</c:v>
                </c:pt>
                <c:pt idx="1894">
                  <c:v>43031</c:v>
                </c:pt>
                <c:pt idx="1895">
                  <c:v>43032</c:v>
                </c:pt>
                <c:pt idx="1896">
                  <c:v>43033</c:v>
                </c:pt>
                <c:pt idx="1897">
                  <c:v>43034</c:v>
                </c:pt>
                <c:pt idx="1898">
                  <c:v>43035</c:v>
                </c:pt>
                <c:pt idx="1899">
                  <c:v>43038</c:v>
                </c:pt>
                <c:pt idx="1900">
                  <c:v>43039</c:v>
                </c:pt>
                <c:pt idx="1901">
                  <c:v>43040</c:v>
                </c:pt>
                <c:pt idx="1902">
                  <c:v>43041</c:v>
                </c:pt>
                <c:pt idx="1903">
                  <c:v>43042</c:v>
                </c:pt>
                <c:pt idx="1904">
                  <c:v>43045</c:v>
                </c:pt>
                <c:pt idx="1905">
                  <c:v>43046</c:v>
                </c:pt>
                <c:pt idx="1906">
                  <c:v>43047</c:v>
                </c:pt>
                <c:pt idx="1907">
                  <c:v>43048</c:v>
                </c:pt>
                <c:pt idx="1908">
                  <c:v>43049</c:v>
                </c:pt>
                <c:pt idx="1909">
                  <c:v>43052</c:v>
                </c:pt>
                <c:pt idx="1910">
                  <c:v>43053</c:v>
                </c:pt>
                <c:pt idx="1911">
                  <c:v>43054</c:v>
                </c:pt>
                <c:pt idx="1912">
                  <c:v>43055</c:v>
                </c:pt>
                <c:pt idx="1913">
                  <c:v>43056</c:v>
                </c:pt>
                <c:pt idx="1914">
                  <c:v>43059</c:v>
                </c:pt>
                <c:pt idx="1915">
                  <c:v>43060</c:v>
                </c:pt>
                <c:pt idx="1916">
                  <c:v>43061</c:v>
                </c:pt>
                <c:pt idx="1917">
                  <c:v>43062</c:v>
                </c:pt>
                <c:pt idx="1918">
                  <c:v>43063</c:v>
                </c:pt>
                <c:pt idx="1919">
                  <c:v>43066</c:v>
                </c:pt>
                <c:pt idx="1920">
                  <c:v>43067</c:v>
                </c:pt>
                <c:pt idx="1921">
                  <c:v>43068</c:v>
                </c:pt>
                <c:pt idx="1922">
                  <c:v>43069</c:v>
                </c:pt>
                <c:pt idx="1923">
                  <c:v>43070</c:v>
                </c:pt>
                <c:pt idx="1924">
                  <c:v>43073</c:v>
                </c:pt>
                <c:pt idx="1925">
                  <c:v>43074</c:v>
                </c:pt>
                <c:pt idx="1926">
                  <c:v>43075</c:v>
                </c:pt>
                <c:pt idx="1927">
                  <c:v>43076</c:v>
                </c:pt>
                <c:pt idx="1928">
                  <c:v>43077</c:v>
                </c:pt>
                <c:pt idx="1929">
                  <c:v>43080</c:v>
                </c:pt>
                <c:pt idx="1930">
                  <c:v>43081</c:v>
                </c:pt>
                <c:pt idx="1931">
                  <c:v>43082</c:v>
                </c:pt>
                <c:pt idx="1932">
                  <c:v>43083</c:v>
                </c:pt>
                <c:pt idx="1933">
                  <c:v>43084</c:v>
                </c:pt>
                <c:pt idx="1934">
                  <c:v>43087</c:v>
                </c:pt>
                <c:pt idx="1935">
                  <c:v>43088</c:v>
                </c:pt>
                <c:pt idx="1936">
                  <c:v>43089</c:v>
                </c:pt>
                <c:pt idx="1937">
                  <c:v>43090</c:v>
                </c:pt>
                <c:pt idx="1938">
                  <c:v>43091</c:v>
                </c:pt>
                <c:pt idx="1939">
                  <c:v>43094</c:v>
                </c:pt>
                <c:pt idx="1940">
                  <c:v>43095</c:v>
                </c:pt>
                <c:pt idx="1941">
                  <c:v>43096</c:v>
                </c:pt>
                <c:pt idx="1942">
                  <c:v>43097</c:v>
                </c:pt>
                <c:pt idx="1943">
                  <c:v>43098</c:v>
                </c:pt>
                <c:pt idx="1944">
                  <c:v>43102</c:v>
                </c:pt>
                <c:pt idx="1945">
                  <c:v>43103</c:v>
                </c:pt>
                <c:pt idx="1946">
                  <c:v>43104</c:v>
                </c:pt>
                <c:pt idx="1947">
                  <c:v>43105</c:v>
                </c:pt>
                <c:pt idx="1948">
                  <c:v>43108</c:v>
                </c:pt>
                <c:pt idx="1949">
                  <c:v>43109</c:v>
                </c:pt>
                <c:pt idx="1950">
                  <c:v>43110</c:v>
                </c:pt>
                <c:pt idx="1951">
                  <c:v>43111</c:v>
                </c:pt>
                <c:pt idx="1952">
                  <c:v>43112</c:v>
                </c:pt>
                <c:pt idx="1953">
                  <c:v>43115</c:v>
                </c:pt>
                <c:pt idx="1954">
                  <c:v>43116</c:v>
                </c:pt>
                <c:pt idx="1955">
                  <c:v>43117</c:v>
                </c:pt>
                <c:pt idx="1956">
                  <c:v>43118</c:v>
                </c:pt>
                <c:pt idx="1957">
                  <c:v>43119</c:v>
                </c:pt>
                <c:pt idx="1958">
                  <c:v>43122</c:v>
                </c:pt>
                <c:pt idx="1959">
                  <c:v>43123</c:v>
                </c:pt>
                <c:pt idx="1960">
                  <c:v>43124</c:v>
                </c:pt>
                <c:pt idx="1961">
                  <c:v>43125</c:v>
                </c:pt>
                <c:pt idx="1962">
                  <c:v>43126</c:v>
                </c:pt>
                <c:pt idx="1963">
                  <c:v>43129</c:v>
                </c:pt>
                <c:pt idx="1964">
                  <c:v>43130</c:v>
                </c:pt>
                <c:pt idx="1965">
                  <c:v>43131</c:v>
                </c:pt>
                <c:pt idx="1966">
                  <c:v>43132</c:v>
                </c:pt>
                <c:pt idx="1967">
                  <c:v>43133</c:v>
                </c:pt>
                <c:pt idx="1968">
                  <c:v>43136</c:v>
                </c:pt>
                <c:pt idx="1969">
                  <c:v>43137</c:v>
                </c:pt>
                <c:pt idx="1970">
                  <c:v>43138</c:v>
                </c:pt>
                <c:pt idx="1971">
                  <c:v>43139</c:v>
                </c:pt>
                <c:pt idx="1972">
                  <c:v>43140</c:v>
                </c:pt>
                <c:pt idx="1973">
                  <c:v>43143</c:v>
                </c:pt>
                <c:pt idx="1974">
                  <c:v>43144</c:v>
                </c:pt>
                <c:pt idx="1975">
                  <c:v>43145</c:v>
                </c:pt>
                <c:pt idx="1976">
                  <c:v>43153</c:v>
                </c:pt>
                <c:pt idx="1977">
                  <c:v>43154</c:v>
                </c:pt>
                <c:pt idx="1978">
                  <c:v>43157</c:v>
                </c:pt>
                <c:pt idx="1979">
                  <c:v>43158</c:v>
                </c:pt>
                <c:pt idx="1980">
                  <c:v>43159</c:v>
                </c:pt>
                <c:pt idx="1981">
                  <c:v>43160</c:v>
                </c:pt>
                <c:pt idx="1982">
                  <c:v>43161</c:v>
                </c:pt>
                <c:pt idx="1983">
                  <c:v>43164</c:v>
                </c:pt>
                <c:pt idx="1984">
                  <c:v>43165</c:v>
                </c:pt>
                <c:pt idx="1985">
                  <c:v>43166</c:v>
                </c:pt>
                <c:pt idx="1986">
                  <c:v>43167</c:v>
                </c:pt>
                <c:pt idx="1987">
                  <c:v>43168</c:v>
                </c:pt>
                <c:pt idx="1988">
                  <c:v>43171</c:v>
                </c:pt>
                <c:pt idx="1989">
                  <c:v>43172</c:v>
                </c:pt>
                <c:pt idx="1990">
                  <c:v>43173</c:v>
                </c:pt>
                <c:pt idx="1991">
                  <c:v>43174</c:v>
                </c:pt>
                <c:pt idx="1992">
                  <c:v>43175</c:v>
                </c:pt>
                <c:pt idx="1993">
                  <c:v>43178</c:v>
                </c:pt>
                <c:pt idx="1994">
                  <c:v>43179</c:v>
                </c:pt>
                <c:pt idx="1995">
                  <c:v>43180</c:v>
                </c:pt>
                <c:pt idx="1996">
                  <c:v>43181</c:v>
                </c:pt>
                <c:pt idx="1997">
                  <c:v>43182</c:v>
                </c:pt>
                <c:pt idx="1998">
                  <c:v>43185</c:v>
                </c:pt>
                <c:pt idx="1999">
                  <c:v>43186</c:v>
                </c:pt>
                <c:pt idx="2000">
                  <c:v>43187</c:v>
                </c:pt>
                <c:pt idx="2001">
                  <c:v>43188</c:v>
                </c:pt>
                <c:pt idx="2002">
                  <c:v>43189</c:v>
                </c:pt>
                <c:pt idx="2003">
                  <c:v>43192</c:v>
                </c:pt>
                <c:pt idx="2004">
                  <c:v>43193</c:v>
                </c:pt>
                <c:pt idx="2005">
                  <c:v>43194</c:v>
                </c:pt>
                <c:pt idx="2006">
                  <c:v>43199</c:v>
                </c:pt>
                <c:pt idx="2007">
                  <c:v>43200</c:v>
                </c:pt>
                <c:pt idx="2008">
                  <c:v>43201</c:v>
                </c:pt>
                <c:pt idx="2009">
                  <c:v>43202</c:v>
                </c:pt>
                <c:pt idx="2010">
                  <c:v>43203</c:v>
                </c:pt>
                <c:pt idx="2011">
                  <c:v>43206</c:v>
                </c:pt>
                <c:pt idx="2012">
                  <c:v>43207</c:v>
                </c:pt>
                <c:pt idx="2013">
                  <c:v>43208</c:v>
                </c:pt>
                <c:pt idx="2014">
                  <c:v>43209</c:v>
                </c:pt>
                <c:pt idx="2015">
                  <c:v>43210</c:v>
                </c:pt>
                <c:pt idx="2016">
                  <c:v>43213</c:v>
                </c:pt>
                <c:pt idx="2017">
                  <c:v>43214</c:v>
                </c:pt>
                <c:pt idx="2018">
                  <c:v>43215</c:v>
                </c:pt>
                <c:pt idx="2019">
                  <c:v>43216</c:v>
                </c:pt>
                <c:pt idx="2020">
                  <c:v>43217</c:v>
                </c:pt>
                <c:pt idx="2021">
                  <c:v>43222</c:v>
                </c:pt>
                <c:pt idx="2022">
                  <c:v>43223</c:v>
                </c:pt>
                <c:pt idx="2023">
                  <c:v>43224</c:v>
                </c:pt>
                <c:pt idx="2024">
                  <c:v>43227</c:v>
                </c:pt>
              </c:numCache>
            </c:numRef>
          </c:cat>
          <c:val>
            <c:numRef>
              <c:f>D_ETF!$B$5:$B$2029</c:f>
              <c:numCache>
                <c:formatCode>0.0000</c:formatCode>
                <c:ptCount val="2025"/>
                <c:pt idx="0">
                  <c:v>2.512</c:v>
                </c:pt>
                <c:pt idx="1">
                  <c:v>2.544</c:v>
                </c:pt>
                <c:pt idx="2">
                  <c:v>2.512</c:v>
                </c:pt>
                <c:pt idx="3">
                  <c:v>2.4620000000000002</c:v>
                </c:pt>
                <c:pt idx="4">
                  <c:v>2.4620000000000002</c:v>
                </c:pt>
                <c:pt idx="5">
                  <c:v>2.4729999999999999</c:v>
                </c:pt>
                <c:pt idx="6">
                  <c:v>2.5049999999999999</c:v>
                </c:pt>
                <c:pt idx="7">
                  <c:v>2.3940000000000001</c:v>
                </c:pt>
                <c:pt idx="8">
                  <c:v>2.4159999999999999</c:v>
                </c:pt>
                <c:pt idx="9">
                  <c:v>2.4220000000000002</c:v>
                </c:pt>
                <c:pt idx="10">
                  <c:v>2.415</c:v>
                </c:pt>
                <c:pt idx="11">
                  <c:v>2.431</c:v>
                </c:pt>
                <c:pt idx="12">
                  <c:v>2.3559999999999999</c:v>
                </c:pt>
                <c:pt idx="13">
                  <c:v>2.3759999999999999</c:v>
                </c:pt>
                <c:pt idx="14">
                  <c:v>2.3769999999999998</c:v>
                </c:pt>
                <c:pt idx="15">
                  <c:v>2.355</c:v>
                </c:pt>
                <c:pt idx="16">
                  <c:v>2.3090000000000002</c:v>
                </c:pt>
                <c:pt idx="17">
                  <c:v>2.262</c:v>
                </c:pt>
                <c:pt idx="18">
                  <c:v>2.25</c:v>
                </c:pt>
                <c:pt idx="19">
                  <c:v>2.2440000000000002</c:v>
                </c:pt>
                <c:pt idx="20">
                  <c:v>2.2080000000000002</c:v>
                </c:pt>
                <c:pt idx="21">
                  <c:v>2.2160000000000002</c:v>
                </c:pt>
                <c:pt idx="22">
                  <c:v>2.282</c:v>
                </c:pt>
                <c:pt idx="23">
                  <c:v>2.2650000000000001</c:v>
                </c:pt>
                <c:pt idx="24">
                  <c:v>2.2189999999999999</c:v>
                </c:pt>
                <c:pt idx="25">
                  <c:v>2.2120000000000002</c:v>
                </c:pt>
                <c:pt idx="26">
                  <c:v>2.2280000000000002</c:v>
                </c:pt>
                <c:pt idx="27">
                  <c:v>2.2629999999999999</c:v>
                </c:pt>
                <c:pt idx="28">
                  <c:v>2.2679999999999998</c:v>
                </c:pt>
                <c:pt idx="29">
                  <c:v>2.2869999999999999</c:v>
                </c:pt>
                <c:pt idx="30">
                  <c:v>2.2709999999999999</c:v>
                </c:pt>
                <c:pt idx="31">
                  <c:v>2.23</c:v>
                </c:pt>
                <c:pt idx="32">
                  <c:v>2.2519999999999998</c:v>
                </c:pt>
                <c:pt idx="33">
                  <c:v>2.2869999999999999</c:v>
                </c:pt>
                <c:pt idx="34">
                  <c:v>2.2799999999999998</c:v>
                </c:pt>
                <c:pt idx="35">
                  <c:v>2.3180000000000001</c:v>
                </c:pt>
                <c:pt idx="36">
                  <c:v>2.3109999999999999</c:v>
                </c:pt>
                <c:pt idx="37">
                  <c:v>2.3210000000000002</c:v>
                </c:pt>
                <c:pt idx="38">
                  <c:v>2.2690000000000001</c:v>
                </c:pt>
                <c:pt idx="39">
                  <c:v>2.2730000000000001</c:v>
                </c:pt>
                <c:pt idx="40">
                  <c:v>2.29</c:v>
                </c:pt>
                <c:pt idx="41">
                  <c:v>2.306</c:v>
                </c:pt>
                <c:pt idx="42">
                  <c:v>2.2959999999999998</c:v>
                </c:pt>
                <c:pt idx="43">
                  <c:v>2.3039999999999998</c:v>
                </c:pt>
                <c:pt idx="44">
                  <c:v>2.278</c:v>
                </c:pt>
                <c:pt idx="45">
                  <c:v>2.2389999999999999</c:v>
                </c:pt>
                <c:pt idx="46">
                  <c:v>2.2589999999999999</c:v>
                </c:pt>
                <c:pt idx="47">
                  <c:v>2.306</c:v>
                </c:pt>
                <c:pt idx="48">
                  <c:v>2.294</c:v>
                </c:pt>
                <c:pt idx="49">
                  <c:v>2.3140000000000001</c:v>
                </c:pt>
                <c:pt idx="50">
                  <c:v>2.3149999999999999</c:v>
                </c:pt>
                <c:pt idx="51">
                  <c:v>2.2890000000000001</c:v>
                </c:pt>
                <c:pt idx="52">
                  <c:v>2.2909999999999999</c:v>
                </c:pt>
                <c:pt idx="53">
                  <c:v>2.2570000000000001</c:v>
                </c:pt>
                <c:pt idx="54">
                  <c:v>2.2959999999999998</c:v>
                </c:pt>
                <c:pt idx="55">
                  <c:v>2.3660000000000001</c:v>
                </c:pt>
                <c:pt idx="56">
                  <c:v>2.37</c:v>
                </c:pt>
                <c:pt idx="57">
                  <c:v>2.35</c:v>
                </c:pt>
                <c:pt idx="58">
                  <c:v>2.3730000000000002</c:v>
                </c:pt>
                <c:pt idx="59">
                  <c:v>2.375</c:v>
                </c:pt>
                <c:pt idx="60">
                  <c:v>2.3740000000000001</c:v>
                </c:pt>
                <c:pt idx="61">
                  <c:v>2.359</c:v>
                </c:pt>
                <c:pt idx="62">
                  <c:v>2.3210000000000002</c:v>
                </c:pt>
                <c:pt idx="63">
                  <c:v>2.3420000000000001</c:v>
                </c:pt>
                <c:pt idx="64">
                  <c:v>2.3140000000000001</c:v>
                </c:pt>
                <c:pt idx="65">
                  <c:v>2.3620000000000001</c:v>
                </c:pt>
                <c:pt idx="66">
                  <c:v>2.371</c:v>
                </c:pt>
                <c:pt idx="67">
                  <c:v>2.3650000000000002</c:v>
                </c:pt>
                <c:pt idx="68">
                  <c:v>2.33</c:v>
                </c:pt>
                <c:pt idx="69">
                  <c:v>2.21</c:v>
                </c:pt>
                <c:pt idx="70">
                  <c:v>2.202</c:v>
                </c:pt>
                <c:pt idx="71">
                  <c:v>2.2330000000000001</c:v>
                </c:pt>
                <c:pt idx="72">
                  <c:v>2.1819999999999999</c:v>
                </c:pt>
                <c:pt idx="73">
                  <c:v>2.1680000000000001</c:v>
                </c:pt>
                <c:pt idx="74">
                  <c:v>2.15</c:v>
                </c:pt>
                <c:pt idx="75">
                  <c:v>2.1110000000000002</c:v>
                </c:pt>
                <c:pt idx="76">
                  <c:v>2.105</c:v>
                </c:pt>
                <c:pt idx="77">
                  <c:v>2.0979999999999999</c:v>
                </c:pt>
                <c:pt idx="78">
                  <c:v>2.1309999999999998</c:v>
                </c:pt>
                <c:pt idx="79">
                  <c:v>2.1019999999999999</c:v>
                </c:pt>
                <c:pt idx="80">
                  <c:v>2.1070000000000002</c:v>
                </c:pt>
                <c:pt idx="81">
                  <c:v>2.0089999999999999</c:v>
                </c:pt>
                <c:pt idx="82">
                  <c:v>1.986</c:v>
                </c:pt>
                <c:pt idx="83">
                  <c:v>2.0129999999999999</c:v>
                </c:pt>
                <c:pt idx="84">
                  <c:v>1.974</c:v>
                </c:pt>
                <c:pt idx="85">
                  <c:v>2.0089999999999999</c:v>
                </c:pt>
                <c:pt idx="86">
                  <c:v>2.0470000000000002</c:v>
                </c:pt>
                <c:pt idx="87">
                  <c:v>2.0259999999999998</c:v>
                </c:pt>
                <c:pt idx="88">
                  <c:v>1.9350000000000001</c:v>
                </c:pt>
                <c:pt idx="89">
                  <c:v>1.9770000000000001</c:v>
                </c:pt>
                <c:pt idx="90">
                  <c:v>1.966</c:v>
                </c:pt>
                <c:pt idx="91">
                  <c:v>1.9319999999999999</c:v>
                </c:pt>
                <c:pt idx="92">
                  <c:v>1.952</c:v>
                </c:pt>
                <c:pt idx="93">
                  <c:v>2.016</c:v>
                </c:pt>
                <c:pt idx="94">
                  <c:v>1.9630000000000001</c:v>
                </c:pt>
                <c:pt idx="95">
                  <c:v>1.964</c:v>
                </c:pt>
                <c:pt idx="96">
                  <c:v>1.994</c:v>
                </c:pt>
                <c:pt idx="97">
                  <c:v>1.9830000000000001</c:v>
                </c:pt>
                <c:pt idx="98">
                  <c:v>1.94</c:v>
                </c:pt>
                <c:pt idx="99">
                  <c:v>1.921</c:v>
                </c:pt>
                <c:pt idx="100">
                  <c:v>1.9179999999999999</c:v>
                </c:pt>
                <c:pt idx="101">
                  <c:v>1.907</c:v>
                </c:pt>
                <c:pt idx="102">
                  <c:v>1.9059999999999999</c:v>
                </c:pt>
                <c:pt idx="103">
                  <c:v>1.867</c:v>
                </c:pt>
                <c:pt idx="104">
                  <c:v>1.859</c:v>
                </c:pt>
                <c:pt idx="105">
                  <c:v>1.921</c:v>
                </c:pt>
                <c:pt idx="106">
                  <c:v>1.89</c:v>
                </c:pt>
                <c:pt idx="107">
                  <c:v>1.897</c:v>
                </c:pt>
                <c:pt idx="108">
                  <c:v>1.8959999999999999</c:v>
                </c:pt>
                <c:pt idx="109">
                  <c:v>1.88</c:v>
                </c:pt>
                <c:pt idx="110">
                  <c:v>1.948</c:v>
                </c:pt>
                <c:pt idx="111">
                  <c:v>1.9450000000000001</c:v>
                </c:pt>
                <c:pt idx="112">
                  <c:v>1.9259999999999999</c:v>
                </c:pt>
                <c:pt idx="113">
                  <c:v>1.9370000000000001</c:v>
                </c:pt>
                <c:pt idx="114">
                  <c:v>1.931</c:v>
                </c:pt>
                <c:pt idx="115">
                  <c:v>1.9319999999999999</c:v>
                </c:pt>
                <c:pt idx="116">
                  <c:v>1.853</c:v>
                </c:pt>
                <c:pt idx="117">
                  <c:v>1.835</c:v>
                </c:pt>
                <c:pt idx="118">
                  <c:v>1.823</c:v>
                </c:pt>
                <c:pt idx="119">
                  <c:v>1.837</c:v>
                </c:pt>
                <c:pt idx="120">
                  <c:v>1.819</c:v>
                </c:pt>
                <c:pt idx="121">
                  <c:v>1.849</c:v>
                </c:pt>
                <c:pt idx="122">
                  <c:v>1.85</c:v>
                </c:pt>
                <c:pt idx="123">
                  <c:v>1.855</c:v>
                </c:pt>
                <c:pt idx="124">
                  <c:v>1.897</c:v>
                </c:pt>
                <c:pt idx="125">
                  <c:v>1.9079999999999999</c:v>
                </c:pt>
                <c:pt idx="126">
                  <c:v>1.879</c:v>
                </c:pt>
                <c:pt idx="127">
                  <c:v>1.891</c:v>
                </c:pt>
                <c:pt idx="128">
                  <c:v>1.861</c:v>
                </c:pt>
                <c:pt idx="129">
                  <c:v>1.8580000000000001</c:v>
                </c:pt>
                <c:pt idx="130">
                  <c:v>1.9019999999999999</c:v>
                </c:pt>
                <c:pt idx="131">
                  <c:v>1.9359999999999999</c:v>
                </c:pt>
                <c:pt idx="132">
                  <c:v>1.9359999999999999</c:v>
                </c:pt>
                <c:pt idx="133">
                  <c:v>1.9590000000000001</c:v>
                </c:pt>
                <c:pt idx="134">
                  <c:v>1.9710000000000001</c:v>
                </c:pt>
                <c:pt idx="135">
                  <c:v>1.974</c:v>
                </c:pt>
                <c:pt idx="136">
                  <c:v>1.962</c:v>
                </c:pt>
                <c:pt idx="137">
                  <c:v>2.0179999999999998</c:v>
                </c:pt>
                <c:pt idx="138">
                  <c:v>2.0209999999999999</c:v>
                </c:pt>
                <c:pt idx="139">
                  <c:v>2.016</c:v>
                </c:pt>
                <c:pt idx="140">
                  <c:v>2.0489999999999999</c:v>
                </c:pt>
                <c:pt idx="141">
                  <c:v>2.0049999999999999</c:v>
                </c:pt>
                <c:pt idx="142">
                  <c:v>2.012</c:v>
                </c:pt>
                <c:pt idx="143">
                  <c:v>1.9830000000000001</c:v>
                </c:pt>
                <c:pt idx="144">
                  <c:v>2.0139999999999998</c:v>
                </c:pt>
                <c:pt idx="145">
                  <c:v>2.016</c:v>
                </c:pt>
                <c:pt idx="146">
                  <c:v>1.966</c:v>
                </c:pt>
                <c:pt idx="147">
                  <c:v>1.968</c:v>
                </c:pt>
                <c:pt idx="148">
                  <c:v>1.9450000000000001</c:v>
                </c:pt>
                <c:pt idx="149">
                  <c:v>1.9610000000000001</c:v>
                </c:pt>
                <c:pt idx="150">
                  <c:v>2.004</c:v>
                </c:pt>
                <c:pt idx="151">
                  <c:v>2.0139999999999998</c:v>
                </c:pt>
                <c:pt idx="152">
                  <c:v>2.0049999999999999</c:v>
                </c:pt>
                <c:pt idx="153">
                  <c:v>2.0259999999999998</c:v>
                </c:pt>
                <c:pt idx="154">
                  <c:v>1.998</c:v>
                </c:pt>
                <c:pt idx="155">
                  <c:v>1.9930000000000001</c:v>
                </c:pt>
                <c:pt idx="156">
                  <c:v>1.99</c:v>
                </c:pt>
                <c:pt idx="157">
                  <c:v>1.9490000000000001</c:v>
                </c:pt>
                <c:pt idx="158">
                  <c:v>1.944</c:v>
                </c:pt>
                <c:pt idx="159">
                  <c:v>1.948</c:v>
                </c:pt>
                <c:pt idx="160">
                  <c:v>1.974</c:v>
                </c:pt>
                <c:pt idx="161">
                  <c:v>1.9550000000000001</c:v>
                </c:pt>
                <c:pt idx="162">
                  <c:v>1.948</c:v>
                </c:pt>
                <c:pt idx="163">
                  <c:v>1.9670000000000001</c:v>
                </c:pt>
                <c:pt idx="164">
                  <c:v>1.9590000000000001</c:v>
                </c:pt>
                <c:pt idx="165">
                  <c:v>2.0099999999999998</c:v>
                </c:pt>
                <c:pt idx="166">
                  <c:v>2.004</c:v>
                </c:pt>
                <c:pt idx="167">
                  <c:v>1.988</c:v>
                </c:pt>
                <c:pt idx="168">
                  <c:v>1.9510000000000001</c:v>
                </c:pt>
                <c:pt idx="169">
                  <c:v>1.9470000000000001</c:v>
                </c:pt>
                <c:pt idx="170">
                  <c:v>1.956</c:v>
                </c:pt>
                <c:pt idx="171">
                  <c:v>1.956</c:v>
                </c:pt>
                <c:pt idx="172">
                  <c:v>1.923</c:v>
                </c:pt>
                <c:pt idx="173">
                  <c:v>1.893</c:v>
                </c:pt>
                <c:pt idx="174">
                  <c:v>1.891</c:v>
                </c:pt>
                <c:pt idx="175">
                  <c:v>1.897</c:v>
                </c:pt>
                <c:pt idx="176">
                  <c:v>1.8979999999999999</c:v>
                </c:pt>
                <c:pt idx="177">
                  <c:v>1.9139999999999999</c:v>
                </c:pt>
                <c:pt idx="178">
                  <c:v>1.897</c:v>
                </c:pt>
                <c:pt idx="179">
                  <c:v>1.903</c:v>
                </c:pt>
                <c:pt idx="180">
                  <c:v>1.948</c:v>
                </c:pt>
                <c:pt idx="181">
                  <c:v>2.0259999999999998</c:v>
                </c:pt>
                <c:pt idx="182">
                  <c:v>2.101</c:v>
                </c:pt>
                <c:pt idx="183">
                  <c:v>2.1259999999999999</c:v>
                </c:pt>
                <c:pt idx="184">
                  <c:v>2.16</c:v>
                </c:pt>
                <c:pt idx="185">
                  <c:v>2.1890000000000001</c:v>
                </c:pt>
                <c:pt idx="186">
                  <c:v>2.278</c:v>
                </c:pt>
                <c:pt idx="187">
                  <c:v>2.2639999999999998</c:v>
                </c:pt>
                <c:pt idx="188">
                  <c:v>2.3069999999999999</c:v>
                </c:pt>
                <c:pt idx="189">
                  <c:v>2.306</c:v>
                </c:pt>
                <c:pt idx="190">
                  <c:v>2.2679999999999998</c:v>
                </c:pt>
                <c:pt idx="191">
                  <c:v>2.2559999999999998</c:v>
                </c:pt>
                <c:pt idx="192">
                  <c:v>2.3239999999999998</c:v>
                </c:pt>
                <c:pt idx="193">
                  <c:v>2.294</c:v>
                </c:pt>
                <c:pt idx="194">
                  <c:v>2.246</c:v>
                </c:pt>
                <c:pt idx="195">
                  <c:v>2.2469999999999999</c:v>
                </c:pt>
                <c:pt idx="196">
                  <c:v>2.214</c:v>
                </c:pt>
                <c:pt idx="197">
                  <c:v>2.2679999999999998</c:v>
                </c:pt>
                <c:pt idx="198">
                  <c:v>2.2559999999999998</c:v>
                </c:pt>
                <c:pt idx="199">
                  <c:v>2.2509999999999999</c:v>
                </c:pt>
                <c:pt idx="200">
                  <c:v>2.2789999999999999</c:v>
                </c:pt>
                <c:pt idx="201">
                  <c:v>2.3029999999999999</c:v>
                </c:pt>
                <c:pt idx="202">
                  <c:v>2.3109999999999999</c:v>
                </c:pt>
                <c:pt idx="203">
                  <c:v>2.278</c:v>
                </c:pt>
                <c:pt idx="204">
                  <c:v>2.2440000000000002</c:v>
                </c:pt>
                <c:pt idx="205">
                  <c:v>2.2730000000000001</c:v>
                </c:pt>
                <c:pt idx="206">
                  <c:v>2.15</c:v>
                </c:pt>
                <c:pt idx="207">
                  <c:v>2.141</c:v>
                </c:pt>
                <c:pt idx="208">
                  <c:v>2.02</c:v>
                </c:pt>
                <c:pt idx="209">
                  <c:v>2.0009999999999999</c:v>
                </c:pt>
                <c:pt idx="210">
                  <c:v>2.024</c:v>
                </c:pt>
                <c:pt idx="211">
                  <c:v>2.0270000000000001</c:v>
                </c:pt>
                <c:pt idx="212">
                  <c:v>2.0049999999999999</c:v>
                </c:pt>
                <c:pt idx="213">
                  <c:v>1.964</c:v>
                </c:pt>
                <c:pt idx="214">
                  <c:v>2.0049999999999999</c:v>
                </c:pt>
                <c:pt idx="215">
                  <c:v>2.0350000000000001</c:v>
                </c:pt>
                <c:pt idx="216">
                  <c:v>2.0129999999999999</c:v>
                </c:pt>
                <c:pt idx="217">
                  <c:v>2.0070000000000001</c:v>
                </c:pt>
                <c:pt idx="218">
                  <c:v>1.9770000000000001</c:v>
                </c:pt>
                <c:pt idx="219">
                  <c:v>1.978</c:v>
                </c:pt>
                <c:pt idx="220">
                  <c:v>1.9930000000000001</c:v>
                </c:pt>
                <c:pt idx="221">
                  <c:v>2.0009999999999999</c:v>
                </c:pt>
                <c:pt idx="222">
                  <c:v>2.0270000000000001</c:v>
                </c:pt>
                <c:pt idx="223">
                  <c:v>2.0379999999999998</c:v>
                </c:pt>
                <c:pt idx="224">
                  <c:v>2.0129999999999999</c:v>
                </c:pt>
                <c:pt idx="225">
                  <c:v>1.992</c:v>
                </c:pt>
                <c:pt idx="226">
                  <c:v>2.0150000000000001</c:v>
                </c:pt>
                <c:pt idx="227">
                  <c:v>2.0699999999999998</c:v>
                </c:pt>
                <c:pt idx="228">
                  <c:v>2.0630000000000002</c:v>
                </c:pt>
                <c:pt idx="229">
                  <c:v>2.0499999999999998</c:v>
                </c:pt>
                <c:pt idx="230">
                  <c:v>2.0310000000000001</c:v>
                </c:pt>
                <c:pt idx="231">
                  <c:v>2.0270000000000001</c:v>
                </c:pt>
                <c:pt idx="232">
                  <c:v>1.9930000000000001</c:v>
                </c:pt>
                <c:pt idx="233">
                  <c:v>2.044</c:v>
                </c:pt>
                <c:pt idx="234">
                  <c:v>2.0150000000000001</c:v>
                </c:pt>
                <c:pt idx="235">
                  <c:v>2.012</c:v>
                </c:pt>
                <c:pt idx="236">
                  <c:v>2.0070000000000001</c:v>
                </c:pt>
                <c:pt idx="237">
                  <c:v>1.972</c:v>
                </c:pt>
                <c:pt idx="238">
                  <c:v>1.948</c:v>
                </c:pt>
                <c:pt idx="239">
                  <c:v>1.948</c:v>
                </c:pt>
                <c:pt idx="240">
                  <c:v>1.9370000000000001</c:v>
                </c:pt>
                <c:pt idx="241">
                  <c:v>1.968</c:v>
                </c:pt>
                <c:pt idx="242">
                  <c:v>2.0089999999999999</c:v>
                </c:pt>
                <c:pt idx="243">
                  <c:v>1.9930000000000001</c:v>
                </c:pt>
                <c:pt idx="244">
                  <c:v>1.98</c:v>
                </c:pt>
                <c:pt idx="245">
                  <c:v>2</c:v>
                </c:pt>
                <c:pt idx="246">
                  <c:v>1.9730000000000001</c:v>
                </c:pt>
                <c:pt idx="247">
                  <c:v>1.994</c:v>
                </c:pt>
                <c:pt idx="248">
                  <c:v>2.0099999999999998</c:v>
                </c:pt>
                <c:pt idx="249">
                  <c:v>2.008</c:v>
                </c:pt>
                <c:pt idx="250">
                  <c:v>1.976</c:v>
                </c:pt>
                <c:pt idx="251">
                  <c:v>1.9119999999999999</c:v>
                </c:pt>
                <c:pt idx="252">
                  <c:v>1.92</c:v>
                </c:pt>
                <c:pt idx="253">
                  <c:v>1.948</c:v>
                </c:pt>
                <c:pt idx="254">
                  <c:v>1.893</c:v>
                </c:pt>
                <c:pt idx="255">
                  <c:v>1.9179999999999999</c:v>
                </c:pt>
                <c:pt idx="256">
                  <c:v>1.905</c:v>
                </c:pt>
                <c:pt idx="257">
                  <c:v>1.907</c:v>
                </c:pt>
                <c:pt idx="258">
                  <c:v>1.923</c:v>
                </c:pt>
                <c:pt idx="259">
                  <c:v>1.9430000000000001</c:v>
                </c:pt>
                <c:pt idx="260">
                  <c:v>1.9379999999999999</c:v>
                </c:pt>
                <c:pt idx="261">
                  <c:v>1.956</c:v>
                </c:pt>
                <c:pt idx="262">
                  <c:v>1.964</c:v>
                </c:pt>
                <c:pt idx="263">
                  <c:v>1.9359999999999999</c:v>
                </c:pt>
                <c:pt idx="264">
                  <c:v>1.9690000000000001</c:v>
                </c:pt>
                <c:pt idx="265">
                  <c:v>1.968</c:v>
                </c:pt>
                <c:pt idx="266">
                  <c:v>2.0409999999999999</c:v>
                </c:pt>
                <c:pt idx="267">
                  <c:v>2.0379999999999998</c:v>
                </c:pt>
                <c:pt idx="268">
                  <c:v>2.0430000000000001</c:v>
                </c:pt>
                <c:pt idx="269">
                  <c:v>2.04</c:v>
                </c:pt>
                <c:pt idx="270">
                  <c:v>2.0230000000000001</c:v>
                </c:pt>
                <c:pt idx="271">
                  <c:v>2.0409999999999999</c:v>
                </c:pt>
                <c:pt idx="272">
                  <c:v>1.986</c:v>
                </c:pt>
                <c:pt idx="273">
                  <c:v>1.986</c:v>
                </c:pt>
                <c:pt idx="274">
                  <c:v>1.9930000000000001</c:v>
                </c:pt>
                <c:pt idx="275">
                  <c:v>1.9970000000000001</c:v>
                </c:pt>
                <c:pt idx="276">
                  <c:v>2.0099999999999998</c:v>
                </c:pt>
                <c:pt idx="277">
                  <c:v>2.024</c:v>
                </c:pt>
                <c:pt idx="278">
                  <c:v>2.0310000000000001</c:v>
                </c:pt>
                <c:pt idx="279">
                  <c:v>2.0419999999999998</c:v>
                </c:pt>
                <c:pt idx="280">
                  <c:v>2.0739999999999998</c:v>
                </c:pt>
                <c:pt idx="281">
                  <c:v>2.1139999999999999</c:v>
                </c:pt>
                <c:pt idx="282">
                  <c:v>2.1110000000000002</c:v>
                </c:pt>
                <c:pt idx="283">
                  <c:v>2.109</c:v>
                </c:pt>
                <c:pt idx="284">
                  <c:v>2.0640000000000001</c:v>
                </c:pt>
                <c:pt idx="285">
                  <c:v>2.0379999999999998</c:v>
                </c:pt>
                <c:pt idx="286">
                  <c:v>2.0419999999999998</c:v>
                </c:pt>
                <c:pt idx="287">
                  <c:v>2.008</c:v>
                </c:pt>
                <c:pt idx="288">
                  <c:v>2.0390000000000001</c:v>
                </c:pt>
                <c:pt idx="289">
                  <c:v>2.0129999999999999</c:v>
                </c:pt>
                <c:pt idx="290">
                  <c:v>2.0249999999999999</c:v>
                </c:pt>
                <c:pt idx="291">
                  <c:v>2.0259999999999998</c:v>
                </c:pt>
                <c:pt idx="292">
                  <c:v>2.0459999999999998</c:v>
                </c:pt>
                <c:pt idx="293">
                  <c:v>2.0720000000000001</c:v>
                </c:pt>
                <c:pt idx="294">
                  <c:v>2.056</c:v>
                </c:pt>
                <c:pt idx="295">
                  <c:v>2.089</c:v>
                </c:pt>
                <c:pt idx="296">
                  <c:v>2.0920000000000001</c:v>
                </c:pt>
                <c:pt idx="297">
                  <c:v>2.0859999999999999</c:v>
                </c:pt>
                <c:pt idx="298">
                  <c:v>2.0910000000000002</c:v>
                </c:pt>
                <c:pt idx="299">
                  <c:v>2.0739999999999998</c:v>
                </c:pt>
                <c:pt idx="300">
                  <c:v>2.117</c:v>
                </c:pt>
                <c:pt idx="301">
                  <c:v>2.1629999999999998</c:v>
                </c:pt>
                <c:pt idx="302">
                  <c:v>2.1619999999999999</c:v>
                </c:pt>
                <c:pt idx="303">
                  <c:v>2.1749999999999998</c:v>
                </c:pt>
                <c:pt idx="304">
                  <c:v>2.1640000000000001</c:v>
                </c:pt>
                <c:pt idx="305">
                  <c:v>2.1509999999999998</c:v>
                </c:pt>
                <c:pt idx="306">
                  <c:v>2.19</c:v>
                </c:pt>
                <c:pt idx="307">
                  <c:v>2.1760000000000002</c:v>
                </c:pt>
                <c:pt idx="308">
                  <c:v>2.1890000000000001</c:v>
                </c:pt>
                <c:pt idx="309">
                  <c:v>2.1880000000000002</c:v>
                </c:pt>
                <c:pt idx="310">
                  <c:v>2.14</c:v>
                </c:pt>
                <c:pt idx="311">
                  <c:v>2.133</c:v>
                </c:pt>
                <c:pt idx="312">
                  <c:v>2.1480000000000001</c:v>
                </c:pt>
                <c:pt idx="313">
                  <c:v>2.1419999999999999</c:v>
                </c:pt>
                <c:pt idx="314">
                  <c:v>2.1160000000000001</c:v>
                </c:pt>
                <c:pt idx="315">
                  <c:v>2.109</c:v>
                </c:pt>
                <c:pt idx="316">
                  <c:v>2.1030000000000002</c:v>
                </c:pt>
                <c:pt idx="317">
                  <c:v>2.1080000000000001</c:v>
                </c:pt>
                <c:pt idx="318">
                  <c:v>2.1030000000000002</c:v>
                </c:pt>
                <c:pt idx="319">
                  <c:v>2.1019999999999999</c:v>
                </c:pt>
                <c:pt idx="320">
                  <c:v>2.0419999999999998</c:v>
                </c:pt>
                <c:pt idx="321">
                  <c:v>2.0369999999999999</c:v>
                </c:pt>
                <c:pt idx="322">
                  <c:v>2.0249999999999999</c:v>
                </c:pt>
                <c:pt idx="323">
                  <c:v>2.0230000000000001</c:v>
                </c:pt>
                <c:pt idx="324">
                  <c:v>2.044</c:v>
                </c:pt>
                <c:pt idx="325">
                  <c:v>2.0369999999999999</c:v>
                </c:pt>
                <c:pt idx="326">
                  <c:v>2.008</c:v>
                </c:pt>
                <c:pt idx="327">
                  <c:v>2.0310000000000001</c:v>
                </c:pt>
                <c:pt idx="328">
                  <c:v>2.0049999999999999</c:v>
                </c:pt>
                <c:pt idx="329">
                  <c:v>2.0219999999999998</c:v>
                </c:pt>
                <c:pt idx="330">
                  <c:v>2.0409999999999999</c:v>
                </c:pt>
                <c:pt idx="331">
                  <c:v>2.0329999999999999</c:v>
                </c:pt>
                <c:pt idx="332">
                  <c:v>2.0390000000000001</c:v>
                </c:pt>
                <c:pt idx="333">
                  <c:v>1.9810000000000001</c:v>
                </c:pt>
                <c:pt idx="334">
                  <c:v>1.982</c:v>
                </c:pt>
                <c:pt idx="335">
                  <c:v>1.9610000000000001</c:v>
                </c:pt>
                <c:pt idx="336">
                  <c:v>1.9650000000000001</c:v>
                </c:pt>
                <c:pt idx="337">
                  <c:v>1.968</c:v>
                </c:pt>
                <c:pt idx="338">
                  <c:v>1.97</c:v>
                </c:pt>
                <c:pt idx="339">
                  <c:v>1.998</c:v>
                </c:pt>
                <c:pt idx="340">
                  <c:v>1.99</c:v>
                </c:pt>
                <c:pt idx="341">
                  <c:v>1.9510000000000001</c:v>
                </c:pt>
                <c:pt idx="342">
                  <c:v>1.966</c:v>
                </c:pt>
                <c:pt idx="343">
                  <c:v>1.9730000000000001</c:v>
                </c:pt>
                <c:pt idx="344">
                  <c:v>1.9710000000000001</c:v>
                </c:pt>
                <c:pt idx="345">
                  <c:v>1.9419999999999999</c:v>
                </c:pt>
                <c:pt idx="346">
                  <c:v>1.9470000000000001</c:v>
                </c:pt>
                <c:pt idx="347">
                  <c:v>1.9410000000000001</c:v>
                </c:pt>
                <c:pt idx="348">
                  <c:v>1.966</c:v>
                </c:pt>
                <c:pt idx="349">
                  <c:v>1.9530000000000001</c:v>
                </c:pt>
                <c:pt idx="350">
                  <c:v>1.93</c:v>
                </c:pt>
                <c:pt idx="351">
                  <c:v>1.917</c:v>
                </c:pt>
                <c:pt idx="352">
                  <c:v>1.909</c:v>
                </c:pt>
                <c:pt idx="353">
                  <c:v>1.925</c:v>
                </c:pt>
                <c:pt idx="354">
                  <c:v>1.9239999999999999</c:v>
                </c:pt>
                <c:pt idx="355">
                  <c:v>1.956</c:v>
                </c:pt>
                <c:pt idx="356">
                  <c:v>2.0009999999999999</c:v>
                </c:pt>
                <c:pt idx="357">
                  <c:v>1.9970000000000001</c:v>
                </c:pt>
                <c:pt idx="358">
                  <c:v>1.9970000000000001</c:v>
                </c:pt>
                <c:pt idx="359">
                  <c:v>1.964</c:v>
                </c:pt>
                <c:pt idx="360">
                  <c:v>1.998</c:v>
                </c:pt>
                <c:pt idx="361">
                  <c:v>1.9950000000000001</c:v>
                </c:pt>
                <c:pt idx="362">
                  <c:v>2.048</c:v>
                </c:pt>
                <c:pt idx="363">
                  <c:v>2.0390000000000001</c:v>
                </c:pt>
                <c:pt idx="364">
                  <c:v>2.0259999999999998</c:v>
                </c:pt>
                <c:pt idx="365">
                  <c:v>2.0179999999999998</c:v>
                </c:pt>
                <c:pt idx="366">
                  <c:v>2.0270000000000001</c:v>
                </c:pt>
                <c:pt idx="367">
                  <c:v>2.0209999999999999</c:v>
                </c:pt>
                <c:pt idx="368">
                  <c:v>1.98</c:v>
                </c:pt>
                <c:pt idx="369">
                  <c:v>2.0089999999999999</c:v>
                </c:pt>
                <c:pt idx="370">
                  <c:v>2.016</c:v>
                </c:pt>
                <c:pt idx="371">
                  <c:v>2.0209999999999999</c:v>
                </c:pt>
                <c:pt idx="372">
                  <c:v>2.0139999999999998</c:v>
                </c:pt>
                <c:pt idx="373">
                  <c:v>2</c:v>
                </c:pt>
                <c:pt idx="374">
                  <c:v>1.9950000000000001</c:v>
                </c:pt>
                <c:pt idx="375">
                  <c:v>1.9730000000000001</c:v>
                </c:pt>
                <c:pt idx="376">
                  <c:v>1.976</c:v>
                </c:pt>
                <c:pt idx="377">
                  <c:v>1.923</c:v>
                </c:pt>
                <c:pt idx="378">
                  <c:v>1.927</c:v>
                </c:pt>
                <c:pt idx="379">
                  <c:v>1.931</c:v>
                </c:pt>
                <c:pt idx="380">
                  <c:v>1.913</c:v>
                </c:pt>
                <c:pt idx="381">
                  <c:v>1.925</c:v>
                </c:pt>
                <c:pt idx="382">
                  <c:v>1.9259999999999999</c:v>
                </c:pt>
                <c:pt idx="383">
                  <c:v>1.909</c:v>
                </c:pt>
                <c:pt idx="384">
                  <c:v>1.907</c:v>
                </c:pt>
                <c:pt idx="385">
                  <c:v>1.9079999999999999</c:v>
                </c:pt>
                <c:pt idx="386">
                  <c:v>1.8680000000000001</c:v>
                </c:pt>
                <c:pt idx="387">
                  <c:v>1.8089999999999999</c:v>
                </c:pt>
                <c:pt idx="388">
                  <c:v>1.8169999999999999</c:v>
                </c:pt>
                <c:pt idx="389">
                  <c:v>1.829</c:v>
                </c:pt>
                <c:pt idx="390">
                  <c:v>1.8540000000000001</c:v>
                </c:pt>
                <c:pt idx="391">
                  <c:v>1.8480000000000001</c:v>
                </c:pt>
                <c:pt idx="392">
                  <c:v>1.889</c:v>
                </c:pt>
                <c:pt idx="393">
                  <c:v>1.875</c:v>
                </c:pt>
                <c:pt idx="394">
                  <c:v>1.8680000000000001</c:v>
                </c:pt>
                <c:pt idx="395">
                  <c:v>1.835</c:v>
                </c:pt>
                <c:pt idx="396">
                  <c:v>1.82</c:v>
                </c:pt>
                <c:pt idx="397">
                  <c:v>1.8029999999999999</c:v>
                </c:pt>
                <c:pt idx="398">
                  <c:v>1.835</c:v>
                </c:pt>
                <c:pt idx="399">
                  <c:v>1.821</c:v>
                </c:pt>
                <c:pt idx="400">
                  <c:v>1.8919999999999999</c:v>
                </c:pt>
                <c:pt idx="401">
                  <c:v>1.8879999999999999</c:v>
                </c:pt>
                <c:pt idx="402">
                  <c:v>1.851</c:v>
                </c:pt>
                <c:pt idx="403">
                  <c:v>1.8460000000000001</c:v>
                </c:pt>
                <c:pt idx="404">
                  <c:v>1.855</c:v>
                </c:pt>
                <c:pt idx="405">
                  <c:v>1.853</c:v>
                </c:pt>
                <c:pt idx="406">
                  <c:v>1.8340000000000001</c:v>
                </c:pt>
                <c:pt idx="407">
                  <c:v>1.804</c:v>
                </c:pt>
                <c:pt idx="408">
                  <c:v>1.7949999999999999</c:v>
                </c:pt>
                <c:pt idx="409">
                  <c:v>1.827</c:v>
                </c:pt>
                <c:pt idx="410">
                  <c:v>1.8149999999999999</c:v>
                </c:pt>
                <c:pt idx="411">
                  <c:v>1.8140000000000001</c:v>
                </c:pt>
                <c:pt idx="412">
                  <c:v>1.7969999999999999</c:v>
                </c:pt>
                <c:pt idx="413">
                  <c:v>1.8</c:v>
                </c:pt>
                <c:pt idx="414">
                  <c:v>1.7929999999999999</c:v>
                </c:pt>
                <c:pt idx="415">
                  <c:v>1.7969999999999999</c:v>
                </c:pt>
                <c:pt idx="416">
                  <c:v>1.766</c:v>
                </c:pt>
                <c:pt idx="417">
                  <c:v>1.7729999999999999</c:v>
                </c:pt>
                <c:pt idx="418">
                  <c:v>1.8220000000000001</c:v>
                </c:pt>
                <c:pt idx="419">
                  <c:v>1.7689999999999999</c:v>
                </c:pt>
                <c:pt idx="420">
                  <c:v>1.7549999999999999</c:v>
                </c:pt>
                <c:pt idx="421">
                  <c:v>1.704</c:v>
                </c:pt>
                <c:pt idx="422">
                  <c:v>1.7270000000000001</c:v>
                </c:pt>
                <c:pt idx="423">
                  <c:v>1.71</c:v>
                </c:pt>
                <c:pt idx="424">
                  <c:v>1.7070000000000001</c:v>
                </c:pt>
                <c:pt idx="425">
                  <c:v>1.7030000000000001</c:v>
                </c:pt>
                <c:pt idx="426">
                  <c:v>1.6859999999999999</c:v>
                </c:pt>
                <c:pt idx="427">
                  <c:v>1.6890000000000001</c:v>
                </c:pt>
                <c:pt idx="428">
                  <c:v>1.7549999999999999</c:v>
                </c:pt>
                <c:pt idx="429">
                  <c:v>1.76</c:v>
                </c:pt>
                <c:pt idx="430">
                  <c:v>1.7609999999999999</c:v>
                </c:pt>
                <c:pt idx="431">
                  <c:v>1.7749999999999999</c:v>
                </c:pt>
                <c:pt idx="432">
                  <c:v>1.7230000000000001</c:v>
                </c:pt>
                <c:pt idx="433">
                  <c:v>1.724</c:v>
                </c:pt>
                <c:pt idx="434">
                  <c:v>1.6870000000000001</c:v>
                </c:pt>
                <c:pt idx="435">
                  <c:v>1.6919999999999999</c:v>
                </c:pt>
                <c:pt idx="436">
                  <c:v>1.7430000000000001</c:v>
                </c:pt>
                <c:pt idx="437">
                  <c:v>1.768</c:v>
                </c:pt>
                <c:pt idx="438">
                  <c:v>1.78</c:v>
                </c:pt>
                <c:pt idx="439">
                  <c:v>1.7869999999999999</c:v>
                </c:pt>
                <c:pt idx="440">
                  <c:v>1.8240000000000001</c:v>
                </c:pt>
                <c:pt idx="441">
                  <c:v>1.8049999999999999</c:v>
                </c:pt>
                <c:pt idx="442">
                  <c:v>1.8109999999999999</c:v>
                </c:pt>
                <c:pt idx="443">
                  <c:v>1.843</c:v>
                </c:pt>
                <c:pt idx="444">
                  <c:v>1.833</c:v>
                </c:pt>
                <c:pt idx="445">
                  <c:v>1.8480000000000001</c:v>
                </c:pt>
                <c:pt idx="446">
                  <c:v>1.823</c:v>
                </c:pt>
                <c:pt idx="447">
                  <c:v>1.8260000000000001</c:v>
                </c:pt>
                <c:pt idx="448">
                  <c:v>1.8380000000000001</c:v>
                </c:pt>
                <c:pt idx="449">
                  <c:v>1.798</c:v>
                </c:pt>
                <c:pt idx="450">
                  <c:v>1.7949999999999999</c:v>
                </c:pt>
                <c:pt idx="451">
                  <c:v>1.829</c:v>
                </c:pt>
                <c:pt idx="452">
                  <c:v>1.819</c:v>
                </c:pt>
                <c:pt idx="453">
                  <c:v>1.7689999999999999</c:v>
                </c:pt>
                <c:pt idx="454">
                  <c:v>1.762</c:v>
                </c:pt>
                <c:pt idx="455">
                  <c:v>1.7350000000000001</c:v>
                </c:pt>
                <c:pt idx="456">
                  <c:v>1.7350000000000001</c:v>
                </c:pt>
                <c:pt idx="457">
                  <c:v>1.7350000000000001</c:v>
                </c:pt>
                <c:pt idx="458">
                  <c:v>1.7170000000000001</c:v>
                </c:pt>
                <c:pt idx="459">
                  <c:v>1.718</c:v>
                </c:pt>
                <c:pt idx="460">
                  <c:v>1.704</c:v>
                </c:pt>
                <c:pt idx="461">
                  <c:v>1.71</c:v>
                </c:pt>
                <c:pt idx="462">
                  <c:v>1.728</c:v>
                </c:pt>
                <c:pt idx="463">
                  <c:v>1.6759999999999999</c:v>
                </c:pt>
                <c:pt idx="464">
                  <c:v>1.7270000000000001</c:v>
                </c:pt>
                <c:pt idx="465">
                  <c:v>1.7170000000000001</c:v>
                </c:pt>
                <c:pt idx="466">
                  <c:v>1.7090000000000001</c:v>
                </c:pt>
                <c:pt idx="467">
                  <c:v>1.704</c:v>
                </c:pt>
                <c:pt idx="468">
                  <c:v>1.7170000000000001</c:v>
                </c:pt>
                <c:pt idx="469">
                  <c:v>1.716</c:v>
                </c:pt>
                <c:pt idx="470">
                  <c:v>1.708</c:v>
                </c:pt>
                <c:pt idx="471">
                  <c:v>1.696</c:v>
                </c:pt>
                <c:pt idx="472">
                  <c:v>1.6619999999999999</c:v>
                </c:pt>
                <c:pt idx="473">
                  <c:v>1.653</c:v>
                </c:pt>
                <c:pt idx="474">
                  <c:v>1.613</c:v>
                </c:pt>
                <c:pt idx="475">
                  <c:v>1.641</c:v>
                </c:pt>
                <c:pt idx="476">
                  <c:v>1.637</c:v>
                </c:pt>
                <c:pt idx="477">
                  <c:v>1.6379999999999999</c:v>
                </c:pt>
                <c:pt idx="478">
                  <c:v>1.617</c:v>
                </c:pt>
                <c:pt idx="479">
                  <c:v>1.62</c:v>
                </c:pt>
                <c:pt idx="480">
                  <c:v>1.6319999999999999</c:v>
                </c:pt>
                <c:pt idx="481">
                  <c:v>1.6160000000000001</c:v>
                </c:pt>
                <c:pt idx="482">
                  <c:v>1.6060000000000001</c:v>
                </c:pt>
                <c:pt idx="483">
                  <c:v>1.607</c:v>
                </c:pt>
                <c:pt idx="484">
                  <c:v>1.609</c:v>
                </c:pt>
                <c:pt idx="485">
                  <c:v>1.629</c:v>
                </c:pt>
                <c:pt idx="486">
                  <c:v>1.61</c:v>
                </c:pt>
                <c:pt idx="487">
                  <c:v>1.611</c:v>
                </c:pt>
                <c:pt idx="488">
                  <c:v>1.621</c:v>
                </c:pt>
                <c:pt idx="489">
                  <c:v>1.677</c:v>
                </c:pt>
                <c:pt idx="490">
                  <c:v>1.7210000000000001</c:v>
                </c:pt>
                <c:pt idx="491">
                  <c:v>1.7110000000000001</c:v>
                </c:pt>
                <c:pt idx="492">
                  <c:v>1.7170000000000001</c:v>
                </c:pt>
                <c:pt idx="493">
                  <c:v>1.7</c:v>
                </c:pt>
                <c:pt idx="494">
                  <c:v>1.677</c:v>
                </c:pt>
                <c:pt idx="495">
                  <c:v>1.7569999999999999</c:v>
                </c:pt>
                <c:pt idx="496">
                  <c:v>1.7290000000000001</c:v>
                </c:pt>
                <c:pt idx="497">
                  <c:v>1.768</c:v>
                </c:pt>
                <c:pt idx="498">
                  <c:v>1.794</c:v>
                </c:pt>
                <c:pt idx="499">
                  <c:v>1.762</c:v>
                </c:pt>
                <c:pt idx="500">
                  <c:v>1.758</c:v>
                </c:pt>
                <c:pt idx="501">
                  <c:v>1.728</c:v>
                </c:pt>
                <c:pt idx="502">
                  <c:v>1.7769999999999999</c:v>
                </c:pt>
                <c:pt idx="503">
                  <c:v>1.7849999999999999</c:v>
                </c:pt>
                <c:pt idx="504">
                  <c:v>1.782</c:v>
                </c:pt>
                <c:pt idx="505">
                  <c:v>1.746</c:v>
                </c:pt>
                <c:pt idx="506">
                  <c:v>1.7989999999999999</c:v>
                </c:pt>
                <c:pt idx="507">
                  <c:v>1.792</c:v>
                </c:pt>
                <c:pt idx="508">
                  <c:v>1.7929999999999999</c:v>
                </c:pt>
                <c:pt idx="509">
                  <c:v>1.782</c:v>
                </c:pt>
                <c:pt idx="510">
                  <c:v>1.772</c:v>
                </c:pt>
                <c:pt idx="511">
                  <c:v>1.7869999999999999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1.784</c:v>
                </c:pt>
                <c:pt idx="515">
                  <c:v>1.7929999999999999</c:v>
                </c:pt>
                <c:pt idx="516">
                  <c:v>1.8080000000000001</c:v>
                </c:pt>
                <c:pt idx="517">
                  <c:v>1.8120000000000001</c:v>
                </c:pt>
                <c:pt idx="518">
                  <c:v>1.841</c:v>
                </c:pt>
                <c:pt idx="519">
                  <c:v>1.8440000000000001</c:v>
                </c:pt>
                <c:pt idx="520">
                  <c:v>1.855</c:v>
                </c:pt>
                <c:pt idx="521">
                  <c:v>1.8360000000000001</c:v>
                </c:pt>
                <c:pt idx="522">
                  <c:v>1.8340000000000001</c:v>
                </c:pt>
                <c:pt idx="523">
                  <c:v>1.8560000000000001</c:v>
                </c:pt>
                <c:pt idx="524">
                  <c:v>1.8440000000000001</c:v>
                </c:pt>
                <c:pt idx="525">
                  <c:v>1.8089999999999999</c:v>
                </c:pt>
                <c:pt idx="526">
                  <c:v>1.79</c:v>
                </c:pt>
                <c:pt idx="527">
                  <c:v>1.81</c:v>
                </c:pt>
                <c:pt idx="528">
                  <c:v>1.823</c:v>
                </c:pt>
                <c:pt idx="529">
                  <c:v>1.8080000000000001</c:v>
                </c:pt>
                <c:pt idx="530">
                  <c:v>1.825</c:v>
                </c:pt>
                <c:pt idx="531">
                  <c:v>1.792</c:v>
                </c:pt>
                <c:pt idx="532">
                  <c:v>1.7769999999999999</c:v>
                </c:pt>
                <c:pt idx="533">
                  <c:v>1.79</c:v>
                </c:pt>
                <c:pt idx="534">
                  <c:v>1.7909999999999999</c:v>
                </c:pt>
                <c:pt idx="535">
                  <c:v>1.766</c:v>
                </c:pt>
                <c:pt idx="536">
                  <c:v>1.7709999999999999</c:v>
                </c:pt>
                <c:pt idx="537">
                  <c:v>1.774</c:v>
                </c:pt>
                <c:pt idx="538">
                  <c:v>1.7589999999999999</c:v>
                </c:pt>
                <c:pt idx="539">
                  <c:v>1.7629999999999999</c:v>
                </c:pt>
                <c:pt idx="540">
                  <c:v>1.7629999999999999</c:v>
                </c:pt>
                <c:pt idx="541">
                  <c:v>1.7250000000000001</c:v>
                </c:pt>
                <c:pt idx="542">
                  <c:v>1.704</c:v>
                </c:pt>
                <c:pt idx="543">
                  <c:v>1.7190000000000001</c:v>
                </c:pt>
                <c:pt idx="544">
                  <c:v>1.7450000000000001</c:v>
                </c:pt>
                <c:pt idx="545">
                  <c:v>1.7490000000000001</c:v>
                </c:pt>
                <c:pt idx="546">
                  <c:v>1.7350000000000001</c:v>
                </c:pt>
                <c:pt idx="547">
                  <c:v>1.7470000000000001</c:v>
                </c:pt>
                <c:pt idx="548">
                  <c:v>1.7450000000000001</c:v>
                </c:pt>
                <c:pt idx="549">
                  <c:v>1.7829999999999999</c:v>
                </c:pt>
                <c:pt idx="550">
                  <c:v>1.7889999999999999</c:v>
                </c:pt>
                <c:pt idx="551">
                  <c:v>1.78</c:v>
                </c:pt>
                <c:pt idx="552">
                  <c:v>1.76</c:v>
                </c:pt>
                <c:pt idx="553">
                  <c:v>1.8</c:v>
                </c:pt>
                <c:pt idx="554">
                  <c:v>1.7989999999999999</c:v>
                </c:pt>
                <c:pt idx="555">
                  <c:v>1.8260000000000001</c:v>
                </c:pt>
                <c:pt idx="556">
                  <c:v>1.8120000000000001</c:v>
                </c:pt>
                <c:pt idx="557">
                  <c:v>1.819</c:v>
                </c:pt>
                <c:pt idx="558">
                  <c:v>1.8280000000000001</c:v>
                </c:pt>
                <c:pt idx="559">
                  <c:v>1.833</c:v>
                </c:pt>
                <c:pt idx="560">
                  <c:v>1.835</c:v>
                </c:pt>
                <c:pt idx="561">
                  <c:v>1.877</c:v>
                </c:pt>
                <c:pt idx="562">
                  <c:v>1.877</c:v>
                </c:pt>
                <c:pt idx="563">
                  <c:v>1.8859999999999999</c:v>
                </c:pt>
                <c:pt idx="564">
                  <c:v>1.877</c:v>
                </c:pt>
                <c:pt idx="565">
                  <c:v>1.8720000000000001</c:v>
                </c:pt>
                <c:pt idx="566">
                  <c:v>1.8420000000000001</c:v>
                </c:pt>
                <c:pt idx="567">
                  <c:v>1.841</c:v>
                </c:pt>
                <c:pt idx="568">
                  <c:v>1.829</c:v>
                </c:pt>
                <c:pt idx="569">
                  <c:v>1.8140000000000001</c:v>
                </c:pt>
                <c:pt idx="570">
                  <c:v>1.8109999999999999</c:v>
                </c:pt>
                <c:pt idx="571">
                  <c:v>1.7749999999999999</c:v>
                </c:pt>
                <c:pt idx="572">
                  <c:v>1.8029999999999999</c:v>
                </c:pt>
                <c:pt idx="573">
                  <c:v>1.778</c:v>
                </c:pt>
                <c:pt idx="574">
                  <c:v>1.786</c:v>
                </c:pt>
                <c:pt idx="575">
                  <c:v>1.8129999999999999</c:v>
                </c:pt>
                <c:pt idx="576">
                  <c:v>1.8029999999999999</c:v>
                </c:pt>
                <c:pt idx="577">
                  <c:v>1.7929999999999999</c:v>
                </c:pt>
                <c:pt idx="578">
                  <c:v>1.7769999999999999</c:v>
                </c:pt>
                <c:pt idx="579">
                  <c:v>1.8029999999999999</c:v>
                </c:pt>
                <c:pt idx="580">
                  <c:v>1.829</c:v>
                </c:pt>
                <c:pt idx="581">
                  <c:v>1.8169999999999999</c:v>
                </c:pt>
                <c:pt idx="582">
                  <c:v>1.8080000000000001</c:v>
                </c:pt>
                <c:pt idx="583">
                  <c:v>1.8120000000000001</c:v>
                </c:pt>
                <c:pt idx="584">
                  <c:v>1.7669999999999999</c:v>
                </c:pt>
                <c:pt idx="585">
                  <c:v>1.7669999999999999</c:v>
                </c:pt>
                <c:pt idx="586">
                  <c:v>1.772</c:v>
                </c:pt>
                <c:pt idx="587">
                  <c:v>1.766</c:v>
                </c:pt>
                <c:pt idx="588">
                  <c:v>1.7490000000000001</c:v>
                </c:pt>
                <c:pt idx="589">
                  <c:v>1.768</c:v>
                </c:pt>
                <c:pt idx="590">
                  <c:v>1.7569999999999999</c:v>
                </c:pt>
                <c:pt idx="591">
                  <c:v>1.7829999999999999</c:v>
                </c:pt>
                <c:pt idx="592">
                  <c:v>1.7729999999999999</c:v>
                </c:pt>
                <c:pt idx="593">
                  <c:v>1.79</c:v>
                </c:pt>
                <c:pt idx="594">
                  <c:v>1.7909999999999999</c:v>
                </c:pt>
                <c:pt idx="595">
                  <c:v>1.7829999999999999</c:v>
                </c:pt>
                <c:pt idx="596">
                  <c:v>1.786</c:v>
                </c:pt>
                <c:pt idx="597">
                  <c:v>1.7569999999999999</c:v>
                </c:pt>
                <c:pt idx="598">
                  <c:v>1.7230000000000001</c:v>
                </c:pt>
                <c:pt idx="599">
                  <c:v>1.7290000000000001</c:v>
                </c:pt>
                <c:pt idx="600">
                  <c:v>1.7230000000000001</c:v>
                </c:pt>
                <c:pt idx="601">
                  <c:v>1.7130000000000001</c:v>
                </c:pt>
                <c:pt idx="602">
                  <c:v>1.7350000000000001</c:v>
                </c:pt>
                <c:pt idx="603">
                  <c:v>1.732</c:v>
                </c:pt>
                <c:pt idx="604">
                  <c:v>1.7370000000000001</c:v>
                </c:pt>
                <c:pt idx="605">
                  <c:v>1.738</c:v>
                </c:pt>
                <c:pt idx="606">
                  <c:v>1.724</c:v>
                </c:pt>
                <c:pt idx="607">
                  <c:v>1.7410000000000001</c:v>
                </c:pt>
                <c:pt idx="608">
                  <c:v>1.6990000000000001</c:v>
                </c:pt>
                <c:pt idx="609">
                  <c:v>1.6970000000000001</c:v>
                </c:pt>
                <c:pt idx="610">
                  <c:v>1.7030000000000001</c:v>
                </c:pt>
                <c:pt idx="611">
                  <c:v>1.712</c:v>
                </c:pt>
                <c:pt idx="612">
                  <c:v>1.716</c:v>
                </c:pt>
                <c:pt idx="613">
                  <c:v>1.6930000000000001</c:v>
                </c:pt>
                <c:pt idx="614">
                  <c:v>1.7010000000000001</c:v>
                </c:pt>
                <c:pt idx="615">
                  <c:v>1.696</c:v>
                </c:pt>
                <c:pt idx="616">
                  <c:v>1.706</c:v>
                </c:pt>
                <c:pt idx="617">
                  <c:v>1.6930000000000001</c:v>
                </c:pt>
                <c:pt idx="618">
                  <c:v>1.6639999999999999</c:v>
                </c:pt>
                <c:pt idx="619">
                  <c:v>1.6659999999999999</c:v>
                </c:pt>
                <c:pt idx="620">
                  <c:v>1.6619999999999999</c:v>
                </c:pt>
                <c:pt idx="621">
                  <c:v>1.66</c:v>
                </c:pt>
                <c:pt idx="622">
                  <c:v>1.667</c:v>
                </c:pt>
                <c:pt idx="623">
                  <c:v>1.6639999999999999</c:v>
                </c:pt>
                <c:pt idx="624">
                  <c:v>1.67</c:v>
                </c:pt>
                <c:pt idx="625">
                  <c:v>1.679</c:v>
                </c:pt>
                <c:pt idx="626">
                  <c:v>1.673</c:v>
                </c:pt>
                <c:pt idx="627">
                  <c:v>1.6779999999999999</c:v>
                </c:pt>
                <c:pt idx="628">
                  <c:v>1.6919999999999999</c:v>
                </c:pt>
                <c:pt idx="629">
                  <c:v>1.6919999999999999</c:v>
                </c:pt>
                <c:pt idx="630">
                  <c:v>1.698</c:v>
                </c:pt>
                <c:pt idx="631">
                  <c:v>1.708</c:v>
                </c:pt>
                <c:pt idx="632">
                  <c:v>1.702</c:v>
                </c:pt>
                <c:pt idx="633">
                  <c:v>1.671</c:v>
                </c:pt>
                <c:pt idx="634">
                  <c:v>1.667</c:v>
                </c:pt>
                <c:pt idx="635">
                  <c:v>1.6459999999999999</c:v>
                </c:pt>
                <c:pt idx="636">
                  <c:v>1.643</c:v>
                </c:pt>
                <c:pt idx="637">
                  <c:v>1.643</c:v>
                </c:pt>
                <c:pt idx="638">
                  <c:v>1.63</c:v>
                </c:pt>
                <c:pt idx="639">
                  <c:v>1.6339999999999999</c:v>
                </c:pt>
                <c:pt idx="640">
                  <c:v>1.625</c:v>
                </c:pt>
                <c:pt idx="641">
                  <c:v>1.6319999999999999</c:v>
                </c:pt>
                <c:pt idx="642">
                  <c:v>1.625</c:v>
                </c:pt>
                <c:pt idx="643">
                  <c:v>1.593</c:v>
                </c:pt>
                <c:pt idx="644">
                  <c:v>1.605</c:v>
                </c:pt>
                <c:pt idx="645">
                  <c:v>1.59</c:v>
                </c:pt>
                <c:pt idx="646">
                  <c:v>1.5920000000000001</c:v>
                </c:pt>
                <c:pt idx="647">
                  <c:v>1.5920000000000001</c:v>
                </c:pt>
                <c:pt idx="648">
                  <c:v>1.597</c:v>
                </c:pt>
                <c:pt idx="649">
                  <c:v>1.5840000000000001</c:v>
                </c:pt>
                <c:pt idx="650">
                  <c:v>1.573</c:v>
                </c:pt>
                <c:pt idx="651">
                  <c:v>1.587</c:v>
                </c:pt>
                <c:pt idx="652">
                  <c:v>1.661</c:v>
                </c:pt>
                <c:pt idx="653">
                  <c:v>1.66</c:v>
                </c:pt>
                <c:pt idx="654">
                  <c:v>1.647</c:v>
                </c:pt>
                <c:pt idx="655">
                  <c:v>1.6479999999999999</c:v>
                </c:pt>
                <c:pt idx="656">
                  <c:v>1.637</c:v>
                </c:pt>
                <c:pt idx="657">
                  <c:v>1.6519999999999999</c:v>
                </c:pt>
                <c:pt idx="658">
                  <c:v>1.623</c:v>
                </c:pt>
                <c:pt idx="659">
                  <c:v>1.605</c:v>
                </c:pt>
                <c:pt idx="660">
                  <c:v>1.6060000000000001</c:v>
                </c:pt>
                <c:pt idx="661">
                  <c:v>1.58</c:v>
                </c:pt>
                <c:pt idx="662">
                  <c:v>1.5840000000000001</c:v>
                </c:pt>
                <c:pt idx="663">
                  <c:v>1.59</c:v>
                </c:pt>
                <c:pt idx="664">
                  <c:v>1.591</c:v>
                </c:pt>
                <c:pt idx="665">
                  <c:v>1.579</c:v>
                </c:pt>
                <c:pt idx="666">
                  <c:v>1.621</c:v>
                </c:pt>
                <c:pt idx="667">
                  <c:v>1.6519999999999999</c:v>
                </c:pt>
                <c:pt idx="668">
                  <c:v>1.635</c:v>
                </c:pt>
                <c:pt idx="669">
                  <c:v>1.6659999999999999</c:v>
                </c:pt>
                <c:pt idx="670">
                  <c:v>1.663</c:v>
                </c:pt>
                <c:pt idx="671">
                  <c:v>1.655</c:v>
                </c:pt>
                <c:pt idx="672">
                  <c:v>1.655</c:v>
                </c:pt>
                <c:pt idx="673">
                  <c:v>1.65</c:v>
                </c:pt>
                <c:pt idx="674">
                  <c:v>1.651</c:v>
                </c:pt>
                <c:pt idx="675">
                  <c:v>1.6559999999999999</c:v>
                </c:pt>
                <c:pt idx="676">
                  <c:v>1.6779999999999999</c:v>
                </c:pt>
                <c:pt idx="677">
                  <c:v>1.677</c:v>
                </c:pt>
                <c:pt idx="678">
                  <c:v>1.6830000000000001</c:v>
                </c:pt>
                <c:pt idx="679">
                  <c:v>1.6659999999999999</c:v>
                </c:pt>
                <c:pt idx="680">
                  <c:v>1.663</c:v>
                </c:pt>
                <c:pt idx="681">
                  <c:v>1.651</c:v>
                </c:pt>
                <c:pt idx="682">
                  <c:v>1.619</c:v>
                </c:pt>
                <c:pt idx="683">
                  <c:v>1.607</c:v>
                </c:pt>
                <c:pt idx="684">
                  <c:v>1.611</c:v>
                </c:pt>
                <c:pt idx="685">
                  <c:v>1.625</c:v>
                </c:pt>
                <c:pt idx="686">
                  <c:v>1.655</c:v>
                </c:pt>
                <c:pt idx="687">
                  <c:v>1.6639999999999999</c:v>
                </c:pt>
                <c:pt idx="688">
                  <c:v>1.66</c:v>
                </c:pt>
                <c:pt idx="689">
                  <c:v>1.655</c:v>
                </c:pt>
                <c:pt idx="690">
                  <c:v>1.655</c:v>
                </c:pt>
                <c:pt idx="691">
                  <c:v>1.629</c:v>
                </c:pt>
                <c:pt idx="692">
                  <c:v>1.627</c:v>
                </c:pt>
                <c:pt idx="693">
                  <c:v>1.6359999999999999</c:v>
                </c:pt>
                <c:pt idx="694">
                  <c:v>1.577</c:v>
                </c:pt>
                <c:pt idx="695">
                  <c:v>1.583</c:v>
                </c:pt>
                <c:pt idx="696">
                  <c:v>1.5640000000000001</c:v>
                </c:pt>
                <c:pt idx="697">
                  <c:v>1.55</c:v>
                </c:pt>
                <c:pt idx="698">
                  <c:v>1.548</c:v>
                </c:pt>
                <c:pt idx="699">
                  <c:v>1.54</c:v>
                </c:pt>
                <c:pt idx="700">
                  <c:v>1.5609999999999999</c:v>
                </c:pt>
                <c:pt idx="701">
                  <c:v>1.556</c:v>
                </c:pt>
                <c:pt idx="702">
                  <c:v>1.5660000000000001</c:v>
                </c:pt>
                <c:pt idx="703">
                  <c:v>1.5620000000000001</c:v>
                </c:pt>
                <c:pt idx="704">
                  <c:v>1.5529999999999999</c:v>
                </c:pt>
                <c:pt idx="705">
                  <c:v>1.542</c:v>
                </c:pt>
                <c:pt idx="706">
                  <c:v>1.536</c:v>
                </c:pt>
                <c:pt idx="707">
                  <c:v>1.544</c:v>
                </c:pt>
                <c:pt idx="708">
                  <c:v>1.5329999999999999</c:v>
                </c:pt>
                <c:pt idx="709">
                  <c:v>1.5469999999999999</c:v>
                </c:pt>
                <c:pt idx="710">
                  <c:v>1.599</c:v>
                </c:pt>
                <c:pt idx="711">
                  <c:v>1.599</c:v>
                </c:pt>
                <c:pt idx="712">
                  <c:v>1.633</c:v>
                </c:pt>
                <c:pt idx="713">
                  <c:v>1.65</c:v>
                </c:pt>
                <c:pt idx="714">
                  <c:v>1.6439999999999999</c:v>
                </c:pt>
                <c:pt idx="715">
                  <c:v>1.657</c:v>
                </c:pt>
                <c:pt idx="716">
                  <c:v>1.6379999999999999</c:v>
                </c:pt>
                <c:pt idx="717">
                  <c:v>1.7250000000000001</c:v>
                </c:pt>
                <c:pt idx="718">
                  <c:v>1.736</c:v>
                </c:pt>
                <c:pt idx="719">
                  <c:v>1.7410000000000001</c:v>
                </c:pt>
                <c:pt idx="720">
                  <c:v>1.74</c:v>
                </c:pt>
                <c:pt idx="721">
                  <c:v>1.748</c:v>
                </c:pt>
                <c:pt idx="722">
                  <c:v>1.7350000000000001</c:v>
                </c:pt>
                <c:pt idx="723">
                  <c:v>1.7470000000000001</c:v>
                </c:pt>
                <c:pt idx="724">
                  <c:v>1.7929999999999999</c:v>
                </c:pt>
                <c:pt idx="725">
                  <c:v>1.7989999999999999</c:v>
                </c:pt>
                <c:pt idx="726">
                  <c:v>1.786</c:v>
                </c:pt>
                <c:pt idx="727">
                  <c:v>1.8140000000000001</c:v>
                </c:pt>
                <c:pt idx="728">
                  <c:v>1.8540000000000001</c:v>
                </c:pt>
                <c:pt idx="729">
                  <c:v>1.867</c:v>
                </c:pt>
                <c:pt idx="730">
                  <c:v>1.8759999999999999</c:v>
                </c:pt>
                <c:pt idx="731">
                  <c:v>1.853</c:v>
                </c:pt>
                <c:pt idx="732">
                  <c:v>1.8480000000000001</c:v>
                </c:pt>
                <c:pt idx="733">
                  <c:v>1.849</c:v>
                </c:pt>
                <c:pt idx="734">
                  <c:v>1.8169999999999999</c:v>
                </c:pt>
                <c:pt idx="735">
                  <c:v>1.8859999999999999</c:v>
                </c:pt>
                <c:pt idx="736">
                  <c:v>1.893</c:v>
                </c:pt>
                <c:pt idx="737">
                  <c:v>1.871</c:v>
                </c:pt>
                <c:pt idx="738">
                  <c:v>1.8520000000000001</c:v>
                </c:pt>
                <c:pt idx="739">
                  <c:v>1.8819999999999999</c:v>
                </c:pt>
                <c:pt idx="740">
                  <c:v>1.8919999999999999</c:v>
                </c:pt>
                <c:pt idx="741">
                  <c:v>1.893</c:v>
                </c:pt>
                <c:pt idx="742">
                  <c:v>1.901</c:v>
                </c:pt>
                <c:pt idx="743">
                  <c:v>1.895</c:v>
                </c:pt>
                <c:pt idx="744">
                  <c:v>1.885</c:v>
                </c:pt>
                <c:pt idx="745">
                  <c:v>1.9490000000000001</c:v>
                </c:pt>
                <c:pt idx="746">
                  <c:v>1.9750000000000001</c:v>
                </c:pt>
                <c:pt idx="747">
                  <c:v>1.9810000000000001</c:v>
                </c:pt>
                <c:pt idx="748">
                  <c:v>1.9870000000000001</c:v>
                </c:pt>
                <c:pt idx="749">
                  <c:v>2.048</c:v>
                </c:pt>
                <c:pt idx="750">
                  <c:v>2.0550000000000002</c:v>
                </c:pt>
                <c:pt idx="751">
                  <c:v>2.0590000000000002</c:v>
                </c:pt>
                <c:pt idx="752">
                  <c:v>2.0720000000000001</c:v>
                </c:pt>
                <c:pt idx="753">
                  <c:v>2.0459999999999998</c:v>
                </c:pt>
                <c:pt idx="754">
                  <c:v>2.0350000000000001</c:v>
                </c:pt>
                <c:pt idx="755">
                  <c:v>2.0110000000000001</c:v>
                </c:pt>
                <c:pt idx="756">
                  <c:v>1.978</c:v>
                </c:pt>
                <c:pt idx="757">
                  <c:v>1.9730000000000001</c:v>
                </c:pt>
                <c:pt idx="758">
                  <c:v>1.893</c:v>
                </c:pt>
                <c:pt idx="759">
                  <c:v>1.88</c:v>
                </c:pt>
                <c:pt idx="760">
                  <c:v>1.8879999999999999</c:v>
                </c:pt>
                <c:pt idx="761">
                  <c:v>1.8620000000000001</c:v>
                </c:pt>
                <c:pt idx="762">
                  <c:v>1.885</c:v>
                </c:pt>
                <c:pt idx="763">
                  <c:v>1.952</c:v>
                </c:pt>
                <c:pt idx="764">
                  <c:v>1.944</c:v>
                </c:pt>
                <c:pt idx="765">
                  <c:v>1.841</c:v>
                </c:pt>
                <c:pt idx="766">
                  <c:v>1.913</c:v>
                </c:pt>
                <c:pt idx="767">
                  <c:v>1.9319999999999999</c:v>
                </c:pt>
                <c:pt idx="768">
                  <c:v>1.899</c:v>
                </c:pt>
                <c:pt idx="769">
                  <c:v>1.9</c:v>
                </c:pt>
                <c:pt idx="770">
                  <c:v>1.879</c:v>
                </c:pt>
                <c:pt idx="771">
                  <c:v>1.853</c:v>
                </c:pt>
                <c:pt idx="772">
                  <c:v>1.8340000000000001</c:v>
                </c:pt>
                <c:pt idx="773">
                  <c:v>1.839</c:v>
                </c:pt>
                <c:pt idx="774">
                  <c:v>1.845</c:v>
                </c:pt>
                <c:pt idx="775">
                  <c:v>1.8120000000000001</c:v>
                </c:pt>
                <c:pt idx="776">
                  <c:v>1.83</c:v>
                </c:pt>
                <c:pt idx="777">
                  <c:v>1.903</c:v>
                </c:pt>
                <c:pt idx="778">
                  <c:v>1.901</c:v>
                </c:pt>
                <c:pt idx="779">
                  <c:v>1.903</c:v>
                </c:pt>
                <c:pt idx="780">
                  <c:v>1.901</c:v>
                </c:pt>
                <c:pt idx="781">
                  <c:v>1.86</c:v>
                </c:pt>
                <c:pt idx="782">
                  <c:v>1.865</c:v>
                </c:pt>
                <c:pt idx="783">
                  <c:v>1.788</c:v>
                </c:pt>
                <c:pt idx="784">
                  <c:v>1.788</c:v>
                </c:pt>
                <c:pt idx="785">
                  <c:v>1.7829999999999999</c:v>
                </c:pt>
                <c:pt idx="786">
                  <c:v>1.786</c:v>
                </c:pt>
                <c:pt idx="787">
                  <c:v>1.788</c:v>
                </c:pt>
                <c:pt idx="788">
                  <c:v>1.77</c:v>
                </c:pt>
                <c:pt idx="789">
                  <c:v>1.7869999999999999</c:v>
                </c:pt>
                <c:pt idx="790">
                  <c:v>1.788</c:v>
                </c:pt>
                <c:pt idx="791">
                  <c:v>1.7869999999999999</c:v>
                </c:pt>
                <c:pt idx="792">
                  <c:v>1.776</c:v>
                </c:pt>
                <c:pt idx="793">
                  <c:v>1.762</c:v>
                </c:pt>
                <c:pt idx="794">
                  <c:v>1.77</c:v>
                </c:pt>
                <c:pt idx="795">
                  <c:v>1.7609999999999999</c:v>
                </c:pt>
                <c:pt idx="796">
                  <c:v>1.766</c:v>
                </c:pt>
                <c:pt idx="797">
                  <c:v>1.8260000000000001</c:v>
                </c:pt>
                <c:pt idx="798">
                  <c:v>1.823</c:v>
                </c:pt>
                <c:pt idx="799">
                  <c:v>1.7629999999999999</c:v>
                </c:pt>
                <c:pt idx="800">
                  <c:v>1.79</c:v>
                </c:pt>
                <c:pt idx="801">
                  <c:v>1.7769999999999999</c:v>
                </c:pt>
                <c:pt idx="802">
                  <c:v>1.7649999999999999</c:v>
                </c:pt>
                <c:pt idx="803">
                  <c:v>1.7649999999999999</c:v>
                </c:pt>
                <c:pt idx="804">
                  <c:v>1.796</c:v>
                </c:pt>
                <c:pt idx="805">
                  <c:v>1.8129999999999999</c:v>
                </c:pt>
                <c:pt idx="806">
                  <c:v>1.8169999999999999</c:v>
                </c:pt>
                <c:pt idx="807">
                  <c:v>1.8220000000000001</c:v>
                </c:pt>
                <c:pt idx="808">
                  <c:v>1.8080000000000001</c:v>
                </c:pt>
                <c:pt idx="809">
                  <c:v>1.819</c:v>
                </c:pt>
                <c:pt idx="810">
                  <c:v>1.8089999999999999</c:v>
                </c:pt>
                <c:pt idx="811">
                  <c:v>1.7849999999999999</c:v>
                </c:pt>
                <c:pt idx="812">
                  <c:v>1.786</c:v>
                </c:pt>
                <c:pt idx="813">
                  <c:v>1.819</c:v>
                </c:pt>
                <c:pt idx="814">
                  <c:v>1.843</c:v>
                </c:pt>
                <c:pt idx="815">
                  <c:v>1.861</c:v>
                </c:pt>
                <c:pt idx="816">
                  <c:v>1.8520000000000001</c:v>
                </c:pt>
                <c:pt idx="817">
                  <c:v>1.8560000000000001</c:v>
                </c:pt>
                <c:pt idx="818">
                  <c:v>1.823</c:v>
                </c:pt>
                <c:pt idx="819">
                  <c:v>1.829</c:v>
                </c:pt>
                <c:pt idx="820">
                  <c:v>1.825</c:v>
                </c:pt>
                <c:pt idx="821">
                  <c:v>1.871</c:v>
                </c:pt>
                <c:pt idx="822">
                  <c:v>1.861</c:v>
                </c:pt>
                <c:pt idx="823">
                  <c:v>1.855</c:v>
                </c:pt>
                <c:pt idx="824">
                  <c:v>1.84</c:v>
                </c:pt>
                <c:pt idx="825">
                  <c:v>1.8440000000000001</c:v>
                </c:pt>
                <c:pt idx="826">
                  <c:v>1.8260000000000001</c:v>
                </c:pt>
                <c:pt idx="827">
                  <c:v>1.8129999999999999</c:v>
                </c:pt>
                <c:pt idx="828">
                  <c:v>1.794</c:v>
                </c:pt>
                <c:pt idx="829">
                  <c:v>1.77</c:v>
                </c:pt>
                <c:pt idx="830">
                  <c:v>1.7250000000000001</c:v>
                </c:pt>
                <c:pt idx="831">
                  <c:v>1.726</c:v>
                </c:pt>
                <c:pt idx="832">
                  <c:v>1.7110000000000001</c:v>
                </c:pt>
                <c:pt idx="833">
                  <c:v>1.722</c:v>
                </c:pt>
                <c:pt idx="834">
                  <c:v>1.7070000000000001</c:v>
                </c:pt>
                <c:pt idx="835">
                  <c:v>1.653</c:v>
                </c:pt>
                <c:pt idx="836">
                  <c:v>1.65</c:v>
                </c:pt>
                <c:pt idx="837">
                  <c:v>1.5449999999999999</c:v>
                </c:pt>
                <c:pt idx="838">
                  <c:v>1.55</c:v>
                </c:pt>
                <c:pt idx="839">
                  <c:v>1.5289999999999999</c:v>
                </c:pt>
                <c:pt idx="840">
                  <c:v>1.5349999999999999</c:v>
                </c:pt>
                <c:pt idx="841">
                  <c:v>1.58</c:v>
                </c:pt>
                <c:pt idx="842">
                  <c:v>1.575</c:v>
                </c:pt>
                <c:pt idx="843">
                  <c:v>1.5680000000000001</c:v>
                </c:pt>
                <c:pt idx="844">
                  <c:v>1.554</c:v>
                </c:pt>
                <c:pt idx="845">
                  <c:v>1.5660000000000001</c:v>
                </c:pt>
                <c:pt idx="846">
                  <c:v>1.5740000000000001</c:v>
                </c:pt>
                <c:pt idx="847">
                  <c:v>1.5449999999999999</c:v>
                </c:pt>
                <c:pt idx="848">
                  <c:v>1.5409999999999999</c:v>
                </c:pt>
                <c:pt idx="849">
                  <c:v>1.5840000000000001</c:v>
                </c:pt>
                <c:pt idx="850">
                  <c:v>1.6839999999999999</c:v>
                </c:pt>
                <c:pt idx="851">
                  <c:v>1.6319999999999999</c:v>
                </c:pt>
                <c:pt idx="852">
                  <c:v>1.6479999999999999</c:v>
                </c:pt>
                <c:pt idx="853">
                  <c:v>1.6479999999999999</c:v>
                </c:pt>
                <c:pt idx="854">
                  <c:v>1.627</c:v>
                </c:pt>
                <c:pt idx="855">
                  <c:v>1.593</c:v>
                </c:pt>
                <c:pt idx="856">
                  <c:v>1.5549999999999999</c:v>
                </c:pt>
                <c:pt idx="857">
                  <c:v>1.5569999999999999</c:v>
                </c:pt>
                <c:pt idx="858">
                  <c:v>1.6</c:v>
                </c:pt>
                <c:pt idx="859">
                  <c:v>1.58</c:v>
                </c:pt>
                <c:pt idx="860">
                  <c:v>1.579</c:v>
                </c:pt>
                <c:pt idx="861">
                  <c:v>1.57</c:v>
                </c:pt>
                <c:pt idx="862">
                  <c:v>1.532</c:v>
                </c:pt>
                <c:pt idx="863">
                  <c:v>1.5489999999999999</c:v>
                </c:pt>
                <c:pt idx="864">
                  <c:v>1.5509999999999999</c:v>
                </c:pt>
                <c:pt idx="865">
                  <c:v>1.5880000000000001</c:v>
                </c:pt>
                <c:pt idx="866">
                  <c:v>1.5860000000000001</c:v>
                </c:pt>
                <c:pt idx="867">
                  <c:v>1.603</c:v>
                </c:pt>
                <c:pt idx="868">
                  <c:v>1.605</c:v>
                </c:pt>
                <c:pt idx="869">
                  <c:v>1.5980000000000001</c:v>
                </c:pt>
                <c:pt idx="870">
                  <c:v>1.595</c:v>
                </c:pt>
                <c:pt idx="871">
                  <c:v>1.6040000000000001</c:v>
                </c:pt>
                <c:pt idx="872">
                  <c:v>1.663</c:v>
                </c:pt>
                <c:pt idx="873">
                  <c:v>1.67</c:v>
                </c:pt>
                <c:pt idx="874">
                  <c:v>1.663</c:v>
                </c:pt>
                <c:pt idx="875">
                  <c:v>1.6459999999999999</c:v>
                </c:pt>
                <c:pt idx="876">
                  <c:v>1.6459999999999999</c:v>
                </c:pt>
                <c:pt idx="877">
                  <c:v>1.657</c:v>
                </c:pt>
                <c:pt idx="878">
                  <c:v>1.6459999999999999</c:v>
                </c:pt>
                <c:pt idx="879">
                  <c:v>1.639</c:v>
                </c:pt>
                <c:pt idx="880">
                  <c:v>1.6339999999999999</c:v>
                </c:pt>
                <c:pt idx="881">
                  <c:v>1.6180000000000001</c:v>
                </c:pt>
                <c:pt idx="882">
                  <c:v>1.655</c:v>
                </c:pt>
                <c:pt idx="883">
                  <c:v>1.653</c:v>
                </c:pt>
                <c:pt idx="884">
                  <c:v>1.647</c:v>
                </c:pt>
                <c:pt idx="885">
                  <c:v>1.641</c:v>
                </c:pt>
                <c:pt idx="886">
                  <c:v>1.645</c:v>
                </c:pt>
                <c:pt idx="887">
                  <c:v>1.6479999999999999</c:v>
                </c:pt>
                <c:pt idx="888">
                  <c:v>1.6679999999999999</c:v>
                </c:pt>
                <c:pt idx="889">
                  <c:v>1.67</c:v>
                </c:pt>
                <c:pt idx="890">
                  <c:v>1.665</c:v>
                </c:pt>
                <c:pt idx="891">
                  <c:v>1.6830000000000001</c:v>
                </c:pt>
                <c:pt idx="892">
                  <c:v>1.772</c:v>
                </c:pt>
                <c:pt idx="893">
                  <c:v>1.7989999999999999</c:v>
                </c:pt>
                <c:pt idx="894">
                  <c:v>1.8029999999999999</c:v>
                </c:pt>
                <c:pt idx="895">
                  <c:v>1.833</c:v>
                </c:pt>
                <c:pt idx="896">
                  <c:v>1.8109999999999999</c:v>
                </c:pt>
                <c:pt idx="897">
                  <c:v>1.7969999999999999</c:v>
                </c:pt>
                <c:pt idx="898">
                  <c:v>1.7569999999999999</c:v>
                </c:pt>
                <c:pt idx="899">
                  <c:v>1.7589999999999999</c:v>
                </c:pt>
                <c:pt idx="900">
                  <c:v>1.7689999999999999</c:v>
                </c:pt>
                <c:pt idx="901">
                  <c:v>1.7310000000000001</c:v>
                </c:pt>
                <c:pt idx="902">
                  <c:v>1.7170000000000001</c:v>
                </c:pt>
                <c:pt idx="903">
                  <c:v>1.6890000000000001</c:v>
                </c:pt>
                <c:pt idx="904">
                  <c:v>1.6950000000000001</c:v>
                </c:pt>
                <c:pt idx="905">
                  <c:v>1.6970000000000001</c:v>
                </c:pt>
                <c:pt idx="906">
                  <c:v>1.7170000000000001</c:v>
                </c:pt>
                <c:pt idx="907">
                  <c:v>1.7230000000000001</c:v>
                </c:pt>
                <c:pt idx="908">
                  <c:v>1.694</c:v>
                </c:pt>
                <c:pt idx="909">
                  <c:v>1.7250000000000001</c:v>
                </c:pt>
                <c:pt idx="910">
                  <c:v>1.718</c:v>
                </c:pt>
                <c:pt idx="911">
                  <c:v>1.71</c:v>
                </c:pt>
                <c:pt idx="912">
                  <c:v>1.6890000000000001</c:v>
                </c:pt>
                <c:pt idx="913">
                  <c:v>1.681</c:v>
                </c:pt>
                <c:pt idx="914">
                  <c:v>1.6930000000000001</c:v>
                </c:pt>
                <c:pt idx="915">
                  <c:v>1.714</c:v>
                </c:pt>
                <c:pt idx="916">
                  <c:v>1.694</c:v>
                </c:pt>
                <c:pt idx="917">
                  <c:v>1.6930000000000001</c:v>
                </c:pt>
                <c:pt idx="918">
                  <c:v>1.6739999999999999</c:v>
                </c:pt>
                <c:pt idx="919">
                  <c:v>1.663</c:v>
                </c:pt>
                <c:pt idx="920">
                  <c:v>1.665</c:v>
                </c:pt>
                <c:pt idx="921">
                  <c:v>1.6859999999999999</c:v>
                </c:pt>
                <c:pt idx="922">
                  <c:v>1.708</c:v>
                </c:pt>
                <c:pt idx="923">
                  <c:v>1.6850000000000001</c:v>
                </c:pt>
                <c:pt idx="924">
                  <c:v>1.7</c:v>
                </c:pt>
                <c:pt idx="925">
                  <c:v>1.6930000000000001</c:v>
                </c:pt>
                <c:pt idx="926">
                  <c:v>1.6870000000000001</c:v>
                </c:pt>
                <c:pt idx="927">
                  <c:v>1.669</c:v>
                </c:pt>
                <c:pt idx="928">
                  <c:v>1.6639999999999999</c:v>
                </c:pt>
                <c:pt idx="929">
                  <c:v>1.639</c:v>
                </c:pt>
                <c:pt idx="930">
                  <c:v>1.641</c:v>
                </c:pt>
                <c:pt idx="931">
                  <c:v>1.663</c:v>
                </c:pt>
                <c:pt idx="932">
                  <c:v>1.621</c:v>
                </c:pt>
                <c:pt idx="933">
                  <c:v>1.6220000000000001</c:v>
                </c:pt>
                <c:pt idx="934">
                  <c:v>1.6</c:v>
                </c:pt>
                <c:pt idx="935">
                  <c:v>1.675</c:v>
                </c:pt>
                <c:pt idx="936">
                  <c:v>1.6559999999999999</c:v>
                </c:pt>
                <c:pt idx="937">
                  <c:v>1.66</c:v>
                </c:pt>
                <c:pt idx="938">
                  <c:v>1.6439999999999999</c:v>
                </c:pt>
                <c:pt idx="939">
                  <c:v>1.639</c:v>
                </c:pt>
                <c:pt idx="940">
                  <c:v>1.63</c:v>
                </c:pt>
                <c:pt idx="941">
                  <c:v>1.627</c:v>
                </c:pt>
                <c:pt idx="942">
                  <c:v>1.643</c:v>
                </c:pt>
                <c:pt idx="943">
                  <c:v>1.659</c:v>
                </c:pt>
                <c:pt idx="944">
                  <c:v>1.6559999999999999</c:v>
                </c:pt>
                <c:pt idx="945">
                  <c:v>1.675</c:v>
                </c:pt>
                <c:pt idx="946">
                  <c:v>1.6759999999999999</c:v>
                </c:pt>
                <c:pt idx="947">
                  <c:v>1.696</c:v>
                </c:pt>
                <c:pt idx="948">
                  <c:v>1.69</c:v>
                </c:pt>
                <c:pt idx="949">
                  <c:v>1.6719999999999999</c:v>
                </c:pt>
                <c:pt idx="950">
                  <c:v>1.6659999999999999</c:v>
                </c:pt>
                <c:pt idx="951">
                  <c:v>1.6679999999999999</c:v>
                </c:pt>
                <c:pt idx="952">
                  <c:v>1.639</c:v>
                </c:pt>
                <c:pt idx="953">
                  <c:v>1.629</c:v>
                </c:pt>
                <c:pt idx="954">
                  <c:v>1.627</c:v>
                </c:pt>
                <c:pt idx="955">
                  <c:v>1.603</c:v>
                </c:pt>
                <c:pt idx="956">
                  <c:v>1.595</c:v>
                </c:pt>
                <c:pt idx="957">
                  <c:v>1.599</c:v>
                </c:pt>
                <c:pt idx="958">
                  <c:v>1.581</c:v>
                </c:pt>
                <c:pt idx="959">
                  <c:v>1.5429999999999999</c:v>
                </c:pt>
                <c:pt idx="960">
                  <c:v>1.542</c:v>
                </c:pt>
                <c:pt idx="961">
                  <c:v>1.54</c:v>
                </c:pt>
                <c:pt idx="962">
                  <c:v>1.546</c:v>
                </c:pt>
                <c:pt idx="963">
                  <c:v>1.5269999999999999</c:v>
                </c:pt>
                <c:pt idx="964">
                  <c:v>1.5489999999999999</c:v>
                </c:pt>
                <c:pt idx="965">
                  <c:v>1.548</c:v>
                </c:pt>
                <c:pt idx="966">
                  <c:v>1.571</c:v>
                </c:pt>
                <c:pt idx="967">
                  <c:v>1.5580000000000001</c:v>
                </c:pt>
                <c:pt idx="968">
                  <c:v>1.5349999999999999</c:v>
                </c:pt>
                <c:pt idx="969">
                  <c:v>1.5129999999999999</c:v>
                </c:pt>
                <c:pt idx="970">
                  <c:v>1.512</c:v>
                </c:pt>
                <c:pt idx="971">
                  <c:v>1.5129999999999999</c:v>
                </c:pt>
                <c:pt idx="972">
                  <c:v>1.5029999999999999</c:v>
                </c:pt>
                <c:pt idx="973">
                  <c:v>1.4970000000000001</c:v>
                </c:pt>
                <c:pt idx="974">
                  <c:v>1.4910000000000001</c:v>
                </c:pt>
                <c:pt idx="975">
                  <c:v>1.4950000000000001</c:v>
                </c:pt>
                <c:pt idx="976">
                  <c:v>1.4870000000000001</c:v>
                </c:pt>
                <c:pt idx="977">
                  <c:v>1.49</c:v>
                </c:pt>
                <c:pt idx="978">
                  <c:v>1.4730000000000001</c:v>
                </c:pt>
                <c:pt idx="979">
                  <c:v>1.4650000000000001</c:v>
                </c:pt>
                <c:pt idx="980">
                  <c:v>1.474</c:v>
                </c:pt>
                <c:pt idx="981">
                  <c:v>1.5129999999999999</c:v>
                </c:pt>
                <c:pt idx="982">
                  <c:v>1.4990000000000001</c:v>
                </c:pt>
                <c:pt idx="983">
                  <c:v>1.4990000000000001</c:v>
                </c:pt>
                <c:pt idx="984">
                  <c:v>1.478</c:v>
                </c:pt>
                <c:pt idx="985">
                  <c:v>1.486</c:v>
                </c:pt>
                <c:pt idx="986">
                  <c:v>1.492</c:v>
                </c:pt>
                <c:pt idx="987">
                  <c:v>1.4750000000000001</c:v>
                </c:pt>
                <c:pt idx="988">
                  <c:v>1.472</c:v>
                </c:pt>
                <c:pt idx="989">
                  <c:v>1.5009999999999999</c:v>
                </c:pt>
                <c:pt idx="990">
                  <c:v>1.526</c:v>
                </c:pt>
                <c:pt idx="991">
                  <c:v>1.522</c:v>
                </c:pt>
                <c:pt idx="992">
                  <c:v>1.5269999999999999</c:v>
                </c:pt>
                <c:pt idx="993">
                  <c:v>1.53</c:v>
                </c:pt>
                <c:pt idx="994">
                  <c:v>1.534</c:v>
                </c:pt>
                <c:pt idx="995">
                  <c:v>1.506</c:v>
                </c:pt>
                <c:pt idx="996">
                  <c:v>1.5289999999999999</c:v>
                </c:pt>
                <c:pt idx="997">
                  <c:v>1.518</c:v>
                </c:pt>
                <c:pt idx="998">
                  <c:v>1.502</c:v>
                </c:pt>
                <c:pt idx="999">
                  <c:v>1.4670000000000001</c:v>
                </c:pt>
                <c:pt idx="1000">
                  <c:v>1.44</c:v>
                </c:pt>
                <c:pt idx="1001">
                  <c:v>1.44</c:v>
                </c:pt>
                <c:pt idx="1002">
                  <c:v>1.4510000000000001</c:v>
                </c:pt>
                <c:pt idx="1003">
                  <c:v>1.4610000000000001</c:v>
                </c:pt>
                <c:pt idx="1004">
                  <c:v>1.458</c:v>
                </c:pt>
                <c:pt idx="1005">
                  <c:v>1.4590000000000001</c:v>
                </c:pt>
                <c:pt idx="1006">
                  <c:v>1.444</c:v>
                </c:pt>
                <c:pt idx="1007">
                  <c:v>1.456</c:v>
                </c:pt>
                <c:pt idx="1008">
                  <c:v>1.452</c:v>
                </c:pt>
                <c:pt idx="1009">
                  <c:v>1.4079999999999999</c:v>
                </c:pt>
                <c:pt idx="1010">
                  <c:v>1.41</c:v>
                </c:pt>
                <c:pt idx="1011">
                  <c:v>1.4139999999999999</c:v>
                </c:pt>
                <c:pt idx="1012">
                  <c:v>1.4339999999999999</c:v>
                </c:pt>
                <c:pt idx="1013">
                  <c:v>1.4219999999999999</c:v>
                </c:pt>
                <c:pt idx="1014">
                  <c:v>1.4339999999999999</c:v>
                </c:pt>
                <c:pt idx="1015">
                  <c:v>1.425</c:v>
                </c:pt>
                <c:pt idx="1016">
                  <c:v>1.419</c:v>
                </c:pt>
                <c:pt idx="1017">
                  <c:v>1.4079999999999999</c:v>
                </c:pt>
                <c:pt idx="1018">
                  <c:v>1.4630000000000001</c:v>
                </c:pt>
                <c:pt idx="1019">
                  <c:v>1.476</c:v>
                </c:pt>
                <c:pt idx="1020">
                  <c:v>1.4650000000000001</c:v>
                </c:pt>
                <c:pt idx="1021">
                  <c:v>1.4630000000000001</c:v>
                </c:pt>
                <c:pt idx="1022">
                  <c:v>1.464</c:v>
                </c:pt>
                <c:pt idx="1023">
                  <c:v>1.4710000000000001</c:v>
                </c:pt>
                <c:pt idx="1024">
                  <c:v>1.464</c:v>
                </c:pt>
                <c:pt idx="1025">
                  <c:v>1.4690000000000001</c:v>
                </c:pt>
                <c:pt idx="1026">
                  <c:v>1.488</c:v>
                </c:pt>
                <c:pt idx="1027">
                  <c:v>1.4750000000000001</c:v>
                </c:pt>
                <c:pt idx="1028">
                  <c:v>1.488</c:v>
                </c:pt>
                <c:pt idx="1029">
                  <c:v>1.532</c:v>
                </c:pt>
                <c:pt idx="1030">
                  <c:v>1.528</c:v>
                </c:pt>
                <c:pt idx="1031">
                  <c:v>1.5669999999999999</c:v>
                </c:pt>
                <c:pt idx="1032">
                  <c:v>1.5609999999999999</c:v>
                </c:pt>
                <c:pt idx="1033">
                  <c:v>1.552</c:v>
                </c:pt>
                <c:pt idx="1034">
                  <c:v>1.522</c:v>
                </c:pt>
                <c:pt idx="1035">
                  <c:v>1.522</c:v>
                </c:pt>
                <c:pt idx="1036">
                  <c:v>1.516</c:v>
                </c:pt>
                <c:pt idx="1037">
                  <c:v>1.5149999999999999</c:v>
                </c:pt>
                <c:pt idx="1038">
                  <c:v>1.4890000000000001</c:v>
                </c:pt>
                <c:pt idx="1039">
                  <c:v>1.5049999999999999</c:v>
                </c:pt>
                <c:pt idx="1040">
                  <c:v>1.5049999999999999</c:v>
                </c:pt>
                <c:pt idx="1041">
                  <c:v>1.5089999999999999</c:v>
                </c:pt>
                <c:pt idx="1042">
                  <c:v>1.5</c:v>
                </c:pt>
                <c:pt idx="1043">
                  <c:v>1.4830000000000001</c:v>
                </c:pt>
                <c:pt idx="1044">
                  <c:v>1.4930000000000001</c:v>
                </c:pt>
                <c:pt idx="1045">
                  <c:v>1.492</c:v>
                </c:pt>
                <c:pt idx="1046">
                  <c:v>1.4830000000000001</c:v>
                </c:pt>
                <c:pt idx="1047">
                  <c:v>1.4810000000000001</c:v>
                </c:pt>
                <c:pt idx="1048">
                  <c:v>1.4730000000000001</c:v>
                </c:pt>
                <c:pt idx="1049">
                  <c:v>1.476</c:v>
                </c:pt>
                <c:pt idx="1050">
                  <c:v>1.476</c:v>
                </c:pt>
                <c:pt idx="1051">
                  <c:v>1.5029999999999999</c:v>
                </c:pt>
                <c:pt idx="1052">
                  <c:v>1.496</c:v>
                </c:pt>
                <c:pt idx="1053">
                  <c:v>1.498</c:v>
                </c:pt>
                <c:pt idx="1054">
                  <c:v>1.484</c:v>
                </c:pt>
                <c:pt idx="1055">
                  <c:v>1.4810000000000001</c:v>
                </c:pt>
                <c:pt idx="1056">
                  <c:v>1.4570000000000001</c:v>
                </c:pt>
                <c:pt idx="1057">
                  <c:v>1.4550000000000001</c:v>
                </c:pt>
                <c:pt idx="1058">
                  <c:v>1.4690000000000001</c:v>
                </c:pt>
                <c:pt idx="1059">
                  <c:v>1.466</c:v>
                </c:pt>
                <c:pt idx="1060">
                  <c:v>1.48</c:v>
                </c:pt>
                <c:pt idx="1061">
                  <c:v>1.482</c:v>
                </c:pt>
                <c:pt idx="1062">
                  <c:v>1.478</c:v>
                </c:pt>
                <c:pt idx="1063">
                  <c:v>1.488</c:v>
                </c:pt>
                <c:pt idx="1064">
                  <c:v>1.482</c:v>
                </c:pt>
                <c:pt idx="1065">
                  <c:v>1.4770000000000001</c:v>
                </c:pt>
                <c:pt idx="1066">
                  <c:v>1.4730000000000001</c:v>
                </c:pt>
                <c:pt idx="1067">
                  <c:v>1.464</c:v>
                </c:pt>
                <c:pt idx="1068">
                  <c:v>1.4810000000000001</c:v>
                </c:pt>
                <c:pt idx="1069">
                  <c:v>1.4690000000000001</c:v>
                </c:pt>
                <c:pt idx="1070">
                  <c:v>1.472</c:v>
                </c:pt>
                <c:pt idx="1071">
                  <c:v>1.49</c:v>
                </c:pt>
                <c:pt idx="1072">
                  <c:v>1.484</c:v>
                </c:pt>
                <c:pt idx="1073">
                  <c:v>1.4810000000000001</c:v>
                </c:pt>
                <c:pt idx="1074">
                  <c:v>1.5</c:v>
                </c:pt>
                <c:pt idx="1075">
                  <c:v>1.516</c:v>
                </c:pt>
                <c:pt idx="1076">
                  <c:v>1.502</c:v>
                </c:pt>
                <c:pt idx="1077">
                  <c:v>1.496</c:v>
                </c:pt>
                <c:pt idx="1078">
                  <c:v>1.478</c:v>
                </c:pt>
                <c:pt idx="1079">
                  <c:v>1.4850000000000001</c:v>
                </c:pt>
                <c:pt idx="1080">
                  <c:v>1.48</c:v>
                </c:pt>
                <c:pt idx="1081">
                  <c:v>1.4890000000000001</c:v>
                </c:pt>
                <c:pt idx="1082">
                  <c:v>1.482</c:v>
                </c:pt>
                <c:pt idx="1083">
                  <c:v>1.49</c:v>
                </c:pt>
                <c:pt idx="1084">
                  <c:v>1.486</c:v>
                </c:pt>
                <c:pt idx="1085">
                  <c:v>1.4970000000000001</c:v>
                </c:pt>
                <c:pt idx="1086">
                  <c:v>1.4930000000000001</c:v>
                </c:pt>
                <c:pt idx="1087">
                  <c:v>1.5009999999999999</c:v>
                </c:pt>
                <c:pt idx="1088">
                  <c:v>1.5049999999999999</c:v>
                </c:pt>
                <c:pt idx="1089">
                  <c:v>1.51</c:v>
                </c:pt>
                <c:pt idx="1090">
                  <c:v>1.5109999999999999</c:v>
                </c:pt>
                <c:pt idx="1091">
                  <c:v>1.508</c:v>
                </c:pt>
                <c:pt idx="1092">
                  <c:v>1.492</c:v>
                </c:pt>
                <c:pt idx="1093">
                  <c:v>1.4910000000000001</c:v>
                </c:pt>
                <c:pt idx="1094">
                  <c:v>1.498</c:v>
                </c:pt>
                <c:pt idx="1095">
                  <c:v>1.5109999999999999</c:v>
                </c:pt>
                <c:pt idx="1096">
                  <c:v>1.5129999999999999</c:v>
                </c:pt>
                <c:pt idx="1097">
                  <c:v>1.512</c:v>
                </c:pt>
                <c:pt idx="1098">
                  <c:v>1.5069999999999999</c:v>
                </c:pt>
                <c:pt idx="1099">
                  <c:v>1.516</c:v>
                </c:pt>
                <c:pt idx="1100">
                  <c:v>1.5149999999999999</c:v>
                </c:pt>
                <c:pt idx="1101">
                  <c:v>1.5329999999999999</c:v>
                </c:pt>
                <c:pt idx="1102">
                  <c:v>1.5449999999999999</c:v>
                </c:pt>
                <c:pt idx="1103">
                  <c:v>1.58</c:v>
                </c:pt>
                <c:pt idx="1104">
                  <c:v>1.5960000000000001</c:v>
                </c:pt>
                <c:pt idx="1105">
                  <c:v>1.647</c:v>
                </c:pt>
                <c:pt idx="1106">
                  <c:v>1.65</c:v>
                </c:pt>
                <c:pt idx="1107">
                  <c:v>1.6419999999999999</c:v>
                </c:pt>
                <c:pt idx="1108">
                  <c:v>1.6659999999999999</c:v>
                </c:pt>
                <c:pt idx="1109">
                  <c:v>1.649</c:v>
                </c:pt>
                <c:pt idx="1110">
                  <c:v>1.6850000000000001</c:v>
                </c:pt>
                <c:pt idx="1111">
                  <c:v>1.6719999999999999</c:v>
                </c:pt>
                <c:pt idx="1112">
                  <c:v>1.6579999999999999</c:v>
                </c:pt>
                <c:pt idx="1113">
                  <c:v>1.633</c:v>
                </c:pt>
                <c:pt idx="1114">
                  <c:v>1.637</c:v>
                </c:pt>
                <c:pt idx="1115">
                  <c:v>1.659</c:v>
                </c:pt>
                <c:pt idx="1116">
                  <c:v>1.647</c:v>
                </c:pt>
                <c:pt idx="1117">
                  <c:v>1.651</c:v>
                </c:pt>
                <c:pt idx="1118">
                  <c:v>1.637</c:v>
                </c:pt>
                <c:pt idx="1119">
                  <c:v>1.653</c:v>
                </c:pt>
                <c:pt idx="1120">
                  <c:v>1.6539999999999999</c:v>
                </c:pt>
                <c:pt idx="1121">
                  <c:v>1.649</c:v>
                </c:pt>
                <c:pt idx="1122">
                  <c:v>1.645</c:v>
                </c:pt>
                <c:pt idx="1123">
                  <c:v>1.629</c:v>
                </c:pt>
                <c:pt idx="1124">
                  <c:v>1.635</c:v>
                </c:pt>
                <c:pt idx="1125">
                  <c:v>1.62</c:v>
                </c:pt>
                <c:pt idx="1126">
                  <c:v>1.617</c:v>
                </c:pt>
                <c:pt idx="1127">
                  <c:v>1.615</c:v>
                </c:pt>
                <c:pt idx="1128">
                  <c:v>1.6120000000000001</c:v>
                </c:pt>
                <c:pt idx="1129">
                  <c:v>1.623</c:v>
                </c:pt>
                <c:pt idx="1130">
                  <c:v>1.6259999999999999</c:v>
                </c:pt>
                <c:pt idx="1131">
                  <c:v>1.649</c:v>
                </c:pt>
                <c:pt idx="1132">
                  <c:v>1.667</c:v>
                </c:pt>
                <c:pt idx="1133">
                  <c:v>1.679</c:v>
                </c:pt>
                <c:pt idx="1134">
                  <c:v>1.6990000000000001</c:v>
                </c:pt>
                <c:pt idx="1135">
                  <c:v>1.6850000000000001</c:v>
                </c:pt>
                <c:pt idx="1136">
                  <c:v>1.671</c:v>
                </c:pt>
                <c:pt idx="1137">
                  <c:v>1.6659999999999999</c:v>
                </c:pt>
                <c:pt idx="1138">
                  <c:v>1.675</c:v>
                </c:pt>
                <c:pt idx="1139">
                  <c:v>1.669</c:v>
                </c:pt>
                <c:pt idx="1140">
                  <c:v>1.6439999999999999</c:v>
                </c:pt>
                <c:pt idx="1141">
                  <c:v>1.6479999999999999</c:v>
                </c:pt>
                <c:pt idx="1142">
                  <c:v>1.6519999999999999</c:v>
                </c:pt>
                <c:pt idx="1143">
                  <c:v>1.665</c:v>
                </c:pt>
                <c:pt idx="1144">
                  <c:v>1.6279999999999999</c:v>
                </c:pt>
                <c:pt idx="1145">
                  <c:v>1.64</c:v>
                </c:pt>
                <c:pt idx="1146">
                  <c:v>1.6719999999999999</c:v>
                </c:pt>
                <c:pt idx="1147">
                  <c:v>1.661</c:v>
                </c:pt>
                <c:pt idx="1148">
                  <c:v>1.6619999999999999</c:v>
                </c:pt>
                <c:pt idx="1149">
                  <c:v>1.667</c:v>
                </c:pt>
                <c:pt idx="1150">
                  <c:v>1.6659999999999999</c:v>
                </c:pt>
                <c:pt idx="1151">
                  <c:v>1.6759999999999999</c:v>
                </c:pt>
                <c:pt idx="1152">
                  <c:v>1.677</c:v>
                </c:pt>
                <c:pt idx="1153">
                  <c:v>1.6639999999999999</c:v>
                </c:pt>
                <c:pt idx="1154">
                  <c:v>1.653</c:v>
                </c:pt>
                <c:pt idx="1155">
                  <c:v>1.643</c:v>
                </c:pt>
                <c:pt idx="1156">
                  <c:v>1.66</c:v>
                </c:pt>
                <c:pt idx="1157">
                  <c:v>1.655</c:v>
                </c:pt>
                <c:pt idx="1158">
                  <c:v>1.65</c:v>
                </c:pt>
                <c:pt idx="1159">
                  <c:v>1.655</c:v>
                </c:pt>
                <c:pt idx="1160">
                  <c:v>1.6459999999999999</c:v>
                </c:pt>
                <c:pt idx="1161">
                  <c:v>1.6439999999999999</c:v>
                </c:pt>
                <c:pt idx="1162">
                  <c:v>1.6319999999999999</c:v>
                </c:pt>
                <c:pt idx="1163">
                  <c:v>1.629</c:v>
                </c:pt>
                <c:pt idx="1164">
                  <c:v>1.6040000000000001</c:v>
                </c:pt>
                <c:pt idx="1165">
                  <c:v>1.629</c:v>
                </c:pt>
                <c:pt idx="1166">
                  <c:v>1.651</c:v>
                </c:pt>
                <c:pt idx="1167">
                  <c:v>1.663</c:v>
                </c:pt>
                <c:pt idx="1168">
                  <c:v>1.7050000000000001</c:v>
                </c:pt>
                <c:pt idx="1169">
                  <c:v>1.6950000000000001</c:v>
                </c:pt>
                <c:pt idx="1170">
                  <c:v>1.69</c:v>
                </c:pt>
                <c:pt idx="1171">
                  <c:v>1.6850000000000001</c:v>
                </c:pt>
                <c:pt idx="1172">
                  <c:v>1.6819999999999999</c:v>
                </c:pt>
                <c:pt idx="1173">
                  <c:v>1.6870000000000001</c:v>
                </c:pt>
                <c:pt idx="1174">
                  <c:v>1.7350000000000001</c:v>
                </c:pt>
                <c:pt idx="1175">
                  <c:v>1.7569999999999999</c:v>
                </c:pt>
                <c:pt idx="1176">
                  <c:v>1.776</c:v>
                </c:pt>
                <c:pt idx="1177">
                  <c:v>1.7749999999999999</c:v>
                </c:pt>
                <c:pt idx="1178">
                  <c:v>1.774</c:v>
                </c:pt>
                <c:pt idx="1179">
                  <c:v>1.7090000000000001</c:v>
                </c:pt>
                <c:pt idx="1180">
                  <c:v>1.6839999999999999</c:v>
                </c:pt>
                <c:pt idx="1181">
                  <c:v>1.675</c:v>
                </c:pt>
                <c:pt idx="1182">
                  <c:v>1.6779999999999999</c:v>
                </c:pt>
                <c:pt idx="1183">
                  <c:v>1.72</c:v>
                </c:pt>
                <c:pt idx="1184">
                  <c:v>1.7589999999999999</c:v>
                </c:pt>
                <c:pt idx="1185">
                  <c:v>1.774</c:v>
                </c:pt>
                <c:pt idx="1186">
                  <c:v>1.8160000000000001</c:v>
                </c:pt>
                <c:pt idx="1187">
                  <c:v>1.851</c:v>
                </c:pt>
                <c:pt idx="1188">
                  <c:v>1.9119999999999999</c:v>
                </c:pt>
                <c:pt idx="1189">
                  <c:v>1.9179999999999999</c:v>
                </c:pt>
                <c:pt idx="1190">
                  <c:v>2.0230000000000001</c:v>
                </c:pt>
                <c:pt idx="1191">
                  <c:v>2.0329999999999999</c:v>
                </c:pt>
                <c:pt idx="1192">
                  <c:v>2.1789999999999998</c:v>
                </c:pt>
                <c:pt idx="1193">
                  <c:v>2.1960000000000002</c:v>
                </c:pt>
                <c:pt idx="1194">
                  <c:v>2.3119999999999998</c:v>
                </c:pt>
                <c:pt idx="1195">
                  <c:v>2.169</c:v>
                </c:pt>
                <c:pt idx="1196">
                  <c:v>2.2389999999999999</c:v>
                </c:pt>
                <c:pt idx="1197">
                  <c:v>2.1819999999999999</c:v>
                </c:pt>
                <c:pt idx="1198">
                  <c:v>2.1819999999999999</c:v>
                </c:pt>
                <c:pt idx="1199">
                  <c:v>2.1840000000000002</c:v>
                </c:pt>
                <c:pt idx="1200">
                  <c:v>2.2810000000000001</c:v>
                </c:pt>
                <c:pt idx="1201">
                  <c:v>2.3559999999999999</c:v>
                </c:pt>
                <c:pt idx="1202">
                  <c:v>2.3380000000000001</c:v>
                </c:pt>
                <c:pt idx="1203">
                  <c:v>2.3679999999999999</c:v>
                </c:pt>
                <c:pt idx="1204">
                  <c:v>2.4049999999999998</c:v>
                </c:pt>
                <c:pt idx="1205">
                  <c:v>2.3530000000000002</c:v>
                </c:pt>
                <c:pt idx="1206">
                  <c:v>2.2559999999999998</c:v>
                </c:pt>
                <c:pt idx="1207">
                  <c:v>2.3439999999999999</c:v>
                </c:pt>
                <c:pt idx="1208">
                  <c:v>2.452</c:v>
                </c:pt>
                <c:pt idx="1209">
                  <c:v>2.4590000000000001</c:v>
                </c:pt>
                <c:pt idx="1210">
                  <c:v>2.492</c:v>
                </c:pt>
                <c:pt idx="1211">
                  <c:v>2.552</c:v>
                </c:pt>
                <c:pt idx="1212">
                  <c:v>2.6219999999999999</c:v>
                </c:pt>
                <c:pt idx="1213">
                  <c:v>2.5920000000000001</c:v>
                </c:pt>
                <c:pt idx="1214">
                  <c:v>2.5880000000000001</c:v>
                </c:pt>
                <c:pt idx="1215">
                  <c:v>2.5179999999999998</c:v>
                </c:pt>
                <c:pt idx="1216">
                  <c:v>2.524</c:v>
                </c:pt>
                <c:pt idx="1217">
                  <c:v>2.5</c:v>
                </c:pt>
                <c:pt idx="1218">
                  <c:v>2.4849999999999999</c:v>
                </c:pt>
                <c:pt idx="1219">
                  <c:v>2.4940000000000002</c:v>
                </c:pt>
                <c:pt idx="1220">
                  <c:v>2.5859999999999999</c:v>
                </c:pt>
                <c:pt idx="1221">
                  <c:v>2.6040000000000001</c:v>
                </c:pt>
                <c:pt idx="1222">
                  <c:v>2.3439999999999999</c:v>
                </c:pt>
                <c:pt idx="1223">
                  <c:v>2.3610000000000002</c:v>
                </c:pt>
                <c:pt idx="1224">
                  <c:v>2.5030000000000001</c:v>
                </c:pt>
                <c:pt idx="1225">
                  <c:v>2.4990000000000001</c:v>
                </c:pt>
                <c:pt idx="1226">
                  <c:v>2.524</c:v>
                </c:pt>
                <c:pt idx="1227">
                  <c:v>2.5190000000000001</c:v>
                </c:pt>
                <c:pt idx="1228">
                  <c:v>2.4780000000000002</c:v>
                </c:pt>
                <c:pt idx="1229">
                  <c:v>2.4420000000000002</c:v>
                </c:pt>
                <c:pt idx="1230">
                  <c:v>2.4</c:v>
                </c:pt>
                <c:pt idx="1231">
                  <c:v>2.367</c:v>
                </c:pt>
                <c:pt idx="1232">
                  <c:v>2.2989999999999999</c:v>
                </c:pt>
                <c:pt idx="1233">
                  <c:v>2.367</c:v>
                </c:pt>
                <c:pt idx="1234">
                  <c:v>2.3340000000000001</c:v>
                </c:pt>
                <c:pt idx="1235">
                  <c:v>2.3159999999999998</c:v>
                </c:pt>
                <c:pt idx="1236">
                  <c:v>2.2909999999999999</c:v>
                </c:pt>
                <c:pt idx="1237">
                  <c:v>2.331</c:v>
                </c:pt>
                <c:pt idx="1238">
                  <c:v>2.3690000000000002</c:v>
                </c:pt>
                <c:pt idx="1239">
                  <c:v>2.38</c:v>
                </c:pt>
                <c:pt idx="1240">
                  <c:v>2.3839999999999999</c:v>
                </c:pt>
                <c:pt idx="1241">
                  <c:v>2.39</c:v>
                </c:pt>
                <c:pt idx="1242">
                  <c:v>2.3940000000000001</c:v>
                </c:pt>
                <c:pt idx="1243">
                  <c:v>2.411</c:v>
                </c:pt>
                <c:pt idx="1244">
                  <c:v>2.37</c:v>
                </c:pt>
                <c:pt idx="1245">
                  <c:v>2.4500000000000002</c:v>
                </c:pt>
                <c:pt idx="1246">
                  <c:v>2.4380000000000002</c:v>
                </c:pt>
                <c:pt idx="1247">
                  <c:v>2.4409999999999998</c:v>
                </c:pt>
                <c:pt idx="1248">
                  <c:v>2.3639999999999999</c:v>
                </c:pt>
                <c:pt idx="1249">
                  <c:v>2.3620000000000001</c:v>
                </c:pt>
                <c:pt idx="1250">
                  <c:v>2.3340000000000001</c:v>
                </c:pt>
                <c:pt idx="1251">
                  <c:v>2.339</c:v>
                </c:pt>
                <c:pt idx="1252">
                  <c:v>2.3969999999999998</c:v>
                </c:pt>
                <c:pt idx="1253">
                  <c:v>2.359</c:v>
                </c:pt>
                <c:pt idx="1254">
                  <c:v>2.3740000000000001</c:v>
                </c:pt>
                <c:pt idx="1255">
                  <c:v>2.448</c:v>
                </c:pt>
                <c:pt idx="1256">
                  <c:v>2.4550000000000001</c:v>
                </c:pt>
                <c:pt idx="1257">
                  <c:v>2.5099999999999998</c:v>
                </c:pt>
                <c:pt idx="1258">
                  <c:v>2.5430000000000001</c:v>
                </c:pt>
                <c:pt idx="1259">
                  <c:v>2.6110000000000002</c:v>
                </c:pt>
                <c:pt idx="1260">
                  <c:v>2.5870000000000002</c:v>
                </c:pt>
                <c:pt idx="1261">
                  <c:v>2.6349999999999998</c:v>
                </c:pt>
                <c:pt idx="1262">
                  <c:v>2.6760000000000002</c:v>
                </c:pt>
                <c:pt idx="1263">
                  <c:v>2.6379999999999999</c:v>
                </c:pt>
                <c:pt idx="1264">
                  <c:v>2.6040000000000001</c:v>
                </c:pt>
                <c:pt idx="1265">
                  <c:v>2.6429999999999998</c:v>
                </c:pt>
                <c:pt idx="1266">
                  <c:v>2.649</c:v>
                </c:pt>
                <c:pt idx="1267">
                  <c:v>2.74</c:v>
                </c:pt>
                <c:pt idx="1268">
                  <c:v>2.7069999999999999</c:v>
                </c:pt>
                <c:pt idx="1269">
                  <c:v>2.7530000000000001</c:v>
                </c:pt>
                <c:pt idx="1270">
                  <c:v>2.7389999999999999</c:v>
                </c:pt>
                <c:pt idx="1271">
                  <c:v>2.7730000000000001</c:v>
                </c:pt>
                <c:pt idx="1272">
                  <c:v>2.8420000000000001</c:v>
                </c:pt>
                <c:pt idx="1273">
                  <c:v>2.8980000000000001</c:v>
                </c:pt>
                <c:pt idx="1274">
                  <c:v>2.8769999999999998</c:v>
                </c:pt>
                <c:pt idx="1275">
                  <c:v>2.9359999999999999</c:v>
                </c:pt>
                <c:pt idx="1276">
                  <c:v>2.9910000000000001</c:v>
                </c:pt>
                <c:pt idx="1277">
                  <c:v>2.9990000000000001</c:v>
                </c:pt>
                <c:pt idx="1278">
                  <c:v>3.0110000000000001</c:v>
                </c:pt>
                <c:pt idx="1279">
                  <c:v>3.145</c:v>
                </c:pt>
                <c:pt idx="1280">
                  <c:v>3.1850000000000001</c:v>
                </c:pt>
                <c:pt idx="1281">
                  <c:v>3.1030000000000002</c:v>
                </c:pt>
                <c:pt idx="1282">
                  <c:v>3.141</c:v>
                </c:pt>
                <c:pt idx="1283">
                  <c:v>3.2410000000000001</c:v>
                </c:pt>
                <c:pt idx="1284">
                  <c:v>3.2120000000000002</c:v>
                </c:pt>
                <c:pt idx="1285">
                  <c:v>3.1709999999999998</c:v>
                </c:pt>
                <c:pt idx="1286">
                  <c:v>3.2549999999999999</c:v>
                </c:pt>
                <c:pt idx="1287">
                  <c:v>3.2280000000000002</c:v>
                </c:pt>
                <c:pt idx="1288">
                  <c:v>3.22</c:v>
                </c:pt>
                <c:pt idx="1289">
                  <c:v>3.198</c:v>
                </c:pt>
                <c:pt idx="1290">
                  <c:v>3.2109999999999999</c:v>
                </c:pt>
                <c:pt idx="1291">
                  <c:v>3.0960000000000001</c:v>
                </c:pt>
                <c:pt idx="1292">
                  <c:v>3.0830000000000002</c:v>
                </c:pt>
                <c:pt idx="1293">
                  <c:v>3.0449999999999999</c:v>
                </c:pt>
                <c:pt idx="1294">
                  <c:v>3.0550000000000002</c:v>
                </c:pt>
                <c:pt idx="1295">
                  <c:v>3.11</c:v>
                </c:pt>
                <c:pt idx="1296">
                  <c:v>3.129</c:v>
                </c:pt>
                <c:pt idx="1297">
                  <c:v>3.0840000000000001</c:v>
                </c:pt>
                <c:pt idx="1298">
                  <c:v>3.073</c:v>
                </c:pt>
                <c:pt idx="1299">
                  <c:v>3.0059999999999998</c:v>
                </c:pt>
                <c:pt idx="1300">
                  <c:v>2.9460000000000002</c:v>
                </c:pt>
                <c:pt idx="1301">
                  <c:v>3.0659999999999998</c:v>
                </c:pt>
                <c:pt idx="1302">
                  <c:v>3.0659999999999998</c:v>
                </c:pt>
                <c:pt idx="1303">
                  <c:v>3.1040000000000001</c:v>
                </c:pt>
                <c:pt idx="1304">
                  <c:v>3.1989999999999998</c:v>
                </c:pt>
                <c:pt idx="1305">
                  <c:v>3.3029999999999999</c:v>
                </c:pt>
                <c:pt idx="1306">
                  <c:v>3.32</c:v>
                </c:pt>
                <c:pt idx="1307">
                  <c:v>3.2850000000000001</c:v>
                </c:pt>
                <c:pt idx="1308">
                  <c:v>3.0790000000000002</c:v>
                </c:pt>
                <c:pt idx="1309">
                  <c:v>3.0659999999999998</c:v>
                </c:pt>
                <c:pt idx="1310">
                  <c:v>3.198</c:v>
                </c:pt>
                <c:pt idx="1311">
                  <c:v>3.2090000000000001</c:v>
                </c:pt>
                <c:pt idx="1312">
                  <c:v>3.1909999999999998</c:v>
                </c:pt>
                <c:pt idx="1313">
                  <c:v>3.2589999999999999</c:v>
                </c:pt>
                <c:pt idx="1314">
                  <c:v>3.254</c:v>
                </c:pt>
                <c:pt idx="1315">
                  <c:v>3.427</c:v>
                </c:pt>
                <c:pt idx="1316">
                  <c:v>3.3610000000000002</c:v>
                </c:pt>
                <c:pt idx="1317">
                  <c:v>3.32</c:v>
                </c:pt>
                <c:pt idx="1318">
                  <c:v>3.3</c:v>
                </c:pt>
                <c:pt idx="1319">
                  <c:v>3.3130000000000002</c:v>
                </c:pt>
                <c:pt idx="1320">
                  <c:v>3.2160000000000002</c:v>
                </c:pt>
                <c:pt idx="1321">
                  <c:v>3.1480000000000001</c:v>
                </c:pt>
                <c:pt idx="1322">
                  <c:v>3.1749999999999998</c:v>
                </c:pt>
                <c:pt idx="1323">
                  <c:v>3.0419999999999998</c:v>
                </c:pt>
                <c:pt idx="1324">
                  <c:v>2.8740000000000001</c:v>
                </c:pt>
                <c:pt idx="1325">
                  <c:v>2.976</c:v>
                </c:pt>
                <c:pt idx="1326">
                  <c:v>3.0179999999999998</c:v>
                </c:pt>
                <c:pt idx="1327">
                  <c:v>2.919</c:v>
                </c:pt>
                <c:pt idx="1328">
                  <c:v>2.6859999999999999</c:v>
                </c:pt>
                <c:pt idx="1329">
                  <c:v>2.66</c:v>
                </c:pt>
                <c:pt idx="1330">
                  <c:v>2.851</c:v>
                </c:pt>
                <c:pt idx="1331">
                  <c:v>2.7280000000000002</c:v>
                </c:pt>
                <c:pt idx="1332">
                  <c:v>2.6840000000000002</c:v>
                </c:pt>
                <c:pt idx="1333">
                  <c:v>2.5790000000000002</c:v>
                </c:pt>
                <c:pt idx="1334">
                  <c:v>2.742</c:v>
                </c:pt>
                <c:pt idx="1335">
                  <c:v>2.79</c:v>
                </c:pt>
                <c:pt idx="1336">
                  <c:v>2.6040000000000001</c:v>
                </c:pt>
                <c:pt idx="1337">
                  <c:v>2.7919999999999998</c:v>
                </c:pt>
                <c:pt idx="1338">
                  <c:v>2.9049999999999998</c:v>
                </c:pt>
                <c:pt idx="1339">
                  <c:v>2.8620000000000001</c:v>
                </c:pt>
                <c:pt idx="1340">
                  <c:v>2.762</c:v>
                </c:pt>
                <c:pt idx="1341">
                  <c:v>2.7490000000000001</c:v>
                </c:pt>
                <c:pt idx="1342">
                  <c:v>2.74</c:v>
                </c:pt>
                <c:pt idx="1343">
                  <c:v>2.8029999999999999</c:v>
                </c:pt>
                <c:pt idx="1344">
                  <c:v>2.7770000000000001</c:v>
                </c:pt>
                <c:pt idx="1345">
                  <c:v>2.7679999999999998</c:v>
                </c:pt>
                <c:pt idx="1346">
                  <c:v>2.7370000000000001</c:v>
                </c:pt>
                <c:pt idx="1347">
                  <c:v>2.794</c:v>
                </c:pt>
                <c:pt idx="1348">
                  <c:v>2.7450000000000001</c:v>
                </c:pt>
                <c:pt idx="1349">
                  <c:v>2.4940000000000002</c:v>
                </c:pt>
                <c:pt idx="1350">
                  <c:v>2.484</c:v>
                </c:pt>
                <c:pt idx="1351">
                  <c:v>2.5339999999999998</c:v>
                </c:pt>
                <c:pt idx="1352">
                  <c:v>2.4689999999999999</c:v>
                </c:pt>
                <c:pt idx="1353">
                  <c:v>2.4620000000000002</c:v>
                </c:pt>
                <c:pt idx="1354">
                  <c:v>2.4780000000000002</c:v>
                </c:pt>
                <c:pt idx="1355">
                  <c:v>2.54</c:v>
                </c:pt>
                <c:pt idx="1356">
                  <c:v>2.4910000000000001</c:v>
                </c:pt>
                <c:pt idx="1357">
                  <c:v>2.4710000000000001</c:v>
                </c:pt>
                <c:pt idx="1358">
                  <c:v>2.504</c:v>
                </c:pt>
                <c:pt idx="1359">
                  <c:v>2.6160000000000001</c:v>
                </c:pt>
                <c:pt idx="1360">
                  <c:v>2.59</c:v>
                </c:pt>
                <c:pt idx="1361">
                  <c:v>2.5640000000000001</c:v>
                </c:pt>
                <c:pt idx="1362">
                  <c:v>2.5760000000000001</c:v>
                </c:pt>
                <c:pt idx="1363">
                  <c:v>2.5750000000000002</c:v>
                </c:pt>
                <c:pt idx="1364">
                  <c:v>2.548</c:v>
                </c:pt>
                <c:pt idx="1365">
                  <c:v>2.41</c:v>
                </c:pt>
                <c:pt idx="1366">
                  <c:v>2.427</c:v>
                </c:pt>
                <c:pt idx="1367">
                  <c:v>2.3610000000000002</c:v>
                </c:pt>
                <c:pt idx="1368">
                  <c:v>2.274</c:v>
                </c:pt>
                <c:pt idx="1369">
                  <c:v>2.0470000000000002</c:v>
                </c:pt>
                <c:pt idx="1370">
                  <c:v>1.8859999999999999</c:v>
                </c:pt>
                <c:pt idx="1371">
                  <c:v>1.946</c:v>
                </c:pt>
                <c:pt idx="1372">
                  <c:v>2.11</c:v>
                </c:pt>
                <c:pt idx="1373">
                  <c:v>2.1680000000000001</c:v>
                </c:pt>
                <c:pt idx="1374">
                  <c:v>2.2090000000000001</c:v>
                </c:pt>
                <c:pt idx="1375">
                  <c:v>2.2280000000000002</c:v>
                </c:pt>
                <c:pt idx="1376">
                  <c:v>2.2360000000000002</c:v>
                </c:pt>
                <c:pt idx="1377">
                  <c:v>2.14</c:v>
                </c:pt>
                <c:pt idx="1378">
                  <c:v>2.177</c:v>
                </c:pt>
                <c:pt idx="1379">
                  <c:v>2.2090000000000001</c:v>
                </c:pt>
                <c:pt idx="1380">
                  <c:v>2.206</c:v>
                </c:pt>
                <c:pt idx="1381">
                  <c:v>2.1930000000000001</c:v>
                </c:pt>
                <c:pt idx="1382">
                  <c:v>2.2229999999999999</c:v>
                </c:pt>
                <c:pt idx="1383">
                  <c:v>2.1669999999999998</c:v>
                </c:pt>
                <c:pt idx="1384">
                  <c:v>2.242</c:v>
                </c:pt>
                <c:pt idx="1385">
                  <c:v>2.198</c:v>
                </c:pt>
                <c:pt idx="1386">
                  <c:v>2.198</c:v>
                </c:pt>
                <c:pt idx="1387">
                  <c:v>2.2120000000000002</c:v>
                </c:pt>
                <c:pt idx="1388">
                  <c:v>2.2370000000000001</c:v>
                </c:pt>
                <c:pt idx="1389">
                  <c:v>2.1800000000000002</c:v>
                </c:pt>
                <c:pt idx="1390">
                  <c:v>2.1869999999999998</c:v>
                </c:pt>
                <c:pt idx="1391">
                  <c:v>2.1709999999999998</c:v>
                </c:pt>
                <c:pt idx="1392">
                  <c:v>2.1739999999999999</c:v>
                </c:pt>
                <c:pt idx="1393">
                  <c:v>2.1269999999999998</c:v>
                </c:pt>
                <c:pt idx="1394">
                  <c:v>2.1469999999999998</c:v>
                </c:pt>
                <c:pt idx="1395">
                  <c:v>2.1960000000000002</c:v>
                </c:pt>
                <c:pt idx="1396">
                  <c:v>2.2210000000000001</c:v>
                </c:pt>
                <c:pt idx="1397">
                  <c:v>2.2879999999999998</c:v>
                </c:pt>
                <c:pt idx="1398">
                  <c:v>2.2789999999999999</c:v>
                </c:pt>
                <c:pt idx="1399">
                  <c:v>2.258</c:v>
                </c:pt>
                <c:pt idx="1400">
                  <c:v>2.3039999999999998</c:v>
                </c:pt>
                <c:pt idx="1401">
                  <c:v>2.3220000000000001</c:v>
                </c:pt>
                <c:pt idx="1402">
                  <c:v>2.3199999999999998</c:v>
                </c:pt>
                <c:pt idx="1403">
                  <c:v>2.3410000000000002</c:v>
                </c:pt>
                <c:pt idx="1404">
                  <c:v>2.3199999999999998</c:v>
                </c:pt>
                <c:pt idx="1405">
                  <c:v>2.3330000000000002</c:v>
                </c:pt>
                <c:pt idx="1406">
                  <c:v>2.35</c:v>
                </c:pt>
                <c:pt idx="1407">
                  <c:v>2.35</c:v>
                </c:pt>
                <c:pt idx="1408">
                  <c:v>2.3479999999999999</c:v>
                </c:pt>
                <c:pt idx="1409">
                  <c:v>2.3079999999999998</c:v>
                </c:pt>
                <c:pt idx="1410">
                  <c:v>2.3109999999999999</c:v>
                </c:pt>
                <c:pt idx="1411">
                  <c:v>2.31</c:v>
                </c:pt>
                <c:pt idx="1412">
                  <c:v>2.2829999999999999</c:v>
                </c:pt>
                <c:pt idx="1413">
                  <c:v>2.2719999999999998</c:v>
                </c:pt>
                <c:pt idx="1414">
                  <c:v>2.3860000000000001</c:v>
                </c:pt>
                <c:pt idx="1415">
                  <c:v>2.4449999999999998</c:v>
                </c:pt>
                <c:pt idx="1416">
                  <c:v>2.4990000000000001</c:v>
                </c:pt>
                <c:pt idx="1417">
                  <c:v>2.532</c:v>
                </c:pt>
                <c:pt idx="1418">
                  <c:v>2.5209999999999999</c:v>
                </c:pt>
                <c:pt idx="1419">
                  <c:v>2.504</c:v>
                </c:pt>
                <c:pt idx="1420">
                  <c:v>2.4700000000000002</c:v>
                </c:pt>
                <c:pt idx="1421">
                  <c:v>2.444</c:v>
                </c:pt>
                <c:pt idx="1422">
                  <c:v>2.4489999999999998</c:v>
                </c:pt>
                <c:pt idx="1423">
                  <c:v>2.4500000000000002</c:v>
                </c:pt>
                <c:pt idx="1424">
                  <c:v>2.4380000000000002</c:v>
                </c:pt>
                <c:pt idx="1425">
                  <c:v>2.4710000000000001</c:v>
                </c:pt>
                <c:pt idx="1426">
                  <c:v>2.4590000000000001</c:v>
                </c:pt>
                <c:pt idx="1427">
                  <c:v>2.4500000000000002</c:v>
                </c:pt>
                <c:pt idx="1428">
                  <c:v>2.444</c:v>
                </c:pt>
                <c:pt idx="1429">
                  <c:v>2.4540000000000002</c:v>
                </c:pt>
                <c:pt idx="1430">
                  <c:v>2.4470000000000001</c:v>
                </c:pt>
                <c:pt idx="1431">
                  <c:v>2.3180000000000001</c:v>
                </c:pt>
                <c:pt idx="1432">
                  <c:v>2.3290000000000002</c:v>
                </c:pt>
                <c:pt idx="1433">
                  <c:v>2.339</c:v>
                </c:pt>
                <c:pt idx="1434">
                  <c:v>2.4620000000000002</c:v>
                </c:pt>
                <c:pt idx="1435">
                  <c:v>2.46</c:v>
                </c:pt>
                <c:pt idx="1436">
                  <c:v>2.3980000000000001</c:v>
                </c:pt>
                <c:pt idx="1437">
                  <c:v>2.39</c:v>
                </c:pt>
                <c:pt idx="1438">
                  <c:v>2.3660000000000001</c:v>
                </c:pt>
                <c:pt idx="1439">
                  <c:v>2.3690000000000002</c:v>
                </c:pt>
                <c:pt idx="1440">
                  <c:v>2.355</c:v>
                </c:pt>
                <c:pt idx="1441">
                  <c:v>2.3439999999999999</c:v>
                </c:pt>
                <c:pt idx="1442">
                  <c:v>2.415</c:v>
                </c:pt>
                <c:pt idx="1443">
                  <c:v>2.3820000000000001</c:v>
                </c:pt>
                <c:pt idx="1444">
                  <c:v>2.3719999999999999</c:v>
                </c:pt>
                <c:pt idx="1445">
                  <c:v>2.4009999999999998</c:v>
                </c:pt>
                <c:pt idx="1446">
                  <c:v>2.4220000000000002</c:v>
                </c:pt>
                <c:pt idx="1447">
                  <c:v>2.4990000000000001</c:v>
                </c:pt>
                <c:pt idx="1448">
                  <c:v>2.4900000000000002</c:v>
                </c:pt>
                <c:pt idx="1449">
                  <c:v>2.4990000000000001</c:v>
                </c:pt>
                <c:pt idx="1450">
                  <c:v>2.4780000000000002</c:v>
                </c:pt>
                <c:pt idx="1451">
                  <c:v>2.4860000000000002</c:v>
                </c:pt>
                <c:pt idx="1452">
                  <c:v>2.4119999999999999</c:v>
                </c:pt>
                <c:pt idx="1453">
                  <c:v>2.4319999999999999</c:v>
                </c:pt>
                <c:pt idx="1454">
                  <c:v>2.4239999999999999</c:v>
                </c:pt>
                <c:pt idx="1455">
                  <c:v>2.4159999999999999</c:v>
                </c:pt>
                <c:pt idx="1456">
                  <c:v>2.278</c:v>
                </c:pt>
                <c:pt idx="1457">
                  <c:v>2.286</c:v>
                </c:pt>
                <c:pt idx="1458">
                  <c:v>2.3170000000000002</c:v>
                </c:pt>
                <c:pt idx="1459">
                  <c:v>2.177</c:v>
                </c:pt>
                <c:pt idx="1460">
                  <c:v>2.2189999999999999</c:v>
                </c:pt>
                <c:pt idx="1461">
                  <c:v>2.125</c:v>
                </c:pt>
                <c:pt idx="1462">
                  <c:v>2.1309999999999998</c:v>
                </c:pt>
                <c:pt idx="1463">
                  <c:v>2.1120000000000001</c:v>
                </c:pt>
                <c:pt idx="1464">
                  <c:v>2.1309999999999998</c:v>
                </c:pt>
                <c:pt idx="1465">
                  <c:v>2.0699999999999998</c:v>
                </c:pt>
                <c:pt idx="1466">
                  <c:v>2.0699999999999998</c:v>
                </c:pt>
                <c:pt idx="1467">
                  <c:v>2.13</c:v>
                </c:pt>
                <c:pt idx="1468">
                  <c:v>2.0910000000000002</c:v>
                </c:pt>
                <c:pt idx="1469">
                  <c:v>2.0430000000000001</c:v>
                </c:pt>
                <c:pt idx="1470">
                  <c:v>2.0670000000000002</c:v>
                </c:pt>
                <c:pt idx="1471">
                  <c:v>2.0649999999999999</c:v>
                </c:pt>
                <c:pt idx="1472">
                  <c:v>1.958</c:v>
                </c:pt>
                <c:pt idx="1473">
                  <c:v>1.9570000000000001</c:v>
                </c:pt>
                <c:pt idx="1474">
                  <c:v>1.915</c:v>
                </c:pt>
                <c:pt idx="1475">
                  <c:v>1.9750000000000001</c:v>
                </c:pt>
                <c:pt idx="1476">
                  <c:v>1.9419999999999999</c:v>
                </c:pt>
                <c:pt idx="1477">
                  <c:v>1.9750000000000001</c:v>
                </c:pt>
                <c:pt idx="1478">
                  <c:v>1.9530000000000001</c:v>
                </c:pt>
                <c:pt idx="1479">
                  <c:v>1.978</c:v>
                </c:pt>
                <c:pt idx="1480">
                  <c:v>1.968</c:v>
                </c:pt>
                <c:pt idx="1481">
                  <c:v>1.9490000000000001</c:v>
                </c:pt>
                <c:pt idx="1482">
                  <c:v>2.0009999999999999</c:v>
                </c:pt>
                <c:pt idx="1483">
                  <c:v>2.0129999999999999</c:v>
                </c:pt>
                <c:pt idx="1484">
                  <c:v>2.0110000000000001</c:v>
                </c:pt>
                <c:pt idx="1485">
                  <c:v>2.0059999999999998</c:v>
                </c:pt>
                <c:pt idx="1486">
                  <c:v>2.0539999999999998</c:v>
                </c:pt>
                <c:pt idx="1487">
                  <c:v>2.0299999999999998</c:v>
                </c:pt>
                <c:pt idx="1488">
                  <c:v>2.0390000000000001</c:v>
                </c:pt>
                <c:pt idx="1489">
                  <c:v>1.9359999999999999</c:v>
                </c:pt>
                <c:pt idx="1490">
                  <c:v>1.956</c:v>
                </c:pt>
                <c:pt idx="1491">
                  <c:v>1.9370000000000001</c:v>
                </c:pt>
                <c:pt idx="1492">
                  <c:v>1.9710000000000001</c:v>
                </c:pt>
                <c:pt idx="1493">
                  <c:v>2.0489999999999999</c:v>
                </c:pt>
                <c:pt idx="1494">
                  <c:v>2.0529999999999999</c:v>
                </c:pt>
                <c:pt idx="1495">
                  <c:v>2.1219999999999999</c:v>
                </c:pt>
                <c:pt idx="1496">
                  <c:v>2.1110000000000002</c:v>
                </c:pt>
                <c:pt idx="1497">
                  <c:v>2.1150000000000002</c:v>
                </c:pt>
                <c:pt idx="1498">
                  <c:v>2.1070000000000002</c:v>
                </c:pt>
                <c:pt idx="1499">
                  <c:v>2.0590000000000002</c:v>
                </c:pt>
                <c:pt idx="1500">
                  <c:v>2.0659999999999998</c:v>
                </c:pt>
                <c:pt idx="1501">
                  <c:v>2.0760000000000001</c:v>
                </c:pt>
                <c:pt idx="1502">
                  <c:v>2.0979999999999999</c:v>
                </c:pt>
                <c:pt idx="1503">
                  <c:v>2.1349999999999998</c:v>
                </c:pt>
                <c:pt idx="1504">
                  <c:v>2.1320000000000001</c:v>
                </c:pt>
                <c:pt idx="1505">
                  <c:v>2.14</c:v>
                </c:pt>
                <c:pt idx="1506">
                  <c:v>2.1920000000000002</c:v>
                </c:pt>
                <c:pt idx="1507">
                  <c:v>2.169</c:v>
                </c:pt>
                <c:pt idx="1508">
                  <c:v>2.1709999999999998</c:v>
                </c:pt>
                <c:pt idx="1509">
                  <c:v>2.14</c:v>
                </c:pt>
                <c:pt idx="1510">
                  <c:v>2.145</c:v>
                </c:pt>
                <c:pt idx="1511">
                  <c:v>2.121</c:v>
                </c:pt>
                <c:pt idx="1512">
                  <c:v>2.1040000000000001</c:v>
                </c:pt>
                <c:pt idx="1513">
                  <c:v>2.1579999999999999</c:v>
                </c:pt>
                <c:pt idx="1514">
                  <c:v>2.1560000000000001</c:v>
                </c:pt>
                <c:pt idx="1515">
                  <c:v>2.165</c:v>
                </c:pt>
                <c:pt idx="1516">
                  <c:v>2.1749999999999998</c:v>
                </c:pt>
                <c:pt idx="1517">
                  <c:v>2.165</c:v>
                </c:pt>
                <c:pt idx="1518">
                  <c:v>2.1389999999999998</c:v>
                </c:pt>
                <c:pt idx="1519">
                  <c:v>2.1240000000000001</c:v>
                </c:pt>
                <c:pt idx="1520">
                  <c:v>2.1440000000000001</c:v>
                </c:pt>
                <c:pt idx="1521">
                  <c:v>2.1419999999999999</c:v>
                </c:pt>
                <c:pt idx="1522">
                  <c:v>2.1680000000000001</c:v>
                </c:pt>
                <c:pt idx="1523">
                  <c:v>2.1739999999999999</c:v>
                </c:pt>
                <c:pt idx="1524">
                  <c:v>2.1779999999999999</c:v>
                </c:pt>
                <c:pt idx="1525">
                  <c:v>2.1539999999999999</c:v>
                </c:pt>
                <c:pt idx="1526">
                  <c:v>2.161</c:v>
                </c:pt>
                <c:pt idx="1527">
                  <c:v>2.1480000000000001</c:v>
                </c:pt>
                <c:pt idx="1528">
                  <c:v>2.1459999999999999</c:v>
                </c:pt>
                <c:pt idx="1529">
                  <c:v>2.1560000000000001</c:v>
                </c:pt>
                <c:pt idx="1530">
                  <c:v>2.145</c:v>
                </c:pt>
                <c:pt idx="1531">
                  <c:v>2.1520000000000001</c:v>
                </c:pt>
                <c:pt idx="1532">
                  <c:v>2.1440000000000001</c:v>
                </c:pt>
                <c:pt idx="1533">
                  <c:v>2.1419999999999999</c:v>
                </c:pt>
                <c:pt idx="1534">
                  <c:v>2.1349999999999998</c:v>
                </c:pt>
                <c:pt idx="1535">
                  <c:v>2.1589999999999998</c:v>
                </c:pt>
                <c:pt idx="1536">
                  <c:v>2.153</c:v>
                </c:pt>
                <c:pt idx="1537">
                  <c:v>2.1509999999999998</c:v>
                </c:pt>
                <c:pt idx="1538">
                  <c:v>2.1030000000000002</c:v>
                </c:pt>
                <c:pt idx="1539">
                  <c:v>2.0710000000000002</c:v>
                </c:pt>
                <c:pt idx="1540">
                  <c:v>2.0699999999999998</c:v>
                </c:pt>
                <c:pt idx="1541">
                  <c:v>2.077</c:v>
                </c:pt>
                <c:pt idx="1542">
                  <c:v>2.0830000000000002</c:v>
                </c:pt>
                <c:pt idx="1543">
                  <c:v>2.0790000000000002</c:v>
                </c:pt>
                <c:pt idx="1544">
                  <c:v>2.081</c:v>
                </c:pt>
                <c:pt idx="1545">
                  <c:v>2.077</c:v>
                </c:pt>
                <c:pt idx="1546">
                  <c:v>2.0779999999999998</c:v>
                </c:pt>
                <c:pt idx="1547">
                  <c:v>2.0720000000000001</c:v>
                </c:pt>
                <c:pt idx="1548">
                  <c:v>2.0830000000000002</c:v>
                </c:pt>
                <c:pt idx="1549">
                  <c:v>2.0840000000000001</c:v>
                </c:pt>
                <c:pt idx="1550">
                  <c:v>2.069</c:v>
                </c:pt>
                <c:pt idx="1551">
                  <c:v>2.0739999999999998</c:v>
                </c:pt>
                <c:pt idx="1552">
                  <c:v>2.0739999999999998</c:v>
                </c:pt>
                <c:pt idx="1553">
                  <c:v>2.0779999999999998</c:v>
                </c:pt>
                <c:pt idx="1554">
                  <c:v>2.089</c:v>
                </c:pt>
                <c:pt idx="1555">
                  <c:v>2.16</c:v>
                </c:pt>
                <c:pt idx="1556">
                  <c:v>2.1419999999999999</c:v>
                </c:pt>
                <c:pt idx="1557">
                  <c:v>2.14</c:v>
                </c:pt>
                <c:pt idx="1558">
                  <c:v>2.1539999999999999</c:v>
                </c:pt>
                <c:pt idx="1559">
                  <c:v>2.141</c:v>
                </c:pt>
                <c:pt idx="1560">
                  <c:v>2.1429999999999998</c:v>
                </c:pt>
                <c:pt idx="1561">
                  <c:v>2.1389999999999998</c:v>
                </c:pt>
                <c:pt idx="1562">
                  <c:v>2.0880000000000001</c:v>
                </c:pt>
                <c:pt idx="1563">
                  <c:v>2.101</c:v>
                </c:pt>
                <c:pt idx="1564">
                  <c:v>2.109</c:v>
                </c:pt>
                <c:pt idx="1565">
                  <c:v>2.1019999999999999</c:v>
                </c:pt>
                <c:pt idx="1566">
                  <c:v>2.109</c:v>
                </c:pt>
                <c:pt idx="1567">
                  <c:v>2.1139999999999999</c:v>
                </c:pt>
                <c:pt idx="1568">
                  <c:v>2.1120000000000001</c:v>
                </c:pt>
                <c:pt idx="1569">
                  <c:v>2.1240000000000001</c:v>
                </c:pt>
                <c:pt idx="1570">
                  <c:v>2.1160000000000001</c:v>
                </c:pt>
                <c:pt idx="1571">
                  <c:v>2.09</c:v>
                </c:pt>
                <c:pt idx="1572">
                  <c:v>2.1110000000000002</c:v>
                </c:pt>
                <c:pt idx="1573">
                  <c:v>2.117</c:v>
                </c:pt>
                <c:pt idx="1574">
                  <c:v>2.1349999999999998</c:v>
                </c:pt>
                <c:pt idx="1575">
                  <c:v>2.1360000000000001</c:v>
                </c:pt>
                <c:pt idx="1576">
                  <c:v>2.1419999999999999</c:v>
                </c:pt>
                <c:pt idx="1577">
                  <c:v>2.177</c:v>
                </c:pt>
                <c:pt idx="1578">
                  <c:v>2.1850000000000001</c:v>
                </c:pt>
                <c:pt idx="1579">
                  <c:v>2.1840000000000002</c:v>
                </c:pt>
                <c:pt idx="1580">
                  <c:v>2.1890000000000001</c:v>
                </c:pt>
                <c:pt idx="1581">
                  <c:v>2.177</c:v>
                </c:pt>
                <c:pt idx="1582">
                  <c:v>2.1880000000000002</c:v>
                </c:pt>
                <c:pt idx="1583">
                  <c:v>2.2330000000000001</c:v>
                </c:pt>
                <c:pt idx="1584">
                  <c:v>2.2360000000000002</c:v>
                </c:pt>
                <c:pt idx="1585">
                  <c:v>2.2330000000000001</c:v>
                </c:pt>
                <c:pt idx="1586">
                  <c:v>2.2360000000000002</c:v>
                </c:pt>
                <c:pt idx="1587">
                  <c:v>2.2280000000000002</c:v>
                </c:pt>
                <c:pt idx="1588">
                  <c:v>2.2160000000000002</c:v>
                </c:pt>
                <c:pt idx="1589">
                  <c:v>2.2090000000000001</c:v>
                </c:pt>
                <c:pt idx="1590">
                  <c:v>2.2200000000000002</c:v>
                </c:pt>
                <c:pt idx="1591">
                  <c:v>2.2000000000000002</c:v>
                </c:pt>
                <c:pt idx="1592">
                  <c:v>2.2010000000000001</c:v>
                </c:pt>
                <c:pt idx="1593">
                  <c:v>2.2269999999999999</c:v>
                </c:pt>
                <c:pt idx="1594">
                  <c:v>2.2149999999999999</c:v>
                </c:pt>
                <c:pt idx="1595">
                  <c:v>2.2109999999999999</c:v>
                </c:pt>
                <c:pt idx="1596">
                  <c:v>2.2010000000000001</c:v>
                </c:pt>
                <c:pt idx="1597">
                  <c:v>2.19</c:v>
                </c:pt>
                <c:pt idx="1598">
                  <c:v>2.19</c:v>
                </c:pt>
                <c:pt idx="1599">
                  <c:v>2.1880000000000002</c:v>
                </c:pt>
                <c:pt idx="1600">
                  <c:v>2.1859999999999999</c:v>
                </c:pt>
                <c:pt idx="1601">
                  <c:v>2.1949999999999998</c:v>
                </c:pt>
                <c:pt idx="1602">
                  <c:v>2.2040000000000002</c:v>
                </c:pt>
                <c:pt idx="1603">
                  <c:v>2.2210000000000001</c:v>
                </c:pt>
                <c:pt idx="1604">
                  <c:v>2.2160000000000002</c:v>
                </c:pt>
                <c:pt idx="1605">
                  <c:v>2.2229999999999999</c:v>
                </c:pt>
                <c:pt idx="1606">
                  <c:v>2.2719999999999998</c:v>
                </c:pt>
                <c:pt idx="1607">
                  <c:v>2.3359999999999999</c:v>
                </c:pt>
                <c:pt idx="1608">
                  <c:v>2.306</c:v>
                </c:pt>
                <c:pt idx="1609">
                  <c:v>2.2999999999999998</c:v>
                </c:pt>
                <c:pt idx="1610">
                  <c:v>2.29</c:v>
                </c:pt>
                <c:pt idx="1611">
                  <c:v>2.3010000000000002</c:v>
                </c:pt>
                <c:pt idx="1612">
                  <c:v>2.2869999999999999</c:v>
                </c:pt>
                <c:pt idx="1613">
                  <c:v>2.29</c:v>
                </c:pt>
                <c:pt idx="1614">
                  <c:v>2.2799999999999998</c:v>
                </c:pt>
                <c:pt idx="1615">
                  <c:v>2.2690000000000001</c:v>
                </c:pt>
                <c:pt idx="1616">
                  <c:v>2.2669999999999999</c:v>
                </c:pt>
                <c:pt idx="1617">
                  <c:v>2.2650000000000001</c:v>
                </c:pt>
                <c:pt idx="1618">
                  <c:v>2.2759999999999998</c:v>
                </c:pt>
                <c:pt idx="1619">
                  <c:v>2.2839999999999998</c:v>
                </c:pt>
                <c:pt idx="1620">
                  <c:v>2.2679999999999998</c:v>
                </c:pt>
                <c:pt idx="1621">
                  <c:v>2.2789999999999999</c:v>
                </c:pt>
                <c:pt idx="1622">
                  <c:v>2.2799999999999998</c:v>
                </c:pt>
                <c:pt idx="1623">
                  <c:v>2.286</c:v>
                </c:pt>
                <c:pt idx="1624">
                  <c:v>2.29</c:v>
                </c:pt>
                <c:pt idx="1625">
                  <c:v>2.29</c:v>
                </c:pt>
                <c:pt idx="1626">
                  <c:v>2.2799999999999998</c:v>
                </c:pt>
                <c:pt idx="1627">
                  <c:v>2.25</c:v>
                </c:pt>
                <c:pt idx="1628">
                  <c:v>2.242</c:v>
                </c:pt>
                <c:pt idx="1629">
                  <c:v>2.2290000000000001</c:v>
                </c:pt>
                <c:pt idx="1630">
                  <c:v>2.242</c:v>
                </c:pt>
                <c:pt idx="1631">
                  <c:v>2.2389999999999999</c:v>
                </c:pt>
                <c:pt idx="1632">
                  <c:v>2.2429999999999999</c:v>
                </c:pt>
                <c:pt idx="1633">
                  <c:v>2.2549999999999999</c:v>
                </c:pt>
                <c:pt idx="1634">
                  <c:v>2.2490000000000001</c:v>
                </c:pt>
                <c:pt idx="1635">
                  <c:v>2.222</c:v>
                </c:pt>
                <c:pt idx="1636">
                  <c:v>2.2290000000000001</c:v>
                </c:pt>
                <c:pt idx="1637">
                  <c:v>2.2189999999999999</c:v>
                </c:pt>
                <c:pt idx="1638">
                  <c:v>2.23</c:v>
                </c:pt>
                <c:pt idx="1639">
                  <c:v>2.2349999999999999</c:v>
                </c:pt>
                <c:pt idx="1640">
                  <c:v>2.262</c:v>
                </c:pt>
                <c:pt idx="1641">
                  <c:v>2.2650000000000001</c:v>
                </c:pt>
                <c:pt idx="1642">
                  <c:v>2.2570000000000001</c:v>
                </c:pt>
                <c:pt idx="1643">
                  <c:v>2.2570000000000001</c:v>
                </c:pt>
                <c:pt idx="1644">
                  <c:v>2.266</c:v>
                </c:pt>
                <c:pt idx="1645">
                  <c:v>2.25</c:v>
                </c:pt>
                <c:pt idx="1646">
                  <c:v>2.282</c:v>
                </c:pt>
                <c:pt idx="1647">
                  <c:v>2.2789999999999999</c:v>
                </c:pt>
                <c:pt idx="1648">
                  <c:v>2.2799999999999998</c:v>
                </c:pt>
                <c:pt idx="1649">
                  <c:v>2.2949999999999999</c:v>
                </c:pt>
                <c:pt idx="1650">
                  <c:v>2.3239999999999998</c:v>
                </c:pt>
                <c:pt idx="1651">
                  <c:v>2.319</c:v>
                </c:pt>
                <c:pt idx="1652">
                  <c:v>2.3109999999999999</c:v>
                </c:pt>
                <c:pt idx="1653">
                  <c:v>2.3050000000000002</c:v>
                </c:pt>
                <c:pt idx="1654">
                  <c:v>2.3069999999999999</c:v>
                </c:pt>
                <c:pt idx="1655">
                  <c:v>2.3050000000000002</c:v>
                </c:pt>
                <c:pt idx="1656">
                  <c:v>2.3159999999999998</c:v>
                </c:pt>
                <c:pt idx="1657">
                  <c:v>2.2999999999999998</c:v>
                </c:pt>
                <c:pt idx="1658">
                  <c:v>2.327</c:v>
                </c:pt>
                <c:pt idx="1659">
                  <c:v>2.3239999999999998</c:v>
                </c:pt>
                <c:pt idx="1660">
                  <c:v>2.33</c:v>
                </c:pt>
                <c:pt idx="1661">
                  <c:v>2.3380000000000001</c:v>
                </c:pt>
                <c:pt idx="1662">
                  <c:v>2.3199999999999998</c:v>
                </c:pt>
                <c:pt idx="1663">
                  <c:v>2.3439999999999999</c:v>
                </c:pt>
                <c:pt idx="1664">
                  <c:v>2.363</c:v>
                </c:pt>
                <c:pt idx="1665">
                  <c:v>2.3740000000000001</c:v>
                </c:pt>
                <c:pt idx="1666">
                  <c:v>2.3660000000000001</c:v>
                </c:pt>
                <c:pt idx="1667">
                  <c:v>2.3610000000000002</c:v>
                </c:pt>
                <c:pt idx="1668">
                  <c:v>2.3690000000000002</c:v>
                </c:pt>
                <c:pt idx="1669">
                  <c:v>2.363</c:v>
                </c:pt>
                <c:pt idx="1670">
                  <c:v>2.39</c:v>
                </c:pt>
                <c:pt idx="1671">
                  <c:v>2.4079999999999999</c:v>
                </c:pt>
                <c:pt idx="1672">
                  <c:v>2.415</c:v>
                </c:pt>
                <c:pt idx="1673">
                  <c:v>2.4249999999999998</c:v>
                </c:pt>
                <c:pt idx="1674">
                  <c:v>2.4510000000000001</c:v>
                </c:pt>
                <c:pt idx="1675">
                  <c:v>2.46</c:v>
                </c:pt>
                <c:pt idx="1676">
                  <c:v>2.4460000000000002</c:v>
                </c:pt>
                <c:pt idx="1677">
                  <c:v>2.419</c:v>
                </c:pt>
                <c:pt idx="1678">
                  <c:v>2.4329999999999998</c:v>
                </c:pt>
                <c:pt idx="1679">
                  <c:v>2.4159999999999999</c:v>
                </c:pt>
                <c:pt idx="1680">
                  <c:v>2.3730000000000002</c:v>
                </c:pt>
                <c:pt idx="1681">
                  <c:v>2.3679999999999999</c:v>
                </c:pt>
                <c:pt idx="1682">
                  <c:v>2.375</c:v>
                </c:pt>
                <c:pt idx="1683">
                  <c:v>2.38</c:v>
                </c:pt>
                <c:pt idx="1684">
                  <c:v>2.4129999999999998</c:v>
                </c:pt>
                <c:pt idx="1685">
                  <c:v>2.3860000000000001</c:v>
                </c:pt>
                <c:pt idx="1686">
                  <c:v>2.371</c:v>
                </c:pt>
                <c:pt idx="1687">
                  <c:v>2.36</c:v>
                </c:pt>
                <c:pt idx="1688">
                  <c:v>2.3079999999999998</c:v>
                </c:pt>
                <c:pt idx="1689">
                  <c:v>2.3010000000000002</c:v>
                </c:pt>
                <c:pt idx="1690">
                  <c:v>2.2930000000000001</c:v>
                </c:pt>
                <c:pt idx="1691">
                  <c:v>2.2810000000000001</c:v>
                </c:pt>
                <c:pt idx="1692">
                  <c:v>2.298</c:v>
                </c:pt>
                <c:pt idx="1693">
                  <c:v>2.2919999999999998</c:v>
                </c:pt>
                <c:pt idx="1694">
                  <c:v>2.2789999999999999</c:v>
                </c:pt>
                <c:pt idx="1695">
                  <c:v>2.298</c:v>
                </c:pt>
                <c:pt idx="1696">
                  <c:v>2.2890000000000001</c:v>
                </c:pt>
                <c:pt idx="1697">
                  <c:v>2.278</c:v>
                </c:pt>
                <c:pt idx="1698">
                  <c:v>2.278</c:v>
                </c:pt>
                <c:pt idx="1699">
                  <c:v>2.2869999999999999</c:v>
                </c:pt>
                <c:pt idx="1700">
                  <c:v>2.3069999999999999</c:v>
                </c:pt>
                <c:pt idx="1701">
                  <c:v>2.3250000000000002</c:v>
                </c:pt>
                <c:pt idx="1702">
                  <c:v>2.3220000000000001</c:v>
                </c:pt>
                <c:pt idx="1703">
                  <c:v>2.3140000000000001</c:v>
                </c:pt>
                <c:pt idx="1704">
                  <c:v>2.319</c:v>
                </c:pt>
                <c:pt idx="1705">
                  <c:v>2.3130000000000002</c:v>
                </c:pt>
                <c:pt idx="1706">
                  <c:v>2.3029999999999999</c:v>
                </c:pt>
                <c:pt idx="1707">
                  <c:v>2.2959999999999998</c:v>
                </c:pt>
                <c:pt idx="1708">
                  <c:v>2.31</c:v>
                </c:pt>
                <c:pt idx="1709">
                  <c:v>2.339</c:v>
                </c:pt>
                <c:pt idx="1710">
                  <c:v>2.3290000000000002</c:v>
                </c:pt>
                <c:pt idx="1711">
                  <c:v>2.3439999999999999</c:v>
                </c:pt>
                <c:pt idx="1712">
                  <c:v>2.3340000000000001</c:v>
                </c:pt>
                <c:pt idx="1713">
                  <c:v>2.3490000000000002</c:v>
                </c:pt>
                <c:pt idx="1714">
                  <c:v>2.3479999999999999</c:v>
                </c:pt>
                <c:pt idx="1715">
                  <c:v>2.3540000000000001</c:v>
                </c:pt>
                <c:pt idx="1716">
                  <c:v>2.3570000000000002</c:v>
                </c:pt>
                <c:pt idx="1717">
                  <c:v>2.3660000000000001</c:v>
                </c:pt>
                <c:pt idx="1718">
                  <c:v>2.3420000000000001</c:v>
                </c:pt>
                <c:pt idx="1719">
                  <c:v>2.343</c:v>
                </c:pt>
                <c:pt idx="1720">
                  <c:v>2.335</c:v>
                </c:pt>
                <c:pt idx="1721">
                  <c:v>2.3479999999999999</c:v>
                </c:pt>
                <c:pt idx="1722">
                  <c:v>2.3540000000000001</c:v>
                </c:pt>
                <c:pt idx="1723">
                  <c:v>2.3660000000000001</c:v>
                </c:pt>
                <c:pt idx="1724">
                  <c:v>2.3780000000000001</c:v>
                </c:pt>
                <c:pt idx="1725">
                  <c:v>2.37</c:v>
                </c:pt>
                <c:pt idx="1726">
                  <c:v>2.3690000000000002</c:v>
                </c:pt>
                <c:pt idx="1727">
                  <c:v>2.3719999999999999</c:v>
                </c:pt>
                <c:pt idx="1728">
                  <c:v>2.3610000000000002</c:v>
                </c:pt>
                <c:pt idx="1729">
                  <c:v>2.395</c:v>
                </c:pt>
                <c:pt idx="1730">
                  <c:v>2.3929999999999998</c:v>
                </c:pt>
                <c:pt idx="1731">
                  <c:v>2.3959999999999999</c:v>
                </c:pt>
                <c:pt idx="1732">
                  <c:v>2.387</c:v>
                </c:pt>
                <c:pt idx="1733">
                  <c:v>2.3849999999999998</c:v>
                </c:pt>
                <c:pt idx="1734">
                  <c:v>2.367</c:v>
                </c:pt>
                <c:pt idx="1735">
                  <c:v>2.3679999999999999</c:v>
                </c:pt>
                <c:pt idx="1736">
                  <c:v>2.3679999999999999</c:v>
                </c:pt>
                <c:pt idx="1737">
                  <c:v>2.3530000000000002</c:v>
                </c:pt>
                <c:pt idx="1738">
                  <c:v>2.343</c:v>
                </c:pt>
                <c:pt idx="1739">
                  <c:v>2.3490000000000002</c:v>
                </c:pt>
                <c:pt idx="1740">
                  <c:v>2.3540000000000001</c:v>
                </c:pt>
                <c:pt idx="1741">
                  <c:v>2.355</c:v>
                </c:pt>
                <c:pt idx="1742">
                  <c:v>2.343</c:v>
                </c:pt>
                <c:pt idx="1743">
                  <c:v>2.335</c:v>
                </c:pt>
                <c:pt idx="1744">
                  <c:v>2.355</c:v>
                </c:pt>
                <c:pt idx="1745">
                  <c:v>2.351</c:v>
                </c:pt>
                <c:pt idx="1746">
                  <c:v>2.3540000000000001</c:v>
                </c:pt>
                <c:pt idx="1747">
                  <c:v>2.3690000000000002</c:v>
                </c:pt>
                <c:pt idx="1748">
                  <c:v>2.343</c:v>
                </c:pt>
                <c:pt idx="1749">
                  <c:v>2.347</c:v>
                </c:pt>
                <c:pt idx="1750">
                  <c:v>2.3530000000000002</c:v>
                </c:pt>
                <c:pt idx="1751">
                  <c:v>2.3359999999999999</c:v>
                </c:pt>
                <c:pt idx="1752">
                  <c:v>2.3439999999999999</c:v>
                </c:pt>
                <c:pt idx="1753">
                  <c:v>2.3639999999999999</c:v>
                </c:pt>
                <c:pt idx="1754">
                  <c:v>2.36</c:v>
                </c:pt>
                <c:pt idx="1755">
                  <c:v>2.3540000000000001</c:v>
                </c:pt>
                <c:pt idx="1756">
                  <c:v>2.3519999999999999</c:v>
                </c:pt>
                <c:pt idx="1757">
                  <c:v>2.343</c:v>
                </c:pt>
                <c:pt idx="1758">
                  <c:v>2.3559999999999999</c:v>
                </c:pt>
                <c:pt idx="1759">
                  <c:v>2.3820000000000001</c:v>
                </c:pt>
                <c:pt idx="1760">
                  <c:v>2.3839999999999999</c:v>
                </c:pt>
                <c:pt idx="1761">
                  <c:v>2.3839999999999999</c:v>
                </c:pt>
                <c:pt idx="1762">
                  <c:v>2.3769999999999998</c:v>
                </c:pt>
                <c:pt idx="1763">
                  <c:v>2.3780000000000001</c:v>
                </c:pt>
                <c:pt idx="1764">
                  <c:v>2.3740000000000001</c:v>
                </c:pt>
                <c:pt idx="1765">
                  <c:v>2.367</c:v>
                </c:pt>
                <c:pt idx="1766">
                  <c:v>2.35</c:v>
                </c:pt>
                <c:pt idx="1767">
                  <c:v>2.3530000000000002</c:v>
                </c:pt>
                <c:pt idx="1768">
                  <c:v>2.3380000000000001</c:v>
                </c:pt>
                <c:pt idx="1769">
                  <c:v>2.3220000000000001</c:v>
                </c:pt>
                <c:pt idx="1770">
                  <c:v>2.331</c:v>
                </c:pt>
                <c:pt idx="1771">
                  <c:v>2.3410000000000002</c:v>
                </c:pt>
                <c:pt idx="1772">
                  <c:v>2.3359999999999999</c:v>
                </c:pt>
                <c:pt idx="1773">
                  <c:v>2.3420000000000001</c:v>
                </c:pt>
                <c:pt idx="1774">
                  <c:v>2.339</c:v>
                </c:pt>
                <c:pt idx="1775">
                  <c:v>2.3439999999999999</c:v>
                </c:pt>
                <c:pt idx="1776">
                  <c:v>2.34</c:v>
                </c:pt>
                <c:pt idx="1777">
                  <c:v>2.3319999999999999</c:v>
                </c:pt>
                <c:pt idx="1778">
                  <c:v>2.3250000000000002</c:v>
                </c:pt>
                <c:pt idx="1779">
                  <c:v>2.3199999999999998</c:v>
                </c:pt>
                <c:pt idx="1780">
                  <c:v>2.3130000000000002</c:v>
                </c:pt>
                <c:pt idx="1781">
                  <c:v>2.3180000000000001</c:v>
                </c:pt>
                <c:pt idx="1782">
                  <c:v>2.3149999999999999</c:v>
                </c:pt>
                <c:pt idx="1783">
                  <c:v>2.3210000000000002</c:v>
                </c:pt>
                <c:pt idx="1784">
                  <c:v>2.3340000000000001</c:v>
                </c:pt>
                <c:pt idx="1785">
                  <c:v>2.37</c:v>
                </c:pt>
                <c:pt idx="1786">
                  <c:v>2.3740000000000001</c:v>
                </c:pt>
                <c:pt idx="1787">
                  <c:v>2.379</c:v>
                </c:pt>
                <c:pt idx="1788">
                  <c:v>2.3580000000000001</c:v>
                </c:pt>
                <c:pt idx="1789">
                  <c:v>2.35</c:v>
                </c:pt>
                <c:pt idx="1790">
                  <c:v>2.355</c:v>
                </c:pt>
                <c:pt idx="1791">
                  <c:v>2.3730000000000002</c:v>
                </c:pt>
                <c:pt idx="1792">
                  <c:v>2.403</c:v>
                </c:pt>
                <c:pt idx="1793">
                  <c:v>2.399</c:v>
                </c:pt>
                <c:pt idx="1794">
                  <c:v>2.4700000000000002</c:v>
                </c:pt>
                <c:pt idx="1795">
                  <c:v>2.4660000000000002</c:v>
                </c:pt>
                <c:pt idx="1796">
                  <c:v>2.4750000000000001</c:v>
                </c:pt>
                <c:pt idx="1797">
                  <c:v>2.4900000000000002</c:v>
                </c:pt>
                <c:pt idx="1798">
                  <c:v>2.4700000000000002</c:v>
                </c:pt>
                <c:pt idx="1799">
                  <c:v>2.4420000000000002</c:v>
                </c:pt>
                <c:pt idx="1800">
                  <c:v>2.4569999999999999</c:v>
                </c:pt>
                <c:pt idx="1801">
                  <c:v>2.48</c:v>
                </c:pt>
                <c:pt idx="1802">
                  <c:v>2.5009999999999999</c:v>
                </c:pt>
                <c:pt idx="1803">
                  <c:v>2.5169999999999999</c:v>
                </c:pt>
                <c:pt idx="1804">
                  <c:v>2.5139999999999998</c:v>
                </c:pt>
                <c:pt idx="1805">
                  <c:v>2.512</c:v>
                </c:pt>
                <c:pt idx="1806">
                  <c:v>2.4820000000000002</c:v>
                </c:pt>
                <c:pt idx="1807">
                  <c:v>2.4649999999999999</c:v>
                </c:pt>
                <c:pt idx="1808">
                  <c:v>2.46</c:v>
                </c:pt>
                <c:pt idx="1809">
                  <c:v>2.4969999999999999</c:v>
                </c:pt>
                <c:pt idx="1810">
                  <c:v>2.4830000000000001</c:v>
                </c:pt>
                <c:pt idx="1811">
                  <c:v>2.5089999999999999</c:v>
                </c:pt>
                <c:pt idx="1812">
                  <c:v>2.524</c:v>
                </c:pt>
                <c:pt idx="1813">
                  <c:v>2.5430000000000001</c:v>
                </c:pt>
                <c:pt idx="1814">
                  <c:v>2.5539999999999998</c:v>
                </c:pt>
                <c:pt idx="1815">
                  <c:v>2.5640000000000001</c:v>
                </c:pt>
                <c:pt idx="1816">
                  <c:v>2.548</c:v>
                </c:pt>
                <c:pt idx="1817">
                  <c:v>2.5649999999999999</c:v>
                </c:pt>
                <c:pt idx="1818">
                  <c:v>2.5579999999999998</c:v>
                </c:pt>
                <c:pt idx="1819">
                  <c:v>2.5430000000000001</c:v>
                </c:pt>
                <c:pt idx="1820">
                  <c:v>2.52</c:v>
                </c:pt>
                <c:pt idx="1821">
                  <c:v>2.5630000000000002</c:v>
                </c:pt>
                <c:pt idx="1822">
                  <c:v>2.5670000000000002</c:v>
                </c:pt>
                <c:pt idx="1823">
                  <c:v>2.5609999999999999</c:v>
                </c:pt>
                <c:pt idx="1824">
                  <c:v>2.5750000000000002</c:v>
                </c:pt>
                <c:pt idx="1825">
                  <c:v>2.6040000000000001</c:v>
                </c:pt>
                <c:pt idx="1826">
                  <c:v>2.597</c:v>
                </c:pt>
                <c:pt idx="1827">
                  <c:v>2.6379999999999999</c:v>
                </c:pt>
                <c:pt idx="1828">
                  <c:v>2.665</c:v>
                </c:pt>
                <c:pt idx="1829">
                  <c:v>2.669</c:v>
                </c:pt>
                <c:pt idx="1830">
                  <c:v>2.6589999999999998</c:v>
                </c:pt>
                <c:pt idx="1831">
                  <c:v>2.702</c:v>
                </c:pt>
                <c:pt idx="1832">
                  <c:v>2.71</c:v>
                </c:pt>
                <c:pt idx="1833">
                  <c:v>2.68</c:v>
                </c:pt>
                <c:pt idx="1834">
                  <c:v>2.7</c:v>
                </c:pt>
                <c:pt idx="1835">
                  <c:v>2.6829999999999998</c:v>
                </c:pt>
                <c:pt idx="1836">
                  <c:v>2.677</c:v>
                </c:pt>
                <c:pt idx="1837">
                  <c:v>2.677</c:v>
                </c:pt>
                <c:pt idx="1838">
                  <c:v>2.68</c:v>
                </c:pt>
                <c:pt idx="1839">
                  <c:v>2.6819999999999999</c:v>
                </c:pt>
                <c:pt idx="1840">
                  <c:v>2.7240000000000002</c:v>
                </c:pt>
                <c:pt idx="1841">
                  <c:v>2.7280000000000002</c:v>
                </c:pt>
                <c:pt idx="1842">
                  <c:v>2.6890000000000001</c:v>
                </c:pt>
                <c:pt idx="1843">
                  <c:v>2.6709999999999998</c:v>
                </c:pt>
                <c:pt idx="1844">
                  <c:v>2.6789999999999998</c:v>
                </c:pt>
                <c:pt idx="1845">
                  <c:v>2.6819999999999999</c:v>
                </c:pt>
                <c:pt idx="1846">
                  <c:v>2.6640000000000001</c:v>
                </c:pt>
                <c:pt idx="1847">
                  <c:v>2.6549999999999998</c:v>
                </c:pt>
                <c:pt idx="1848">
                  <c:v>2.613</c:v>
                </c:pt>
                <c:pt idx="1849">
                  <c:v>2.6349999999999998</c:v>
                </c:pt>
                <c:pt idx="1850">
                  <c:v>2.6509999999999998</c:v>
                </c:pt>
                <c:pt idx="1851">
                  <c:v>2.64</c:v>
                </c:pt>
                <c:pt idx="1852">
                  <c:v>2.6520000000000001</c:v>
                </c:pt>
                <c:pt idx="1853">
                  <c:v>2.6640000000000001</c:v>
                </c:pt>
                <c:pt idx="1854">
                  <c:v>2.6629999999999998</c:v>
                </c:pt>
                <c:pt idx="1855">
                  <c:v>2.6890000000000001</c:v>
                </c:pt>
                <c:pt idx="1856">
                  <c:v>2.7080000000000002</c:v>
                </c:pt>
                <c:pt idx="1857">
                  <c:v>2.698</c:v>
                </c:pt>
                <c:pt idx="1858">
                  <c:v>2.7570000000000001</c:v>
                </c:pt>
                <c:pt idx="1859">
                  <c:v>2.7879999999999998</c:v>
                </c:pt>
                <c:pt idx="1860">
                  <c:v>2.7890000000000001</c:v>
                </c:pt>
                <c:pt idx="1861">
                  <c:v>2.774</c:v>
                </c:pt>
                <c:pt idx="1862">
                  <c:v>2.766</c:v>
                </c:pt>
                <c:pt idx="1863">
                  <c:v>2.76</c:v>
                </c:pt>
                <c:pt idx="1864">
                  <c:v>2.7639999999999998</c:v>
                </c:pt>
                <c:pt idx="1865">
                  <c:v>2.782</c:v>
                </c:pt>
                <c:pt idx="1866">
                  <c:v>2.7639999999999998</c:v>
                </c:pt>
                <c:pt idx="1867">
                  <c:v>2.7429999999999999</c:v>
                </c:pt>
                <c:pt idx="1868">
                  <c:v>2.738</c:v>
                </c:pt>
                <c:pt idx="1869">
                  <c:v>2.73</c:v>
                </c:pt>
                <c:pt idx="1870">
                  <c:v>2.746</c:v>
                </c:pt>
                <c:pt idx="1871">
                  <c:v>2.7389999999999999</c:v>
                </c:pt>
                <c:pt idx="1872">
                  <c:v>2.722</c:v>
                </c:pt>
                <c:pt idx="1873">
                  <c:v>2.722</c:v>
                </c:pt>
                <c:pt idx="1874">
                  <c:v>2.7290000000000001</c:v>
                </c:pt>
                <c:pt idx="1875">
                  <c:v>2.72</c:v>
                </c:pt>
                <c:pt idx="1876">
                  <c:v>2.7170000000000001</c:v>
                </c:pt>
                <c:pt idx="1877">
                  <c:v>2.7280000000000002</c:v>
                </c:pt>
                <c:pt idx="1878">
                  <c:v>2.7290000000000001</c:v>
                </c:pt>
                <c:pt idx="1879">
                  <c:v>2.7290000000000001</c:v>
                </c:pt>
                <c:pt idx="1880">
                  <c:v>2.7309999999999999</c:v>
                </c:pt>
                <c:pt idx="1881">
                  <c:v>2.7109999999999999</c:v>
                </c:pt>
                <c:pt idx="1882">
                  <c:v>2.7149999999999999</c:v>
                </c:pt>
                <c:pt idx="1883">
                  <c:v>2.726</c:v>
                </c:pt>
                <c:pt idx="1884">
                  <c:v>2.75</c:v>
                </c:pt>
                <c:pt idx="1885">
                  <c:v>2.746</c:v>
                </c:pt>
                <c:pt idx="1886">
                  <c:v>2.762</c:v>
                </c:pt>
                <c:pt idx="1887">
                  <c:v>2.7730000000000001</c:v>
                </c:pt>
                <c:pt idx="1888">
                  <c:v>2.7709999999999999</c:v>
                </c:pt>
                <c:pt idx="1889">
                  <c:v>2.7810000000000001</c:v>
                </c:pt>
                <c:pt idx="1890">
                  <c:v>2.7789999999999999</c:v>
                </c:pt>
                <c:pt idx="1891">
                  <c:v>2.802</c:v>
                </c:pt>
                <c:pt idx="1892">
                  <c:v>2.806</c:v>
                </c:pt>
                <c:pt idx="1893">
                  <c:v>2.79</c:v>
                </c:pt>
                <c:pt idx="1894">
                  <c:v>2.7909999999999999</c:v>
                </c:pt>
                <c:pt idx="1895">
                  <c:v>2.806</c:v>
                </c:pt>
                <c:pt idx="1896">
                  <c:v>2.802</c:v>
                </c:pt>
                <c:pt idx="1897">
                  <c:v>2.827</c:v>
                </c:pt>
                <c:pt idx="1898">
                  <c:v>2.8730000000000002</c:v>
                </c:pt>
                <c:pt idx="1899">
                  <c:v>2.8610000000000002</c:v>
                </c:pt>
                <c:pt idx="1900">
                  <c:v>2.851</c:v>
                </c:pt>
                <c:pt idx="1901">
                  <c:v>2.8420000000000001</c:v>
                </c:pt>
                <c:pt idx="1902">
                  <c:v>2.847</c:v>
                </c:pt>
                <c:pt idx="1903">
                  <c:v>2.851</c:v>
                </c:pt>
                <c:pt idx="1904">
                  <c:v>2.843</c:v>
                </c:pt>
                <c:pt idx="1905">
                  <c:v>2.875</c:v>
                </c:pt>
                <c:pt idx="1906">
                  <c:v>2.8740000000000001</c:v>
                </c:pt>
                <c:pt idx="1907">
                  <c:v>2.8849999999999998</c:v>
                </c:pt>
                <c:pt idx="1908">
                  <c:v>2.9180000000000001</c:v>
                </c:pt>
                <c:pt idx="1909">
                  <c:v>2.9279999999999999</c:v>
                </c:pt>
                <c:pt idx="1910">
                  <c:v>2.9129999999999998</c:v>
                </c:pt>
                <c:pt idx="1911">
                  <c:v>2.9009999999999998</c:v>
                </c:pt>
                <c:pt idx="1912">
                  <c:v>2.9319999999999999</c:v>
                </c:pt>
                <c:pt idx="1913">
                  <c:v>2.99</c:v>
                </c:pt>
                <c:pt idx="1914">
                  <c:v>2.996</c:v>
                </c:pt>
                <c:pt idx="1915">
                  <c:v>3.0459999999999998</c:v>
                </c:pt>
                <c:pt idx="1916">
                  <c:v>3.0670000000000002</c:v>
                </c:pt>
                <c:pt idx="1917">
                  <c:v>2.9910000000000001</c:v>
                </c:pt>
                <c:pt idx="1918">
                  <c:v>2.99</c:v>
                </c:pt>
                <c:pt idx="1919">
                  <c:v>2.9660000000000002</c:v>
                </c:pt>
                <c:pt idx="1920">
                  <c:v>2.8959999999999999</c:v>
                </c:pt>
                <c:pt idx="1921">
                  <c:v>2.89</c:v>
                </c:pt>
                <c:pt idx="1922">
                  <c:v>2.8580000000000001</c:v>
                </c:pt>
                <c:pt idx="1923">
                  <c:v>2.8380000000000001</c:v>
                </c:pt>
                <c:pt idx="1924">
                  <c:v>2.8580000000000001</c:v>
                </c:pt>
                <c:pt idx="1925">
                  <c:v>2.9079999999999999</c:v>
                </c:pt>
                <c:pt idx="1926">
                  <c:v>2.871</c:v>
                </c:pt>
                <c:pt idx="1927">
                  <c:v>2.8439999999999999</c:v>
                </c:pt>
                <c:pt idx="1928">
                  <c:v>2.8650000000000002</c:v>
                </c:pt>
                <c:pt idx="1929">
                  <c:v>2.8980000000000001</c:v>
                </c:pt>
                <c:pt idx="1930">
                  <c:v>2.8460000000000001</c:v>
                </c:pt>
                <c:pt idx="1931">
                  <c:v>2.87</c:v>
                </c:pt>
                <c:pt idx="1932">
                  <c:v>2.85</c:v>
                </c:pt>
                <c:pt idx="1933">
                  <c:v>2.8159999999999998</c:v>
                </c:pt>
                <c:pt idx="1934">
                  <c:v>2.8279999999999998</c:v>
                </c:pt>
                <c:pt idx="1935">
                  <c:v>2.87</c:v>
                </c:pt>
                <c:pt idx="1936">
                  <c:v>2.8759999999999999</c:v>
                </c:pt>
                <c:pt idx="1937">
                  <c:v>2.8929999999999998</c:v>
                </c:pt>
                <c:pt idx="1938">
                  <c:v>2.8780000000000001</c:v>
                </c:pt>
                <c:pt idx="1939">
                  <c:v>2.8759999999999999</c:v>
                </c:pt>
                <c:pt idx="1940">
                  <c:v>2.8929999999999998</c:v>
                </c:pt>
                <c:pt idx="1941">
                  <c:v>2.8340000000000001</c:v>
                </c:pt>
                <c:pt idx="1942">
                  <c:v>2.855</c:v>
                </c:pt>
                <c:pt idx="1943">
                  <c:v>2.8580000000000001</c:v>
                </c:pt>
                <c:pt idx="1944">
                  <c:v>2.907</c:v>
                </c:pt>
                <c:pt idx="1945">
                  <c:v>2.9119999999999999</c:v>
                </c:pt>
                <c:pt idx="1946">
                  <c:v>2.919</c:v>
                </c:pt>
                <c:pt idx="1947">
                  <c:v>2.9329999999999998</c:v>
                </c:pt>
                <c:pt idx="1948">
                  <c:v>2.944</c:v>
                </c:pt>
                <c:pt idx="1949">
                  <c:v>2.97</c:v>
                </c:pt>
                <c:pt idx="1950">
                  <c:v>2.9940000000000002</c:v>
                </c:pt>
                <c:pt idx="1951">
                  <c:v>2.9910000000000001</c:v>
                </c:pt>
                <c:pt idx="1952">
                  <c:v>3.0179999999999998</c:v>
                </c:pt>
                <c:pt idx="1953">
                  <c:v>3.0430000000000001</c:v>
                </c:pt>
                <c:pt idx="1954">
                  <c:v>3.0640000000000001</c:v>
                </c:pt>
                <c:pt idx="1955">
                  <c:v>3.0710000000000002</c:v>
                </c:pt>
                <c:pt idx="1956">
                  <c:v>3.1059999999999999</c:v>
                </c:pt>
                <c:pt idx="1957">
                  <c:v>3.113</c:v>
                </c:pt>
                <c:pt idx="1958">
                  <c:v>3.129</c:v>
                </c:pt>
                <c:pt idx="1959">
                  <c:v>3.173</c:v>
                </c:pt>
                <c:pt idx="1960">
                  <c:v>3.1720000000000002</c:v>
                </c:pt>
                <c:pt idx="1961">
                  <c:v>3.15</c:v>
                </c:pt>
                <c:pt idx="1962">
                  <c:v>3.1709999999999998</c:v>
                </c:pt>
                <c:pt idx="1963">
                  <c:v>3.1139999999999999</c:v>
                </c:pt>
                <c:pt idx="1964">
                  <c:v>3.0750000000000002</c:v>
                </c:pt>
                <c:pt idx="1965">
                  <c:v>3.113</c:v>
                </c:pt>
                <c:pt idx="1966">
                  <c:v>3.1339999999999999</c:v>
                </c:pt>
                <c:pt idx="1967">
                  <c:v>3.145</c:v>
                </c:pt>
                <c:pt idx="1968">
                  <c:v>3.18</c:v>
                </c:pt>
                <c:pt idx="1969">
                  <c:v>3.11</c:v>
                </c:pt>
                <c:pt idx="1970">
                  <c:v>3.0230000000000001</c:v>
                </c:pt>
                <c:pt idx="1971">
                  <c:v>2.9390000000000001</c:v>
                </c:pt>
                <c:pt idx="1972">
                  <c:v>2.8029999999999999</c:v>
                </c:pt>
                <c:pt idx="1973">
                  <c:v>2.8</c:v>
                </c:pt>
                <c:pt idx="1974">
                  <c:v>2.8479999999999999</c:v>
                </c:pt>
                <c:pt idx="1975">
                  <c:v>2.8660000000000001</c:v>
                </c:pt>
                <c:pt idx="1976">
                  <c:v>2.9249999999999998</c:v>
                </c:pt>
                <c:pt idx="1977">
                  <c:v>2.9550000000000001</c:v>
                </c:pt>
                <c:pt idx="1978">
                  <c:v>2.9649999999999999</c:v>
                </c:pt>
                <c:pt idx="1979">
                  <c:v>2.92</c:v>
                </c:pt>
                <c:pt idx="1980">
                  <c:v>2.871</c:v>
                </c:pt>
                <c:pt idx="1981">
                  <c:v>2.8839999999999999</c:v>
                </c:pt>
                <c:pt idx="1982">
                  <c:v>2.8559999999999999</c:v>
                </c:pt>
                <c:pt idx="1983">
                  <c:v>2.855</c:v>
                </c:pt>
                <c:pt idx="1984">
                  <c:v>2.8879999999999999</c:v>
                </c:pt>
                <c:pt idx="1985">
                  <c:v>2.871</c:v>
                </c:pt>
                <c:pt idx="1986">
                  <c:v>2.8929999999999998</c:v>
                </c:pt>
                <c:pt idx="1987">
                  <c:v>2.903</c:v>
                </c:pt>
                <c:pt idx="1988">
                  <c:v>2.9049999999999998</c:v>
                </c:pt>
                <c:pt idx="1989">
                  <c:v>2.8730000000000002</c:v>
                </c:pt>
                <c:pt idx="1990">
                  <c:v>2.863</c:v>
                </c:pt>
                <c:pt idx="1991">
                  <c:v>2.89</c:v>
                </c:pt>
                <c:pt idx="1992">
                  <c:v>2.8620000000000001</c:v>
                </c:pt>
                <c:pt idx="1993">
                  <c:v>2.8919999999999999</c:v>
                </c:pt>
                <c:pt idx="1994">
                  <c:v>2.895</c:v>
                </c:pt>
                <c:pt idx="1995">
                  <c:v>2.8839999999999999</c:v>
                </c:pt>
                <c:pt idx="1996">
                  <c:v>2.8570000000000002</c:v>
                </c:pt>
                <c:pt idx="1997">
                  <c:v>2.7810000000000001</c:v>
                </c:pt>
                <c:pt idx="1998">
                  <c:v>2.734</c:v>
                </c:pt>
                <c:pt idx="1999">
                  <c:v>2.7389999999999999</c:v>
                </c:pt>
                <c:pt idx="2000">
                  <c:v>2.6880000000000002</c:v>
                </c:pt>
                <c:pt idx="2001">
                  <c:v>2.734</c:v>
                </c:pt>
                <c:pt idx="2002">
                  <c:v>2.7130000000000001</c:v>
                </c:pt>
                <c:pt idx="2003">
                  <c:v>2.702</c:v>
                </c:pt>
                <c:pt idx="2004">
                  <c:v>2.6930000000000001</c:v>
                </c:pt>
                <c:pt idx="2005">
                  <c:v>2.694</c:v>
                </c:pt>
                <c:pt idx="2006">
                  <c:v>2.7109999999999999</c:v>
                </c:pt>
                <c:pt idx="2007">
                  <c:v>2.7749999999999999</c:v>
                </c:pt>
                <c:pt idx="2008">
                  <c:v>2.7749999999999999</c:v>
                </c:pt>
                <c:pt idx="2009">
                  <c:v>2.742</c:v>
                </c:pt>
                <c:pt idx="2010">
                  <c:v>2.7170000000000001</c:v>
                </c:pt>
                <c:pt idx="2011">
                  <c:v>2.6549999999999998</c:v>
                </c:pt>
                <c:pt idx="2012">
                  <c:v>2.6259999999999999</c:v>
                </c:pt>
                <c:pt idx="2013">
                  <c:v>2.6429999999999998</c:v>
                </c:pt>
                <c:pt idx="2014">
                  <c:v>2.6760000000000002</c:v>
                </c:pt>
                <c:pt idx="2015">
                  <c:v>2.637</c:v>
                </c:pt>
                <c:pt idx="2016">
                  <c:v>2.6579999999999999</c:v>
                </c:pt>
                <c:pt idx="2017">
                  <c:v>2.718</c:v>
                </c:pt>
                <c:pt idx="2018">
                  <c:v>2.6930000000000001</c:v>
                </c:pt>
                <c:pt idx="2019">
                  <c:v>2.6549999999999998</c:v>
                </c:pt>
                <c:pt idx="2020">
                  <c:v>2.6419999999999999</c:v>
                </c:pt>
                <c:pt idx="2021">
                  <c:v>2.6459999999999999</c:v>
                </c:pt>
                <c:pt idx="2022">
                  <c:v>2.6539999999999999</c:v>
                </c:pt>
                <c:pt idx="2023">
                  <c:v>2.6339999999999999</c:v>
                </c:pt>
                <c:pt idx="2024">
                  <c:v>2.6739999999999999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5-460D-ADCE-452FCDAC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95552"/>
        <c:axId val="99746176"/>
      </c:lineChart>
      <c:dateAx>
        <c:axId val="70695552"/>
        <c:scaling>
          <c:orientation val="minMax"/>
        </c:scaling>
        <c:delete val="0"/>
        <c:axPos val="b"/>
        <c:majorGridlines>
          <c:spPr>
            <a:ln w="6350" cap="rnd">
              <a:solidFill>
                <a:srgbClr val="969696"/>
              </a:solidFill>
              <a:prstDash val="dot"/>
            </a:ln>
          </c:spPr>
        </c:majorGridlines>
        <c:numFmt formatCode="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9746176"/>
        <c:crosses val="autoZero"/>
        <c:auto val="1"/>
        <c:lblOffset val="100"/>
        <c:baseTimeUnit val="days"/>
        <c:majorUnit val="1"/>
        <c:majorTimeUnit val="years"/>
      </c:dateAx>
      <c:valAx>
        <c:axId val="99746176"/>
        <c:scaling>
          <c:orientation val="minMax"/>
          <c:min val="1"/>
        </c:scaling>
        <c:delete val="0"/>
        <c:axPos val="l"/>
        <c:majorGridlines>
          <c:spPr>
            <a:ln w="6350" cap="rnd">
              <a:solidFill>
                <a:srgbClr val="969696"/>
              </a:solidFill>
              <a:prstDash val="dot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70695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noFill/>
    </a:ln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"/>
          <c:y val="0.10909090909090909"/>
          <c:w val="0.97916666666666663"/>
          <c:h val="0.8909090909090907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660066"/>
              </a:solidFill>
              <a:prstDash val="solid"/>
            </a:ln>
            <a:effectLst/>
          </c:spPr>
          <c:marker>
            <c:symbol val="none"/>
          </c:marker>
          <c:cat>
            <c:numRef>
              <c:f>D_ETF!$A$5:$A$2029</c:f>
              <c:numCache>
                <c:formatCode>yyyy\-mm\-dd</c:formatCode>
                <c:ptCount val="2025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40217</c:v>
                </c:pt>
                <c:pt idx="26">
                  <c:v>40218</c:v>
                </c:pt>
                <c:pt idx="27">
                  <c:v>40219</c:v>
                </c:pt>
                <c:pt idx="28">
                  <c:v>40220</c:v>
                </c:pt>
                <c:pt idx="29">
                  <c:v>40221</c:v>
                </c:pt>
                <c:pt idx="30">
                  <c:v>40231</c:v>
                </c:pt>
                <c:pt idx="31">
                  <c:v>40232</c:v>
                </c:pt>
                <c:pt idx="32">
                  <c:v>40233</c:v>
                </c:pt>
                <c:pt idx="33">
                  <c:v>40234</c:v>
                </c:pt>
                <c:pt idx="34">
                  <c:v>40235</c:v>
                </c:pt>
                <c:pt idx="35">
                  <c:v>40238</c:v>
                </c:pt>
                <c:pt idx="36">
                  <c:v>40239</c:v>
                </c:pt>
                <c:pt idx="37">
                  <c:v>40240</c:v>
                </c:pt>
                <c:pt idx="38">
                  <c:v>40241</c:v>
                </c:pt>
                <c:pt idx="39">
                  <c:v>40242</c:v>
                </c:pt>
                <c:pt idx="40">
                  <c:v>40245</c:v>
                </c:pt>
                <c:pt idx="41">
                  <c:v>40246</c:v>
                </c:pt>
                <c:pt idx="42">
                  <c:v>40247</c:v>
                </c:pt>
                <c:pt idx="43">
                  <c:v>40248</c:v>
                </c:pt>
                <c:pt idx="44">
                  <c:v>40249</c:v>
                </c:pt>
                <c:pt idx="45">
                  <c:v>40252</c:v>
                </c:pt>
                <c:pt idx="46">
                  <c:v>40253</c:v>
                </c:pt>
                <c:pt idx="47">
                  <c:v>40254</c:v>
                </c:pt>
                <c:pt idx="48">
                  <c:v>40255</c:v>
                </c:pt>
                <c:pt idx="49">
                  <c:v>40256</c:v>
                </c:pt>
                <c:pt idx="50">
                  <c:v>40259</c:v>
                </c:pt>
                <c:pt idx="51">
                  <c:v>40260</c:v>
                </c:pt>
                <c:pt idx="52">
                  <c:v>40261</c:v>
                </c:pt>
                <c:pt idx="53">
                  <c:v>40262</c:v>
                </c:pt>
                <c:pt idx="54">
                  <c:v>40263</c:v>
                </c:pt>
                <c:pt idx="55">
                  <c:v>40266</c:v>
                </c:pt>
                <c:pt idx="56">
                  <c:v>40267</c:v>
                </c:pt>
                <c:pt idx="57">
                  <c:v>40268</c:v>
                </c:pt>
                <c:pt idx="58">
                  <c:v>40269</c:v>
                </c:pt>
                <c:pt idx="59">
                  <c:v>40270</c:v>
                </c:pt>
                <c:pt idx="60">
                  <c:v>40274</c:v>
                </c:pt>
                <c:pt idx="61">
                  <c:v>40275</c:v>
                </c:pt>
                <c:pt idx="62">
                  <c:v>40276</c:v>
                </c:pt>
                <c:pt idx="63">
                  <c:v>40277</c:v>
                </c:pt>
                <c:pt idx="64">
                  <c:v>40280</c:v>
                </c:pt>
                <c:pt idx="65">
                  <c:v>40281</c:v>
                </c:pt>
                <c:pt idx="66">
                  <c:v>40282</c:v>
                </c:pt>
                <c:pt idx="67">
                  <c:v>40283</c:v>
                </c:pt>
                <c:pt idx="68">
                  <c:v>40284</c:v>
                </c:pt>
                <c:pt idx="69">
                  <c:v>40287</c:v>
                </c:pt>
                <c:pt idx="70">
                  <c:v>40288</c:v>
                </c:pt>
                <c:pt idx="71">
                  <c:v>40289</c:v>
                </c:pt>
                <c:pt idx="72">
                  <c:v>40290</c:v>
                </c:pt>
                <c:pt idx="73">
                  <c:v>40291</c:v>
                </c:pt>
                <c:pt idx="74">
                  <c:v>40294</c:v>
                </c:pt>
                <c:pt idx="75">
                  <c:v>40295</c:v>
                </c:pt>
                <c:pt idx="76">
                  <c:v>40296</c:v>
                </c:pt>
                <c:pt idx="77">
                  <c:v>40297</c:v>
                </c:pt>
                <c:pt idx="78">
                  <c:v>40298</c:v>
                </c:pt>
                <c:pt idx="79">
                  <c:v>40302</c:v>
                </c:pt>
                <c:pt idx="80">
                  <c:v>40303</c:v>
                </c:pt>
                <c:pt idx="81">
                  <c:v>40304</c:v>
                </c:pt>
                <c:pt idx="82">
                  <c:v>40305</c:v>
                </c:pt>
                <c:pt idx="83">
                  <c:v>40308</c:v>
                </c:pt>
                <c:pt idx="84">
                  <c:v>40309</c:v>
                </c:pt>
                <c:pt idx="85">
                  <c:v>40310</c:v>
                </c:pt>
                <c:pt idx="86">
                  <c:v>40311</c:v>
                </c:pt>
                <c:pt idx="87">
                  <c:v>40312</c:v>
                </c:pt>
                <c:pt idx="88">
                  <c:v>40315</c:v>
                </c:pt>
                <c:pt idx="89">
                  <c:v>40316</c:v>
                </c:pt>
                <c:pt idx="90">
                  <c:v>40317</c:v>
                </c:pt>
                <c:pt idx="91">
                  <c:v>40318</c:v>
                </c:pt>
                <c:pt idx="92">
                  <c:v>40319</c:v>
                </c:pt>
                <c:pt idx="93">
                  <c:v>40322</c:v>
                </c:pt>
                <c:pt idx="94">
                  <c:v>40323</c:v>
                </c:pt>
                <c:pt idx="95">
                  <c:v>40324</c:v>
                </c:pt>
                <c:pt idx="96">
                  <c:v>40325</c:v>
                </c:pt>
                <c:pt idx="97">
                  <c:v>40326</c:v>
                </c:pt>
                <c:pt idx="98">
                  <c:v>40329</c:v>
                </c:pt>
                <c:pt idx="99">
                  <c:v>40330</c:v>
                </c:pt>
                <c:pt idx="100">
                  <c:v>40331</c:v>
                </c:pt>
                <c:pt idx="101">
                  <c:v>40332</c:v>
                </c:pt>
                <c:pt idx="102">
                  <c:v>40333</c:v>
                </c:pt>
                <c:pt idx="103">
                  <c:v>40336</c:v>
                </c:pt>
                <c:pt idx="104">
                  <c:v>40337</c:v>
                </c:pt>
                <c:pt idx="105">
                  <c:v>40338</c:v>
                </c:pt>
                <c:pt idx="106">
                  <c:v>40339</c:v>
                </c:pt>
                <c:pt idx="107">
                  <c:v>40340</c:v>
                </c:pt>
                <c:pt idx="108">
                  <c:v>40346</c:v>
                </c:pt>
                <c:pt idx="109">
                  <c:v>40347</c:v>
                </c:pt>
                <c:pt idx="110">
                  <c:v>40350</c:v>
                </c:pt>
                <c:pt idx="111">
                  <c:v>40351</c:v>
                </c:pt>
                <c:pt idx="112">
                  <c:v>40352</c:v>
                </c:pt>
                <c:pt idx="113">
                  <c:v>40353</c:v>
                </c:pt>
                <c:pt idx="114">
                  <c:v>40354</c:v>
                </c:pt>
                <c:pt idx="115">
                  <c:v>40357</c:v>
                </c:pt>
                <c:pt idx="116">
                  <c:v>40358</c:v>
                </c:pt>
                <c:pt idx="117">
                  <c:v>40359</c:v>
                </c:pt>
                <c:pt idx="118">
                  <c:v>40360</c:v>
                </c:pt>
                <c:pt idx="119">
                  <c:v>40361</c:v>
                </c:pt>
                <c:pt idx="120">
                  <c:v>40364</c:v>
                </c:pt>
                <c:pt idx="121">
                  <c:v>40365</c:v>
                </c:pt>
                <c:pt idx="122">
                  <c:v>40366</c:v>
                </c:pt>
                <c:pt idx="123">
                  <c:v>40367</c:v>
                </c:pt>
                <c:pt idx="124">
                  <c:v>40368</c:v>
                </c:pt>
                <c:pt idx="125">
                  <c:v>40371</c:v>
                </c:pt>
                <c:pt idx="126">
                  <c:v>40372</c:v>
                </c:pt>
                <c:pt idx="127">
                  <c:v>40373</c:v>
                </c:pt>
                <c:pt idx="128">
                  <c:v>40374</c:v>
                </c:pt>
                <c:pt idx="129">
                  <c:v>40375</c:v>
                </c:pt>
                <c:pt idx="130">
                  <c:v>40378</c:v>
                </c:pt>
                <c:pt idx="131">
                  <c:v>40379</c:v>
                </c:pt>
                <c:pt idx="132">
                  <c:v>40380</c:v>
                </c:pt>
                <c:pt idx="133">
                  <c:v>40381</c:v>
                </c:pt>
                <c:pt idx="134">
                  <c:v>40382</c:v>
                </c:pt>
                <c:pt idx="135">
                  <c:v>40385</c:v>
                </c:pt>
                <c:pt idx="136">
                  <c:v>40386</c:v>
                </c:pt>
                <c:pt idx="137">
                  <c:v>40387</c:v>
                </c:pt>
                <c:pt idx="138">
                  <c:v>40388</c:v>
                </c:pt>
                <c:pt idx="139">
                  <c:v>40389</c:v>
                </c:pt>
                <c:pt idx="140">
                  <c:v>40392</c:v>
                </c:pt>
                <c:pt idx="141">
                  <c:v>40393</c:v>
                </c:pt>
                <c:pt idx="142">
                  <c:v>40394</c:v>
                </c:pt>
                <c:pt idx="143">
                  <c:v>40395</c:v>
                </c:pt>
                <c:pt idx="144">
                  <c:v>40396</c:v>
                </c:pt>
                <c:pt idx="145">
                  <c:v>40399</c:v>
                </c:pt>
                <c:pt idx="146">
                  <c:v>40400</c:v>
                </c:pt>
                <c:pt idx="147">
                  <c:v>40401</c:v>
                </c:pt>
                <c:pt idx="148">
                  <c:v>40402</c:v>
                </c:pt>
                <c:pt idx="149">
                  <c:v>40403</c:v>
                </c:pt>
                <c:pt idx="150">
                  <c:v>40406</c:v>
                </c:pt>
                <c:pt idx="151">
                  <c:v>40407</c:v>
                </c:pt>
                <c:pt idx="152">
                  <c:v>40408</c:v>
                </c:pt>
                <c:pt idx="153">
                  <c:v>40409</c:v>
                </c:pt>
                <c:pt idx="154">
                  <c:v>40410</c:v>
                </c:pt>
                <c:pt idx="155">
                  <c:v>40413</c:v>
                </c:pt>
                <c:pt idx="156">
                  <c:v>40414</c:v>
                </c:pt>
                <c:pt idx="157">
                  <c:v>40415</c:v>
                </c:pt>
                <c:pt idx="158">
                  <c:v>40416</c:v>
                </c:pt>
                <c:pt idx="159">
                  <c:v>40417</c:v>
                </c:pt>
                <c:pt idx="160">
                  <c:v>40420</c:v>
                </c:pt>
                <c:pt idx="161">
                  <c:v>40421</c:v>
                </c:pt>
                <c:pt idx="162">
                  <c:v>40422</c:v>
                </c:pt>
                <c:pt idx="163">
                  <c:v>40423</c:v>
                </c:pt>
                <c:pt idx="164">
                  <c:v>40424</c:v>
                </c:pt>
                <c:pt idx="165">
                  <c:v>40427</c:v>
                </c:pt>
                <c:pt idx="166">
                  <c:v>40428</c:v>
                </c:pt>
                <c:pt idx="167">
                  <c:v>40429</c:v>
                </c:pt>
                <c:pt idx="168">
                  <c:v>40430</c:v>
                </c:pt>
                <c:pt idx="169">
                  <c:v>40431</c:v>
                </c:pt>
                <c:pt idx="170">
                  <c:v>40434</c:v>
                </c:pt>
                <c:pt idx="171">
                  <c:v>40435</c:v>
                </c:pt>
                <c:pt idx="172">
                  <c:v>40436</c:v>
                </c:pt>
                <c:pt idx="173">
                  <c:v>40437</c:v>
                </c:pt>
                <c:pt idx="174">
                  <c:v>40438</c:v>
                </c:pt>
                <c:pt idx="175">
                  <c:v>40441</c:v>
                </c:pt>
                <c:pt idx="176">
                  <c:v>40442</c:v>
                </c:pt>
                <c:pt idx="177">
                  <c:v>40448</c:v>
                </c:pt>
                <c:pt idx="178">
                  <c:v>40449</c:v>
                </c:pt>
                <c:pt idx="179">
                  <c:v>40450</c:v>
                </c:pt>
                <c:pt idx="180">
                  <c:v>40451</c:v>
                </c:pt>
                <c:pt idx="181">
                  <c:v>40459</c:v>
                </c:pt>
                <c:pt idx="182">
                  <c:v>40462</c:v>
                </c:pt>
                <c:pt idx="183">
                  <c:v>40463</c:v>
                </c:pt>
                <c:pt idx="184">
                  <c:v>40464</c:v>
                </c:pt>
                <c:pt idx="185">
                  <c:v>40465</c:v>
                </c:pt>
                <c:pt idx="186">
                  <c:v>40466</c:v>
                </c:pt>
                <c:pt idx="187">
                  <c:v>40469</c:v>
                </c:pt>
                <c:pt idx="188">
                  <c:v>40470</c:v>
                </c:pt>
                <c:pt idx="189">
                  <c:v>40471</c:v>
                </c:pt>
                <c:pt idx="190">
                  <c:v>40472</c:v>
                </c:pt>
                <c:pt idx="191">
                  <c:v>40473</c:v>
                </c:pt>
                <c:pt idx="192">
                  <c:v>40476</c:v>
                </c:pt>
                <c:pt idx="193">
                  <c:v>40477</c:v>
                </c:pt>
                <c:pt idx="194">
                  <c:v>40478</c:v>
                </c:pt>
                <c:pt idx="195">
                  <c:v>40479</c:v>
                </c:pt>
                <c:pt idx="196">
                  <c:v>40480</c:v>
                </c:pt>
                <c:pt idx="197">
                  <c:v>40483</c:v>
                </c:pt>
                <c:pt idx="198">
                  <c:v>40484</c:v>
                </c:pt>
                <c:pt idx="199">
                  <c:v>40485</c:v>
                </c:pt>
                <c:pt idx="200">
                  <c:v>40486</c:v>
                </c:pt>
                <c:pt idx="201">
                  <c:v>40487</c:v>
                </c:pt>
                <c:pt idx="202">
                  <c:v>40490</c:v>
                </c:pt>
                <c:pt idx="203">
                  <c:v>40491</c:v>
                </c:pt>
                <c:pt idx="204">
                  <c:v>40492</c:v>
                </c:pt>
                <c:pt idx="205">
                  <c:v>40493</c:v>
                </c:pt>
                <c:pt idx="206">
                  <c:v>40494</c:v>
                </c:pt>
                <c:pt idx="207">
                  <c:v>40497</c:v>
                </c:pt>
                <c:pt idx="208">
                  <c:v>40498</c:v>
                </c:pt>
                <c:pt idx="209">
                  <c:v>40499</c:v>
                </c:pt>
                <c:pt idx="210">
                  <c:v>40500</c:v>
                </c:pt>
                <c:pt idx="211">
                  <c:v>40501</c:v>
                </c:pt>
                <c:pt idx="212">
                  <c:v>40504</c:v>
                </c:pt>
                <c:pt idx="213">
                  <c:v>40505</c:v>
                </c:pt>
                <c:pt idx="214">
                  <c:v>40506</c:v>
                </c:pt>
                <c:pt idx="215">
                  <c:v>40507</c:v>
                </c:pt>
                <c:pt idx="216">
                  <c:v>40508</c:v>
                </c:pt>
                <c:pt idx="217">
                  <c:v>40511</c:v>
                </c:pt>
                <c:pt idx="218">
                  <c:v>40512</c:v>
                </c:pt>
                <c:pt idx="219">
                  <c:v>40513</c:v>
                </c:pt>
                <c:pt idx="220">
                  <c:v>40514</c:v>
                </c:pt>
                <c:pt idx="221">
                  <c:v>40515</c:v>
                </c:pt>
                <c:pt idx="222">
                  <c:v>40518</c:v>
                </c:pt>
                <c:pt idx="223">
                  <c:v>40519</c:v>
                </c:pt>
                <c:pt idx="224">
                  <c:v>40520</c:v>
                </c:pt>
                <c:pt idx="225">
                  <c:v>40521</c:v>
                </c:pt>
                <c:pt idx="226">
                  <c:v>40522</c:v>
                </c:pt>
                <c:pt idx="227">
                  <c:v>40525</c:v>
                </c:pt>
                <c:pt idx="228">
                  <c:v>40526</c:v>
                </c:pt>
                <c:pt idx="229">
                  <c:v>40527</c:v>
                </c:pt>
                <c:pt idx="230">
                  <c:v>40528</c:v>
                </c:pt>
                <c:pt idx="231">
                  <c:v>40529</c:v>
                </c:pt>
                <c:pt idx="232">
                  <c:v>40532</c:v>
                </c:pt>
                <c:pt idx="233">
                  <c:v>40533</c:v>
                </c:pt>
                <c:pt idx="234">
                  <c:v>40534</c:v>
                </c:pt>
                <c:pt idx="235">
                  <c:v>40535</c:v>
                </c:pt>
                <c:pt idx="236">
                  <c:v>40536</c:v>
                </c:pt>
                <c:pt idx="237">
                  <c:v>40539</c:v>
                </c:pt>
                <c:pt idx="238">
                  <c:v>40540</c:v>
                </c:pt>
                <c:pt idx="239">
                  <c:v>40541</c:v>
                </c:pt>
                <c:pt idx="240">
                  <c:v>40542</c:v>
                </c:pt>
                <c:pt idx="241">
                  <c:v>40543</c:v>
                </c:pt>
                <c:pt idx="242">
                  <c:v>40547</c:v>
                </c:pt>
                <c:pt idx="243">
                  <c:v>40548</c:v>
                </c:pt>
                <c:pt idx="244">
                  <c:v>40549</c:v>
                </c:pt>
                <c:pt idx="245">
                  <c:v>40550</c:v>
                </c:pt>
                <c:pt idx="246">
                  <c:v>40553</c:v>
                </c:pt>
                <c:pt idx="247">
                  <c:v>40554</c:v>
                </c:pt>
                <c:pt idx="248">
                  <c:v>40555</c:v>
                </c:pt>
                <c:pt idx="249">
                  <c:v>40556</c:v>
                </c:pt>
                <c:pt idx="250">
                  <c:v>40557</c:v>
                </c:pt>
                <c:pt idx="251">
                  <c:v>40560</c:v>
                </c:pt>
                <c:pt idx="252">
                  <c:v>40561</c:v>
                </c:pt>
                <c:pt idx="253">
                  <c:v>40562</c:v>
                </c:pt>
                <c:pt idx="254">
                  <c:v>40563</c:v>
                </c:pt>
                <c:pt idx="255">
                  <c:v>40564</c:v>
                </c:pt>
                <c:pt idx="256">
                  <c:v>40567</c:v>
                </c:pt>
                <c:pt idx="257">
                  <c:v>40568</c:v>
                </c:pt>
                <c:pt idx="258">
                  <c:v>40569</c:v>
                </c:pt>
                <c:pt idx="259">
                  <c:v>40570</c:v>
                </c:pt>
                <c:pt idx="260">
                  <c:v>40571</c:v>
                </c:pt>
                <c:pt idx="261">
                  <c:v>40574</c:v>
                </c:pt>
                <c:pt idx="262">
                  <c:v>40575</c:v>
                </c:pt>
                <c:pt idx="263">
                  <c:v>40583</c:v>
                </c:pt>
                <c:pt idx="264">
                  <c:v>40584</c:v>
                </c:pt>
                <c:pt idx="265">
                  <c:v>40585</c:v>
                </c:pt>
                <c:pt idx="266">
                  <c:v>40588</c:v>
                </c:pt>
                <c:pt idx="267">
                  <c:v>40589</c:v>
                </c:pt>
                <c:pt idx="268">
                  <c:v>40590</c:v>
                </c:pt>
                <c:pt idx="269">
                  <c:v>40591</c:v>
                </c:pt>
                <c:pt idx="270">
                  <c:v>40592</c:v>
                </c:pt>
                <c:pt idx="271">
                  <c:v>40595</c:v>
                </c:pt>
                <c:pt idx="272">
                  <c:v>40596</c:v>
                </c:pt>
                <c:pt idx="273">
                  <c:v>40597</c:v>
                </c:pt>
                <c:pt idx="274">
                  <c:v>40598</c:v>
                </c:pt>
                <c:pt idx="275">
                  <c:v>40599</c:v>
                </c:pt>
                <c:pt idx="276">
                  <c:v>40602</c:v>
                </c:pt>
                <c:pt idx="277">
                  <c:v>40603</c:v>
                </c:pt>
                <c:pt idx="278">
                  <c:v>40604</c:v>
                </c:pt>
                <c:pt idx="279">
                  <c:v>40605</c:v>
                </c:pt>
                <c:pt idx="280">
                  <c:v>40606</c:v>
                </c:pt>
                <c:pt idx="281">
                  <c:v>40609</c:v>
                </c:pt>
                <c:pt idx="282">
                  <c:v>40610</c:v>
                </c:pt>
                <c:pt idx="283">
                  <c:v>40611</c:v>
                </c:pt>
                <c:pt idx="284">
                  <c:v>40612</c:v>
                </c:pt>
                <c:pt idx="285">
                  <c:v>40613</c:v>
                </c:pt>
                <c:pt idx="286">
                  <c:v>40616</c:v>
                </c:pt>
                <c:pt idx="287">
                  <c:v>40617</c:v>
                </c:pt>
                <c:pt idx="288">
                  <c:v>40618</c:v>
                </c:pt>
                <c:pt idx="289">
                  <c:v>40619</c:v>
                </c:pt>
                <c:pt idx="290">
                  <c:v>40620</c:v>
                </c:pt>
                <c:pt idx="291">
                  <c:v>40623</c:v>
                </c:pt>
                <c:pt idx="292">
                  <c:v>40624</c:v>
                </c:pt>
                <c:pt idx="293">
                  <c:v>40625</c:v>
                </c:pt>
                <c:pt idx="294">
                  <c:v>40626</c:v>
                </c:pt>
                <c:pt idx="295">
                  <c:v>40627</c:v>
                </c:pt>
                <c:pt idx="296">
                  <c:v>40630</c:v>
                </c:pt>
                <c:pt idx="297">
                  <c:v>40631</c:v>
                </c:pt>
                <c:pt idx="298">
                  <c:v>40632</c:v>
                </c:pt>
                <c:pt idx="299">
                  <c:v>40633</c:v>
                </c:pt>
                <c:pt idx="300">
                  <c:v>40634</c:v>
                </c:pt>
                <c:pt idx="301">
                  <c:v>40639</c:v>
                </c:pt>
                <c:pt idx="302">
                  <c:v>40640</c:v>
                </c:pt>
                <c:pt idx="303">
                  <c:v>40641</c:v>
                </c:pt>
                <c:pt idx="304">
                  <c:v>40644</c:v>
                </c:pt>
                <c:pt idx="305">
                  <c:v>40645</c:v>
                </c:pt>
                <c:pt idx="306">
                  <c:v>40646</c:v>
                </c:pt>
                <c:pt idx="307">
                  <c:v>40647</c:v>
                </c:pt>
                <c:pt idx="308">
                  <c:v>40648</c:v>
                </c:pt>
                <c:pt idx="309">
                  <c:v>40651</c:v>
                </c:pt>
                <c:pt idx="310">
                  <c:v>40652</c:v>
                </c:pt>
                <c:pt idx="311">
                  <c:v>40653</c:v>
                </c:pt>
                <c:pt idx="312">
                  <c:v>40654</c:v>
                </c:pt>
                <c:pt idx="313">
                  <c:v>40655</c:v>
                </c:pt>
                <c:pt idx="314">
                  <c:v>40658</c:v>
                </c:pt>
                <c:pt idx="315">
                  <c:v>40659</c:v>
                </c:pt>
                <c:pt idx="316">
                  <c:v>40660</c:v>
                </c:pt>
                <c:pt idx="317">
                  <c:v>40661</c:v>
                </c:pt>
                <c:pt idx="318">
                  <c:v>40662</c:v>
                </c:pt>
                <c:pt idx="319">
                  <c:v>40666</c:v>
                </c:pt>
                <c:pt idx="320">
                  <c:v>40667</c:v>
                </c:pt>
                <c:pt idx="321">
                  <c:v>40668</c:v>
                </c:pt>
                <c:pt idx="322">
                  <c:v>40669</c:v>
                </c:pt>
                <c:pt idx="323">
                  <c:v>40672</c:v>
                </c:pt>
                <c:pt idx="324">
                  <c:v>40673</c:v>
                </c:pt>
                <c:pt idx="325">
                  <c:v>40674</c:v>
                </c:pt>
                <c:pt idx="326">
                  <c:v>40675</c:v>
                </c:pt>
                <c:pt idx="327">
                  <c:v>40676</c:v>
                </c:pt>
                <c:pt idx="328">
                  <c:v>40679</c:v>
                </c:pt>
                <c:pt idx="329">
                  <c:v>40680</c:v>
                </c:pt>
                <c:pt idx="330">
                  <c:v>40681</c:v>
                </c:pt>
                <c:pt idx="331">
                  <c:v>40682</c:v>
                </c:pt>
                <c:pt idx="332">
                  <c:v>40683</c:v>
                </c:pt>
                <c:pt idx="333">
                  <c:v>40686</c:v>
                </c:pt>
                <c:pt idx="334">
                  <c:v>40687</c:v>
                </c:pt>
                <c:pt idx="335">
                  <c:v>40688</c:v>
                </c:pt>
                <c:pt idx="336">
                  <c:v>40689</c:v>
                </c:pt>
                <c:pt idx="337">
                  <c:v>40690</c:v>
                </c:pt>
                <c:pt idx="338">
                  <c:v>40693</c:v>
                </c:pt>
                <c:pt idx="339">
                  <c:v>40694</c:v>
                </c:pt>
                <c:pt idx="340">
                  <c:v>40695</c:v>
                </c:pt>
                <c:pt idx="341">
                  <c:v>40696</c:v>
                </c:pt>
                <c:pt idx="342">
                  <c:v>40697</c:v>
                </c:pt>
                <c:pt idx="343">
                  <c:v>40701</c:v>
                </c:pt>
                <c:pt idx="344">
                  <c:v>40702</c:v>
                </c:pt>
                <c:pt idx="345">
                  <c:v>40703</c:v>
                </c:pt>
                <c:pt idx="346">
                  <c:v>40704</c:v>
                </c:pt>
                <c:pt idx="347">
                  <c:v>40707</c:v>
                </c:pt>
                <c:pt idx="348">
                  <c:v>40708</c:v>
                </c:pt>
                <c:pt idx="349">
                  <c:v>40709</c:v>
                </c:pt>
                <c:pt idx="350">
                  <c:v>40710</c:v>
                </c:pt>
                <c:pt idx="351">
                  <c:v>40711</c:v>
                </c:pt>
                <c:pt idx="352">
                  <c:v>40714</c:v>
                </c:pt>
                <c:pt idx="353">
                  <c:v>40715</c:v>
                </c:pt>
                <c:pt idx="354">
                  <c:v>40716</c:v>
                </c:pt>
                <c:pt idx="355">
                  <c:v>40717</c:v>
                </c:pt>
                <c:pt idx="356">
                  <c:v>40718</c:v>
                </c:pt>
                <c:pt idx="357">
                  <c:v>40721</c:v>
                </c:pt>
                <c:pt idx="358">
                  <c:v>40722</c:v>
                </c:pt>
                <c:pt idx="359">
                  <c:v>40723</c:v>
                </c:pt>
                <c:pt idx="360">
                  <c:v>40724</c:v>
                </c:pt>
                <c:pt idx="361">
                  <c:v>40725</c:v>
                </c:pt>
                <c:pt idx="362">
                  <c:v>40728</c:v>
                </c:pt>
                <c:pt idx="363">
                  <c:v>40729</c:v>
                </c:pt>
                <c:pt idx="364">
                  <c:v>40730</c:v>
                </c:pt>
                <c:pt idx="365">
                  <c:v>40731</c:v>
                </c:pt>
                <c:pt idx="366">
                  <c:v>40732</c:v>
                </c:pt>
                <c:pt idx="367">
                  <c:v>40735</c:v>
                </c:pt>
                <c:pt idx="368">
                  <c:v>40736</c:v>
                </c:pt>
                <c:pt idx="369">
                  <c:v>40737</c:v>
                </c:pt>
                <c:pt idx="370">
                  <c:v>40738</c:v>
                </c:pt>
                <c:pt idx="371">
                  <c:v>40739</c:v>
                </c:pt>
                <c:pt idx="372">
                  <c:v>40742</c:v>
                </c:pt>
                <c:pt idx="373">
                  <c:v>40743</c:v>
                </c:pt>
                <c:pt idx="374">
                  <c:v>40744</c:v>
                </c:pt>
                <c:pt idx="375">
                  <c:v>40745</c:v>
                </c:pt>
                <c:pt idx="376">
                  <c:v>40746</c:v>
                </c:pt>
                <c:pt idx="377">
                  <c:v>40749</c:v>
                </c:pt>
                <c:pt idx="378">
                  <c:v>40750</c:v>
                </c:pt>
                <c:pt idx="379">
                  <c:v>40751</c:v>
                </c:pt>
                <c:pt idx="380">
                  <c:v>40752</c:v>
                </c:pt>
                <c:pt idx="381">
                  <c:v>40753</c:v>
                </c:pt>
                <c:pt idx="382">
                  <c:v>40756</c:v>
                </c:pt>
                <c:pt idx="383">
                  <c:v>40757</c:v>
                </c:pt>
                <c:pt idx="384">
                  <c:v>40758</c:v>
                </c:pt>
                <c:pt idx="385">
                  <c:v>40759</c:v>
                </c:pt>
                <c:pt idx="386">
                  <c:v>40760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40770</c:v>
                </c:pt>
                <c:pt idx="393">
                  <c:v>40771</c:v>
                </c:pt>
                <c:pt idx="394">
                  <c:v>40772</c:v>
                </c:pt>
                <c:pt idx="395">
                  <c:v>40773</c:v>
                </c:pt>
                <c:pt idx="396">
                  <c:v>40774</c:v>
                </c:pt>
                <c:pt idx="397">
                  <c:v>40777</c:v>
                </c:pt>
                <c:pt idx="398">
                  <c:v>40778</c:v>
                </c:pt>
                <c:pt idx="399">
                  <c:v>40779</c:v>
                </c:pt>
                <c:pt idx="400">
                  <c:v>40780</c:v>
                </c:pt>
                <c:pt idx="401">
                  <c:v>40781</c:v>
                </c:pt>
                <c:pt idx="402">
                  <c:v>40784</c:v>
                </c:pt>
                <c:pt idx="403">
                  <c:v>40785</c:v>
                </c:pt>
                <c:pt idx="404">
                  <c:v>40786</c:v>
                </c:pt>
                <c:pt idx="405">
                  <c:v>40787</c:v>
                </c:pt>
                <c:pt idx="406">
                  <c:v>40788</c:v>
                </c:pt>
                <c:pt idx="407">
                  <c:v>40791</c:v>
                </c:pt>
                <c:pt idx="408">
                  <c:v>40792</c:v>
                </c:pt>
                <c:pt idx="409">
                  <c:v>40793</c:v>
                </c:pt>
                <c:pt idx="410">
                  <c:v>40794</c:v>
                </c:pt>
                <c:pt idx="411">
                  <c:v>40795</c:v>
                </c:pt>
                <c:pt idx="412">
                  <c:v>40799</c:v>
                </c:pt>
                <c:pt idx="413">
                  <c:v>40800</c:v>
                </c:pt>
                <c:pt idx="414">
                  <c:v>40801</c:v>
                </c:pt>
                <c:pt idx="415">
                  <c:v>40802</c:v>
                </c:pt>
                <c:pt idx="416">
                  <c:v>40805</c:v>
                </c:pt>
                <c:pt idx="417">
                  <c:v>40806</c:v>
                </c:pt>
                <c:pt idx="418">
                  <c:v>40807</c:v>
                </c:pt>
                <c:pt idx="419">
                  <c:v>40808</c:v>
                </c:pt>
                <c:pt idx="420">
                  <c:v>40809</c:v>
                </c:pt>
                <c:pt idx="421">
                  <c:v>40812</c:v>
                </c:pt>
                <c:pt idx="422">
                  <c:v>40813</c:v>
                </c:pt>
                <c:pt idx="423">
                  <c:v>40814</c:v>
                </c:pt>
                <c:pt idx="424">
                  <c:v>40815</c:v>
                </c:pt>
                <c:pt idx="425">
                  <c:v>40816</c:v>
                </c:pt>
                <c:pt idx="426">
                  <c:v>40826</c:v>
                </c:pt>
                <c:pt idx="427">
                  <c:v>40827</c:v>
                </c:pt>
                <c:pt idx="428">
                  <c:v>40828</c:v>
                </c:pt>
                <c:pt idx="429">
                  <c:v>40829</c:v>
                </c:pt>
                <c:pt idx="430">
                  <c:v>40830</c:v>
                </c:pt>
                <c:pt idx="431">
                  <c:v>40833</c:v>
                </c:pt>
                <c:pt idx="432">
                  <c:v>40834</c:v>
                </c:pt>
                <c:pt idx="433">
                  <c:v>40835</c:v>
                </c:pt>
                <c:pt idx="434">
                  <c:v>40836</c:v>
                </c:pt>
                <c:pt idx="435">
                  <c:v>40837</c:v>
                </c:pt>
                <c:pt idx="436">
                  <c:v>40840</c:v>
                </c:pt>
                <c:pt idx="437">
                  <c:v>40841</c:v>
                </c:pt>
                <c:pt idx="438">
                  <c:v>40842</c:v>
                </c:pt>
                <c:pt idx="439">
                  <c:v>40843</c:v>
                </c:pt>
                <c:pt idx="440">
                  <c:v>40844</c:v>
                </c:pt>
                <c:pt idx="441">
                  <c:v>40847</c:v>
                </c:pt>
                <c:pt idx="442">
                  <c:v>40848</c:v>
                </c:pt>
                <c:pt idx="443">
                  <c:v>40849</c:v>
                </c:pt>
                <c:pt idx="444">
                  <c:v>40850</c:v>
                </c:pt>
                <c:pt idx="445">
                  <c:v>40851</c:v>
                </c:pt>
                <c:pt idx="446">
                  <c:v>40854</c:v>
                </c:pt>
                <c:pt idx="447">
                  <c:v>40855</c:v>
                </c:pt>
                <c:pt idx="448">
                  <c:v>40856</c:v>
                </c:pt>
                <c:pt idx="449">
                  <c:v>40857</c:v>
                </c:pt>
                <c:pt idx="450">
                  <c:v>40858</c:v>
                </c:pt>
                <c:pt idx="451">
                  <c:v>40861</c:v>
                </c:pt>
                <c:pt idx="452">
                  <c:v>40862</c:v>
                </c:pt>
                <c:pt idx="453">
                  <c:v>40863</c:v>
                </c:pt>
                <c:pt idx="454">
                  <c:v>40864</c:v>
                </c:pt>
                <c:pt idx="455">
                  <c:v>40865</c:v>
                </c:pt>
                <c:pt idx="456">
                  <c:v>40868</c:v>
                </c:pt>
                <c:pt idx="457">
                  <c:v>40869</c:v>
                </c:pt>
                <c:pt idx="458">
                  <c:v>40870</c:v>
                </c:pt>
                <c:pt idx="459">
                  <c:v>40871</c:v>
                </c:pt>
                <c:pt idx="460">
                  <c:v>40872</c:v>
                </c:pt>
                <c:pt idx="461">
                  <c:v>40875</c:v>
                </c:pt>
                <c:pt idx="462">
                  <c:v>40876</c:v>
                </c:pt>
                <c:pt idx="463">
                  <c:v>40877</c:v>
                </c:pt>
                <c:pt idx="464">
                  <c:v>40878</c:v>
                </c:pt>
                <c:pt idx="465">
                  <c:v>40879</c:v>
                </c:pt>
                <c:pt idx="466">
                  <c:v>40882</c:v>
                </c:pt>
                <c:pt idx="467">
                  <c:v>40883</c:v>
                </c:pt>
                <c:pt idx="468">
                  <c:v>40884</c:v>
                </c:pt>
                <c:pt idx="469">
                  <c:v>40885</c:v>
                </c:pt>
                <c:pt idx="470">
                  <c:v>40886</c:v>
                </c:pt>
                <c:pt idx="471">
                  <c:v>40889</c:v>
                </c:pt>
                <c:pt idx="472">
                  <c:v>40890</c:v>
                </c:pt>
                <c:pt idx="473">
                  <c:v>40891</c:v>
                </c:pt>
                <c:pt idx="474">
                  <c:v>40892</c:v>
                </c:pt>
                <c:pt idx="475">
                  <c:v>40893</c:v>
                </c:pt>
                <c:pt idx="476">
                  <c:v>40896</c:v>
                </c:pt>
                <c:pt idx="477">
                  <c:v>40897</c:v>
                </c:pt>
                <c:pt idx="478">
                  <c:v>40898</c:v>
                </c:pt>
                <c:pt idx="479">
                  <c:v>40899</c:v>
                </c:pt>
                <c:pt idx="480">
                  <c:v>40900</c:v>
                </c:pt>
                <c:pt idx="481">
                  <c:v>40903</c:v>
                </c:pt>
                <c:pt idx="482">
                  <c:v>40904</c:v>
                </c:pt>
                <c:pt idx="483">
                  <c:v>40905</c:v>
                </c:pt>
                <c:pt idx="484">
                  <c:v>40906</c:v>
                </c:pt>
                <c:pt idx="485">
                  <c:v>40907</c:v>
                </c:pt>
                <c:pt idx="486">
                  <c:v>40912</c:v>
                </c:pt>
                <c:pt idx="487">
                  <c:v>40913</c:v>
                </c:pt>
                <c:pt idx="488">
                  <c:v>40914</c:v>
                </c:pt>
                <c:pt idx="489">
                  <c:v>40917</c:v>
                </c:pt>
                <c:pt idx="490">
                  <c:v>40918</c:v>
                </c:pt>
                <c:pt idx="491">
                  <c:v>40919</c:v>
                </c:pt>
                <c:pt idx="492">
                  <c:v>40920</c:v>
                </c:pt>
                <c:pt idx="493">
                  <c:v>40921</c:v>
                </c:pt>
                <c:pt idx="494">
                  <c:v>40924</c:v>
                </c:pt>
                <c:pt idx="495">
                  <c:v>40925</c:v>
                </c:pt>
                <c:pt idx="496">
                  <c:v>40926</c:v>
                </c:pt>
                <c:pt idx="497">
                  <c:v>40927</c:v>
                </c:pt>
                <c:pt idx="498">
                  <c:v>40928</c:v>
                </c:pt>
                <c:pt idx="499">
                  <c:v>40938</c:v>
                </c:pt>
                <c:pt idx="500">
                  <c:v>40939</c:v>
                </c:pt>
                <c:pt idx="501">
                  <c:v>40940</c:v>
                </c:pt>
                <c:pt idx="502">
                  <c:v>40941</c:v>
                </c:pt>
                <c:pt idx="503">
                  <c:v>40942</c:v>
                </c:pt>
                <c:pt idx="504">
                  <c:v>40945</c:v>
                </c:pt>
                <c:pt idx="505">
                  <c:v>40946</c:v>
                </c:pt>
                <c:pt idx="506">
                  <c:v>40947</c:v>
                </c:pt>
                <c:pt idx="507">
                  <c:v>40948</c:v>
                </c:pt>
                <c:pt idx="508">
                  <c:v>40949</c:v>
                </c:pt>
                <c:pt idx="509">
                  <c:v>40952</c:v>
                </c:pt>
                <c:pt idx="510">
                  <c:v>40953</c:v>
                </c:pt>
                <c:pt idx="511">
                  <c:v>40954</c:v>
                </c:pt>
                <c:pt idx="512">
                  <c:v>40955</c:v>
                </c:pt>
                <c:pt idx="513">
                  <c:v>40956</c:v>
                </c:pt>
                <c:pt idx="514">
                  <c:v>40959</c:v>
                </c:pt>
                <c:pt idx="515">
                  <c:v>40960</c:v>
                </c:pt>
                <c:pt idx="516">
                  <c:v>40961</c:v>
                </c:pt>
                <c:pt idx="517">
                  <c:v>40962</c:v>
                </c:pt>
                <c:pt idx="518">
                  <c:v>40963</c:v>
                </c:pt>
                <c:pt idx="519">
                  <c:v>40966</c:v>
                </c:pt>
                <c:pt idx="520">
                  <c:v>40967</c:v>
                </c:pt>
                <c:pt idx="521">
                  <c:v>40968</c:v>
                </c:pt>
                <c:pt idx="522">
                  <c:v>40969</c:v>
                </c:pt>
                <c:pt idx="523">
                  <c:v>40970</c:v>
                </c:pt>
                <c:pt idx="524">
                  <c:v>40973</c:v>
                </c:pt>
                <c:pt idx="525">
                  <c:v>40974</c:v>
                </c:pt>
                <c:pt idx="526">
                  <c:v>40975</c:v>
                </c:pt>
                <c:pt idx="527">
                  <c:v>40976</c:v>
                </c:pt>
                <c:pt idx="528">
                  <c:v>40977</c:v>
                </c:pt>
                <c:pt idx="529">
                  <c:v>40980</c:v>
                </c:pt>
                <c:pt idx="530">
                  <c:v>40981</c:v>
                </c:pt>
                <c:pt idx="531">
                  <c:v>40982</c:v>
                </c:pt>
                <c:pt idx="532">
                  <c:v>40983</c:v>
                </c:pt>
                <c:pt idx="533">
                  <c:v>40984</c:v>
                </c:pt>
                <c:pt idx="534">
                  <c:v>40987</c:v>
                </c:pt>
                <c:pt idx="535">
                  <c:v>40988</c:v>
                </c:pt>
                <c:pt idx="536">
                  <c:v>40989</c:v>
                </c:pt>
                <c:pt idx="537">
                  <c:v>40990</c:v>
                </c:pt>
                <c:pt idx="538">
                  <c:v>40991</c:v>
                </c:pt>
                <c:pt idx="539">
                  <c:v>40994</c:v>
                </c:pt>
                <c:pt idx="540">
                  <c:v>40995</c:v>
                </c:pt>
                <c:pt idx="541">
                  <c:v>40996</c:v>
                </c:pt>
                <c:pt idx="542">
                  <c:v>40997</c:v>
                </c:pt>
                <c:pt idx="543">
                  <c:v>40998</c:v>
                </c:pt>
                <c:pt idx="544">
                  <c:v>41004</c:v>
                </c:pt>
                <c:pt idx="545">
                  <c:v>41005</c:v>
                </c:pt>
                <c:pt idx="546">
                  <c:v>41008</c:v>
                </c:pt>
                <c:pt idx="547">
                  <c:v>41009</c:v>
                </c:pt>
                <c:pt idx="548">
                  <c:v>41010</c:v>
                </c:pt>
                <c:pt idx="549">
                  <c:v>41011</c:v>
                </c:pt>
                <c:pt idx="550">
                  <c:v>41012</c:v>
                </c:pt>
                <c:pt idx="551">
                  <c:v>41015</c:v>
                </c:pt>
                <c:pt idx="552">
                  <c:v>41016</c:v>
                </c:pt>
                <c:pt idx="553">
                  <c:v>41017</c:v>
                </c:pt>
                <c:pt idx="554">
                  <c:v>41018</c:v>
                </c:pt>
                <c:pt idx="555">
                  <c:v>41019</c:v>
                </c:pt>
                <c:pt idx="556">
                  <c:v>41022</c:v>
                </c:pt>
                <c:pt idx="557">
                  <c:v>41023</c:v>
                </c:pt>
                <c:pt idx="558">
                  <c:v>41024</c:v>
                </c:pt>
                <c:pt idx="559">
                  <c:v>41025</c:v>
                </c:pt>
                <c:pt idx="560">
                  <c:v>41026</c:v>
                </c:pt>
                <c:pt idx="561">
                  <c:v>41031</c:v>
                </c:pt>
                <c:pt idx="562">
                  <c:v>41032</c:v>
                </c:pt>
                <c:pt idx="563">
                  <c:v>41033</c:v>
                </c:pt>
                <c:pt idx="564">
                  <c:v>41036</c:v>
                </c:pt>
                <c:pt idx="565">
                  <c:v>41037</c:v>
                </c:pt>
                <c:pt idx="566">
                  <c:v>41038</c:v>
                </c:pt>
                <c:pt idx="567">
                  <c:v>41039</c:v>
                </c:pt>
                <c:pt idx="568">
                  <c:v>41040</c:v>
                </c:pt>
                <c:pt idx="569">
                  <c:v>41043</c:v>
                </c:pt>
                <c:pt idx="570">
                  <c:v>41044</c:v>
                </c:pt>
                <c:pt idx="571">
                  <c:v>41045</c:v>
                </c:pt>
                <c:pt idx="572">
                  <c:v>41046</c:v>
                </c:pt>
                <c:pt idx="573">
                  <c:v>41047</c:v>
                </c:pt>
                <c:pt idx="574">
                  <c:v>41050</c:v>
                </c:pt>
                <c:pt idx="575">
                  <c:v>41051</c:v>
                </c:pt>
                <c:pt idx="576">
                  <c:v>41052</c:v>
                </c:pt>
                <c:pt idx="577">
                  <c:v>41053</c:v>
                </c:pt>
                <c:pt idx="578">
                  <c:v>41054</c:v>
                </c:pt>
                <c:pt idx="579">
                  <c:v>41057</c:v>
                </c:pt>
                <c:pt idx="580">
                  <c:v>41058</c:v>
                </c:pt>
                <c:pt idx="581">
                  <c:v>41059</c:v>
                </c:pt>
                <c:pt idx="582">
                  <c:v>41060</c:v>
                </c:pt>
                <c:pt idx="583">
                  <c:v>41061</c:v>
                </c:pt>
                <c:pt idx="584">
                  <c:v>41064</c:v>
                </c:pt>
                <c:pt idx="585">
                  <c:v>41065</c:v>
                </c:pt>
                <c:pt idx="586">
                  <c:v>41066</c:v>
                </c:pt>
                <c:pt idx="587">
                  <c:v>41067</c:v>
                </c:pt>
                <c:pt idx="588">
                  <c:v>41068</c:v>
                </c:pt>
                <c:pt idx="589">
                  <c:v>41071</c:v>
                </c:pt>
                <c:pt idx="590">
                  <c:v>41072</c:v>
                </c:pt>
                <c:pt idx="591">
                  <c:v>41073</c:v>
                </c:pt>
                <c:pt idx="592">
                  <c:v>41074</c:v>
                </c:pt>
                <c:pt idx="593">
                  <c:v>41075</c:v>
                </c:pt>
                <c:pt idx="594">
                  <c:v>41078</c:v>
                </c:pt>
                <c:pt idx="595">
                  <c:v>41079</c:v>
                </c:pt>
                <c:pt idx="596">
                  <c:v>41080</c:v>
                </c:pt>
                <c:pt idx="597">
                  <c:v>41081</c:v>
                </c:pt>
                <c:pt idx="598">
                  <c:v>41085</c:v>
                </c:pt>
                <c:pt idx="599">
                  <c:v>41086</c:v>
                </c:pt>
                <c:pt idx="600">
                  <c:v>41087</c:v>
                </c:pt>
                <c:pt idx="601">
                  <c:v>41088</c:v>
                </c:pt>
                <c:pt idx="602">
                  <c:v>41089</c:v>
                </c:pt>
                <c:pt idx="603">
                  <c:v>41092</c:v>
                </c:pt>
                <c:pt idx="604">
                  <c:v>41093</c:v>
                </c:pt>
                <c:pt idx="605">
                  <c:v>41094</c:v>
                </c:pt>
                <c:pt idx="606">
                  <c:v>41095</c:v>
                </c:pt>
                <c:pt idx="607">
                  <c:v>41096</c:v>
                </c:pt>
                <c:pt idx="608">
                  <c:v>41099</c:v>
                </c:pt>
                <c:pt idx="609">
                  <c:v>41100</c:v>
                </c:pt>
                <c:pt idx="610">
                  <c:v>41101</c:v>
                </c:pt>
                <c:pt idx="611">
                  <c:v>41102</c:v>
                </c:pt>
                <c:pt idx="612">
                  <c:v>41103</c:v>
                </c:pt>
                <c:pt idx="613">
                  <c:v>41106</c:v>
                </c:pt>
                <c:pt idx="614">
                  <c:v>41107</c:v>
                </c:pt>
                <c:pt idx="615">
                  <c:v>41108</c:v>
                </c:pt>
                <c:pt idx="616">
                  <c:v>41109</c:v>
                </c:pt>
                <c:pt idx="617">
                  <c:v>41110</c:v>
                </c:pt>
                <c:pt idx="618">
                  <c:v>41113</c:v>
                </c:pt>
                <c:pt idx="619">
                  <c:v>41114</c:v>
                </c:pt>
                <c:pt idx="620">
                  <c:v>41115</c:v>
                </c:pt>
                <c:pt idx="621">
                  <c:v>41116</c:v>
                </c:pt>
                <c:pt idx="622">
                  <c:v>41117</c:v>
                </c:pt>
                <c:pt idx="623">
                  <c:v>41120</c:v>
                </c:pt>
                <c:pt idx="624">
                  <c:v>41121</c:v>
                </c:pt>
                <c:pt idx="625">
                  <c:v>41122</c:v>
                </c:pt>
                <c:pt idx="626">
                  <c:v>41123</c:v>
                </c:pt>
                <c:pt idx="627">
                  <c:v>41124</c:v>
                </c:pt>
                <c:pt idx="628">
                  <c:v>41127</c:v>
                </c:pt>
                <c:pt idx="629">
                  <c:v>41128</c:v>
                </c:pt>
                <c:pt idx="630">
                  <c:v>41129</c:v>
                </c:pt>
                <c:pt idx="631">
                  <c:v>41130</c:v>
                </c:pt>
                <c:pt idx="632">
                  <c:v>41131</c:v>
                </c:pt>
                <c:pt idx="633">
                  <c:v>41134</c:v>
                </c:pt>
                <c:pt idx="634">
                  <c:v>41135</c:v>
                </c:pt>
                <c:pt idx="635">
                  <c:v>41136</c:v>
                </c:pt>
                <c:pt idx="636">
                  <c:v>41137</c:v>
                </c:pt>
                <c:pt idx="637">
                  <c:v>41138</c:v>
                </c:pt>
                <c:pt idx="638">
                  <c:v>41141</c:v>
                </c:pt>
                <c:pt idx="639">
                  <c:v>41142</c:v>
                </c:pt>
                <c:pt idx="640">
                  <c:v>41143</c:v>
                </c:pt>
                <c:pt idx="641">
                  <c:v>41144</c:v>
                </c:pt>
                <c:pt idx="642">
                  <c:v>41145</c:v>
                </c:pt>
                <c:pt idx="643">
                  <c:v>41148</c:v>
                </c:pt>
                <c:pt idx="644">
                  <c:v>41149</c:v>
                </c:pt>
                <c:pt idx="645">
                  <c:v>41150</c:v>
                </c:pt>
                <c:pt idx="646">
                  <c:v>41151</c:v>
                </c:pt>
                <c:pt idx="647">
                  <c:v>41152</c:v>
                </c:pt>
                <c:pt idx="648">
                  <c:v>41155</c:v>
                </c:pt>
                <c:pt idx="649">
                  <c:v>41156</c:v>
                </c:pt>
                <c:pt idx="650">
                  <c:v>41157</c:v>
                </c:pt>
                <c:pt idx="651">
                  <c:v>41158</c:v>
                </c:pt>
                <c:pt idx="652">
                  <c:v>41159</c:v>
                </c:pt>
                <c:pt idx="653">
                  <c:v>41162</c:v>
                </c:pt>
                <c:pt idx="654">
                  <c:v>41163</c:v>
                </c:pt>
                <c:pt idx="655">
                  <c:v>41164</c:v>
                </c:pt>
                <c:pt idx="656">
                  <c:v>41165</c:v>
                </c:pt>
                <c:pt idx="657">
                  <c:v>41166</c:v>
                </c:pt>
                <c:pt idx="658">
                  <c:v>41169</c:v>
                </c:pt>
                <c:pt idx="659">
                  <c:v>41170</c:v>
                </c:pt>
                <c:pt idx="660">
                  <c:v>41171</c:v>
                </c:pt>
                <c:pt idx="661">
                  <c:v>41172</c:v>
                </c:pt>
                <c:pt idx="662">
                  <c:v>41173</c:v>
                </c:pt>
                <c:pt idx="663">
                  <c:v>41176</c:v>
                </c:pt>
                <c:pt idx="664">
                  <c:v>41177</c:v>
                </c:pt>
                <c:pt idx="665">
                  <c:v>41178</c:v>
                </c:pt>
                <c:pt idx="666">
                  <c:v>41179</c:v>
                </c:pt>
                <c:pt idx="667">
                  <c:v>41180</c:v>
                </c:pt>
                <c:pt idx="668">
                  <c:v>41190</c:v>
                </c:pt>
                <c:pt idx="669">
                  <c:v>41191</c:v>
                </c:pt>
                <c:pt idx="670">
                  <c:v>41192</c:v>
                </c:pt>
                <c:pt idx="671">
                  <c:v>41193</c:v>
                </c:pt>
                <c:pt idx="672">
                  <c:v>41194</c:v>
                </c:pt>
                <c:pt idx="673">
                  <c:v>41197</c:v>
                </c:pt>
                <c:pt idx="674">
                  <c:v>41198</c:v>
                </c:pt>
                <c:pt idx="675">
                  <c:v>41199</c:v>
                </c:pt>
                <c:pt idx="676">
                  <c:v>41200</c:v>
                </c:pt>
                <c:pt idx="677">
                  <c:v>41201</c:v>
                </c:pt>
                <c:pt idx="678">
                  <c:v>41204</c:v>
                </c:pt>
                <c:pt idx="679">
                  <c:v>41205</c:v>
                </c:pt>
                <c:pt idx="680">
                  <c:v>41206</c:v>
                </c:pt>
                <c:pt idx="681">
                  <c:v>41207</c:v>
                </c:pt>
                <c:pt idx="682">
                  <c:v>41208</c:v>
                </c:pt>
                <c:pt idx="683">
                  <c:v>41211</c:v>
                </c:pt>
                <c:pt idx="684">
                  <c:v>41212</c:v>
                </c:pt>
                <c:pt idx="685">
                  <c:v>41213</c:v>
                </c:pt>
                <c:pt idx="686">
                  <c:v>41214</c:v>
                </c:pt>
                <c:pt idx="687">
                  <c:v>41215</c:v>
                </c:pt>
                <c:pt idx="688">
                  <c:v>41218</c:v>
                </c:pt>
                <c:pt idx="689">
                  <c:v>41219</c:v>
                </c:pt>
                <c:pt idx="690">
                  <c:v>41220</c:v>
                </c:pt>
                <c:pt idx="691">
                  <c:v>41221</c:v>
                </c:pt>
                <c:pt idx="692">
                  <c:v>41222</c:v>
                </c:pt>
                <c:pt idx="693">
                  <c:v>41225</c:v>
                </c:pt>
                <c:pt idx="694">
                  <c:v>41226</c:v>
                </c:pt>
                <c:pt idx="695">
                  <c:v>41227</c:v>
                </c:pt>
                <c:pt idx="696">
                  <c:v>41228</c:v>
                </c:pt>
                <c:pt idx="697">
                  <c:v>41229</c:v>
                </c:pt>
                <c:pt idx="698">
                  <c:v>41232</c:v>
                </c:pt>
                <c:pt idx="699">
                  <c:v>41233</c:v>
                </c:pt>
                <c:pt idx="700">
                  <c:v>41234</c:v>
                </c:pt>
                <c:pt idx="701">
                  <c:v>41235</c:v>
                </c:pt>
                <c:pt idx="702">
                  <c:v>41236</c:v>
                </c:pt>
                <c:pt idx="703">
                  <c:v>41239</c:v>
                </c:pt>
                <c:pt idx="704">
                  <c:v>41240</c:v>
                </c:pt>
                <c:pt idx="705">
                  <c:v>41241</c:v>
                </c:pt>
                <c:pt idx="706">
                  <c:v>41242</c:v>
                </c:pt>
                <c:pt idx="707">
                  <c:v>41243</c:v>
                </c:pt>
                <c:pt idx="708">
                  <c:v>41246</c:v>
                </c:pt>
                <c:pt idx="709">
                  <c:v>41247</c:v>
                </c:pt>
                <c:pt idx="710">
                  <c:v>41248</c:v>
                </c:pt>
                <c:pt idx="711">
                  <c:v>41249</c:v>
                </c:pt>
                <c:pt idx="712">
                  <c:v>41250</c:v>
                </c:pt>
                <c:pt idx="713">
                  <c:v>41253</c:v>
                </c:pt>
                <c:pt idx="714">
                  <c:v>41254</c:v>
                </c:pt>
                <c:pt idx="715">
                  <c:v>41255</c:v>
                </c:pt>
                <c:pt idx="716">
                  <c:v>41256</c:v>
                </c:pt>
                <c:pt idx="717">
                  <c:v>41257</c:v>
                </c:pt>
                <c:pt idx="718">
                  <c:v>41260</c:v>
                </c:pt>
                <c:pt idx="719">
                  <c:v>41261</c:v>
                </c:pt>
                <c:pt idx="720">
                  <c:v>41262</c:v>
                </c:pt>
                <c:pt idx="721">
                  <c:v>41263</c:v>
                </c:pt>
                <c:pt idx="722">
                  <c:v>41264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41274</c:v>
                </c:pt>
                <c:pt idx="729">
                  <c:v>41278</c:v>
                </c:pt>
                <c:pt idx="730">
                  <c:v>41281</c:v>
                </c:pt>
                <c:pt idx="731">
                  <c:v>41282</c:v>
                </c:pt>
                <c:pt idx="732">
                  <c:v>41283</c:v>
                </c:pt>
                <c:pt idx="733">
                  <c:v>41284</c:v>
                </c:pt>
                <c:pt idx="734">
                  <c:v>41285</c:v>
                </c:pt>
                <c:pt idx="735">
                  <c:v>41288</c:v>
                </c:pt>
                <c:pt idx="736">
                  <c:v>41289</c:v>
                </c:pt>
                <c:pt idx="737">
                  <c:v>41290</c:v>
                </c:pt>
                <c:pt idx="738">
                  <c:v>41291</c:v>
                </c:pt>
                <c:pt idx="739">
                  <c:v>41292</c:v>
                </c:pt>
                <c:pt idx="740">
                  <c:v>41295</c:v>
                </c:pt>
                <c:pt idx="741">
                  <c:v>41296</c:v>
                </c:pt>
                <c:pt idx="742">
                  <c:v>41297</c:v>
                </c:pt>
                <c:pt idx="743">
                  <c:v>41298</c:v>
                </c:pt>
                <c:pt idx="744">
                  <c:v>41299</c:v>
                </c:pt>
                <c:pt idx="745">
                  <c:v>41302</c:v>
                </c:pt>
                <c:pt idx="746">
                  <c:v>41303</c:v>
                </c:pt>
                <c:pt idx="747">
                  <c:v>41304</c:v>
                </c:pt>
                <c:pt idx="748">
                  <c:v>41305</c:v>
                </c:pt>
                <c:pt idx="749">
                  <c:v>41306</c:v>
                </c:pt>
                <c:pt idx="750">
                  <c:v>41309</c:v>
                </c:pt>
                <c:pt idx="751">
                  <c:v>41310</c:v>
                </c:pt>
                <c:pt idx="752">
                  <c:v>41311</c:v>
                </c:pt>
                <c:pt idx="753">
                  <c:v>41312</c:v>
                </c:pt>
                <c:pt idx="754">
                  <c:v>41313</c:v>
                </c:pt>
                <c:pt idx="755">
                  <c:v>41323</c:v>
                </c:pt>
                <c:pt idx="756">
                  <c:v>41324</c:v>
                </c:pt>
                <c:pt idx="757">
                  <c:v>41325</c:v>
                </c:pt>
                <c:pt idx="758">
                  <c:v>41326</c:v>
                </c:pt>
                <c:pt idx="759">
                  <c:v>41327</c:v>
                </c:pt>
                <c:pt idx="760">
                  <c:v>41330</c:v>
                </c:pt>
                <c:pt idx="761">
                  <c:v>41331</c:v>
                </c:pt>
                <c:pt idx="762">
                  <c:v>41332</c:v>
                </c:pt>
                <c:pt idx="763">
                  <c:v>41333</c:v>
                </c:pt>
                <c:pt idx="764">
                  <c:v>41334</c:v>
                </c:pt>
                <c:pt idx="765">
                  <c:v>41337</c:v>
                </c:pt>
                <c:pt idx="766">
                  <c:v>41338</c:v>
                </c:pt>
                <c:pt idx="767">
                  <c:v>41339</c:v>
                </c:pt>
                <c:pt idx="768">
                  <c:v>41340</c:v>
                </c:pt>
                <c:pt idx="769">
                  <c:v>41341</c:v>
                </c:pt>
                <c:pt idx="770">
                  <c:v>41344</c:v>
                </c:pt>
                <c:pt idx="771">
                  <c:v>41345</c:v>
                </c:pt>
                <c:pt idx="772">
                  <c:v>41346</c:v>
                </c:pt>
                <c:pt idx="773">
                  <c:v>41347</c:v>
                </c:pt>
                <c:pt idx="774">
                  <c:v>41348</c:v>
                </c:pt>
                <c:pt idx="775">
                  <c:v>41351</c:v>
                </c:pt>
                <c:pt idx="776">
                  <c:v>41352</c:v>
                </c:pt>
                <c:pt idx="777">
                  <c:v>41353</c:v>
                </c:pt>
                <c:pt idx="778">
                  <c:v>41354</c:v>
                </c:pt>
                <c:pt idx="779">
                  <c:v>41355</c:v>
                </c:pt>
                <c:pt idx="780">
                  <c:v>41358</c:v>
                </c:pt>
                <c:pt idx="781">
                  <c:v>41359</c:v>
                </c:pt>
                <c:pt idx="782">
                  <c:v>41360</c:v>
                </c:pt>
                <c:pt idx="783">
                  <c:v>41361</c:v>
                </c:pt>
                <c:pt idx="784">
                  <c:v>41362</c:v>
                </c:pt>
                <c:pt idx="785">
                  <c:v>41365</c:v>
                </c:pt>
                <c:pt idx="786">
                  <c:v>41366</c:v>
                </c:pt>
                <c:pt idx="787">
                  <c:v>41367</c:v>
                </c:pt>
                <c:pt idx="788">
                  <c:v>41372</c:v>
                </c:pt>
                <c:pt idx="789">
                  <c:v>41373</c:v>
                </c:pt>
                <c:pt idx="790">
                  <c:v>41374</c:v>
                </c:pt>
                <c:pt idx="791">
                  <c:v>41375</c:v>
                </c:pt>
                <c:pt idx="792">
                  <c:v>41376</c:v>
                </c:pt>
                <c:pt idx="793">
                  <c:v>41379</c:v>
                </c:pt>
                <c:pt idx="794">
                  <c:v>41380</c:v>
                </c:pt>
                <c:pt idx="795">
                  <c:v>41381</c:v>
                </c:pt>
                <c:pt idx="796">
                  <c:v>41382</c:v>
                </c:pt>
                <c:pt idx="797">
                  <c:v>41383</c:v>
                </c:pt>
                <c:pt idx="798">
                  <c:v>41386</c:v>
                </c:pt>
                <c:pt idx="799">
                  <c:v>41387</c:v>
                </c:pt>
                <c:pt idx="800">
                  <c:v>41388</c:v>
                </c:pt>
                <c:pt idx="801">
                  <c:v>41389</c:v>
                </c:pt>
                <c:pt idx="802">
                  <c:v>41390</c:v>
                </c:pt>
                <c:pt idx="803">
                  <c:v>41396</c:v>
                </c:pt>
                <c:pt idx="804">
                  <c:v>41397</c:v>
                </c:pt>
                <c:pt idx="805">
                  <c:v>41400</c:v>
                </c:pt>
                <c:pt idx="806">
                  <c:v>41401</c:v>
                </c:pt>
                <c:pt idx="807">
                  <c:v>41402</c:v>
                </c:pt>
                <c:pt idx="808">
                  <c:v>41403</c:v>
                </c:pt>
                <c:pt idx="809">
                  <c:v>41404</c:v>
                </c:pt>
                <c:pt idx="810">
                  <c:v>41407</c:v>
                </c:pt>
                <c:pt idx="811">
                  <c:v>41408</c:v>
                </c:pt>
                <c:pt idx="812">
                  <c:v>41409</c:v>
                </c:pt>
                <c:pt idx="813">
                  <c:v>41410</c:v>
                </c:pt>
                <c:pt idx="814">
                  <c:v>41411</c:v>
                </c:pt>
                <c:pt idx="815">
                  <c:v>41414</c:v>
                </c:pt>
                <c:pt idx="816">
                  <c:v>41415</c:v>
                </c:pt>
                <c:pt idx="817">
                  <c:v>41416</c:v>
                </c:pt>
                <c:pt idx="818">
                  <c:v>41417</c:v>
                </c:pt>
                <c:pt idx="819">
                  <c:v>41418</c:v>
                </c:pt>
                <c:pt idx="820">
                  <c:v>41421</c:v>
                </c:pt>
                <c:pt idx="821">
                  <c:v>41422</c:v>
                </c:pt>
                <c:pt idx="822">
                  <c:v>41423</c:v>
                </c:pt>
                <c:pt idx="823">
                  <c:v>41424</c:v>
                </c:pt>
                <c:pt idx="824">
                  <c:v>41425</c:v>
                </c:pt>
                <c:pt idx="825">
                  <c:v>41428</c:v>
                </c:pt>
                <c:pt idx="826">
                  <c:v>41429</c:v>
                </c:pt>
                <c:pt idx="827">
                  <c:v>41430</c:v>
                </c:pt>
                <c:pt idx="828">
                  <c:v>41431</c:v>
                </c:pt>
                <c:pt idx="829">
                  <c:v>41432</c:v>
                </c:pt>
                <c:pt idx="830">
                  <c:v>41438</c:v>
                </c:pt>
                <c:pt idx="831">
                  <c:v>41439</c:v>
                </c:pt>
                <c:pt idx="832">
                  <c:v>41442</c:v>
                </c:pt>
                <c:pt idx="833">
                  <c:v>41443</c:v>
                </c:pt>
                <c:pt idx="834">
                  <c:v>41444</c:v>
                </c:pt>
                <c:pt idx="835">
                  <c:v>41445</c:v>
                </c:pt>
                <c:pt idx="836">
                  <c:v>41446</c:v>
                </c:pt>
                <c:pt idx="837">
                  <c:v>41449</c:v>
                </c:pt>
                <c:pt idx="838">
                  <c:v>41450</c:v>
                </c:pt>
                <c:pt idx="839">
                  <c:v>41451</c:v>
                </c:pt>
                <c:pt idx="840">
                  <c:v>41452</c:v>
                </c:pt>
                <c:pt idx="841">
                  <c:v>41453</c:v>
                </c:pt>
                <c:pt idx="842">
                  <c:v>41456</c:v>
                </c:pt>
                <c:pt idx="843">
                  <c:v>41457</c:v>
                </c:pt>
                <c:pt idx="844">
                  <c:v>41458</c:v>
                </c:pt>
                <c:pt idx="845">
                  <c:v>41459</c:v>
                </c:pt>
                <c:pt idx="846">
                  <c:v>41460</c:v>
                </c:pt>
                <c:pt idx="847">
                  <c:v>41463</c:v>
                </c:pt>
                <c:pt idx="848">
                  <c:v>41464</c:v>
                </c:pt>
                <c:pt idx="849">
                  <c:v>41465</c:v>
                </c:pt>
                <c:pt idx="850">
                  <c:v>41466</c:v>
                </c:pt>
                <c:pt idx="851">
                  <c:v>41467</c:v>
                </c:pt>
                <c:pt idx="852">
                  <c:v>41470</c:v>
                </c:pt>
                <c:pt idx="853">
                  <c:v>41471</c:v>
                </c:pt>
                <c:pt idx="854">
                  <c:v>41472</c:v>
                </c:pt>
                <c:pt idx="855">
                  <c:v>41473</c:v>
                </c:pt>
                <c:pt idx="856">
                  <c:v>41474</c:v>
                </c:pt>
                <c:pt idx="857">
                  <c:v>41477</c:v>
                </c:pt>
                <c:pt idx="858">
                  <c:v>41478</c:v>
                </c:pt>
                <c:pt idx="859">
                  <c:v>41479</c:v>
                </c:pt>
                <c:pt idx="860">
                  <c:v>41480</c:v>
                </c:pt>
                <c:pt idx="861">
                  <c:v>41481</c:v>
                </c:pt>
                <c:pt idx="862">
                  <c:v>41484</c:v>
                </c:pt>
                <c:pt idx="863">
                  <c:v>41485</c:v>
                </c:pt>
                <c:pt idx="864">
                  <c:v>41486</c:v>
                </c:pt>
                <c:pt idx="865">
                  <c:v>41487</c:v>
                </c:pt>
                <c:pt idx="866">
                  <c:v>41488</c:v>
                </c:pt>
                <c:pt idx="867">
                  <c:v>41491</c:v>
                </c:pt>
                <c:pt idx="868">
                  <c:v>41492</c:v>
                </c:pt>
                <c:pt idx="869">
                  <c:v>41493</c:v>
                </c:pt>
                <c:pt idx="870">
                  <c:v>41494</c:v>
                </c:pt>
                <c:pt idx="871">
                  <c:v>41495</c:v>
                </c:pt>
                <c:pt idx="872">
                  <c:v>41498</c:v>
                </c:pt>
                <c:pt idx="873">
                  <c:v>41499</c:v>
                </c:pt>
                <c:pt idx="874">
                  <c:v>41500</c:v>
                </c:pt>
                <c:pt idx="875">
                  <c:v>41501</c:v>
                </c:pt>
                <c:pt idx="876">
                  <c:v>41502</c:v>
                </c:pt>
                <c:pt idx="877">
                  <c:v>41505</c:v>
                </c:pt>
                <c:pt idx="878">
                  <c:v>41506</c:v>
                </c:pt>
                <c:pt idx="879">
                  <c:v>41507</c:v>
                </c:pt>
                <c:pt idx="880">
                  <c:v>41508</c:v>
                </c:pt>
                <c:pt idx="881">
                  <c:v>41509</c:v>
                </c:pt>
                <c:pt idx="882">
                  <c:v>41512</c:v>
                </c:pt>
                <c:pt idx="883">
                  <c:v>41513</c:v>
                </c:pt>
                <c:pt idx="884">
                  <c:v>41514</c:v>
                </c:pt>
                <c:pt idx="885">
                  <c:v>41515</c:v>
                </c:pt>
                <c:pt idx="886">
                  <c:v>41516</c:v>
                </c:pt>
                <c:pt idx="887">
                  <c:v>41519</c:v>
                </c:pt>
                <c:pt idx="888">
                  <c:v>41520</c:v>
                </c:pt>
                <c:pt idx="889">
                  <c:v>41521</c:v>
                </c:pt>
                <c:pt idx="890">
                  <c:v>41522</c:v>
                </c:pt>
                <c:pt idx="891">
                  <c:v>41523</c:v>
                </c:pt>
                <c:pt idx="892">
                  <c:v>41526</c:v>
                </c:pt>
                <c:pt idx="893">
                  <c:v>41527</c:v>
                </c:pt>
                <c:pt idx="894">
                  <c:v>41528</c:v>
                </c:pt>
                <c:pt idx="895">
                  <c:v>41529</c:v>
                </c:pt>
                <c:pt idx="896">
                  <c:v>41530</c:v>
                </c:pt>
                <c:pt idx="897">
                  <c:v>41533</c:v>
                </c:pt>
                <c:pt idx="898">
                  <c:v>41534</c:v>
                </c:pt>
                <c:pt idx="899">
                  <c:v>41535</c:v>
                </c:pt>
                <c:pt idx="900">
                  <c:v>41540</c:v>
                </c:pt>
                <c:pt idx="901">
                  <c:v>41541</c:v>
                </c:pt>
                <c:pt idx="902">
                  <c:v>41542</c:v>
                </c:pt>
                <c:pt idx="903">
                  <c:v>41543</c:v>
                </c:pt>
                <c:pt idx="904">
                  <c:v>41544</c:v>
                </c:pt>
                <c:pt idx="905">
                  <c:v>41547</c:v>
                </c:pt>
                <c:pt idx="906">
                  <c:v>41555</c:v>
                </c:pt>
                <c:pt idx="907">
                  <c:v>41556</c:v>
                </c:pt>
                <c:pt idx="908">
                  <c:v>41557</c:v>
                </c:pt>
                <c:pt idx="909">
                  <c:v>41558</c:v>
                </c:pt>
                <c:pt idx="910">
                  <c:v>41561</c:v>
                </c:pt>
                <c:pt idx="911">
                  <c:v>41562</c:v>
                </c:pt>
                <c:pt idx="912">
                  <c:v>41563</c:v>
                </c:pt>
                <c:pt idx="913">
                  <c:v>41564</c:v>
                </c:pt>
                <c:pt idx="914">
                  <c:v>41565</c:v>
                </c:pt>
                <c:pt idx="915">
                  <c:v>41568</c:v>
                </c:pt>
                <c:pt idx="916">
                  <c:v>41569</c:v>
                </c:pt>
                <c:pt idx="917">
                  <c:v>41570</c:v>
                </c:pt>
                <c:pt idx="918">
                  <c:v>41571</c:v>
                </c:pt>
                <c:pt idx="919">
                  <c:v>41572</c:v>
                </c:pt>
                <c:pt idx="920">
                  <c:v>41575</c:v>
                </c:pt>
                <c:pt idx="921">
                  <c:v>41576</c:v>
                </c:pt>
                <c:pt idx="922">
                  <c:v>41577</c:v>
                </c:pt>
                <c:pt idx="923">
                  <c:v>41578</c:v>
                </c:pt>
                <c:pt idx="924">
                  <c:v>41579</c:v>
                </c:pt>
                <c:pt idx="925">
                  <c:v>41582</c:v>
                </c:pt>
                <c:pt idx="926">
                  <c:v>41583</c:v>
                </c:pt>
                <c:pt idx="927">
                  <c:v>41584</c:v>
                </c:pt>
                <c:pt idx="928">
                  <c:v>41585</c:v>
                </c:pt>
                <c:pt idx="929">
                  <c:v>41586</c:v>
                </c:pt>
                <c:pt idx="930">
                  <c:v>41589</c:v>
                </c:pt>
                <c:pt idx="931">
                  <c:v>41590</c:v>
                </c:pt>
                <c:pt idx="932">
                  <c:v>41591</c:v>
                </c:pt>
                <c:pt idx="933">
                  <c:v>41592</c:v>
                </c:pt>
                <c:pt idx="934">
                  <c:v>41593</c:v>
                </c:pt>
                <c:pt idx="935">
                  <c:v>41596</c:v>
                </c:pt>
                <c:pt idx="936">
                  <c:v>41597</c:v>
                </c:pt>
                <c:pt idx="937">
                  <c:v>41598</c:v>
                </c:pt>
                <c:pt idx="938">
                  <c:v>41599</c:v>
                </c:pt>
                <c:pt idx="939">
                  <c:v>41600</c:v>
                </c:pt>
                <c:pt idx="940">
                  <c:v>41603</c:v>
                </c:pt>
                <c:pt idx="941">
                  <c:v>41604</c:v>
                </c:pt>
                <c:pt idx="942">
                  <c:v>41605</c:v>
                </c:pt>
                <c:pt idx="943">
                  <c:v>41606</c:v>
                </c:pt>
                <c:pt idx="944">
                  <c:v>41607</c:v>
                </c:pt>
                <c:pt idx="945">
                  <c:v>41610</c:v>
                </c:pt>
                <c:pt idx="946">
                  <c:v>41611</c:v>
                </c:pt>
                <c:pt idx="947">
                  <c:v>41612</c:v>
                </c:pt>
                <c:pt idx="948">
                  <c:v>41613</c:v>
                </c:pt>
                <c:pt idx="949">
                  <c:v>41614</c:v>
                </c:pt>
                <c:pt idx="950">
                  <c:v>41617</c:v>
                </c:pt>
                <c:pt idx="951">
                  <c:v>41618</c:v>
                </c:pt>
                <c:pt idx="952">
                  <c:v>41619</c:v>
                </c:pt>
                <c:pt idx="953">
                  <c:v>41620</c:v>
                </c:pt>
                <c:pt idx="954">
                  <c:v>41621</c:v>
                </c:pt>
                <c:pt idx="955">
                  <c:v>41624</c:v>
                </c:pt>
                <c:pt idx="956">
                  <c:v>41625</c:v>
                </c:pt>
                <c:pt idx="957">
                  <c:v>41626</c:v>
                </c:pt>
                <c:pt idx="958">
                  <c:v>41627</c:v>
                </c:pt>
                <c:pt idx="959">
                  <c:v>41628</c:v>
                </c:pt>
                <c:pt idx="960">
                  <c:v>41631</c:v>
                </c:pt>
                <c:pt idx="961">
                  <c:v>41632</c:v>
                </c:pt>
                <c:pt idx="962">
                  <c:v>41633</c:v>
                </c:pt>
                <c:pt idx="963">
                  <c:v>41634</c:v>
                </c:pt>
                <c:pt idx="964">
                  <c:v>41635</c:v>
                </c:pt>
                <c:pt idx="965">
                  <c:v>41638</c:v>
                </c:pt>
                <c:pt idx="966">
                  <c:v>41639</c:v>
                </c:pt>
                <c:pt idx="967">
                  <c:v>41641</c:v>
                </c:pt>
                <c:pt idx="968">
                  <c:v>41642</c:v>
                </c:pt>
                <c:pt idx="969">
                  <c:v>41645</c:v>
                </c:pt>
                <c:pt idx="970">
                  <c:v>41646</c:v>
                </c:pt>
                <c:pt idx="971">
                  <c:v>41647</c:v>
                </c:pt>
                <c:pt idx="972">
                  <c:v>41648</c:v>
                </c:pt>
                <c:pt idx="973">
                  <c:v>41649</c:v>
                </c:pt>
                <c:pt idx="974">
                  <c:v>41652</c:v>
                </c:pt>
                <c:pt idx="975">
                  <c:v>41653</c:v>
                </c:pt>
                <c:pt idx="976">
                  <c:v>41654</c:v>
                </c:pt>
                <c:pt idx="977">
                  <c:v>41655</c:v>
                </c:pt>
                <c:pt idx="978">
                  <c:v>41656</c:v>
                </c:pt>
                <c:pt idx="979">
                  <c:v>41659</c:v>
                </c:pt>
                <c:pt idx="980">
                  <c:v>41660</c:v>
                </c:pt>
                <c:pt idx="981">
                  <c:v>41661</c:v>
                </c:pt>
                <c:pt idx="982">
                  <c:v>41662</c:v>
                </c:pt>
                <c:pt idx="983">
                  <c:v>41663</c:v>
                </c:pt>
                <c:pt idx="984">
                  <c:v>41666</c:v>
                </c:pt>
                <c:pt idx="985">
                  <c:v>41667</c:v>
                </c:pt>
                <c:pt idx="986">
                  <c:v>41668</c:v>
                </c:pt>
                <c:pt idx="987">
                  <c:v>41669</c:v>
                </c:pt>
                <c:pt idx="988">
                  <c:v>41677</c:v>
                </c:pt>
                <c:pt idx="989">
                  <c:v>41680</c:v>
                </c:pt>
                <c:pt idx="990">
                  <c:v>41681</c:v>
                </c:pt>
                <c:pt idx="991">
                  <c:v>41682</c:v>
                </c:pt>
                <c:pt idx="992">
                  <c:v>41683</c:v>
                </c:pt>
                <c:pt idx="993">
                  <c:v>41684</c:v>
                </c:pt>
                <c:pt idx="994">
                  <c:v>41687</c:v>
                </c:pt>
                <c:pt idx="995">
                  <c:v>41688</c:v>
                </c:pt>
                <c:pt idx="996">
                  <c:v>41689</c:v>
                </c:pt>
                <c:pt idx="997">
                  <c:v>41690</c:v>
                </c:pt>
                <c:pt idx="998">
                  <c:v>41691</c:v>
                </c:pt>
                <c:pt idx="999">
                  <c:v>41694</c:v>
                </c:pt>
                <c:pt idx="1000">
                  <c:v>41695</c:v>
                </c:pt>
                <c:pt idx="1001">
                  <c:v>41696</c:v>
                </c:pt>
                <c:pt idx="1002">
                  <c:v>41697</c:v>
                </c:pt>
                <c:pt idx="1003">
                  <c:v>41698</c:v>
                </c:pt>
                <c:pt idx="1004">
                  <c:v>41701</c:v>
                </c:pt>
                <c:pt idx="1005">
                  <c:v>41702</c:v>
                </c:pt>
                <c:pt idx="1006">
                  <c:v>41703</c:v>
                </c:pt>
                <c:pt idx="1007">
                  <c:v>41704</c:v>
                </c:pt>
                <c:pt idx="1008">
                  <c:v>41705</c:v>
                </c:pt>
                <c:pt idx="1009">
                  <c:v>41708</c:v>
                </c:pt>
                <c:pt idx="1010">
                  <c:v>41709</c:v>
                </c:pt>
                <c:pt idx="1011">
                  <c:v>41710</c:v>
                </c:pt>
                <c:pt idx="1012">
                  <c:v>41711</c:v>
                </c:pt>
                <c:pt idx="1013">
                  <c:v>41712</c:v>
                </c:pt>
                <c:pt idx="1014">
                  <c:v>41715</c:v>
                </c:pt>
                <c:pt idx="1015">
                  <c:v>41716</c:v>
                </c:pt>
                <c:pt idx="1016">
                  <c:v>41717</c:v>
                </c:pt>
                <c:pt idx="1017">
                  <c:v>41718</c:v>
                </c:pt>
                <c:pt idx="1018">
                  <c:v>41719</c:v>
                </c:pt>
                <c:pt idx="1019">
                  <c:v>41722</c:v>
                </c:pt>
                <c:pt idx="1020">
                  <c:v>41723</c:v>
                </c:pt>
                <c:pt idx="1021">
                  <c:v>41724</c:v>
                </c:pt>
                <c:pt idx="1022">
                  <c:v>41725</c:v>
                </c:pt>
                <c:pt idx="1023">
                  <c:v>41726</c:v>
                </c:pt>
                <c:pt idx="1024">
                  <c:v>41729</c:v>
                </c:pt>
                <c:pt idx="1025">
                  <c:v>41730</c:v>
                </c:pt>
                <c:pt idx="1026">
                  <c:v>41731</c:v>
                </c:pt>
                <c:pt idx="1027">
                  <c:v>41732</c:v>
                </c:pt>
                <c:pt idx="1028">
                  <c:v>41733</c:v>
                </c:pt>
                <c:pt idx="1029">
                  <c:v>41737</c:v>
                </c:pt>
                <c:pt idx="1030">
                  <c:v>41738</c:v>
                </c:pt>
                <c:pt idx="1031">
                  <c:v>41739</c:v>
                </c:pt>
                <c:pt idx="1032">
                  <c:v>41740</c:v>
                </c:pt>
                <c:pt idx="1033">
                  <c:v>41743</c:v>
                </c:pt>
                <c:pt idx="1034">
                  <c:v>41744</c:v>
                </c:pt>
                <c:pt idx="1035">
                  <c:v>41745</c:v>
                </c:pt>
                <c:pt idx="1036">
                  <c:v>41746</c:v>
                </c:pt>
                <c:pt idx="1037">
                  <c:v>41747</c:v>
                </c:pt>
                <c:pt idx="1038">
                  <c:v>41750</c:v>
                </c:pt>
                <c:pt idx="1039">
                  <c:v>41751</c:v>
                </c:pt>
                <c:pt idx="1040">
                  <c:v>41752</c:v>
                </c:pt>
                <c:pt idx="1041">
                  <c:v>41753</c:v>
                </c:pt>
                <c:pt idx="1042">
                  <c:v>41754</c:v>
                </c:pt>
                <c:pt idx="1043">
                  <c:v>41757</c:v>
                </c:pt>
                <c:pt idx="1044">
                  <c:v>41758</c:v>
                </c:pt>
                <c:pt idx="1045">
                  <c:v>41759</c:v>
                </c:pt>
                <c:pt idx="1046">
                  <c:v>41764</c:v>
                </c:pt>
                <c:pt idx="1047">
                  <c:v>41765</c:v>
                </c:pt>
                <c:pt idx="1048">
                  <c:v>41766</c:v>
                </c:pt>
                <c:pt idx="1049">
                  <c:v>41767</c:v>
                </c:pt>
                <c:pt idx="1050">
                  <c:v>41768</c:v>
                </c:pt>
                <c:pt idx="1051">
                  <c:v>41771</c:v>
                </c:pt>
                <c:pt idx="1052">
                  <c:v>41772</c:v>
                </c:pt>
                <c:pt idx="1053">
                  <c:v>41773</c:v>
                </c:pt>
                <c:pt idx="1054">
                  <c:v>41774</c:v>
                </c:pt>
                <c:pt idx="1055">
                  <c:v>41775</c:v>
                </c:pt>
                <c:pt idx="1056">
                  <c:v>41778</c:v>
                </c:pt>
                <c:pt idx="1057">
                  <c:v>41779</c:v>
                </c:pt>
                <c:pt idx="1058">
                  <c:v>41780</c:v>
                </c:pt>
                <c:pt idx="1059">
                  <c:v>41781</c:v>
                </c:pt>
                <c:pt idx="1060">
                  <c:v>41782</c:v>
                </c:pt>
                <c:pt idx="1061">
                  <c:v>41785</c:v>
                </c:pt>
                <c:pt idx="1062">
                  <c:v>41786</c:v>
                </c:pt>
                <c:pt idx="1063">
                  <c:v>41787</c:v>
                </c:pt>
                <c:pt idx="1064">
                  <c:v>41788</c:v>
                </c:pt>
                <c:pt idx="1065">
                  <c:v>41789</c:v>
                </c:pt>
                <c:pt idx="1066">
                  <c:v>41793</c:v>
                </c:pt>
                <c:pt idx="1067">
                  <c:v>41794</c:v>
                </c:pt>
                <c:pt idx="1068">
                  <c:v>41795</c:v>
                </c:pt>
                <c:pt idx="1069">
                  <c:v>41796</c:v>
                </c:pt>
                <c:pt idx="1070">
                  <c:v>41799</c:v>
                </c:pt>
                <c:pt idx="1071">
                  <c:v>41800</c:v>
                </c:pt>
                <c:pt idx="1072">
                  <c:v>41801</c:v>
                </c:pt>
                <c:pt idx="1073">
                  <c:v>41802</c:v>
                </c:pt>
                <c:pt idx="1074">
                  <c:v>41803</c:v>
                </c:pt>
                <c:pt idx="1075">
                  <c:v>41806</c:v>
                </c:pt>
                <c:pt idx="1076">
                  <c:v>41807</c:v>
                </c:pt>
                <c:pt idx="1077">
                  <c:v>41808</c:v>
                </c:pt>
                <c:pt idx="1078">
                  <c:v>41809</c:v>
                </c:pt>
                <c:pt idx="1079">
                  <c:v>41810</c:v>
                </c:pt>
                <c:pt idx="1080">
                  <c:v>41813</c:v>
                </c:pt>
                <c:pt idx="1081">
                  <c:v>41814</c:v>
                </c:pt>
                <c:pt idx="1082">
                  <c:v>41815</c:v>
                </c:pt>
                <c:pt idx="1083">
                  <c:v>41816</c:v>
                </c:pt>
                <c:pt idx="1084">
                  <c:v>41817</c:v>
                </c:pt>
                <c:pt idx="1085">
                  <c:v>41820</c:v>
                </c:pt>
                <c:pt idx="1086">
                  <c:v>41821</c:v>
                </c:pt>
                <c:pt idx="1087">
                  <c:v>41822</c:v>
                </c:pt>
                <c:pt idx="1088">
                  <c:v>41823</c:v>
                </c:pt>
                <c:pt idx="1089">
                  <c:v>41824</c:v>
                </c:pt>
                <c:pt idx="1090">
                  <c:v>41827</c:v>
                </c:pt>
                <c:pt idx="1091">
                  <c:v>41828</c:v>
                </c:pt>
                <c:pt idx="1092">
                  <c:v>41829</c:v>
                </c:pt>
                <c:pt idx="1093">
                  <c:v>41830</c:v>
                </c:pt>
                <c:pt idx="1094">
                  <c:v>41831</c:v>
                </c:pt>
                <c:pt idx="1095">
                  <c:v>41834</c:v>
                </c:pt>
                <c:pt idx="1096">
                  <c:v>41835</c:v>
                </c:pt>
                <c:pt idx="1097">
                  <c:v>41836</c:v>
                </c:pt>
                <c:pt idx="1098">
                  <c:v>41837</c:v>
                </c:pt>
                <c:pt idx="1099">
                  <c:v>41838</c:v>
                </c:pt>
                <c:pt idx="1100">
                  <c:v>41841</c:v>
                </c:pt>
                <c:pt idx="1101">
                  <c:v>41842</c:v>
                </c:pt>
                <c:pt idx="1102">
                  <c:v>41843</c:v>
                </c:pt>
                <c:pt idx="1103">
                  <c:v>41844</c:v>
                </c:pt>
                <c:pt idx="1104">
                  <c:v>41845</c:v>
                </c:pt>
                <c:pt idx="1105">
                  <c:v>41848</c:v>
                </c:pt>
                <c:pt idx="1106">
                  <c:v>41849</c:v>
                </c:pt>
                <c:pt idx="1107">
                  <c:v>41850</c:v>
                </c:pt>
                <c:pt idx="1108">
                  <c:v>41851</c:v>
                </c:pt>
                <c:pt idx="1109">
                  <c:v>41852</c:v>
                </c:pt>
                <c:pt idx="1110">
                  <c:v>41855</c:v>
                </c:pt>
                <c:pt idx="1111">
                  <c:v>41856</c:v>
                </c:pt>
                <c:pt idx="1112">
                  <c:v>41857</c:v>
                </c:pt>
                <c:pt idx="1113">
                  <c:v>41858</c:v>
                </c:pt>
                <c:pt idx="1114">
                  <c:v>41859</c:v>
                </c:pt>
                <c:pt idx="1115">
                  <c:v>41862</c:v>
                </c:pt>
                <c:pt idx="1116">
                  <c:v>41863</c:v>
                </c:pt>
                <c:pt idx="1117">
                  <c:v>41864</c:v>
                </c:pt>
                <c:pt idx="1118">
                  <c:v>41865</c:v>
                </c:pt>
                <c:pt idx="1119">
                  <c:v>41866</c:v>
                </c:pt>
                <c:pt idx="1120">
                  <c:v>41869</c:v>
                </c:pt>
                <c:pt idx="1121">
                  <c:v>41870</c:v>
                </c:pt>
                <c:pt idx="1122">
                  <c:v>41871</c:v>
                </c:pt>
                <c:pt idx="1123">
                  <c:v>41872</c:v>
                </c:pt>
                <c:pt idx="1124">
                  <c:v>41873</c:v>
                </c:pt>
                <c:pt idx="1125">
                  <c:v>41876</c:v>
                </c:pt>
                <c:pt idx="1126">
                  <c:v>41877</c:v>
                </c:pt>
                <c:pt idx="1127">
                  <c:v>41878</c:v>
                </c:pt>
                <c:pt idx="1128">
                  <c:v>41879</c:v>
                </c:pt>
                <c:pt idx="1129">
                  <c:v>41880</c:v>
                </c:pt>
                <c:pt idx="1130">
                  <c:v>41883</c:v>
                </c:pt>
                <c:pt idx="1131">
                  <c:v>41884</c:v>
                </c:pt>
                <c:pt idx="1132">
                  <c:v>41885</c:v>
                </c:pt>
                <c:pt idx="1133">
                  <c:v>41886</c:v>
                </c:pt>
                <c:pt idx="1134">
                  <c:v>41887</c:v>
                </c:pt>
                <c:pt idx="1135">
                  <c:v>41891</c:v>
                </c:pt>
                <c:pt idx="1136">
                  <c:v>41892</c:v>
                </c:pt>
                <c:pt idx="1137">
                  <c:v>41893</c:v>
                </c:pt>
                <c:pt idx="1138">
                  <c:v>41894</c:v>
                </c:pt>
                <c:pt idx="1139">
                  <c:v>41897</c:v>
                </c:pt>
                <c:pt idx="1140">
                  <c:v>41898</c:v>
                </c:pt>
                <c:pt idx="1141">
                  <c:v>41899</c:v>
                </c:pt>
                <c:pt idx="1142">
                  <c:v>41900</c:v>
                </c:pt>
                <c:pt idx="1143">
                  <c:v>41901</c:v>
                </c:pt>
                <c:pt idx="1144">
                  <c:v>41904</c:v>
                </c:pt>
                <c:pt idx="1145">
                  <c:v>41905</c:v>
                </c:pt>
                <c:pt idx="1146">
                  <c:v>41906</c:v>
                </c:pt>
                <c:pt idx="1147">
                  <c:v>41907</c:v>
                </c:pt>
                <c:pt idx="1148">
                  <c:v>41908</c:v>
                </c:pt>
                <c:pt idx="1149">
                  <c:v>41911</c:v>
                </c:pt>
                <c:pt idx="1150">
                  <c:v>41912</c:v>
                </c:pt>
                <c:pt idx="1151">
                  <c:v>41920</c:v>
                </c:pt>
                <c:pt idx="1152">
                  <c:v>41921</c:v>
                </c:pt>
                <c:pt idx="1153">
                  <c:v>41922</c:v>
                </c:pt>
                <c:pt idx="1154">
                  <c:v>41925</c:v>
                </c:pt>
                <c:pt idx="1155">
                  <c:v>41926</c:v>
                </c:pt>
                <c:pt idx="1156">
                  <c:v>41927</c:v>
                </c:pt>
                <c:pt idx="1157">
                  <c:v>41928</c:v>
                </c:pt>
                <c:pt idx="1158">
                  <c:v>41929</c:v>
                </c:pt>
                <c:pt idx="1159">
                  <c:v>41932</c:v>
                </c:pt>
                <c:pt idx="1160">
                  <c:v>41933</c:v>
                </c:pt>
                <c:pt idx="1161">
                  <c:v>41934</c:v>
                </c:pt>
                <c:pt idx="1162">
                  <c:v>41935</c:v>
                </c:pt>
                <c:pt idx="1163">
                  <c:v>41936</c:v>
                </c:pt>
                <c:pt idx="1164">
                  <c:v>41939</c:v>
                </c:pt>
                <c:pt idx="1165">
                  <c:v>41940</c:v>
                </c:pt>
                <c:pt idx="1166">
                  <c:v>41941</c:v>
                </c:pt>
                <c:pt idx="1167">
                  <c:v>41942</c:v>
                </c:pt>
                <c:pt idx="1168">
                  <c:v>41943</c:v>
                </c:pt>
                <c:pt idx="1169">
                  <c:v>41946</c:v>
                </c:pt>
                <c:pt idx="1170">
                  <c:v>41947</c:v>
                </c:pt>
                <c:pt idx="1171">
                  <c:v>41948</c:v>
                </c:pt>
                <c:pt idx="1172">
                  <c:v>41949</c:v>
                </c:pt>
                <c:pt idx="1173">
                  <c:v>41950</c:v>
                </c:pt>
                <c:pt idx="1174">
                  <c:v>41953</c:v>
                </c:pt>
                <c:pt idx="1175">
                  <c:v>41954</c:v>
                </c:pt>
                <c:pt idx="1176">
                  <c:v>41955</c:v>
                </c:pt>
                <c:pt idx="1177">
                  <c:v>41956</c:v>
                </c:pt>
                <c:pt idx="1178">
                  <c:v>41957</c:v>
                </c:pt>
                <c:pt idx="1179">
                  <c:v>41960</c:v>
                </c:pt>
                <c:pt idx="1180">
                  <c:v>41961</c:v>
                </c:pt>
                <c:pt idx="1181">
                  <c:v>41962</c:v>
                </c:pt>
                <c:pt idx="1182">
                  <c:v>41963</c:v>
                </c:pt>
                <c:pt idx="1183">
                  <c:v>41964</c:v>
                </c:pt>
                <c:pt idx="1184">
                  <c:v>41967</c:v>
                </c:pt>
                <c:pt idx="1185">
                  <c:v>41968</c:v>
                </c:pt>
                <c:pt idx="1186">
                  <c:v>41969</c:v>
                </c:pt>
                <c:pt idx="1187">
                  <c:v>41970</c:v>
                </c:pt>
                <c:pt idx="1188">
                  <c:v>41971</c:v>
                </c:pt>
                <c:pt idx="1189">
                  <c:v>41974</c:v>
                </c:pt>
                <c:pt idx="1190">
                  <c:v>41975</c:v>
                </c:pt>
                <c:pt idx="1191">
                  <c:v>41976</c:v>
                </c:pt>
                <c:pt idx="1192">
                  <c:v>41977</c:v>
                </c:pt>
                <c:pt idx="1193">
                  <c:v>41978</c:v>
                </c:pt>
                <c:pt idx="1194">
                  <c:v>41981</c:v>
                </c:pt>
                <c:pt idx="1195">
                  <c:v>41982</c:v>
                </c:pt>
                <c:pt idx="1196">
                  <c:v>41983</c:v>
                </c:pt>
                <c:pt idx="1197">
                  <c:v>41984</c:v>
                </c:pt>
                <c:pt idx="1198">
                  <c:v>41985</c:v>
                </c:pt>
                <c:pt idx="1199">
                  <c:v>41988</c:v>
                </c:pt>
                <c:pt idx="1200">
                  <c:v>41989</c:v>
                </c:pt>
                <c:pt idx="1201">
                  <c:v>41990</c:v>
                </c:pt>
                <c:pt idx="1202">
                  <c:v>41991</c:v>
                </c:pt>
                <c:pt idx="1203">
                  <c:v>41992</c:v>
                </c:pt>
                <c:pt idx="1204">
                  <c:v>41995</c:v>
                </c:pt>
                <c:pt idx="1205">
                  <c:v>41996</c:v>
                </c:pt>
                <c:pt idx="1206">
                  <c:v>41997</c:v>
                </c:pt>
                <c:pt idx="1207">
                  <c:v>41998</c:v>
                </c:pt>
                <c:pt idx="1208">
                  <c:v>41999</c:v>
                </c:pt>
                <c:pt idx="1209">
                  <c:v>42002</c:v>
                </c:pt>
                <c:pt idx="1210">
                  <c:v>42003</c:v>
                </c:pt>
                <c:pt idx="1211">
                  <c:v>42004</c:v>
                </c:pt>
                <c:pt idx="1212">
                  <c:v>42009</c:v>
                </c:pt>
                <c:pt idx="1213">
                  <c:v>42010</c:v>
                </c:pt>
                <c:pt idx="1214">
                  <c:v>42011</c:v>
                </c:pt>
                <c:pt idx="1215">
                  <c:v>42012</c:v>
                </c:pt>
                <c:pt idx="1216">
                  <c:v>42013</c:v>
                </c:pt>
                <c:pt idx="1217">
                  <c:v>42016</c:v>
                </c:pt>
                <c:pt idx="1218">
                  <c:v>42017</c:v>
                </c:pt>
                <c:pt idx="1219">
                  <c:v>42018</c:v>
                </c:pt>
                <c:pt idx="1220">
                  <c:v>42019</c:v>
                </c:pt>
                <c:pt idx="1221">
                  <c:v>42020</c:v>
                </c:pt>
                <c:pt idx="1222">
                  <c:v>42023</c:v>
                </c:pt>
                <c:pt idx="1223">
                  <c:v>42024</c:v>
                </c:pt>
                <c:pt idx="1224">
                  <c:v>42025</c:v>
                </c:pt>
                <c:pt idx="1225">
                  <c:v>42026</c:v>
                </c:pt>
                <c:pt idx="1226">
                  <c:v>42027</c:v>
                </c:pt>
                <c:pt idx="1227">
                  <c:v>42030</c:v>
                </c:pt>
                <c:pt idx="1228">
                  <c:v>42031</c:v>
                </c:pt>
                <c:pt idx="1229">
                  <c:v>42032</c:v>
                </c:pt>
                <c:pt idx="1230">
                  <c:v>42033</c:v>
                </c:pt>
                <c:pt idx="1231">
                  <c:v>42034</c:v>
                </c:pt>
                <c:pt idx="1232">
                  <c:v>42037</c:v>
                </c:pt>
                <c:pt idx="1233">
                  <c:v>42038</c:v>
                </c:pt>
                <c:pt idx="1234">
                  <c:v>42039</c:v>
                </c:pt>
                <c:pt idx="1235">
                  <c:v>42040</c:v>
                </c:pt>
                <c:pt idx="1236">
                  <c:v>42041</c:v>
                </c:pt>
                <c:pt idx="1237">
                  <c:v>42044</c:v>
                </c:pt>
                <c:pt idx="1238">
                  <c:v>42045</c:v>
                </c:pt>
                <c:pt idx="1239">
                  <c:v>42046</c:v>
                </c:pt>
                <c:pt idx="1240">
                  <c:v>42047</c:v>
                </c:pt>
                <c:pt idx="1241">
                  <c:v>42048</c:v>
                </c:pt>
                <c:pt idx="1242">
                  <c:v>42051</c:v>
                </c:pt>
                <c:pt idx="1243">
                  <c:v>42052</c:v>
                </c:pt>
                <c:pt idx="1244">
                  <c:v>42060</c:v>
                </c:pt>
                <c:pt idx="1245">
                  <c:v>42061</c:v>
                </c:pt>
                <c:pt idx="1246">
                  <c:v>42062</c:v>
                </c:pt>
                <c:pt idx="1247">
                  <c:v>42065</c:v>
                </c:pt>
                <c:pt idx="1248">
                  <c:v>42066</c:v>
                </c:pt>
                <c:pt idx="1249">
                  <c:v>42067</c:v>
                </c:pt>
                <c:pt idx="1250">
                  <c:v>42068</c:v>
                </c:pt>
                <c:pt idx="1251">
                  <c:v>42069</c:v>
                </c:pt>
                <c:pt idx="1252">
                  <c:v>42072</c:v>
                </c:pt>
                <c:pt idx="1253">
                  <c:v>42073</c:v>
                </c:pt>
                <c:pt idx="1254">
                  <c:v>42074</c:v>
                </c:pt>
                <c:pt idx="1255">
                  <c:v>42075</c:v>
                </c:pt>
                <c:pt idx="1256">
                  <c:v>42076</c:v>
                </c:pt>
                <c:pt idx="1257">
                  <c:v>42079</c:v>
                </c:pt>
                <c:pt idx="1258">
                  <c:v>42080</c:v>
                </c:pt>
                <c:pt idx="1259">
                  <c:v>42081</c:v>
                </c:pt>
                <c:pt idx="1260">
                  <c:v>42082</c:v>
                </c:pt>
                <c:pt idx="1261">
                  <c:v>42083</c:v>
                </c:pt>
                <c:pt idx="1262">
                  <c:v>42086</c:v>
                </c:pt>
                <c:pt idx="1263">
                  <c:v>42087</c:v>
                </c:pt>
                <c:pt idx="1264">
                  <c:v>42088</c:v>
                </c:pt>
                <c:pt idx="1265">
                  <c:v>42089</c:v>
                </c:pt>
                <c:pt idx="1266">
                  <c:v>42090</c:v>
                </c:pt>
                <c:pt idx="1267">
                  <c:v>42093</c:v>
                </c:pt>
                <c:pt idx="1268">
                  <c:v>42094</c:v>
                </c:pt>
                <c:pt idx="1269">
                  <c:v>42095</c:v>
                </c:pt>
                <c:pt idx="1270">
                  <c:v>42096</c:v>
                </c:pt>
                <c:pt idx="1271">
                  <c:v>42097</c:v>
                </c:pt>
                <c:pt idx="1272">
                  <c:v>42101</c:v>
                </c:pt>
                <c:pt idx="1273">
                  <c:v>42102</c:v>
                </c:pt>
                <c:pt idx="1274">
                  <c:v>42103</c:v>
                </c:pt>
                <c:pt idx="1275">
                  <c:v>42104</c:v>
                </c:pt>
                <c:pt idx="1276">
                  <c:v>42107</c:v>
                </c:pt>
                <c:pt idx="1277">
                  <c:v>42108</c:v>
                </c:pt>
                <c:pt idx="1278">
                  <c:v>42109</c:v>
                </c:pt>
                <c:pt idx="1279">
                  <c:v>42110</c:v>
                </c:pt>
                <c:pt idx="1280">
                  <c:v>42111</c:v>
                </c:pt>
                <c:pt idx="1281">
                  <c:v>42114</c:v>
                </c:pt>
                <c:pt idx="1282">
                  <c:v>42115</c:v>
                </c:pt>
                <c:pt idx="1283">
                  <c:v>42116</c:v>
                </c:pt>
                <c:pt idx="1284">
                  <c:v>42117</c:v>
                </c:pt>
                <c:pt idx="1285">
                  <c:v>42118</c:v>
                </c:pt>
                <c:pt idx="1286">
                  <c:v>42121</c:v>
                </c:pt>
                <c:pt idx="1287">
                  <c:v>42122</c:v>
                </c:pt>
                <c:pt idx="1288">
                  <c:v>42123</c:v>
                </c:pt>
                <c:pt idx="1289">
                  <c:v>42124</c:v>
                </c:pt>
                <c:pt idx="1290">
                  <c:v>42128</c:v>
                </c:pt>
                <c:pt idx="1291">
                  <c:v>42129</c:v>
                </c:pt>
                <c:pt idx="1292">
                  <c:v>42130</c:v>
                </c:pt>
                <c:pt idx="1293">
                  <c:v>42131</c:v>
                </c:pt>
                <c:pt idx="1294">
                  <c:v>42132</c:v>
                </c:pt>
                <c:pt idx="1295">
                  <c:v>42135</c:v>
                </c:pt>
                <c:pt idx="1296">
                  <c:v>42136</c:v>
                </c:pt>
                <c:pt idx="1297">
                  <c:v>42137</c:v>
                </c:pt>
                <c:pt idx="1298">
                  <c:v>42138</c:v>
                </c:pt>
                <c:pt idx="1299">
                  <c:v>42139</c:v>
                </c:pt>
                <c:pt idx="1300">
                  <c:v>42142</c:v>
                </c:pt>
                <c:pt idx="1301">
                  <c:v>42143</c:v>
                </c:pt>
                <c:pt idx="1302">
                  <c:v>42144</c:v>
                </c:pt>
                <c:pt idx="1303">
                  <c:v>42145</c:v>
                </c:pt>
                <c:pt idx="1304">
                  <c:v>42146</c:v>
                </c:pt>
                <c:pt idx="1305">
                  <c:v>42149</c:v>
                </c:pt>
                <c:pt idx="1306">
                  <c:v>42150</c:v>
                </c:pt>
                <c:pt idx="1307">
                  <c:v>42151</c:v>
                </c:pt>
                <c:pt idx="1308">
                  <c:v>42152</c:v>
                </c:pt>
                <c:pt idx="1309">
                  <c:v>42153</c:v>
                </c:pt>
                <c:pt idx="1310">
                  <c:v>42156</c:v>
                </c:pt>
                <c:pt idx="1311">
                  <c:v>42157</c:v>
                </c:pt>
                <c:pt idx="1312">
                  <c:v>42158</c:v>
                </c:pt>
                <c:pt idx="1313">
                  <c:v>42159</c:v>
                </c:pt>
                <c:pt idx="1314">
                  <c:v>42160</c:v>
                </c:pt>
                <c:pt idx="1315">
                  <c:v>42163</c:v>
                </c:pt>
                <c:pt idx="1316">
                  <c:v>42164</c:v>
                </c:pt>
                <c:pt idx="1317">
                  <c:v>42165</c:v>
                </c:pt>
                <c:pt idx="1318">
                  <c:v>42166</c:v>
                </c:pt>
                <c:pt idx="1319">
                  <c:v>42167</c:v>
                </c:pt>
                <c:pt idx="1320">
                  <c:v>42170</c:v>
                </c:pt>
                <c:pt idx="1321">
                  <c:v>42171</c:v>
                </c:pt>
                <c:pt idx="1322">
                  <c:v>42172</c:v>
                </c:pt>
                <c:pt idx="1323">
                  <c:v>42173</c:v>
                </c:pt>
                <c:pt idx="1324">
                  <c:v>42174</c:v>
                </c:pt>
                <c:pt idx="1325">
                  <c:v>42178</c:v>
                </c:pt>
                <c:pt idx="1326">
                  <c:v>42179</c:v>
                </c:pt>
                <c:pt idx="1327">
                  <c:v>42180</c:v>
                </c:pt>
                <c:pt idx="1328">
                  <c:v>42181</c:v>
                </c:pt>
                <c:pt idx="1329">
                  <c:v>42184</c:v>
                </c:pt>
                <c:pt idx="1330">
                  <c:v>42185</c:v>
                </c:pt>
                <c:pt idx="1331">
                  <c:v>42186</c:v>
                </c:pt>
                <c:pt idx="1332">
                  <c:v>42187</c:v>
                </c:pt>
                <c:pt idx="1333">
                  <c:v>42188</c:v>
                </c:pt>
                <c:pt idx="1334">
                  <c:v>42191</c:v>
                </c:pt>
                <c:pt idx="1335">
                  <c:v>42192</c:v>
                </c:pt>
                <c:pt idx="1336">
                  <c:v>42193</c:v>
                </c:pt>
                <c:pt idx="1337">
                  <c:v>42194</c:v>
                </c:pt>
                <c:pt idx="1338">
                  <c:v>42195</c:v>
                </c:pt>
                <c:pt idx="1339">
                  <c:v>42198</c:v>
                </c:pt>
                <c:pt idx="1340">
                  <c:v>42199</c:v>
                </c:pt>
                <c:pt idx="1341">
                  <c:v>42200</c:v>
                </c:pt>
                <c:pt idx="1342">
                  <c:v>42201</c:v>
                </c:pt>
                <c:pt idx="1343">
                  <c:v>42202</c:v>
                </c:pt>
                <c:pt idx="1344">
                  <c:v>42205</c:v>
                </c:pt>
                <c:pt idx="1345">
                  <c:v>42206</c:v>
                </c:pt>
                <c:pt idx="1346">
                  <c:v>42207</c:v>
                </c:pt>
                <c:pt idx="1347">
                  <c:v>42208</c:v>
                </c:pt>
                <c:pt idx="1348">
                  <c:v>42209</c:v>
                </c:pt>
                <c:pt idx="1349">
                  <c:v>42212</c:v>
                </c:pt>
                <c:pt idx="1350">
                  <c:v>42213</c:v>
                </c:pt>
                <c:pt idx="1351">
                  <c:v>42214</c:v>
                </c:pt>
                <c:pt idx="1352">
                  <c:v>42215</c:v>
                </c:pt>
                <c:pt idx="1353">
                  <c:v>42216</c:v>
                </c:pt>
                <c:pt idx="1354">
                  <c:v>42219</c:v>
                </c:pt>
                <c:pt idx="1355">
                  <c:v>42220</c:v>
                </c:pt>
                <c:pt idx="1356">
                  <c:v>42221</c:v>
                </c:pt>
                <c:pt idx="1357">
                  <c:v>42222</c:v>
                </c:pt>
                <c:pt idx="1358">
                  <c:v>42223</c:v>
                </c:pt>
                <c:pt idx="1359">
                  <c:v>42226</c:v>
                </c:pt>
                <c:pt idx="1360">
                  <c:v>42227</c:v>
                </c:pt>
                <c:pt idx="1361">
                  <c:v>42228</c:v>
                </c:pt>
                <c:pt idx="1362">
                  <c:v>42229</c:v>
                </c:pt>
                <c:pt idx="1363">
                  <c:v>42230</c:v>
                </c:pt>
                <c:pt idx="1364">
                  <c:v>42233</c:v>
                </c:pt>
                <c:pt idx="1365">
                  <c:v>42234</c:v>
                </c:pt>
                <c:pt idx="1366">
                  <c:v>42235</c:v>
                </c:pt>
                <c:pt idx="1367">
                  <c:v>42236</c:v>
                </c:pt>
                <c:pt idx="1368">
                  <c:v>42237</c:v>
                </c:pt>
                <c:pt idx="1369">
                  <c:v>42240</c:v>
                </c:pt>
                <c:pt idx="1370">
                  <c:v>42241</c:v>
                </c:pt>
                <c:pt idx="1371">
                  <c:v>42242</c:v>
                </c:pt>
                <c:pt idx="1372">
                  <c:v>42243</c:v>
                </c:pt>
                <c:pt idx="1373">
                  <c:v>42244</c:v>
                </c:pt>
                <c:pt idx="1374">
                  <c:v>42247</c:v>
                </c:pt>
                <c:pt idx="1375">
                  <c:v>42248</c:v>
                </c:pt>
                <c:pt idx="1376">
                  <c:v>42249</c:v>
                </c:pt>
                <c:pt idx="1377">
                  <c:v>42254</c:v>
                </c:pt>
                <c:pt idx="1378">
                  <c:v>42255</c:v>
                </c:pt>
                <c:pt idx="1379">
                  <c:v>42256</c:v>
                </c:pt>
                <c:pt idx="1380">
                  <c:v>42257</c:v>
                </c:pt>
                <c:pt idx="1381">
                  <c:v>42258</c:v>
                </c:pt>
                <c:pt idx="1382">
                  <c:v>42261</c:v>
                </c:pt>
                <c:pt idx="1383">
                  <c:v>42262</c:v>
                </c:pt>
                <c:pt idx="1384">
                  <c:v>42263</c:v>
                </c:pt>
                <c:pt idx="1385">
                  <c:v>42264</c:v>
                </c:pt>
                <c:pt idx="1386">
                  <c:v>42265</c:v>
                </c:pt>
                <c:pt idx="1387">
                  <c:v>42268</c:v>
                </c:pt>
                <c:pt idx="1388">
                  <c:v>42269</c:v>
                </c:pt>
                <c:pt idx="1389">
                  <c:v>42270</c:v>
                </c:pt>
                <c:pt idx="1390">
                  <c:v>42271</c:v>
                </c:pt>
                <c:pt idx="1391">
                  <c:v>42272</c:v>
                </c:pt>
                <c:pt idx="1392">
                  <c:v>42275</c:v>
                </c:pt>
                <c:pt idx="1393">
                  <c:v>42276</c:v>
                </c:pt>
                <c:pt idx="1394">
                  <c:v>42277</c:v>
                </c:pt>
                <c:pt idx="1395">
                  <c:v>42285</c:v>
                </c:pt>
                <c:pt idx="1396">
                  <c:v>42286</c:v>
                </c:pt>
                <c:pt idx="1397">
                  <c:v>42289</c:v>
                </c:pt>
                <c:pt idx="1398">
                  <c:v>42290</c:v>
                </c:pt>
                <c:pt idx="1399">
                  <c:v>42291</c:v>
                </c:pt>
                <c:pt idx="1400">
                  <c:v>42292</c:v>
                </c:pt>
                <c:pt idx="1401">
                  <c:v>42293</c:v>
                </c:pt>
                <c:pt idx="1402">
                  <c:v>42296</c:v>
                </c:pt>
                <c:pt idx="1403">
                  <c:v>42297</c:v>
                </c:pt>
                <c:pt idx="1404">
                  <c:v>42298</c:v>
                </c:pt>
                <c:pt idx="1405">
                  <c:v>42299</c:v>
                </c:pt>
                <c:pt idx="1406">
                  <c:v>42300</c:v>
                </c:pt>
                <c:pt idx="1407">
                  <c:v>42303</c:v>
                </c:pt>
                <c:pt idx="1408">
                  <c:v>42304</c:v>
                </c:pt>
                <c:pt idx="1409">
                  <c:v>42305</c:v>
                </c:pt>
                <c:pt idx="1410">
                  <c:v>42306</c:v>
                </c:pt>
                <c:pt idx="1411">
                  <c:v>42307</c:v>
                </c:pt>
                <c:pt idx="1412">
                  <c:v>42310</c:v>
                </c:pt>
                <c:pt idx="1413">
                  <c:v>42311</c:v>
                </c:pt>
                <c:pt idx="1414">
                  <c:v>42312</c:v>
                </c:pt>
                <c:pt idx="1415">
                  <c:v>42313</c:v>
                </c:pt>
                <c:pt idx="1416">
                  <c:v>42314</c:v>
                </c:pt>
                <c:pt idx="1417">
                  <c:v>42317</c:v>
                </c:pt>
                <c:pt idx="1418">
                  <c:v>42318</c:v>
                </c:pt>
                <c:pt idx="1419">
                  <c:v>42319</c:v>
                </c:pt>
                <c:pt idx="1420">
                  <c:v>42320</c:v>
                </c:pt>
                <c:pt idx="1421">
                  <c:v>42321</c:v>
                </c:pt>
                <c:pt idx="1422">
                  <c:v>42324</c:v>
                </c:pt>
                <c:pt idx="1423">
                  <c:v>42325</c:v>
                </c:pt>
                <c:pt idx="1424">
                  <c:v>42326</c:v>
                </c:pt>
                <c:pt idx="1425">
                  <c:v>42327</c:v>
                </c:pt>
                <c:pt idx="1426">
                  <c:v>42328</c:v>
                </c:pt>
                <c:pt idx="1427">
                  <c:v>42331</c:v>
                </c:pt>
                <c:pt idx="1428">
                  <c:v>42332</c:v>
                </c:pt>
                <c:pt idx="1429">
                  <c:v>42333</c:v>
                </c:pt>
                <c:pt idx="1430">
                  <c:v>42334</c:v>
                </c:pt>
                <c:pt idx="1431">
                  <c:v>42335</c:v>
                </c:pt>
                <c:pt idx="1432">
                  <c:v>42338</c:v>
                </c:pt>
                <c:pt idx="1433">
                  <c:v>42339</c:v>
                </c:pt>
                <c:pt idx="1434">
                  <c:v>42340</c:v>
                </c:pt>
                <c:pt idx="1435">
                  <c:v>42341</c:v>
                </c:pt>
                <c:pt idx="1436">
                  <c:v>42342</c:v>
                </c:pt>
                <c:pt idx="1437">
                  <c:v>42345</c:v>
                </c:pt>
                <c:pt idx="1438">
                  <c:v>42346</c:v>
                </c:pt>
                <c:pt idx="1439">
                  <c:v>42347</c:v>
                </c:pt>
                <c:pt idx="1440">
                  <c:v>42348</c:v>
                </c:pt>
                <c:pt idx="1441">
                  <c:v>42349</c:v>
                </c:pt>
                <c:pt idx="1442">
                  <c:v>42352</c:v>
                </c:pt>
                <c:pt idx="1443">
                  <c:v>42353</c:v>
                </c:pt>
                <c:pt idx="1444">
                  <c:v>42354</c:v>
                </c:pt>
                <c:pt idx="1445">
                  <c:v>42355</c:v>
                </c:pt>
                <c:pt idx="1446">
                  <c:v>42356</c:v>
                </c:pt>
                <c:pt idx="1447">
                  <c:v>42359</c:v>
                </c:pt>
                <c:pt idx="1448">
                  <c:v>42360</c:v>
                </c:pt>
                <c:pt idx="1449">
                  <c:v>42361</c:v>
                </c:pt>
                <c:pt idx="1450">
                  <c:v>42362</c:v>
                </c:pt>
                <c:pt idx="1451">
                  <c:v>42363</c:v>
                </c:pt>
                <c:pt idx="1452">
                  <c:v>42366</c:v>
                </c:pt>
                <c:pt idx="1453">
                  <c:v>42367</c:v>
                </c:pt>
                <c:pt idx="1454">
                  <c:v>42368</c:v>
                </c:pt>
                <c:pt idx="1455">
                  <c:v>42369</c:v>
                </c:pt>
                <c:pt idx="1456">
                  <c:v>42373</c:v>
                </c:pt>
                <c:pt idx="1457">
                  <c:v>42374</c:v>
                </c:pt>
                <c:pt idx="1458">
                  <c:v>42375</c:v>
                </c:pt>
                <c:pt idx="1459">
                  <c:v>42376</c:v>
                </c:pt>
                <c:pt idx="1460">
                  <c:v>42377</c:v>
                </c:pt>
                <c:pt idx="1461">
                  <c:v>42380</c:v>
                </c:pt>
                <c:pt idx="1462">
                  <c:v>42381</c:v>
                </c:pt>
                <c:pt idx="1463">
                  <c:v>42382</c:v>
                </c:pt>
                <c:pt idx="1464">
                  <c:v>42383</c:v>
                </c:pt>
                <c:pt idx="1465">
                  <c:v>42384</c:v>
                </c:pt>
                <c:pt idx="1466">
                  <c:v>42387</c:v>
                </c:pt>
                <c:pt idx="1467">
                  <c:v>42388</c:v>
                </c:pt>
                <c:pt idx="1468">
                  <c:v>42389</c:v>
                </c:pt>
                <c:pt idx="1469">
                  <c:v>42390</c:v>
                </c:pt>
                <c:pt idx="1470">
                  <c:v>42391</c:v>
                </c:pt>
                <c:pt idx="1471">
                  <c:v>42394</c:v>
                </c:pt>
                <c:pt idx="1472">
                  <c:v>42395</c:v>
                </c:pt>
                <c:pt idx="1473">
                  <c:v>42396</c:v>
                </c:pt>
                <c:pt idx="1474">
                  <c:v>42397</c:v>
                </c:pt>
                <c:pt idx="1475">
                  <c:v>42398</c:v>
                </c:pt>
                <c:pt idx="1476">
                  <c:v>42401</c:v>
                </c:pt>
                <c:pt idx="1477">
                  <c:v>42402</c:v>
                </c:pt>
                <c:pt idx="1478">
                  <c:v>42403</c:v>
                </c:pt>
                <c:pt idx="1479">
                  <c:v>42404</c:v>
                </c:pt>
                <c:pt idx="1480">
                  <c:v>42405</c:v>
                </c:pt>
                <c:pt idx="1481">
                  <c:v>42415</c:v>
                </c:pt>
                <c:pt idx="1482">
                  <c:v>42416</c:v>
                </c:pt>
                <c:pt idx="1483">
                  <c:v>42417</c:v>
                </c:pt>
                <c:pt idx="1484">
                  <c:v>42418</c:v>
                </c:pt>
                <c:pt idx="1485">
                  <c:v>42419</c:v>
                </c:pt>
                <c:pt idx="1486">
                  <c:v>42422</c:v>
                </c:pt>
                <c:pt idx="1487">
                  <c:v>42423</c:v>
                </c:pt>
                <c:pt idx="1488">
                  <c:v>42424</c:v>
                </c:pt>
                <c:pt idx="1489">
                  <c:v>42425</c:v>
                </c:pt>
                <c:pt idx="1490">
                  <c:v>42426</c:v>
                </c:pt>
                <c:pt idx="1491">
                  <c:v>42429</c:v>
                </c:pt>
                <c:pt idx="1492">
                  <c:v>42430</c:v>
                </c:pt>
                <c:pt idx="1493">
                  <c:v>42431</c:v>
                </c:pt>
                <c:pt idx="1494">
                  <c:v>42432</c:v>
                </c:pt>
                <c:pt idx="1495">
                  <c:v>42433</c:v>
                </c:pt>
                <c:pt idx="1496">
                  <c:v>42436</c:v>
                </c:pt>
                <c:pt idx="1497">
                  <c:v>42437</c:v>
                </c:pt>
                <c:pt idx="1498">
                  <c:v>42438</c:v>
                </c:pt>
                <c:pt idx="1499">
                  <c:v>42439</c:v>
                </c:pt>
                <c:pt idx="1500">
                  <c:v>42440</c:v>
                </c:pt>
                <c:pt idx="1501">
                  <c:v>42443</c:v>
                </c:pt>
                <c:pt idx="1502">
                  <c:v>42444</c:v>
                </c:pt>
                <c:pt idx="1503">
                  <c:v>42445</c:v>
                </c:pt>
                <c:pt idx="1504">
                  <c:v>42446</c:v>
                </c:pt>
                <c:pt idx="1505">
                  <c:v>42447</c:v>
                </c:pt>
                <c:pt idx="1506">
                  <c:v>42450</c:v>
                </c:pt>
                <c:pt idx="1507">
                  <c:v>42451</c:v>
                </c:pt>
                <c:pt idx="1508">
                  <c:v>42452</c:v>
                </c:pt>
                <c:pt idx="1509">
                  <c:v>42453</c:v>
                </c:pt>
                <c:pt idx="1510">
                  <c:v>42454</c:v>
                </c:pt>
                <c:pt idx="1511">
                  <c:v>42457</c:v>
                </c:pt>
                <c:pt idx="1512">
                  <c:v>42458</c:v>
                </c:pt>
                <c:pt idx="1513">
                  <c:v>42459</c:v>
                </c:pt>
                <c:pt idx="1514">
                  <c:v>42460</c:v>
                </c:pt>
                <c:pt idx="1515">
                  <c:v>42461</c:v>
                </c:pt>
                <c:pt idx="1516">
                  <c:v>42465</c:v>
                </c:pt>
                <c:pt idx="1517">
                  <c:v>42466</c:v>
                </c:pt>
                <c:pt idx="1518">
                  <c:v>42467</c:v>
                </c:pt>
                <c:pt idx="1519">
                  <c:v>42468</c:v>
                </c:pt>
                <c:pt idx="1520">
                  <c:v>42471</c:v>
                </c:pt>
                <c:pt idx="1521">
                  <c:v>42472</c:v>
                </c:pt>
                <c:pt idx="1522">
                  <c:v>42473</c:v>
                </c:pt>
                <c:pt idx="1523">
                  <c:v>42474</c:v>
                </c:pt>
                <c:pt idx="1524">
                  <c:v>42475</c:v>
                </c:pt>
                <c:pt idx="1525">
                  <c:v>42478</c:v>
                </c:pt>
                <c:pt idx="1526">
                  <c:v>42479</c:v>
                </c:pt>
                <c:pt idx="1527">
                  <c:v>42480</c:v>
                </c:pt>
                <c:pt idx="1528">
                  <c:v>42481</c:v>
                </c:pt>
                <c:pt idx="1529">
                  <c:v>42482</c:v>
                </c:pt>
                <c:pt idx="1530">
                  <c:v>42485</c:v>
                </c:pt>
                <c:pt idx="1531">
                  <c:v>42486</c:v>
                </c:pt>
                <c:pt idx="1532">
                  <c:v>42487</c:v>
                </c:pt>
                <c:pt idx="1533">
                  <c:v>42488</c:v>
                </c:pt>
                <c:pt idx="1534">
                  <c:v>42489</c:v>
                </c:pt>
                <c:pt idx="1535">
                  <c:v>42493</c:v>
                </c:pt>
                <c:pt idx="1536">
                  <c:v>42494</c:v>
                </c:pt>
                <c:pt idx="1537">
                  <c:v>42495</c:v>
                </c:pt>
                <c:pt idx="1538">
                  <c:v>42496</c:v>
                </c:pt>
                <c:pt idx="1539">
                  <c:v>42499</c:v>
                </c:pt>
                <c:pt idx="1540">
                  <c:v>42500</c:v>
                </c:pt>
                <c:pt idx="1541">
                  <c:v>42501</c:v>
                </c:pt>
                <c:pt idx="1542">
                  <c:v>42502</c:v>
                </c:pt>
                <c:pt idx="1543">
                  <c:v>42503</c:v>
                </c:pt>
                <c:pt idx="1544">
                  <c:v>42506</c:v>
                </c:pt>
                <c:pt idx="1545">
                  <c:v>42507</c:v>
                </c:pt>
                <c:pt idx="1546">
                  <c:v>42508</c:v>
                </c:pt>
                <c:pt idx="1547">
                  <c:v>42509</c:v>
                </c:pt>
                <c:pt idx="1548">
                  <c:v>42510</c:v>
                </c:pt>
                <c:pt idx="1549">
                  <c:v>42513</c:v>
                </c:pt>
                <c:pt idx="1550">
                  <c:v>42514</c:v>
                </c:pt>
                <c:pt idx="1551">
                  <c:v>42515</c:v>
                </c:pt>
                <c:pt idx="1552">
                  <c:v>42516</c:v>
                </c:pt>
                <c:pt idx="1553">
                  <c:v>42517</c:v>
                </c:pt>
                <c:pt idx="1554">
                  <c:v>42520</c:v>
                </c:pt>
                <c:pt idx="1555">
                  <c:v>42521</c:v>
                </c:pt>
                <c:pt idx="1556">
                  <c:v>42522</c:v>
                </c:pt>
                <c:pt idx="1557">
                  <c:v>42523</c:v>
                </c:pt>
                <c:pt idx="1558">
                  <c:v>42524</c:v>
                </c:pt>
                <c:pt idx="1559">
                  <c:v>42527</c:v>
                </c:pt>
                <c:pt idx="1560">
                  <c:v>42528</c:v>
                </c:pt>
                <c:pt idx="1561">
                  <c:v>42529</c:v>
                </c:pt>
                <c:pt idx="1562">
                  <c:v>42534</c:v>
                </c:pt>
                <c:pt idx="1563">
                  <c:v>42535</c:v>
                </c:pt>
                <c:pt idx="1564">
                  <c:v>42536</c:v>
                </c:pt>
                <c:pt idx="1565">
                  <c:v>42537</c:v>
                </c:pt>
                <c:pt idx="1566">
                  <c:v>42538</c:v>
                </c:pt>
                <c:pt idx="1567">
                  <c:v>42541</c:v>
                </c:pt>
                <c:pt idx="1568">
                  <c:v>42542</c:v>
                </c:pt>
                <c:pt idx="1569">
                  <c:v>42543</c:v>
                </c:pt>
                <c:pt idx="1570">
                  <c:v>42544</c:v>
                </c:pt>
                <c:pt idx="1571">
                  <c:v>42545</c:v>
                </c:pt>
                <c:pt idx="1572">
                  <c:v>42548</c:v>
                </c:pt>
                <c:pt idx="1573">
                  <c:v>42549</c:v>
                </c:pt>
                <c:pt idx="1574">
                  <c:v>42550</c:v>
                </c:pt>
                <c:pt idx="1575">
                  <c:v>42551</c:v>
                </c:pt>
                <c:pt idx="1576">
                  <c:v>42552</c:v>
                </c:pt>
                <c:pt idx="1577">
                  <c:v>42555</c:v>
                </c:pt>
                <c:pt idx="1578">
                  <c:v>42556</c:v>
                </c:pt>
                <c:pt idx="1579">
                  <c:v>42557</c:v>
                </c:pt>
                <c:pt idx="1580">
                  <c:v>42558</c:v>
                </c:pt>
                <c:pt idx="1581">
                  <c:v>42559</c:v>
                </c:pt>
                <c:pt idx="1582">
                  <c:v>42562</c:v>
                </c:pt>
                <c:pt idx="1583">
                  <c:v>42563</c:v>
                </c:pt>
                <c:pt idx="1584">
                  <c:v>42564</c:v>
                </c:pt>
                <c:pt idx="1585">
                  <c:v>42565</c:v>
                </c:pt>
                <c:pt idx="1586">
                  <c:v>42566</c:v>
                </c:pt>
                <c:pt idx="1587">
                  <c:v>42569</c:v>
                </c:pt>
                <c:pt idx="1588">
                  <c:v>42570</c:v>
                </c:pt>
                <c:pt idx="1589">
                  <c:v>42571</c:v>
                </c:pt>
                <c:pt idx="1590">
                  <c:v>42572</c:v>
                </c:pt>
                <c:pt idx="1591">
                  <c:v>42573</c:v>
                </c:pt>
                <c:pt idx="1592">
                  <c:v>42576</c:v>
                </c:pt>
                <c:pt idx="1593">
                  <c:v>42577</c:v>
                </c:pt>
                <c:pt idx="1594">
                  <c:v>42578</c:v>
                </c:pt>
                <c:pt idx="1595">
                  <c:v>42579</c:v>
                </c:pt>
                <c:pt idx="1596">
                  <c:v>42580</c:v>
                </c:pt>
                <c:pt idx="1597">
                  <c:v>42583</c:v>
                </c:pt>
                <c:pt idx="1598">
                  <c:v>42584</c:v>
                </c:pt>
                <c:pt idx="1599">
                  <c:v>42585</c:v>
                </c:pt>
                <c:pt idx="1600">
                  <c:v>42586</c:v>
                </c:pt>
                <c:pt idx="1601">
                  <c:v>42587</c:v>
                </c:pt>
                <c:pt idx="1602">
                  <c:v>42590</c:v>
                </c:pt>
                <c:pt idx="1603">
                  <c:v>42591</c:v>
                </c:pt>
                <c:pt idx="1604">
                  <c:v>42592</c:v>
                </c:pt>
                <c:pt idx="1605">
                  <c:v>42593</c:v>
                </c:pt>
                <c:pt idx="1606">
                  <c:v>42594</c:v>
                </c:pt>
                <c:pt idx="1607">
                  <c:v>42597</c:v>
                </c:pt>
                <c:pt idx="1608">
                  <c:v>42598</c:v>
                </c:pt>
                <c:pt idx="1609">
                  <c:v>42599</c:v>
                </c:pt>
                <c:pt idx="1610">
                  <c:v>42600</c:v>
                </c:pt>
                <c:pt idx="1611">
                  <c:v>42601</c:v>
                </c:pt>
                <c:pt idx="1612">
                  <c:v>42604</c:v>
                </c:pt>
                <c:pt idx="1613">
                  <c:v>42605</c:v>
                </c:pt>
                <c:pt idx="1614">
                  <c:v>42606</c:v>
                </c:pt>
                <c:pt idx="1615">
                  <c:v>42607</c:v>
                </c:pt>
                <c:pt idx="1616">
                  <c:v>42608</c:v>
                </c:pt>
                <c:pt idx="1617">
                  <c:v>42611</c:v>
                </c:pt>
                <c:pt idx="1618">
                  <c:v>42612</c:v>
                </c:pt>
                <c:pt idx="1619">
                  <c:v>42613</c:v>
                </c:pt>
                <c:pt idx="1620">
                  <c:v>42614</c:v>
                </c:pt>
                <c:pt idx="1621">
                  <c:v>42615</c:v>
                </c:pt>
                <c:pt idx="1622">
                  <c:v>42618</c:v>
                </c:pt>
                <c:pt idx="1623">
                  <c:v>42619</c:v>
                </c:pt>
                <c:pt idx="1624">
                  <c:v>42620</c:v>
                </c:pt>
                <c:pt idx="1625">
                  <c:v>42621</c:v>
                </c:pt>
                <c:pt idx="1626">
                  <c:v>42622</c:v>
                </c:pt>
                <c:pt idx="1627">
                  <c:v>42625</c:v>
                </c:pt>
                <c:pt idx="1628">
                  <c:v>42626</c:v>
                </c:pt>
                <c:pt idx="1629">
                  <c:v>42627</c:v>
                </c:pt>
                <c:pt idx="1630">
                  <c:v>42632</c:v>
                </c:pt>
                <c:pt idx="1631">
                  <c:v>42633</c:v>
                </c:pt>
                <c:pt idx="1632">
                  <c:v>42634</c:v>
                </c:pt>
                <c:pt idx="1633">
                  <c:v>42635</c:v>
                </c:pt>
                <c:pt idx="1634">
                  <c:v>42636</c:v>
                </c:pt>
                <c:pt idx="1635">
                  <c:v>42639</c:v>
                </c:pt>
                <c:pt idx="1636">
                  <c:v>42640</c:v>
                </c:pt>
                <c:pt idx="1637">
                  <c:v>42641</c:v>
                </c:pt>
                <c:pt idx="1638">
                  <c:v>42642</c:v>
                </c:pt>
                <c:pt idx="1639">
                  <c:v>42643</c:v>
                </c:pt>
                <c:pt idx="1640">
                  <c:v>42653</c:v>
                </c:pt>
                <c:pt idx="1641">
                  <c:v>42654</c:v>
                </c:pt>
                <c:pt idx="1642">
                  <c:v>42655</c:v>
                </c:pt>
                <c:pt idx="1643">
                  <c:v>42656</c:v>
                </c:pt>
                <c:pt idx="1644">
                  <c:v>42657</c:v>
                </c:pt>
                <c:pt idx="1645">
                  <c:v>42660</c:v>
                </c:pt>
                <c:pt idx="1646">
                  <c:v>42661</c:v>
                </c:pt>
                <c:pt idx="1647">
                  <c:v>42662</c:v>
                </c:pt>
                <c:pt idx="1648">
                  <c:v>42663</c:v>
                </c:pt>
                <c:pt idx="1649">
                  <c:v>42664</c:v>
                </c:pt>
                <c:pt idx="1650">
                  <c:v>42667</c:v>
                </c:pt>
                <c:pt idx="1651">
                  <c:v>42668</c:v>
                </c:pt>
                <c:pt idx="1652">
                  <c:v>42669</c:v>
                </c:pt>
                <c:pt idx="1653">
                  <c:v>42670</c:v>
                </c:pt>
                <c:pt idx="1654">
                  <c:v>42671</c:v>
                </c:pt>
                <c:pt idx="1655">
                  <c:v>42674</c:v>
                </c:pt>
                <c:pt idx="1656">
                  <c:v>42675</c:v>
                </c:pt>
                <c:pt idx="1657">
                  <c:v>42676</c:v>
                </c:pt>
                <c:pt idx="1658">
                  <c:v>42677</c:v>
                </c:pt>
                <c:pt idx="1659">
                  <c:v>42678</c:v>
                </c:pt>
                <c:pt idx="1660">
                  <c:v>42681</c:v>
                </c:pt>
                <c:pt idx="1661">
                  <c:v>42682</c:v>
                </c:pt>
                <c:pt idx="1662">
                  <c:v>42683</c:v>
                </c:pt>
                <c:pt idx="1663">
                  <c:v>42684</c:v>
                </c:pt>
                <c:pt idx="1664">
                  <c:v>42685</c:v>
                </c:pt>
                <c:pt idx="1665">
                  <c:v>42688</c:v>
                </c:pt>
                <c:pt idx="1666">
                  <c:v>42689</c:v>
                </c:pt>
                <c:pt idx="1667">
                  <c:v>42690</c:v>
                </c:pt>
                <c:pt idx="1668">
                  <c:v>42691</c:v>
                </c:pt>
                <c:pt idx="1669">
                  <c:v>42692</c:v>
                </c:pt>
                <c:pt idx="1670">
                  <c:v>42695</c:v>
                </c:pt>
                <c:pt idx="1671">
                  <c:v>42696</c:v>
                </c:pt>
                <c:pt idx="1672">
                  <c:v>42697</c:v>
                </c:pt>
                <c:pt idx="1673">
                  <c:v>42698</c:v>
                </c:pt>
                <c:pt idx="1674">
                  <c:v>42699</c:v>
                </c:pt>
                <c:pt idx="1675">
                  <c:v>42702</c:v>
                </c:pt>
                <c:pt idx="1676">
                  <c:v>42703</c:v>
                </c:pt>
                <c:pt idx="1677">
                  <c:v>42704</c:v>
                </c:pt>
                <c:pt idx="1678">
                  <c:v>42705</c:v>
                </c:pt>
                <c:pt idx="1679">
                  <c:v>42706</c:v>
                </c:pt>
                <c:pt idx="1680">
                  <c:v>42709</c:v>
                </c:pt>
                <c:pt idx="1681">
                  <c:v>42710</c:v>
                </c:pt>
                <c:pt idx="1682">
                  <c:v>42711</c:v>
                </c:pt>
                <c:pt idx="1683">
                  <c:v>42712</c:v>
                </c:pt>
                <c:pt idx="1684">
                  <c:v>42713</c:v>
                </c:pt>
                <c:pt idx="1685">
                  <c:v>42716</c:v>
                </c:pt>
                <c:pt idx="1686">
                  <c:v>42717</c:v>
                </c:pt>
                <c:pt idx="1687">
                  <c:v>42718</c:v>
                </c:pt>
                <c:pt idx="1688">
                  <c:v>42719</c:v>
                </c:pt>
                <c:pt idx="1689">
                  <c:v>42720</c:v>
                </c:pt>
                <c:pt idx="1690">
                  <c:v>42723</c:v>
                </c:pt>
                <c:pt idx="1691">
                  <c:v>42724</c:v>
                </c:pt>
                <c:pt idx="1692">
                  <c:v>42725</c:v>
                </c:pt>
                <c:pt idx="1693">
                  <c:v>42726</c:v>
                </c:pt>
                <c:pt idx="1694">
                  <c:v>42727</c:v>
                </c:pt>
                <c:pt idx="1695">
                  <c:v>42730</c:v>
                </c:pt>
                <c:pt idx="1696">
                  <c:v>42731</c:v>
                </c:pt>
                <c:pt idx="1697">
                  <c:v>42732</c:v>
                </c:pt>
                <c:pt idx="1698">
                  <c:v>42733</c:v>
                </c:pt>
                <c:pt idx="1699">
                  <c:v>42734</c:v>
                </c:pt>
                <c:pt idx="1700">
                  <c:v>42738</c:v>
                </c:pt>
                <c:pt idx="1701">
                  <c:v>42739</c:v>
                </c:pt>
                <c:pt idx="1702">
                  <c:v>42740</c:v>
                </c:pt>
                <c:pt idx="1703">
                  <c:v>42741</c:v>
                </c:pt>
                <c:pt idx="1704">
                  <c:v>42744</c:v>
                </c:pt>
                <c:pt idx="1705">
                  <c:v>42745</c:v>
                </c:pt>
                <c:pt idx="1706">
                  <c:v>42746</c:v>
                </c:pt>
                <c:pt idx="1707">
                  <c:v>42747</c:v>
                </c:pt>
                <c:pt idx="1708">
                  <c:v>42748</c:v>
                </c:pt>
                <c:pt idx="1709">
                  <c:v>42751</c:v>
                </c:pt>
                <c:pt idx="1710">
                  <c:v>42752</c:v>
                </c:pt>
                <c:pt idx="1711">
                  <c:v>42753</c:v>
                </c:pt>
                <c:pt idx="1712">
                  <c:v>42754</c:v>
                </c:pt>
                <c:pt idx="1713">
                  <c:v>42755</c:v>
                </c:pt>
                <c:pt idx="1714">
                  <c:v>42758</c:v>
                </c:pt>
                <c:pt idx="1715">
                  <c:v>42759</c:v>
                </c:pt>
                <c:pt idx="1716">
                  <c:v>42760</c:v>
                </c:pt>
                <c:pt idx="1717">
                  <c:v>42761</c:v>
                </c:pt>
                <c:pt idx="1718">
                  <c:v>42769</c:v>
                </c:pt>
                <c:pt idx="1719">
                  <c:v>42772</c:v>
                </c:pt>
                <c:pt idx="1720">
                  <c:v>42773</c:v>
                </c:pt>
                <c:pt idx="1721">
                  <c:v>42774</c:v>
                </c:pt>
                <c:pt idx="1722">
                  <c:v>42775</c:v>
                </c:pt>
                <c:pt idx="1723">
                  <c:v>42776</c:v>
                </c:pt>
                <c:pt idx="1724">
                  <c:v>42779</c:v>
                </c:pt>
                <c:pt idx="1725">
                  <c:v>42780</c:v>
                </c:pt>
                <c:pt idx="1726">
                  <c:v>42781</c:v>
                </c:pt>
                <c:pt idx="1727">
                  <c:v>42782</c:v>
                </c:pt>
                <c:pt idx="1728">
                  <c:v>42783</c:v>
                </c:pt>
                <c:pt idx="1729">
                  <c:v>42786</c:v>
                </c:pt>
                <c:pt idx="1730">
                  <c:v>42787</c:v>
                </c:pt>
                <c:pt idx="1731">
                  <c:v>42788</c:v>
                </c:pt>
                <c:pt idx="1732">
                  <c:v>42789</c:v>
                </c:pt>
                <c:pt idx="1733">
                  <c:v>42790</c:v>
                </c:pt>
                <c:pt idx="1734">
                  <c:v>42793</c:v>
                </c:pt>
                <c:pt idx="1735">
                  <c:v>42794</c:v>
                </c:pt>
                <c:pt idx="1736">
                  <c:v>42795</c:v>
                </c:pt>
                <c:pt idx="1737">
                  <c:v>42796</c:v>
                </c:pt>
                <c:pt idx="1738">
                  <c:v>42797</c:v>
                </c:pt>
                <c:pt idx="1739">
                  <c:v>42800</c:v>
                </c:pt>
                <c:pt idx="1740">
                  <c:v>42801</c:v>
                </c:pt>
                <c:pt idx="1741">
                  <c:v>42802</c:v>
                </c:pt>
                <c:pt idx="1742">
                  <c:v>42803</c:v>
                </c:pt>
                <c:pt idx="1743">
                  <c:v>42804</c:v>
                </c:pt>
                <c:pt idx="1744">
                  <c:v>42807</c:v>
                </c:pt>
                <c:pt idx="1745">
                  <c:v>42808</c:v>
                </c:pt>
                <c:pt idx="1746">
                  <c:v>42809</c:v>
                </c:pt>
                <c:pt idx="1747">
                  <c:v>42810</c:v>
                </c:pt>
                <c:pt idx="1748">
                  <c:v>42811</c:v>
                </c:pt>
                <c:pt idx="1749">
                  <c:v>42814</c:v>
                </c:pt>
                <c:pt idx="1750">
                  <c:v>42815</c:v>
                </c:pt>
                <c:pt idx="1751">
                  <c:v>42816</c:v>
                </c:pt>
                <c:pt idx="1752">
                  <c:v>42817</c:v>
                </c:pt>
                <c:pt idx="1753">
                  <c:v>42818</c:v>
                </c:pt>
                <c:pt idx="1754">
                  <c:v>42821</c:v>
                </c:pt>
                <c:pt idx="1755">
                  <c:v>42822</c:v>
                </c:pt>
                <c:pt idx="1756">
                  <c:v>42823</c:v>
                </c:pt>
                <c:pt idx="1757">
                  <c:v>42824</c:v>
                </c:pt>
                <c:pt idx="1758">
                  <c:v>42825</c:v>
                </c:pt>
                <c:pt idx="1759">
                  <c:v>42830</c:v>
                </c:pt>
                <c:pt idx="1760">
                  <c:v>42831</c:v>
                </c:pt>
                <c:pt idx="1761">
                  <c:v>42832</c:v>
                </c:pt>
                <c:pt idx="1762">
                  <c:v>42835</c:v>
                </c:pt>
                <c:pt idx="1763">
                  <c:v>42836</c:v>
                </c:pt>
                <c:pt idx="1764">
                  <c:v>42837</c:v>
                </c:pt>
                <c:pt idx="1765">
                  <c:v>42838</c:v>
                </c:pt>
                <c:pt idx="1766">
                  <c:v>42839</c:v>
                </c:pt>
                <c:pt idx="1767">
                  <c:v>42842</c:v>
                </c:pt>
                <c:pt idx="1768">
                  <c:v>42843</c:v>
                </c:pt>
                <c:pt idx="1769">
                  <c:v>42844</c:v>
                </c:pt>
                <c:pt idx="1770">
                  <c:v>42845</c:v>
                </c:pt>
                <c:pt idx="1771">
                  <c:v>42846</c:v>
                </c:pt>
                <c:pt idx="1772">
                  <c:v>42849</c:v>
                </c:pt>
                <c:pt idx="1773">
                  <c:v>42850</c:v>
                </c:pt>
                <c:pt idx="1774">
                  <c:v>42851</c:v>
                </c:pt>
                <c:pt idx="1775">
                  <c:v>42852</c:v>
                </c:pt>
                <c:pt idx="1776">
                  <c:v>42853</c:v>
                </c:pt>
                <c:pt idx="1777">
                  <c:v>42857</c:v>
                </c:pt>
                <c:pt idx="1778">
                  <c:v>42858</c:v>
                </c:pt>
                <c:pt idx="1779">
                  <c:v>42859</c:v>
                </c:pt>
                <c:pt idx="1780">
                  <c:v>42860</c:v>
                </c:pt>
                <c:pt idx="1781">
                  <c:v>42863</c:v>
                </c:pt>
                <c:pt idx="1782">
                  <c:v>42864</c:v>
                </c:pt>
                <c:pt idx="1783">
                  <c:v>42865</c:v>
                </c:pt>
                <c:pt idx="1784">
                  <c:v>42866</c:v>
                </c:pt>
                <c:pt idx="1785">
                  <c:v>42867</c:v>
                </c:pt>
                <c:pt idx="1786">
                  <c:v>42870</c:v>
                </c:pt>
                <c:pt idx="1787">
                  <c:v>42871</c:v>
                </c:pt>
                <c:pt idx="1788">
                  <c:v>42872</c:v>
                </c:pt>
                <c:pt idx="1789">
                  <c:v>42873</c:v>
                </c:pt>
                <c:pt idx="1790">
                  <c:v>42874</c:v>
                </c:pt>
                <c:pt idx="1791">
                  <c:v>42877</c:v>
                </c:pt>
                <c:pt idx="1792">
                  <c:v>42878</c:v>
                </c:pt>
                <c:pt idx="1793">
                  <c:v>42879</c:v>
                </c:pt>
                <c:pt idx="1794">
                  <c:v>42880</c:v>
                </c:pt>
                <c:pt idx="1795">
                  <c:v>42881</c:v>
                </c:pt>
                <c:pt idx="1796">
                  <c:v>42886</c:v>
                </c:pt>
                <c:pt idx="1797">
                  <c:v>42887</c:v>
                </c:pt>
                <c:pt idx="1798">
                  <c:v>42888</c:v>
                </c:pt>
                <c:pt idx="1799">
                  <c:v>42891</c:v>
                </c:pt>
                <c:pt idx="1800">
                  <c:v>42892</c:v>
                </c:pt>
                <c:pt idx="1801">
                  <c:v>42893</c:v>
                </c:pt>
                <c:pt idx="1802">
                  <c:v>42894</c:v>
                </c:pt>
                <c:pt idx="1803">
                  <c:v>42895</c:v>
                </c:pt>
                <c:pt idx="1804">
                  <c:v>42898</c:v>
                </c:pt>
                <c:pt idx="1805">
                  <c:v>42899</c:v>
                </c:pt>
                <c:pt idx="1806">
                  <c:v>42900</c:v>
                </c:pt>
                <c:pt idx="1807">
                  <c:v>42901</c:v>
                </c:pt>
                <c:pt idx="1808">
                  <c:v>42902</c:v>
                </c:pt>
                <c:pt idx="1809">
                  <c:v>42905</c:v>
                </c:pt>
                <c:pt idx="1810">
                  <c:v>42906</c:v>
                </c:pt>
                <c:pt idx="1811">
                  <c:v>42907</c:v>
                </c:pt>
                <c:pt idx="1812">
                  <c:v>42908</c:v>
                </c:pt>
                <c:pt idx="1813">
                  <c:v>42909</c:v>
                </c:pt>
                <c:pt idx="1814">
                  <c:v>42912</c:v>
                </c:pt>
                <c:pt idx="1815">
                  <c:v>42913</c:v>
                </c:pt>
                <c:pt idx="1816">
                  <c:v>42914</c:v>
                </c:pt>
                <c:pt idx="1817">
                  <c:v>42915</c:v>
                </c:pt>
                <c:pt idx="1818">
                  <c:v>42916</c:v>
                </c:pt>
                <c:pt idx="1819">
                  <c:v>42919</c:v>
                </c:pt>
                <c:pt idx="1820">
                  <c:v>42920</c:v>
                </c:pt>
                <c:pt idx="1821">
                  <c:v>42921</c:v>
                </c:pt>
                <c:pt idx="1822">
                  <c:v>42922</c:v>
                </c:pt>
                <c:pt idx="1823">
                  <c:v>42923</c:v>
                </c:pt>
                <c:pt idx="1824">
                  <c:v>42926</c:v>
                </c:pt>
                <c:pt idx="1825">
                  <c:v>42927</c:v>
                </c:pt>
                <c:pt idx="1826">
                  <c:v>42928</c:v>
                </c:pt>
                <c:pt idx="1827">
                  <c:v>42929</c:v>
                </c:pt>
                <c:pt idx="1828">
                  <c:v>42930</c:v>
                </c:pt>
                <c:pt idx="1829">
                  <c:v>42933</c:v>
                </c:pt>
                <c:pt idx="1830">
                  <c:v>42934</c:v>
                </c:pt>
                <c:pt idx="1831">
                  <c:v>42935</c:v>
                </c:pt>
                <c:pt idx="1832">
                  <c:v>42936</c:v>
                </c:pt>
                <c:pt idx="1833">
                  <c:v>42937</c:v>
                </c:pt>
                <c:pt idx="1834">
                  <c:v>42940</c:v>
                </c:pt>
                <c:pt idx="1835">
                  <c:v>42941</c:v>
                </c:pt>
                <c:pt idx="1836">
                  <c:v>42942</c:v>
                </c:pt>
                <c:pt idx="1837">
                  <c:v>42943</c:v>
                </c:pt>
                <c:pt idx="1838">
                  <c:v>42944</c:v>
                </c:pt>
                <c:pt idx="1839">
                  <c:v>42947</c:v>
                </c:pt>
                <c:pt idx="1840">
                  <c:v>42948</c:v>
                </c:pt>
                <c:pt idx="1841">
                  <c:v>42949</c:v>
                </c:pt>
                <c:pt idx="1842">
                  <c:v>42950</c:v>
                </c:pt>
                <c:pt idx="1843">
                  <c:v>42951</c:v>
                </c:pt>
                <c:pt idx="1844">
                  <c:v>42954</c:v>
                </c:pt>
                <c:pt idx="1845">
                  <c:v>42955</c:v>
                </c:pt>
                <c:pt idx="1846">
                  <c:v>42956</c:v>
                </c:pt>
                <c:pt idx="1847">
                  <c:v>42957</c:v>
                </c:pt>
                <c:pt idx="1848">
                  <c:v>42958</c:v>
                </c:pt>
                <c:pt idx="1849">
                  <c:v>42961</c:v>
                </c:pt>
                <c:pt idx="1850">
                  <c:v>42962</c:v>
                </c:pt>
                <c:pt idx="1851">
                  <c:v>42963</c:v>
                </c:pt>
                <c:pt idx="1852">
                  <c:v>42964</c:v>
                </c:pt>
                <c:pt idx="1853">
                  <c:v>42965</c:v>
                </c:pt>
                <c:pt idx="1854">
                  <c:v>42968</c:v>
                </c:pt>
                <c:pt idx="1855">
                  <c:v>42969</c:v>
                </c:pt>
                <c:pt idx="1856">
                  <c:v>42970</c:v>
                </c:pt>
                <c:pt idx="1857">
                  <c:v>42971</c:v>
                </c:pt>
                <c:pt idx="1858">
                  <c:v>42972</c:v>
                </c:pt>
                <c:pt idx="1859">
                  <c:v>42975</c:v>
                </c:pt>
                <c:pt idx="1860">
                  <c:v>42976</c:v>
                </c:pt>
                <c:pt idx="1861">
                  <c:v>42977</c:v>
                </c:pt>
                <c:pt idx="1862">
                  <c:v>42978</c:v>
                </c:pt>
                <c:pt idx="1863">
                  <c:v>42979</c:v>
                </c:pt>
                <c:pt idx="1864">
                  <c:v>42982</c:v>
                </c:pt>
                <c:pt idx="1865">
                  <c:v>42983</c:v>
                </c:pt>
                <c:pt idx="1866">
                  <c:v>42984</c:v>
                </c:pt>
                <c:pt idx="1867">
                  <c:v>42985</c:v>
                </c:pt>
                <c:pt idx="1868">
                  <c:v>42986</c:v>
                </c:pt>
                <c:pt idx="1869">
                  <c:v>42989</c:v>
                </c:pt>
                <c:pt idx="1870">
                  <c:v>42990</c:v>
                </c:pt>
                <c:pt idx="1871">
                  <c:v>42991</c:v>
                </c:pt>
                <c:pt idx="1872">
                  <c:v>42992</c:v>
                </c:pt>
                <c:pt idx="1873">
                  <c:v>42993</c:v>
                </c:pt>
                <c:pt idx="1874">
                  <c:v>42996</c:v>
                </c:pt>
                <c:pt idx="1875">
                  <c:v>42997</c:v>
                </c:pt>
                <c:pt idx="1876">
                  <c:v>42998</c:v>
                </c:pt>
                <c:pt idx="1877">
                  <c:v>42999</c:v>
                </c:pt>
                <c:pt idx="1878">
                  <c:v>43000</c:v>
                </c:pt>
                <c:pt idx="1879">
                  <c:v>43003</c:v>
                </c:pt>
                <c:pt idx="1880">
                  <c:v>43004</c:v>
                </c:pt>
                <c:pt idx="1881">
                  <c:v>43005</c:v>
                </c:pt>
                <c:pt idx="1882">
                  <c:v>43006</c:v>
                </c:pt>
                <c:pt idx="1883">
                  <c:v>43007</c:v>
                </c:pt>
                <c:pt idx="1884">
                  <c:v>43017</c:v>
                </c:pt>
                <c:pt idx="1885">
                  <c:v>43018</c:v>
                </c:pt>
                <c:pt idx="1886">
                  <c:v>43019</c:v>
                </c:pt>
                <c:pt idx="1887">
                  <c:v>43020</c:v>
                </c:pt>
                <c:pt idx="1888">
                  <c:v>43021</c:v>
                </c:pt>
                <c:pt idx="1889">
                  <c:v>43024</c:v>
                </c:pt>
                <c:pt idx="1890">
                  <c:v>43025</c:v>
                </c:pt>
                <c:pt idx="1891">
                  <c:v>43026</c:v>
                </c:pt>
                <c:pt idx="1892">
                  <c:v>43027</c:v>
                </c:pt>
                <c:pt idx="1893">
                  <c:v>43028</c:v>
                </c:pt>
                <c:pt idx="1894">
                  <c:v>43031</c:v>
                </c:pt>
                <c:pt idx="1895">
                  <c:v>43032</c:v>
                </c:pt>
                <c:pt idx="1896">
                  <c:v>43033</c:v>
                </c:pt>
                <c:pt idx="1897">
                  <c:v>43034</c:v>
                </c:pt>
                <c:pt idx="1898">
                  <c:v>43035</c:v>
                </c:pt>
                <c:pt idx="1899">
                  <c:v>43038</c:v>
                </c:pt>
                <c:pt idx="1900">
                  <c:v>43039</c:v>
                </c:pt>
                <c:pt idx="1901">
                  <c:v>43040</c:v>
                </c:pt>
                <c:pt idx="1902">
                  <c:v>43041</c:v>
                </c:pt>
                <c:pt idx="1903">
                  <c:v>43042</c:v>
                </c:pt>
                <c:pt idx="1904">
                  <c:v>43045</c:v>
                </c:pt>
                <c:pt idx="1905">
                  <c:v>43046</c:v>
                </c:pt>
                <c:pt idx="1906">
                  <c:v>43047</c:v>
                </c:pt>
                <c:pt idx="1907">
                  <c:v>43048</c:v>
                </c:pt>
                <c:pt idx="1908">
                  <c:v>43049</c:v>
                </c:pt>
                <c:pt idx="1909">
                  <c:v>43052</c:v>
                </c:pt>
                <c:pt idx="1910">
                  <c:v>43053</c:v>
                </c:pt>
                <c:pt idx="1911">
                  <c:v>43054</c:v>
                </c:pt>
                <c:pt idx="1912">
                  <c:v>43055</c:v>
                </c:pt>
                <c:pt idx="1913">
                  <c:v>43056</c:v>
                </c:pt>
                <c:pt idx="1914">
                  <c:v>43059</c:v>
                </c:pt>
                <c:pt idx="1915">
                  <c:v>43060</c:v>
                </c:pt>
                <c:pt idx="1916">
                  <c:v>43061</c:v>
                </c:pt>
                <c:pt idx="1917">
                  <c:v>43062</c:v>
                </c:pt>
                <c:pt idx="1918">
                  <c:v>43063</c:v>
                </c:pt>
                <c:pt idx="1919">
                  <c:v>43066</c:v>
                </c:pt>
                <c:pt idx="1920">
                  <c:v>43067</c:v>
                </c:pt>
                <c:pt idx="1921">
                  <c:v>43068</c:v>
                </c:pt>
                <c:pt idx="1922">
                  <c:v>43069</c:v>
                </c:pt>
                <c:pt idx="1923">
                  <c:v>43070</c:v>
                </c:pt>
                <c:pt idx="1924">
                  <c:v>43073</c:v>
                </c:pt>
                <c:pt idx="1925">
                  <c:v>43074</c:v>
                </c:pt>
                <c:pt idx="1926">
                  <c:v>43075</c:v>
                </c:pt>
                <c:pt idx="1927">
                  <c:v>43076</c:v>
                </c:pt>
                <c:pt idx="1928">
                  <c:v>43077</c:v>
                </c:pt>
                <c:pt idx="1929">
                  <c:v>43080</c:v>
                </c:pt>
                <c:pt idx="1930">
                  <c:v>43081</c:v>
                </c:pt>
                <c:pt idx="1931">
                  <c:v>43082</c:v>
                </c:pt>
                <c:pt idx="1932">
                  <c:v>43083</c:v>
                </c:pt>
                <c:pt idx="1933">
                  <c:v>43084</c:v>
                </c:pt>
                <c:pt idx="1934">
                  <c:v>43087</c:v>
                </c:pt>
                <c:pt idx="1935">
                  <c:v>43088</c:v>
                </c:pt>
                <c:pt idx="1936">
                  <c:v>43089</c:v>
                </c:pt>
                <c:pt idx="1937">
                  <c:v>43090</c:v>
                </c:pt>
                <c:pt idx="1938">
                  <c:v>43091</c:v>
                </c:pt>
                <c:pt idx="1939">
                  <c:v>43094</c:v>
                </c:pt>
                <c:pt idx="1940">
                  <c:v>43095</c:v>
                </c:pt>
                <c:pt idx="1941">
                  <c:v>43096</c:v>
                </c:pt>
                <c:pt idx="1942">
                  <c:v>43097</c:v>
                </c:pt>
                <c:pt idx="1943">
                  <c:v>43098</c:v>
                </c:pt>
                <c:pt idx="1944">
                  <c:v>43102</c:v>
                </c:pt>
                <c:pt idx="1945">
                  <c:v>43103</c:v>
                </c:pt>
                <c:pt idx="1946">
                  <c:v>43104</c:v>
                </c:pt>
                <c:pt idx="1947">
                  <c:v>43105</c:v>
                </c:pt>
                <c:pt idx="1948">
                  <c:v>43108</c:v>
                </c:pt>
                <c:pt idx="1949">
                  <c:v>43109</c:v>
                </c:pt>
                <c:pt idx="1950">
                  <c:v>43110</c:v>
                </c:pt>
                <c:pt idx="1951">
                  <c:v>43111</c:v>
                </c:pt>
                <c:pt idx="1952">
                  <c:v>43112</c:v>
                </c:pt>
                <c:pt idx="1953">
                  <c:v>43115</c:v>
                </c:pt>
                <c:pt idx="1954">
                  <c:v>43116</c:v>
                </c:pt>
                <c:pt idx="1955">
                  <c:v>43117</c:v>
                </c:pt>
                <c:pt idx="1956">
                  <c:v>43118</c:v>
                </c:pt>
                <c:pt idx="1957">
                  <c:v>43119</c:v>
                </c:pt>
                <c:pt idx="1958">
                  <c:v>43122</c:v>
                </c:pt>
                <c:pt idx="1959">
                  <c:v>43123</c:v>
                </c:pt>
                <c:pt idx="1960">
                  <c:v>43124</c:v>
                </c:pt>
                <c:pt idx="1961">
                  <c:v>43125</c:v>
                </c:pt>
                <c:pt idx="1962">
                  <c:v>43126</c:v>
                </c:pt>
                <c:pt idx="1963">
                  <c:v>43129</c:v>
                </c:pt>
                <c:pt idx="1964">
                  <c:v>43130</c:v>
                </c:pt>
                <c:pt idx="1965">
                  <c:v>43131</c:v>
                </c:pt>
                <c:pt idx="1966">
                  <c:v>43132</c:v>
                </c:pt>
                <c:pt idx="1967">
                  <c:v>43133</c:v>
                </c:pt>
                <c:pt idx="1968">
                  <c:v>43136</c:v>
                </c:pt>
                <c:pt idx="1969">
                  <c:v>43137</c:v>
                </c:pt>
                <c:pt idx="1970">
                  <c:v>43138</c:v>
                </c:pt>
                <c:pt idx="1971">
                  <c:v>43139</c:v>
                </c:pt>
                <c:pt idx="1972">
                  <c:v>43140</c:v>
                </c:pt>
                <c:pt idx="1973">
                  <c:v>43143</c:v>
                </c:pt>
                <c:pt idx="1974">
                  <c:v>43144</c:v>
                </c:pt>
                <c:pt idx="1975">
                  <c:v>43145</c:v>
                </c:pt>
                <c:pt idx="1976">
                  <c:v>43153</c:v>
                </c:pt>
                <c:pt idx="1977">
                  <c:v>43154</c:v>
                </c:pt>
                <c:pt idx="1978">
                  <c:v>43157</c:v>
                </c:pt>
                <c:pt idx="1979">
                  <c:v>43158</c:v>
                </c:pt>
                <c:pt idx="1980">
                  <c:v>43159</c:v>
                </c:pt>
                <c:pt idx="1981">
                  <c:v>43160</c:v>
                </c:pt>
                <c:pt idx="1982">
                  <c:v>43161</c:v>
                </c:pt>
                <c:pt idx="1983">
                  <c:v>43164</c:v>
                </c:pt>
                <c:pt idx="1984">
                  <c:v>43165</c:v>
                </c:pt>
                <c:pt idx="1985">
                  <c:v>43166</c:v>
                </c:pt>
                <c:pt idx="1986">
                  <c:v>43167</c:v>
                </c:pt>
                <c:pt idx="1987">
                  <c:v>43168</c:v>
                </c:pt>
                <c:pt idx="1988">
                  <c:v>43171</c:v>
                </c:pt>
                <c:pt idx="1989">
                  <c:v>43172</c:v>
                </c:pt>
                <c:pt idx="1990">
                  <c:v>43173</c:v>
                </c:pt>
                <c:pt idx="1991">
                  <c:v>43174</c:v>
                </c:pt>
                <c:pt idx="1992">
                  <c:v>43175</c:v>
                </c:pt>
                <c:pt idx="1993">
                  <c:v>43178</c:v>
                </c:pt>
                <c:pt idx="1994">
                  <c:v>43179</c:v>
                </c:pt>
                <c:pt idx="1995">
                  <c:v>43180</c:v>
                </c:pt>
                <c:pt idx="1996">
                  <c:v>43181</c:v>
                </c:pt>
                <c:pt idx="1997">
                  <c:v>43182</c:v>
                </c:pt>
                <c:pt idx="1998">
                  <c:v>43185</c:v>
                </c:pt>
                <c:pt idx="1999">
                  <c:v>43186</c:v>
                </c:pt>
                <c:pt idx="2000">
                  <c:v>43187</c:v>
                </c:pt>
                <c:pt idx="2001">
                  <c:v>43188</c:v>
                </c:pt>
                <c:pt idx="2002">
                  <c:v>43189</c:v>
                </c:pt>
                <c:pt idx="2003">
                  <c:v>43192</c:v>
                </c:pt>
                <c:pt idx="2004">
                  <c:v>43193</c:v>
                </c:pt>
                <c:pt idx="2005">
                  <c:v>43194</c:v>
                </c:pt>
                <c:pt idx="2006">
                  <c:v>43199</c:v>
                </c:pt>
                <c:pt idx="2007">
                  <c:v>43200</c:v>
                </c:pt>
                <c:pt idx="2008">
                  <c:v>43201</c:v>
                </c:pt>
                <c:pt idx="2009">
                  <c:v>43202</c:v>
                </c:pt>
                <c:pt idx="2010">
                  <c:v>43203</c:v>
                </c:pt>
                <c:pt idx="2011">
                  <c:v>43206</c:v>
                </c:pt>
                <c:pt idx="2012">
                  <c:v>43207</c:v>
                </c:pt>
                <c:pt idx="2013">
                  <c:v>43208</c:v>
                </c:pt>
                <c:pt idx="2014">
                  <c:v>43209</c:v>
                </c:pt>
                <c:pt idx="2015">
                  <c:v>43210</c:v>
                </c:pt>
                <c:pt idx="2016">
                  <c:v>43213</c:v>
                </c:pt>
                <c:pt idx="2017">
                  <c:v>43214</c:v>
                </c:pt>
                <c:pt idx="2018">
                  <c:v>43215</c:v>
                </c:pt>
                <c:pt idx="2019">
                  <c:v>43216</c:v>
                </c:pt>
                <c:pt idx="2020">
                  <c:v>43217</c:v>
                </c:pt>
                <c:pt idx="2021">
                  <c:v>43222</c:v>
                </c:pt>
                <c:pt idx="2022">
                  <c:v>43223</c:v>
                </c:pt>
                <c:pt idx="2023">
                  <c:v>43224</c:v>
                </c:pt>
                <c:pt idx="2024">
                  <c:v>43227</c:v>
                </c:pt>
              </c:numCache>
            </c:numRef>
          </c:cat>
          <c:val>
            <c:numRef>
              <c:f>D_Data!$G$5:$G$2029</c:f>
              <c:numCache>
                <c:formatCode>General</c:formatCode>
                <c:ptCount val="2025"/>
                <c:pt idx="2" formatCode="##0.0000">
                  <c:v>1.2738853503184799</c:v>
                </c:pt>
                <c:pt idx="3" formatCode="##0.0000">
                  <c:v>-1.2578616352201379</c:v>
                </c:pt>
                <c:pt idx="4" formatCode="##0.0000">
                  <c:v>-1.990445859872608</c:v>
                </c:pt>
                <c:pt idx="5" formatCode="##0.0000">
                  <c:v>0</c:v>
                </c:pt>
                <c:pt idx="6" formatCode="##0.0000">
                  <c:v>0.44679122664499005</c:v>
                </c:pt>
                <c:pt idx="7" formatCode="##0.0000">
                  <c:v>1.2939749292357448</c:v>
                </c:pt>
                <c:pt idx="8" formatCode="##0.0000">
                  <c:v>-4.4311377245508936</c:v>
                </c:pt>
                <c:pt idx="9" formatCode="##0.0000">
                  <c:v>0.91896407685879922</c:v>
                </c:pt>
                <c:pt idx="10" formatCode="##0.0000">
                  <c:v>0.2483443708609343</c:v>
                </c:pt>
                <c:pt idx="11" formatCode="##0.0000">
                  <c:v>-0.28901734104046284</c:v>
                </c:pt>
                <c:pt idx="12" formatCode="##0.0000">
                  <c:v>0.66252587991718315</c:v>
                </c:pt>
                <c:pt idx="13" formatCode="##0.0000">
                  <c:v>-3.0851501439736779</c:v>
                </c:pt>
                <c:pt idx="14" formatCode="##0.0000">
                  <c:v>0.84889643463498032</c:v>
                </c:pt>
                <c:pt idx="15" formatCode="##0.0000">
                  <c:v>4.2087542087543284E-2</c:v>
                </c:pt>
                <c:pt idx="16" formatCode="##0.0000">
                  <c:v>-0.92553639040806956</c:v>
                </c:pt>
                <c:pt idx="17" formatCode="##0.0000">
                  <c:v>-1.953290870488317</c:v>
                </c:pt>
                <c:pt idx="18" formatCode="##0.0000">
                  <c:v>-2.0355132091814738</c:v>
                </c:pt>
                <c:pt idx="19" formatCode="##0.0000">
                  <c:v>-0.53050397877984778</c:v>
                </c:pt>
                <c:pt idx="20" formatCode="##0.0000">
                  <c:v>-0.26666666666665151</c:v>
                </c:pt>
                <c:pt idx="21" formatCode="##0.0000">
                  <c:v>-1.6042780748663148</c:v>
                </c:pt>
                <c:pt idx="22" formatCode="##0.0000">
                  <c:v>0.36231884057971797</c:v>
                </c:pt>
                <c:pt idx="23" formatCode="##0.0000">
                  <c:v>2.9783393501804909</c:v>
                </c:pt>
                <c:pt idx="24" formatCode="##0.0000">
                  <c:v>-0.74496056091147977</c:v>
                </c:pt>
                <c:pt idx="25" formatCode="##0.0000">
                  <c:v>-2.0309050772627018</c:v>
                </c:pt>
                <c:pt idx="26" formatCode="##0.0000">
                  <c:v>-0.31545741324919163</c:v>
                </c:pt>
                <c:pt idx="27" formatCode="##0.0000">
                  <c:v>0.72332730560577829</c:v>
                </c:pt>
                <c:pt idx="28" formatCode="##0.0000">
                  <c:v>1.5709156193895666</c:v>
                </c:pt>
                <c:pt idx="29" formatCode="##0.0000">
                  <c:v>0.22094564737074052</c:v>
                </c:pt>
                <c:pt idx="30" formatCode="##0.0000">
                  <c:v>0.83774250440917797</c:v>
                </c:pt>
                <c:pt idx="31" formatCode="##0.0000">
                  <c:v>-0.6996064713598571</c:v>
                </c:pt>
                <c:pt idx="32" formatCode="##0.0000">
                  <c:v>-1.8053720827829096</c:v>
                </c:pt>
                <c:pt idx="33" formatCode="##0.0000">
                  <c:v>0.98654708520179213</c:v>
                </c:pt>
                <c:pt idx="34" formatCode="##0.0000">
                  <c:v>1.5541740674955662</c:v>
                </c:pt>
                <c:pt idx="35" formatCode="##0.0000">
                  <c:v>-0.30607783121995169</c:v>
                </c:pt>
                <c:pt idx="36" formatCode="##0.0000">
                  <c:v>1.6666666666666856</c:v>
                </c:pt>
                <c:pt idx="37" formatCode="##0.0000">
                  <c:v>-0.30198446937015433</c:v>
                </c:pt>
                <c:pt idx="38" formatCode="##0.0000">
                  <c:v>0.43271311120727773</c:v>
                </c:pt>
                <c:pt idx="39" formatCode="##0.0000">
                  <c:v>-2.2404136148212075</c:v>
                </c:pt>
                <c:pt idx="40" formatCode="##0.0000">
                  <c:v>0.17628911414719539</c:v>
                </c:pt>
                <c:pt idx="41" formatCode="##0.0000">
                  <c:v>0.74791025076990536</c:v>
                </c:pt>
                <c:pt idx="42" formatCode="##0.0000">
                  <c:v>0.69868995633187581</c:v>
                </c:pt>
                <c:pt idx="43" formatCode="##0.0000">
                  <c:v>-0.4336513443191734</c:v>
                </c:pt>
                <c:pt idx="44" formatCode="##0.0000">
                  <c:v>0.34843205574912872</c:v>
                </c:pt>
                <c:pt idx="45" formatCode="##0.0000">
                  <c:v>-1.1284722222222143</c:v>
                </c:pt>
                <c:pt idx="46" formatCode="##0.0000">
                  <c:v>-1.7120280948200275</c:v>
                </c:pt>
                <c:pt idx="47" formatCode="##0.0000">
                  <c:v>0.89325591782045421</c:v>
                </c:pt>
                <c:pt idx="48" formatCode="##0.0000">
                  <c:v>2.0805666223992887</c:v>
                </c:pt>
                <c:pt idx="49" formatCode="##0.0000">
                  <c:v>-0.52038161318300524</c:v>
                </c:pt>
                <c:pt idx="50" formatCode="##0.0000">
                  <c:v>0.87183958151700836</c:v>
                </c:pt>
                <c:pt idx="51" formatCode="##0.0000">
                  <c:v>4.3215211754528582E-2</c:v>
                </c:pt>
                <c:pt idx="52" formatCode="##0.0000">
                  <c:v>-1.1231101511879018</c:v>
                </c:pt>
                <c:pt idx="53" formatCode="##0.0000">
                  <c:v>8.7374399300998107E-2</c:v>
                </c:pt>
                <c:pt idx="54" formatCode="##0.0000">
                  <c:v>-1.4840680925360061</c:v>
                </c:pt>
                <c:pt idx="55" formatCode="##0.0000">
                  <c:v>1.7279574656623709</c:v>
                </c:pt>
                <c:pt idx="56" formatCode="##0.0000">
                  <c:v>3.0487804878048905</c:v>
                </c:pt>
                <c:pt idx="57" formatCode="##0.0000">
                  <c:v>0.16906170752324101</c:v>
                </c:pt>
                <c:pt idx="58" formatCode="##0.0000">
                  <c:v>-0.84388185654009362</c:v>
                </c:pt>
                <c:pt idx="59" formatCode="##0.0000">
                  <c:v>0.97872340425531945</c:v>
                </c:pt>
                <c:pt idx="60" formatCode="##0.0000">
                  <c:v>8.4281500210693139E-2</c:v>
                </c:pt>
                <c:pt idx="61" formatCode="##0.0000">
                  <c:v>-4.2105263157893091E-2</c:v>
                </c:pt>
                <c:pt idx="62" formatCode="##0.0000">
                  <c:v>-0.63184498736310957</c:v>
                </c:pt>
                <c:pt idx="63" formatCode="##0.0000">
                  <c:v>-1.6108520559559025</c:v>
                </c:pt>
                <c:pt idx="64" formatCode="##0.0000">
                  <c:v>0.90478242137010056</c:v>
                </c:pt>
                <c:pt idx="65" formatCode="##0.0000">
                  <c:v>-1.1955593509820659</c:v>
                </c:pt>
                <c:pt idx="66" formatCode="##0.0000">
                  <c:v>2.0743301642178125</c:v>
                </c:pt>
                <c:pt idx="67" formatCode="##0.0000">
                  <c:v>0.38103302286197049</c:v>
                </c:pt>
                <c:pt idx="68" formatCode="##0.0000">
                  <c:v>-0.25305778152676339</c:v>
                </c:pt>
                <c:pt idx="69" formatCode="##0.0000">
                  <c:v>-1.4799154334038178</c:v>
                </c:pt>
                <c:pt idx="70" formatCode="##0.0000">
                  <c:v>-5.1502145922746791</c:v>
                </c:pt>
                <c:pt idx="71" formatCode="##0.0000">
                  <c:v>-0.36199095022624306</c:v>
                </c:pt>
                <c:pt idx="72" formatCode="##0.0000">
                  <c:v>1.4078110808356143</c:v>
                </c:pt>
                <c:pt idx="73" formatCode="##0.0000">
                  <c:v>-2.2839229735781572</c:v>
                </c:pt>
                <c:pt idx="74" formatCode="##0.0000">
                  <c:v>-0.64161319890008883</c:v>
                </c:pt>
                <c:pt idx="75" formatCode="##0.0000">
                  <c:v>-0.83025830258303301</c:v>
                </c:pt>
                <c:pt idx="76" formatCode="##0.0000">
                  <c:v>-1.8139534883720785</c:v>
                </c:pt>
                <c:pt idx="77" formatCode="##0.0000">
                  <c:v>-0.28422548555188598</c:v>
                </c:pt>
                <c:pt idx="78" formatCode="##0.0000">
                  <c:v>-0.33254156769596932</c:v>
                </c:pt>
                <c:pt idx="79" formatCode="##0.0000">
                  <c:v>1.5729265967588049</c:v>
                </c:pt>
                <c:pt idx="80" formatCode="##0.0000">
                  <c:v>-1.3608634443922938</c:v>
                </c:pt>
                <c:pt idx="81" formatCode="##0.0000">
                  <c:v>0.237868696479552</c:v>
                </c:pt>
                <c:pt idx="82" formatCode="##0.0000">
                  <c:v>-4.6511627906976969</c:v>
                </c:pt>
                <c:pt idx="83" formatCode="##0.0000">
                  <c:v>-1.1448481831757107</c:v>
                </c:pt>
                <c:pt idx="84" formatCode="##0.0000">
                  <c:v>1.3595166163141954</c:v>
                </c:pt>
                <c:pt idx="85" formatCode="##0.0000">
                  <c:v>-1.9374068554396331</c:v>
                </c:pt>
                <c:pt idx="86" formatCode="##0.0000">
                  <c:v>1.7730496453900599</c:v>
                </c:pt>
                <c:pt idx="87" formatCode="##0.0000">
                  <c:v>1.8914883026381375</c:v>
                </c:pt>
                <c:pt idx="88" formatCode="##0.0000">
                  <c:v>-1.0258915486077456</c:v>
                </c:pt>
                <c:pt idx="89" formatCode="##0.0000">
                  <c:v>-4.4916090819348398</c:v>
                </c:pt>
                <c:pt idx="90" formatCode="##0.0000">
                  <c:v>2.1705426356589186</c:v>
                </c:pt>
                <c:pt idx="91" formatCode="##0.0000">
                  <c:v>-0.55639858371270634</c:v>
                </c:pt>
                <c:pt idx="92" formatCode="##0.0000">
                  <c:v>-1.7293997965412018</c:v>
                </c:pt>
                <c:pt idx="93" formatCode="##0.0000">
                  <c:v>1.0351966873706004</c:v>
                </c:pt>
                <c:pt idx="94" formatCode="##0.0000">
                  <c:v>3.2786885245901658</c:v>
                </c:pt>
                <c:pt idx="95" formatCode="##0.0000">
                  <c:v>-2.6289682539682531</c:v>
                </c:pt>
                <c:pt idx="96" formatCode="##0.0000">
                  <c:v>5.0942435048398238E-2</c:v>
                </c:pt>
                <c:pt idx="97" formatCode="##0.0000">
                  <c:v>1.527494908350306</c:v>
                </c:pt>
                <c:pt idx="98" formatCode="##0.0000">
                  <c:v>-0.55165496489468069</c:v>
                </c:pt>
                <c:pt idx="99" formatCode="##0.0000">
                  <c:v>-2.1684316691881094</c:v>
                </c:pt>
                <c:pt idx="100" formatCode="##0.0000">
                  <c:v>-0.97938144329897625</c:v>
                </c:pt>
                <c:pt idx="101" formatCode="##0.0000">
                  <c:v>-0.1561686621551388</c:v>
                </c:pt>
                <c:pt idx="102" formatCode="##0.0000">
                  <c:v>-0.57351407716370773</c:v>
                </c:pt>
                <c:pt idx="103" formatCode="##0.0000">
                  <c:v>-5.2438384897754986E-2</c:v>
                </c:pt>
                <c:pt idx="104" formatCode="##0.0000">
                  <c:v>-2.0461699895068222</c:v>
                </c:pt>
                <c:pt idx="105" formatCode="##0.0000">
                  <c:v>-0.42849491162291997</c:v>
                </c:pt>
                <c:pt idx="106" formatCode="##0.0000">
                  <c:v>3.3351264120494903</c:v>
                </c:pt>
                <c:pt idx="107" formatCode="##0.0000">
                  <c:v>-1.6137428422696587</c:v>
                </c:pt>
                <c:pt idx="108" formatCode="##0.0000">
                  <c:v>0.37037037037036669</c:v>
                </c:pt>
                <c:pt idx="109" formatCode="##0.0000">
                  <c:v>-5.271481286241908E-2</c:v>
                </c:pt>
                <c:pt idx="110" formatCode="##0.0000">
                  <c:v>-0.84388185654007941</c:v>
                </c:pt>
                <c:pt idx="111" formatCode="##0.0000">
                  <c:v>3.6170212765957359</c:v>
                </c:pt>
                <c:pt idx="112" formatCode="##0.0000">
                  <c:v>-0.15400410677618481</c:v>
                </c:pt>
                <c:pt idx="113" formatCode="##0.0000">
                  <c:v>-0.97686375321337948</c:v>
                </c:pt>
                <c:pt idx="114" formatCode="##0.0000">
                  <c:v>0.57113187954310263</c:v>
                </c:pt>
                <c:pt idx="115" formatCode="##0.0000">
                  <c:v>-0.30975735673722227</c:v>
                </c:pt>
                <c:pt idx="116" formatCode="##0.0000">
                  <c:v>5.1786639047122662E-2</c:v>
                </c:pt>
                <c:pt idx="117" formatCode="##0.0000">
                  <c:v>-4.0890269151138625</c:v>
                </c:pt>
                <c:pt idx="118" formatCode="##0.0000">
                  <c:v>-0.97139773340528279</c:v>
                </c:pt>
                <c:pt idx="119" formatCode="##0.0000">
                  <c:v>-0.65395095367847489</c:v>
                </c:pt>
                <c:pt idx="120" formatCode="##0.0000">
                  <c:v>0.76796489303345083</c:v>
                </c:pt>
                <c:pt idx="121" formatCode="##0.0000">
                  <c:v>-0.97985846488839456</c:v>
                </c:pt>
                <c:pt idx="122" formatCode="##0.0000">
                  <c:v>1.6492578339747155</c:v>
                </c:pt>
                <c:pt idx="123" formatCode="##0.0000">
                  <c:v>5.4083288263925056E-2</c:v>
                </c:pt>
                <c:pt idx="124" formatCode="##0.0000">
                  <c:v>0.27027027027025952</c:v>
                </c:pt>
                <c:pt idx="125" formatCode="##0.0000">
                  <c:v>2.264150943396217</c:v>
                </c:pt>
                <c:pt idx="126" formatCode="##0.0000">
                  <c:v>0.57986294148655304</c:v>
                </c:pt>
                <c:pt idx="127" formatCode="##0.0000">
                  <c:v>-1.5199161425576477</c:v>
                </c:pt>
                <c:pt idx="128" formatCode="##0.0000">
                  <c:v>0.63863757317722047</c:v>
                </c:pt>
                <c:pt idx="129" formatCode="##0.0000">
                  <c:v>-1.5864621893178281</c:v>
                </c:pt>
                <c:pt idx="130" formatCode="##0.0000">
                  <c:v>-0.16120365394948521</c:v>
                </c:pt>
                <c:pt idx="131" formatCode="##0.0000">
                  <c:v>2.3681377825618881</c:v>
                </c:pt>
                <c:pt idx="132" formatCode="##0.0000">
                  <c:v>1.7875920084122043</c:v>
                </c:pt>
                <c:pt idx="133" formatCode="##0.0000">
                  <c:v>0</c:v>
                </c:pt>
                <c:pt idx="134" formatCode="##0.0000">
                  <c:v>1.1880165289256297</c:v>
                </c:pt>
                <c:pt idx="135" formatCode="##0.0000">
                  <c:v>0.6125574272588068</c:v>
                </c:pt>
                <c:pt idx="136" formatCode="##0.0000">
                  <c:v>0.15220700152207201</c:v>
                </c:pt>
                <c:pt idx="137" formatCode="##0.0000">
                  <c:v>-0.60790273556231966</c:v>
                </c:pt>
                <c:pt idx="138" formatCode="##0.0000">
                  <c:v>2.8542303771661466</c:v>
                </c:pt>
                <c:pt idx="139" formatCode="##0.0000">
                  <c:v>0.14866204162538565</c:v>
                </c:pt>
                <c:pt idx="140" formatCode="##0.0000">
                  <c:v>-0.24740227610094223</c:v>
                </c:pt>
                <c:pt idx="141" formatCode="##0.0000">
                  <c:v>1.6369047619047592</c:v>
                </c:pt>
                <c:pt idx="142" formatCode="##0.0000">
                  <c:v>-2.1473889702293718</c:v>
                </c:pt>
                <c:pt idx="143" formatCode="##0.0000">
                  <c:v>0.34912718204488158</c:v>
                </c:pt>
                <c:pt idx="144" formatCode="##0.0000">
                  <c:v>-1.441351888667981</c:v>
                </c:pt>
                <c:pt idx="145" formatCode="##0.0000">
                  <c:v>1.5632879475542012</c:v>
                </c:pt>
                <c:pt idx="146" formatCode="##0.0000">
                  <c:v>9.9304865938435682E-2</c:v>
                </c:pt>
                <c:pt idx="147" formatCode="##0.0000">
                  <c:v>-2.4801587301587347</c:v>
                </c:pt>
                <c:pt idx="148" formatCode="##0.0000">
                  <c:v>0.10172939979655382</c:v>
                </c:pt>
                <c:pt idx="149" formatCode="##0.0000">
                  <c:v>-1.1686991869918728</c:v>
                </c:pt>
                <c:pt idx="150" formatCode="##0.0000">
                  <c:v>0.82262210796913848</c:v>
                </c:pt>
                <c:pt idx="151" formatCode="##0.0000">
                  <c:v>2.1927587965323738</c:v>
                </c:pt>
                <c:pt idx="152" formatCode="##0.0000">
                  <c:v>0.49900199600797635</c:v>
                </c:pt>
                <c:pt idx="153" formatCode="##0.0000">
                  <c:v>-0.44687189672292504</c:v>
                </c:pt>
                <c:pt idx="154" formatCode="##0.0000">
                  <c:v>1.0473815461346447</c:v>
                </c:pt>
                <c:pt idx="155" formatCode="##0.0000">
                  <c:v>-1.3820335636722518</c:v>
                </c:pt>
                <c:pt idx="156" formatCode="##0.0000">
                  <c:v>-0.25025025025024661</c:v>
                </c:pt>
                <c:pt idx="157" formatCode="##0.0000">
                  <c:v>-0.15052684395384119</c:v>
                </c:pt>
                <c:pt idx="158" formatCode="##0.0000">
                  <c:v>-2.0603015075376874</c:v>
                </c:pt>
                <c:pt idx="159" formatCode="##0.0000">
                  <c:v>-0.25654181631605866</c:v>
                </c:pt>
                <c:pt idx="160" formatCode="##0.0000">
                  <c:v>0.20576131687242594</c:v>
                </c:pt>
                <c:pt idx="161" formatCode="##0.0000">
                  <c:v>1.3347022587269066</c:v>
                </c:pt>
                <c:pt idx="162" formatCode="##0.0000">
                  <c:v>-0.96251266464032881</c:v>
                </c:pt>
                <c:pt idx="163" formatCode="##0.0000">
                  <c:v>-0.358056265984672</c:v>
                </c:pt>
                <c:pt idx="164" formatCode="##0.0000">
                  <c:v>0.97535934291582294</c:v>
                </c:pt>
                <c:pt idx="165" formatCode="##0.0000">
                  <c:v>-0.40671072699542776</c:v>
                </c:pt>
                <c:pt idx="166" formatCode="##0.0000">
                  <c:v>2.603369065849904</c:v>
                </c:pt>
                <c:pt idx="167" formatCode="##0.0000">
                  <c:v>-0.29850746268655826</c:v>
                </c:pt>
                <c:pt idx="168" formatCode="##0.0000">
                  <c:v>-0.79840319361277068</c:v>
                </c:pt>
                <c:pt idx="169" formatCode="##0.0000">
                  <c:v>-1.8611670020120812</c:v>
                </c:pt>
                <c:pt idx="170" formatCode="##0.0000">
                  <c:v>-0.20502306509482082</c:v>
                </c:pt>
                <c:pt idx="171" formatCode="##0.0000">
                  <c:v>0.46224961479198612</c:v>
                </c:pt>
                <c:pt idx="172" formatCode="##0.0000">
                  <c:v>0</c:v>
                </c:pt>
                <c:pt idx="173" formatCode="##0.0000">
                  <c:v>-1.6871165644171668</c:v>
                </c:pt>
                <c:pt idx="174" formatCode="##0.0000">
                  <c:v>-1.5600624024961007</c:v>
                </c:pt>
                <c:pt idx="175" formatCode="##0.0000">
                  <c:v>-0.10565240359218819</c:v>
                </c:pt>
                <c:pt idx="176" formatCode="##0.0000">
                  <c:v>0.3172924378635571</c:v>
                </c:pt>
                <c:pt idx="177" formatCode="##0.0000">
                  <c:v>5.271481286240487E-2</c:v>
                </c:pt>
                <c:pt idx="178" formatCode="##0.0000">
                  <c:v>0.84299262381455264</c:v>
                </c:pt>
                <c:pt idx="179" formatCode="##0.0000">
                  <c:v>-0.88819226750261748</c:v>
                </c:pt>
                <c:pt idx="180" formatCode="##0.0000">
                  <c:v>0.31628887717448606</c:v>
                </c:pt>
                <c:pt idx="181" formatCode="##0.0000">
                  <c:v>2.3646873357855895</c:v>
                </c:pt>
                <c:pt idx="182" formatCode="##0.0000">
                  <c:v>4.0041067761806772</c:v>
                </c:pt>
                <c:pt idx="183" formatCode="##0.0000">
                  <c:v>3.7018756169792795</c:v>
                </c:pt>
                <c:pt idx="184" formatCode="##0.0000">
                  <c:v>1.1899095668729132</c:v>
                </c:pt>
                <c:pt idx="185" formatCode="##0.0000">
                  <c:v>1.5992474129821375</c:v>
                </c:pt>
                <c:pt idx="186" formatCode="##0.0000">
                  <c:v>1.3425925925925952</c:v>
                </c:pt>
                <c:pt idx="187" formatCode="##0.0000">
                  <c:v>4.065783462768394</c:v>
                </c:pt>
                <c:pt idx="188" formatCode="##0.0000">
                  <c:v>-0.61457418788411644</c:v>
                </c:pt>
                <c:pt idx="189" formatCode="##0.0000">
                  <c:v>1.8992932862190912</c:v>
                </c:pt>
                <c:pt idx="190" formatCode="##0.0000">
                  <c:v>-4.3346337234510202E-2</c:v>
                </c:pt>
                <c:pt idx="191" formatCode="##0.0000">
                  <c:v>-1.6478751084128476</c:v>
                </c:pt>
                <c:pt idx="192" formatCode="##0.0000">
                  <c:v>-0.52910052910053196</c:v>
                </c:pt>
                <c:pt idx="193" formatCode="##0.0000">
                  <c:v>3.0141843971631204</c:v>
                </c:pt>
                <c:pt idx="194" formatCode="##0.0000">
                  <c:v>-1.2908777969018814</c:v>
                </c:pt>
                <c:pt idx="195" formatCode="##0.0000">
                  <c:v>-2.0924149956408087</c:v>
                </c:pt>
                <c:pt idx="196" formatCode="##0.0000">
                  <c:v>4.4523597506668011E-2</c:v>
                </c:pt>
                <c:pt idx="197" formatCode="##0.0000">
                  <c:v>-1.4686248331108089</c:v>
                </c:pt>
                <c:pt idx="198" formatCode="##0.0000">
                  <c:v>2.4390243902439011</c:v>
                </c:pt>
                <c:pt idx="199" formatCode="##0.0000">
                  <c:v>-0.52910052910053196</c:v>
                </c:pt>
                <c:pt idx="200" formatCode="##0.0000">
                  <c:v>-0.22163120567374506</c:v>
                </c:pt>
                <c:pt idx="201" formatCode="##0.0000">
                  <c:v>1.2438916037316687</c:v>
                </c:pt>
                <c:pt idx="202" formatCode="##0.0000">
                  <c:v>1.0530934620447567</c:v>
                </c:pt>
                <c:pt idx="203" formatCode="##0.0000">
                  <c:v>0.34737299174989289</c:v>
                </c:pt>
                <c:pt idx="204" formatCode="##0.0000">
                  <c:v>-1.4279532669839767</c:v>
                </c:pt>
                <c:pt idx="205" formatCode="##0.0000">
                  <c:v>-1.4925373134328197</c:v>
                </c:pt>
                <c:pt idx="206" formatCode="##0.0000">
                  <c:v>1.2923351158645175</c:v>
                </c:pt>
                <c:pt idx="207" formatCode="##0.0000">
                  <c:v>-5.4113506379234479</c:v>
                </c:pt>
                <c:pt idx="208" formatCode="##0.0000">
                  <c:v>-0.41860465116279499</c:v>
                </c:pt>
                <c:pt idx="209" formatCode="##0.0000">
                  <c:v>-5.6515646893974747</c:v>
                </c:pt>
                <c:pt idx="210" formatCode="##0.0000">
                  <c:v>-0.94059405940593876</c:v>
                </c:pt>
                <c:pt idx="211" formatCode="##0.0000">
                  <c:v>1.1494252873563369</c:v>
                </c:pt>
                <c:pt idx="212" formatCode="##0.0000">
                  <c:v>0.14822134387353003</c:v>
                </c:pt>
                <c:pt idx="213" formatCode="##0.0000">
                  <c:v>-1.0853478046374079</c:v>
                </c:pt>
                <c:pt idx="214" formatCode="##0.0000">
                  <c:v>-2.0448877805486205</c:v>
                </c:pt>
                <c:pt idx="215" formatCode="##0.0000">
                  <c:v>2.0875763747454243</c:v>
                </c:pt>
                <c:pt idx="216" formatCode="##0.0000">
                  <c:v>1.4962593516209495</c:v>
                </c:pt>
                <c:pt idx="217" formatCode="##0.0000">
                  <c:v>-1.0810810810810949</c:v>
                </c:pt>
                <c:pt idx="218" formatCode="##0.0000">
                  <c:v>-0.29806259314455019</c:v>
                </c:pt>
                <c:pt idx="219" formatCode="##0.0000">
                  <c:v>-1.4947683109118088</c:v>
                </c:pt>
                <c:pt idx="220" formatCode="##0.0000">
                  <c:v>5.0581689428426557E-2</c:v>
                </c:pt>
                <c:pt idx="221" formatCode="##0.0000">
                  <c:v>0.75834175935288783</c:v>
                </c:pt>
                <c:pt idx="222" formatCode="##0.0000">
                  <c:v>0.40140491721022897</c:v>
                </c:pt>
                <c:pt idx="223" formatCode="##0.0000">
                  <c:v>1.2993503248375902</c:v>
                </c:pt>
                <c:pt idx="224" formatCode="##0.0000">
                  <c:v>0.54267390231868262</c:v>
                </c:pt>
                <c:pt idx="225" formatCode="##0.0000">
                  <c:v>-1.2266928361138412</c:v>
                </c:pt>
                <c:pt idx="226" formatCode="##0.0000">
                  <c:v>-1.0432190760059683</c:v>
                </c:pt>
                <c:pt idx="227" formatCode="##0.0000">
                  <c:v>1.1546184738955816</c:v>
                </c:pt>
                <c:pt idx="228" formatCode="##0.0000">
                  <c:v>2.7295285359801227</c:v>
                </c:pt>
                <c:pt idx="229" formatCode="##0.0000">
                  <c:v>-0.33816425120771498</c:v>
                </c:pt>
                <c:pt idx="230" formatCode="##0.0000">
                  <c:v>-0.6301502666020582</c:v>
                </c:pt>
                <c:pt idx="231" formatCode="##0.0000">
                  <c:v>-0.92682926829266421</c:v>
                </c:pt>
                <c:pt idx="232" formatCode="##0.0000">
                  <c:v>-0.19694731659281217</c:v>
                </c:pt>
                <c:pt idx="233" formatCode="##0.0000">
                  <c:v>-1.6773556980759707</c:v>
                </c:pt>
                <c:pt idx="234" formatCode="##0.0000">
                  <c:v>2.5589563472152577</c:v>
                </c:pt>
                <c:pt idx="235" formatCode="##0.0000">
                  <c:v>-1.4187866927592978</c:v>
                </c:pt>
                <c:pt idx="236" formatCode="##0.0000">
                  <c:v>-0.14888337468984503</c:v>
                </c:pt>
                <c:pt idx="237" formatCode="##0.0000">
                  <c:v>-0.24850894632206177</c:v>
                </c:pt>
                <c:pt idx="238" formatCode="##0.0000">
                  <c:v>-1.7438963627304531</c:v>
                </c:pt>
                <c:pt idx="239" formatCode="##0.0000">
                  <c:v>-1.2170385395537551</c:v>
                </c:pt>
                <c:pt idx="240" formatCode="##0.0000">
                  <c:v>0</c:v>
                </c:pt>
                <c:pt idx="241" formatCode="##0.0000">
                  <c:v>-0.56468172484598256</c:v>
                </c:pt>
                <c:pt idx="242" formatCode="##0.0000">
                  <c:v>1.6004130098089888</c:v>
                </c:pt>
                <c:pt idx="243" formatCode="##0.0000">
                  <c:v>2.0833333333333286</c:v>
                </c:pt>
                <c:pt idx="244" formatCode="##0.0000">
                  <c:v>-0.79641612742656775</c:v>
                </c:pt>
                <c:pt idx="245" formatCode="##0.0000">
                  <c:v>-0.65228299046664517</c:v>
                </c:pt>
                <c:pt idx="246" formatCode="##0.0000">
                  <c:v>1.0101010101010104</c:v>
                </c:pt>
                <c:pt idx="247" formatCode="##0.0000">
                  <c:v>-1.3499999999999943</c:v>
                </c:pt>
                <c:pt idx="248" formatCode="##0.0000">
                  <c:v>1.0643689812468295</c:v>
                </c:pt>
                <c:pt idx="249" formatCode="##0.0000">
                  <c:v>0.80240722166497847</c:v>
                </c:pt>
                <c:pt idx="250" formatCode="##0.0000">
                  <c:v>-9.9502487562176611E-2</c:v>
                </c:pt>
                <c:pt idx="251" formatCode="##0.0000">
                  <c:v>-1.5936254980079667</c:v>
                </c:pt>
                <c:pt idx="252" formatCode="##0.0000">
                  <c:v>-3.2388663967611393</c:v>
                </c:pt>
                <c:pt idx="253" formatCode="##0.0000">
                  <c:v>0.41841004184101394</c:v>
                </c:pt>
                <c:pt idx="254" formatCode="##0.0000">
                  <c:v>1.4583333333333286</c:v>
                </c:pt>
                <c:pt idx="255" formatCode="##0.0000">
                  <c:v>-2.8234086242299696</c:v>
                </c:pt>
                <c:pt idx="256" formatCode="##0.0000">
                  <c:v>1.3206550449022672</c:v>
                </c:pt>
                <c:pt idx="257" formatCode="##0.0000">
                  <c:v>-0.67778936392075195</c:v>
                </c:pt>
                <c:pt idx="258" formatCode="##0.0000">
                  <c:v>0.10498687664041029</c:v>
                </c:pt>
                <c:pt idx="259" formatCode="##0.0000">
                  <c:v>0.83901415836392346</c:v>
                </c:pt>
                <c:pt idx="260" formatCode="##0.0000">
                  <c:v>1.0400416016640719</c:v>
                </c:pt>
                <c:pt idx="261" formatCode="##0.0000">
                  <c:v>-0.25733401955739055</c:v>
                </c:pt>
                <c:pt idx="262" formatCode="##0.0000">
                  <c:v>0.92879256965943569</c:v>
                </c:pt>
                <c:pt idx="263" formatCode="##0.0000">
                  <c:v>0.40899795501023561</c:v>
                </c:pt>
                <c:pt idx="264" formatCode="##0.0000">
                  <c:v>-1.4256619144602922</c:v>
                </c:pt>
                <c:pt idx="265" formatCode="##0.0000">
                  <c:v>1.7045454545454675</c:v>
                </c:pt>
                <c:pt idx="266" formatCode="##0.0000">
                  <c:v>-5.0787201625183798E-2</c:v>
                </c:pt>
                <c:pt idx="267" formatCode="##0.0000">
                  <c:v>3.7093495934959293</c:v>
                </c:pt>
                <c:pt idx="268" formatCode="##0.0000">
                  <c:v>-0.14698677119059766</c:v>
                </c:pt>
                <c:pt idx="269" formatCode="##0.0000">
                  <c:v>0.24533856722278813</c:v>
                </c:pt>
                <c:pt idx="270" formatCode="##0.0000">
                  <c:v>-0.14684287812042385</c:v>
                </c:pt>
                <c:pt idx="271" formatCode="##0.0000">
                  <c:v>-0.8333333333333286</c:v>
                </c:pt>
                <c:pt idx="272" formatCode="##0.0000">
                  <c:v>0.88976767177457816</c:v>
                </c:pt>
                <c:pt idx="273" formatCode="##0.0000">
                  <c:v>-2.6947574718275291</c:v>
                </c:pt>
                <c:pt idx="274" formatCode="##0.0000">
                  <c:v>0</c:v>
                </c:pt>
                <c:pt idx="275" formatCode="##0.0000">
                  <c:v>0.35246727089628394</c:v>
                </c:pt>
                <c:pt idx="276" formatCode="##0.0000">
                  <c:v>0.20070245860512159</c:v>
                </c:pt>
                <c:pt idx="277" formatCode="##0.0000">
                  <c:v>0.65097646469702397</c:v>
                </c:pt>
                <c:pt idx="278" formatCode="##0.0000">
                  <c:v>0.69651741293533576</c:v>
                </c:pt>
                <c:pt idx="279" formatCode="##0.0000">
                  <c:v>0.34584980237154639</c:v>
                </c:pt>
                <c:pt idx="280" formatCode="##0.0000">
                  <c:v>0.54160512063022281</c:v>
                </c:pt>
                <c:pt idx="281" formatCode="##0.0000">
                  <c:v>1.5670910871694446</c:v>
                </c:pt>
                <c:pt idx="282" formatCode="##0.0000">
                  <c:v>1.9286403085824446</c:v>
                </c:pt>
                <c:pt idx="283" formatCode="##0.0000">
                  <c:v>-0.1419110690633687</c:v>
                </c:pt>
                <c:pt idx="284" formatCode="##0.0000">
                  <c:v>-9.4741828517300064E-2</c:v>
                </c:pt>
                <c:pt idx="285" formatCode="##0.0000">
                  <c:v>-2.1337126600284506</c:v>
                </c:pt>
                <c:pt idx="286" formatCode="##0.0000">
                  <c:v>-1.2596899224806322</c:v>
                </c:pt>
                <c:pt idx="287" formatCode="##0.0000">
                  <c:v>0.19627085377821629</c:v>
                </c:pt>
                <c:pt idx="288" formatCode="##0.0000">
                  <c:v>-1.6650342801175242</c:v>
                </c:pt>
                <c:pt idx="289" formatCode="##0.0000">
                  <c:v>1.54382470119522</c:v>
                </c:pt>
                <c:pt idx="290" formatCode="##0.0000">
                  <c:v>-1.2751348700343499</c:v>
                </c:pt>
                <c:pt idx="291" formatCode="##0.0000">
                  <c:v>0.59612518628912881</c:v>
                </c:pt>
                <c:pt idx="292" formatCode="##0.0000">
                  <c:v>4.9382716049365172E-2</c:v>
                </c:pt>
                <c:pt idx="293" formatCode="##0.0000">
                  <c:v>0.98716683119448589</c:v>
                </c:pt>
                <c:pt idx="294" formatCode="##0.0000">
                  <c:v>1.2707722385141977</c:v>
                </c:pt>
                <c:pt idx="295" formatCode="##0.0000">
                  <c:v>-0.77220077220077599</c:v>
                </c:pt>
                <c:pt idx="296" formatCode="##0.0000">
                  <c:v>1.6050583657587509</c:v>
                </c:pt>
                <c:pt idx="297" formatCode="##0.0000">
                  <c:v>0.14360938247966715</c:v>
                </c:pt>
                <c:pt idx="298" formatCode="##0.0000">
                  <c:v>-0.28680688336520177</c:v>
                </c:pt>
                <c:pt idx="299" formatCode="##0.0000">
                  <c:v>0.23969319271334655</c:v>
                </c:pt>
                <c:pt idx="300" formatCode="##0.0000">
                  <c:v>-0.81300813008131456</c:v>
                </c:pt>
                <c:pt idx="301" formatCode="##0.0000">
                  <c:v>2.0732883317261326</c:v>
                </c:pt>
                <c:pt idx="302" formatCode="##0.0000">
                  <c:v>2.1728861596598819</c:v>
                </c:pt>
                <c:pt idx="303" formatCode="##0.0000">
                  <c:v>-4.6232085067032358E-2</c:v>
                </c:pt>
                <c:pt idx="304" formatCode="##0.0000">
                  <c:v>0.60129509713227947</c:v>
                </c:pt>
                <c:pt idx="305" formatCode="##0.0000">
                  <c:v>-0.50574712643677344</c:v>
                </c:pt>
                <c:pt idx="306" formatCode="##0.0000">
                  <c:v>-0.60073937153421753</c:v>
                </c:pt>
                <c:pt idx="307" formatCode="##0.0000">
                  <c:v>1.813110181311032</c:v>
                </c:pt>
                <c:pt idx="308" formatCode="##0.0000">
                  <c:v>-0.63926940639268537</c:v>
                </c:pt>
                <c:pt idx="309" formatCode="##0.0000">
                  <c:v>0.59742647058823195</c:v>
                </c:pt>
                <c:pt idx="310" formatCode="##0.0000">
                  <c:v>-4.5682960255817306E-2</c:v>
                </c:pt>
                <c:pt idx="311" formatCode="##0.0000">
                  <c:v>-2.1937842778793453</c:v>
                </c:pt>
                <c:pt idx="312" formatCode="##0.0000">
                  <c:v>-0.32710280373831324</c:v>
                </c:pt>
                <c:pt idx="313" formatCode="##0.0000">
                  <c:v>0.70323488045006854</c:v>
                </c:pt>
                <c:pt idx="314" formatCode="##0.0000">
                  <c:v>-0.27932960893855352</c:v>
                </c:pt>
                <c:pt idx="315" formatCode="##0.0000">
                  <c:v>-1.2138188608776659</c:v>
                </c:pt>
                <c:pt idx="316" formatCode="##0.0000">
                  <c:v>-0.33081285444234254</c:v>
                </c:pt>
                <c:pt idx="317" formatCode="##0.0000">
                  <c:v>-0.28449502133712201</c:v>
                </c:pt>
                <c:pt idx="318" formatCode="##0.0000">
                  <c:v>0.23775558725630219</c:v>
                </c:pt>
                <c:pt idx="319" formatCode="##0.0000">
                  <c:v>-0.23719165085388738</c:v>
                </c:pt>
                <c:pt idx="320" formatCode="##0.0000">
                  <c:v>-4.7551117451277491E-2</c:v>
                </c:pt>
                <c:pt idx="321" formatCode="##0.0000">
                  <c:v>-2.8544243577545245</c:v>
                </c:pt>
                <c:pt idx="322" formatCode="##0.0000">
                  <c:v>-0.24485798237022038</c:v>
                </c:pt>
                <c:pt idx="323" formatCode="##0.0000">
                  <c:v>-0.58910162002945299</c:v>
                </c:pt>
                <c:pt idx="324" formatCode="##0.0000">
                  <c:v>-9.8765432098758765E-2</c:v>
                </c:pt>
                <c:pt idx="325" formatCode="##0.0000">
                  <c:v>1.0380622837370197</c:v>
                </c:pt>
                <c:pt idx="326" formatCode="##0.0000">
                  <c:v>-0.34246575342466201</c:v>
                </c:pt>
                <c:pt idx="327" formatCode="##0.0000">
                  <c:v>-1.4236622484045114</c:v>
                </c:pt>
                <c:pt idx="328" formatCode="##0.0000">
                  <c:v>1.1454183266932318</c:v>
                </c:pt>
                <c:pt idx="329" formatCode="##0.0000">
                  <c:v>-1.2801575578532862</c:v>
                </c:pt>
                <c:pt idx="330" formatCode="##0.0000">
                  <c:v>0.84788029925186947</c:v>
                </c:pt>
                <c:pt idx="331" formatCode="##0.0000">
                  <c:v>0.93966369930762994</c:v>
                </c:pt>
                <c:pt idx="332" formatCode="##0.0000">
                  <c:v>-0.39196472317492237</c:v>
                </c:pt>
                <c:pt idx="333" formatCode="##0.0000">
                  <c:v>0.29513034923758141</c:v>
                </c:pt>
                <c:pt idx="334" formatCode="##0.0000">
                  <c:v>-2.8445316331535082</c:v>
                </c:pt>
                <c:pt idx="335" formatCode="##0.0000">
                  <c:v>5.0479555779901375E-2</c:v>
                </c:pt>
                <c:pt idx="336" formatCode="##0.0000">
                  <c:v>-1.0595358224016138</c:v>
                </c:pt>
                <c:pt idx="337" formatCode="##0.0000">
                  <c:v>0.20397756246812548</c:v>
                </c:pt>
                <c:pt idx="338" formatCode="##0.0000">
                  <c:v>0.1526717557251942</c:v>
                </c:pt>
                <c:pt idx="339" formatCode="##0.0000">
                  <c:v>0.10162601626016965</c:v>
                </c:pt>
                <c:pt idx="340" formatCode="##0.0000">
                  <c:v>1.4213197969543216</c:v>
                </c:pt>
                <c:pt idx="341" formatCode="##0.0000">
                  <c:v>-0.40040040040040026</c:v>
                </c:pt>
                <c:pt idx="342" formatCode="##0.0000">
                  <c:v>-1.9597989949748751</c:v>
                </c:pt>
                <c:pt idx="343" formatCode="##0.0000">
                  <c:v>0.76883649410558519</c:v>
                </c:pt>
                <c:pt idx="344" formatCode="##0.0000">
                  <c:v>0.35605289928790285</c:v>
                </c:pt>
                <c:pt idx="345" formatCode="##0.0000">
                  <c:v>-0.10136847440445251</c:v>
                </c:pt>
                <c:pt idx="346" formatCode="##0.0000">
                  <c:v>-1.4713343480466818</c:v>
                </c:pt>
                <c:pt idx="347" formatCode="##0.0000">
                  <c:v>0.2574665293511913</c:v>
                </c:pt>
                <c:pt idx="348" formatCode="##0.0000">
                  <c:v>-0.30816640986132882</c:v>
                </c:pt>
                <c:pt idx="349" formatCode="##0.0000">
                  <c:v>1.2879958784131844</c:v>
                </c:pt>
                <c:pt idx="350" formatCode="##0.0000">
                  <c:v>-0.66124109867750747</c:v>
                </c:pt>
                <c:pt idx="351" formatCode="##0.0000">
                  <c:v>-1.1776753712237564</c:v>
                </c:pt>
                <c:pt idx="352" formatCode="##0.0000">
                  <c:v>-0.67357512953365983</c:v>
                </c:pt>
                <c:pt idx="353" formatCode="##0.0000">
                  <c:v>-0.41731872717788576</c:v>
                </c:pt>
                <c:pt idx="354" formatCode="##0.0000">
                  <c:v>0.83813514929282462</c:v>
                </c:pt>
                <c:pt idx="355" formatCode="##0.0000">
                  <c:v>-5.1948051948045304E-2</c:v>
                </c:pt>
                <c:pt idx="356" formatCode="##0.0000">
                  <c:v>1.6632016632016615</c:v>
                </c:pt>
                <c:pt idx="357" formatCode="##0.0000">
                  <c:v>2.3006134969325132</c:v>
                </c:pt>
                <c:pt idx="358" formatCode="##0.0000">
                  <c:v>-0.19990004997499966</c:v>
                </c:pt>
                <c:pt idx="359" formatCode="##0.0000">
                  <c:v>0</c:v>
                </c:pt>
                <c:pt idx="360" formatCode="##0.0000">
                  <c:v>-1.6524787180771199</c:v>
                </c:pt>
                <c:pt idx="361" formatCode="##0.0000">
                  <c:v>1.7311608961303477</c:v>
                </c:pt>
                <c:pt idx="362" formatCode="##0.0000">
                  <c:v>-0.15015015015015365</c:v>
                </c:pt>
                <c:pt idx="363" formatCode="##0.0000">
                  <c:v>2.6566416040100194</c:v>
                </c:pt>
                <c:pt idx="364" formatCode="##0.0000">
                  <c:v>-0.439453125</c:v>
                </c:pt>
                <c:pt idx="365" formatCode="##0.0000">
                  <c:v>-0.63756743501718915</c:v>
                </c:pt>
                <c:pt idx="366" formatCode="##0.0000">
                  <c:v>-0.39486673247779436</c:v>
                </c:pt>
                <c:pt idx="367" formatCode="##0.0000">
                  <c:v>0.44598612487612854</c:v>
                </c:pt>
                <c:pt idx="368" formatCode="##0.0000">
                  <c:v>-0.29600394671929564</c:v>
                </c:pt>
                <c:pt idx="369" formatCode="##0.0000">
                  <c:v>-2.0286986640277007</c:v>
                </c:pt>
                <c:pt idx="370" formatCode="##0.0000">
                  <c:v>1.4646464646464494</c:v>
                </c:pt>
                <c:pt idx="371" formatCode="##0.0000">
                  <c:v>0.34843205574912872</c:v>
                </c:pt>
                <c:pt idx="372" formatCode="##0.0000">
                  <c:v>0.24801587301587347</c:v>
                </c:pt>
                <c:pt idx="373" formatCode="##0.0000">
                  <c:v>-0.34636318654132481</c:v>
                </c:pt>
                <c:pt idx="374" formatCode="##0.0000">
                  <c:v>-0.69513406156900714</c:v>
                </c:pt>
                <c:pt idx="375" formatCode="##0.0000">
                  <c:v>-0.25</c:v>
                </c:pt>
                <c:pt idx="376" formatCode="##0.0000">
                  <c:v>-1.1027568922305733</c:v>
                </c:pt>
                <c:pt idx="377" formatCode="##0.0000">
                  <c:v>0.15205271160668588</c:v>
                </c:pt>
                <c:pt idx="378" formatCode="##0.0000">
                  <c:v>-2.6821862348178058</c:v>
                </c:pt>
                <c:pt idx="379" formatCode="##0.0000">
                  <c:v>0.2080083203328229</c:v>
                </c:pt>
                <c:pt idx="380" formatCode="##0.0000">
                  <c:v>0.2075765438505357</c:v>
                </c:pt>
                <c:pt idx="381" formatCode="##0.0000">
                  <c:v>-0.93215950284826476</c:v>
                </c:pt>
                <c:pt idx="382" formatCode="##0.0000">
                  <c:v>0.62728698379508785</c:v>
                </c:pt>
                <c:pt idx="383" formatCode="##0.0000">
                  <c:v>5.1948051948045304E-2</c:v>
                </c:pt>
                <c:pt idx="384" formatCode="##0.0000">
                  <c:v>-0.88265835929387038</c:v>
                </c:pt>
                <c:pt idx="385" formatCode="##0.0000">
                  <c:v>-0.10476689366160485</c:v>
                </c:pt>
                <c:pt idx="386" formatCode="##0.0000">
                  <c:v>5.2438384897740775E-2</c:v>
                </c:pt>
                <c:pt idx="387" formatCode="##0.0000">
                  <c:v>-2.0964360587002062</c:v>
                </c:pt>
                <c:pt idx="388" formatCode="##0.0000">
                  <c:v>-3.1584582441113582</c:v>
                </c:pt>
                <c:pt idx="389" formatCode="##0.0000">
                  <c:v>0.44223327805417512</c:v>
                </c:pt>
                <c:pt idx="390" formatCode="##0.0000">
                  <c:v>0.66042927903137638</c:v>
                </c:pt>
                <c:pt idx="391" formatCode="##0.0000">
                  <c:v>1.3668671405139463</c:v>
                </c:pt>
                <c:pt idx="392" formatCode="##0.0000">
                  <c:v>-0.32362459546925493</c:v>
                </c:pt>
                <c:pt idx="393" formatCode="##0.0000">
                  <c:v>2.2186147186147167</c:v>
                </c:pt>
                <c:pt idx="394" formatCode="##0.0000">
                  <c:v>-0.74113287453678822</c:v>
                </c:pt>
                <c:pt idx="395" formatCode="##0.0000">
                  <c:v>-0.37333333333332064</c:v>
                </c:pt>
                <c:pt idx="396" formatCode="##0.0000">
                  <c:v>-1.766595289079234</c:v>
                </c:pt>
                <c:pt idx="397" formatCode="##0.0000">
                  <c:v>-0.81743869209809361</c:v>
                </c:pt>
                <c:pt idx="398" formatCode="##0.0000">
                  <c:v>-0.93406593406594141</c:v>
                </c:pt>
                <c:pt idx="399" formatCode="##0.0000">
                  <c:v>1.7748197448696601</c:v>
                </c:pt>
                <c:pt idx="400" formatCode="##0.0000">
                  <c:v>-0.7629427792915493</c:v>
                </c:pt>
                <c:pt idx="401" formatCode="##0.0000">
                  <c:v>3.8989566172432717</c:v>
                </c:pt>
                <c:pt idx="402" formatCode="##0.0000">
                  <c:v>-0.21141649048625766</c:v>
                </c:pt>
                <c:pt idx="403" formatCode="##0.0000">
                  <c:v>-1.9597457627118615</c:v>
                </c:pt>
                <c:pt idx="404" formatCode="##0.0000">
                  <c:v>-0.27012425715827248</c:v>
                </c:pt>
                <c:pt idx="405" formatCode="##0.0000">
                  <c:v>0.48754062838568757</c:v>
                </c:pt>
                <c:pt idx="406" formatCode="##0.0000">
                  <c:v>-0.10781671159028861</c:v>
                </c:pt>
                <c:pt idx="407" formatCode="##0.0000">
                  <c:v>-1.0253642741500215</c:v>
                </c:pt>
                <c:pt idx="408" formatCode="##0.0000">
                  <c:v>-1.635768811341336</c:v>
                </c:pt>
                <c:pt idx="409" formatCode="##0.0000">
                  <c:v>-0.49889135254989014</c:v>
                </c:pt>
                <c:pt idx="410" formatCode="##0.0000">
                  <c:v>1.7827298050139291</c:v>
                </c:pt>
                <c:pt idx="411" formatCode="##0.0000">
                  <c:v>-0.65681444991790272</c:v>
                </c:pt>
                <c:pt idx="412" formatCode="##0.0000">
                  <c:v>-5.50964187327736E-2</c:v>
                </c:pt>
                <c:pt idx="413" formatCode="##0.0000">
                  <c:v>-0.93715545755237883</c:v>
                </c:pt>
                <c:pt idx="414" formatCode="##0.0000">
                  <c:v>0.16694490818029806</c:v>
                </c:pt>
                <c:pt idx="415" formatCode="##0.0000">
                  <c:v>-0.38888888888889994</c:v>
                </c:pt>
                <c:pt idx="416" formatCode="##0.0000">
                  <c:v>0.22308979364193249</c:v>
                </c:pt>
                <c:pt idx="417" formatCode="##0.0000">
                  <c:v>-1.725097384529775</c:v>
                </c:pt>
                <c:pt idx="418" formatCode="##0.0000">
                  <c:v>0.39637599093997267</c:v>
                </c:pt>
                <c:pt idx="419" formatCode="##0.0000">
                  <c:v>2.7636773829667334</c:v>
                </c:pt>
                <c:pt idx="420" formatCode="##0.0000">
                  <c:v>-2.9088913282107711</c:v>
                </c:pt>
                <c:pt idx="421" formatCode="##0.0000">
                  <c:v>-0.79140757490107205</c:v>
                </c:pt>
                <c:pt idx="422" formatCode="##0.0000">
                  <c:v>-2.9059829059828957</c:v>
                </c:pt>
                <c:pt idx="423" formatCode="##0.0000">
                  <c:v>1.3497652582159816</c:v>
                </c:pt>
                <c:pt idx="424" formatCode="##0.0000">
                  <c:v>-0.98436595251882864</c:v>
                </c:pt>
                <c:pt idx="425" formatCode="##0.0000">
                  <c:v>-0.17543859649121885</c:v>
                </c:pt>
                <c:pt idx="426" formatCode="##0.0000">
                  <c:v>-0.23432923257176697</c:v>
                </c:pt>
                <c:pt idx="427" formatCode="##0.0000">
                  <c:v>-0.9982384028185578</c:v>
                </c:pt>
                <c:pt idx="428" formatCode="##0.0000">
                  <c:v>0.17793594306050409</c:v>
                </c:pt>
                <c:pt idx="429" formatCode="##0.0000">
                  <c:v>3.9076376554174033</c:v>
                </c:pt>
                <c:pt idx="430" formatCode="##0.0000">
                  <c:v>0.28490028490028863</c:v>
                </c:pt>
                <c:pt idx="431" formatCode="##0.0000">
                  <c:v>5.6818181818172775E-2</c:v>
                </c:pt>
                <c:pt idx="432" formatCode="##0.0000">
                  <c:v>0.79500283929586146</c:v>
                </c:pt>
                <c:pt idx="433" formatCode="##0.0000">
                  <c:v>-2.9295774647887214</c:v>
                </c:pt>
                <c:pt idx="434" formatCode="##0.0000">
                  <c:v>5.8038305281485236E-2</c:v>
                </c:pt>
                <c:pt idx="435" formatCode="##0.0000">
                  <c:v>-2.1461716937354822</c:v>
                </c:pt>
                <c:pt idx="436" formatCode="##0.0000">
                  <c:v>0.29638411381148444</c:v>
                </c:pt>
                <c:pt idx="437" formatCode="##0.0000">
                  <c:v>3.0141843971631346</c:v>
                </c:pt>
                <c:pt idx="438" formatCode="##0.0000">
                  <c:v>1.4343086632243285</c:v>
                </c:pt>
                <c:pt idx="439" formatCode="##0.0000">
                  <c:v>0.67873303167421284</c:v>
                </c:pt>
                <c:pt idx="440" formatCode="##0.0000">
                  <c:v>0.39325842696628399</c:v>
                </c:pt>
                <c:pt idx="441" formatCode="##0.0000">
                  <c:v>2.0705092333519985</c:v>
                </c:pt>
                <c:pt idx="442" formatCode="##0.0000">
                  <c:v>-1.0416666666666714</c:v>
                </c:pt>
                <c:pt idx="443" formatCode="##0.0000">
                  <c:v>0.33240997229917468</c:v>
                </c:pt>
                <c:pt idx="444" formatCode="##0.0000">
                  <c:v>1.7669795692987407</c:v>
                </c:pt>
                <c:pt idx="445" formatCode="##0.0000">
                  <c:v>-0.5425935973955518</c:v>
                </c:pt>
                <c:pt idx="446" formatCode="##0.0000">
                  <c:v>0.81833060556465398</c:v>
                </c:pt>
                <c:pt idx="447" formatCode="##0.0000">
                  <c:v>-1.3528138528138669</c:v>
                </c:pt>
                <c:pt idx="448" formatCode="##0.0000">
                  <c:v>0.16456390565002721</c:v>
                </c:pt>
                <c:pt idx="449" formatCode="##0.0000">
                  <c:v>0.65717415115005906</c:v>
                </c:pt>
                <c:pt idx="450" formatCode="##0.0000">
                  <c:v>-2.1762785636561404</c:v>
                </c:pt>
                <c:pt idx="451" formatCode="##0.0000">
                  <c:v>-0.16685205784204982</c:v>
                </c:pt>
                <c:pt idx="452" formatCode="##0.0000">
                  <c:v>1.894150417827305</c:v>
                </c:pt>
                <c:pt idx="453" formatCode="##0.0000">
                  <c:v>-0.54674685620557284</c:v>
                </c:pt>
                <c:pt idx="454" formatCode="##0.0000">
                  <c:v>-2.7487630566245258</c:v>
                </c:pt>
                <c:pt idx="455" formatCode="##0.0000">
                  <c:v>-0.39570378745054313</c:v>
                </c:pt>
                <c:pt idx="456" formatCode="##0.0000">
                  <c:v>-1.5323496027241816</c:v>
                </c:pt>
                <c:pt idx="457" formatCode="##0.0000">
                  <c:v>0</c:v>
                </c:pt>
                <c:pt idx="458" formatCode="##0.0000">
                  <c:v>0</c:v>
                </c:pt>
                <c:pt idx="459" formatCode="##0.0000">
                  <c:v>-1.0374639769452472</c:v>
                </c:pt>
                <c:pt idx="460" formatCode="##0.0000">
                  <c:v>5.8241118229474864E-2</c:v>
                </c:pt>
                <c:pt idx="461" formatCode="##0.0000">
                  <c:v>-0.81490104772991856</c:v>
                </c:pt>
                <c:pt idx="462" formatCode="##0.0000">
                  <c:v>0.35211267605633623</c:v>
                </c:pt>
                <c:pt idx="463" formatCode="##0.0000">
                  <c:v>1.0526315789473841</c:v>
                </c:pt>
                <c:pt idx="464" formatCode="##0.0000">
                  <c:v>-3.0092592592592666</c:v>
                </c:pt>
                <c:pt idx="465" formatCode="##0.0000">
                  <c:v>3.0429594272076486</c:v>
                </c:pt>
                <c:pt idx="466" formatCode="##0.0000">
                  <c:v>-0.5790387955993026</c:v>
                </c:pt>
                <c:pt idx="467" formatCode="##0.0000">
                  <c:v>-0.46592894583575628</c:v>
                </c:pt>
                <c:pt idx="468" formatCode="##0.0000">
                  <c:v>-0.29256875365710755</c:v>
                </c:pt>
                <c:pt idx="469" formatCode="##0.0000">
                  <c:v>0.7629107981220784</c:v>
                </c:pt>
                <c:pt idx="470" formatCode="##0.0000">
                  <c:v>-5.8241118229474864E-2</c:v>
                </c:pt>
                <c:pt idx="471" formatCode="##0.0000">
                  <c:v>-0.46620046620047617</c:v>
                </c:pt>
                <c:pt idx="472" formatCode="##0.0000">
                  <c:v>-0.70257611241217433</c:v>
                </c:pt>
                <c:pt idx="473" formatCode="##0.0000">
                  <c:v>-2.0047169811320771</c:v>
                </c:pt>
                <c:pt idx="474" formatCode="##0.0000">
                  <c:v>-0.54151624548735811</c:v>
                </c:pt>
                <c:pt idx="475" formatCode="##0.0000">
                  <c:v>-2.4198427102238327</c:v>
                </c:pt>
                <c:pt idx="476" formatCode="##0.0000">
                  <c:v>1.7358958462492211</c:v>
                </c:pt>
                <c:pt idx="477" formatCode="##0.0000">
                  <c:v>-0.2437538086532669</c:v>
                </c:pt>
                <c:pt idx="478" formatCode="##0.0000">
                  <c:v>6.1087354917518155E-2</c:v>
                </c:pt>
                <c:pt idx="479" formatCode="##0.0000">
                  <c:v>-1.2820512820512846</c:v>
                </c:pt>
                <c:pt idx="480" formatCode="##0.0000">
                  <c:v>0.18552875695732496</c:v>
                </c:pt>
                <c:pt idx="481" formatCode="##0.0000">
                  <c:v>0.74074074074073337</c:v>
                </c:pt>
                <c:pt idx="482" formatCode="##0.0000">
                  <c:v>-0.9803921568627203</c:v>
                </c:pt>
                <c:pt idx="483" formatCode="##0.0000">
                  <c:v>-0.61881188118810826</c:v>
                </c:pt>
                <c:pt idx="484" formatCode="##0.0000">
                  <c:v>6.2266500622655485E-2</c:v>
                </c:pt>
                <c:pt idx="485" formatCode="##0.0000">
                  <c:v>0.12445550715619902</c:v>
                </c:pt>
                <c:pt idx="486" formatCode="##0.0000">
                  <c:v>1.2430080795525242</c:v>
                </c:pt>
                <c:pt idx="487" formatCode="##0.0000">
                  <c:v>-1.1663597298956461</c:v>
                </c:pt>
                <c:pt idx="488" formatCode="##0.0000">
                  <c:v>6.2111801242224374E-2</c:v>
                </c:pt>
                <c:pt idx="489" formatCode="##0.0000">
                  <c:v>0.62073246430787776</c:v>
                </c:pt>
                <c:pt idx="490" formatCode="##0.0000">
                  <c:v>3.4546576187538705</c:v>
                </c:pt>
                <c:pt idx="491" formatCode="##0.0000">
                  <c:v>2.6237328562910136</c:v>
                </c:pt>
                <c:pt idx="492" formatCode="##0.0000">
                  <c:v>-0.58105752469495542</c:v>
                </c:pt>
                <c:pt idx="493" formatCode="##0.0000">
                  <c:v>0.35067212156634753</c:v>
                </c:pt>
                <c:pt idx="494" formatCode="##0.0000">
                  <c:v>-0.99009900990100164</c:v>
                </c:pt>
                <c:pt idx="495" formatCode="##0.0000">
                  <c:v>-1.3529411764705799</c:v>
                </c:pt>
                <c:pt idx="496" formatCode="##0.0000">
                  <c:v>4.7704233750745288</c:v>
                </c:pt>
                <c:pt idx="497" formatCode="##0.0000">
                  <c:v>-1.5936254980079525</c:v>
                </c:pt>
                <c:pt idx="498" formatCode="##0.0000">
                  <c:v>2.2556390977443641</c:v>
                </c:pt>
                <c:pt idx="499" formatCode="##0.0000">
                  <c:v>1.470588235294116</c:v>
                </c:pt>
                <c:pt idx="500" formatCode="##0.0000">
                  <c:v>-1.7837235228539612</c:v>
                </c:pt>
                <c:pt idx="501" formatCode="##0.0000">
                  <c:v>-0.22701475595913223</c:v>
                </c:pt>
                <c:pt idx="502" formatCode="##0.0000">
                  <c:v>-1.7064846416382125</c:v>
                </c:pt>
                <c:pt idx="503" formatCode="##0.0000">
                  <c:v>2.8356481481481381</c:v>
                </c:pt>
                <c:pt idx="504" formatCode="##0.0000">
                  <c:v>0.45019696117051922</c:v>
                </c:pt>
                <c:pt idx="505" formatCode="##0.0000">
                  <c:v>-0.16806722689075571</c:v>
                </c:pt>
                <c:pt idx="506" formatCode="##0.0000">
                  <c:v>-2.0202020202020208</c:v>
                </c:pt>
                <c:pt idx="507" formatCode="##0.0000">
                  <c:v>3.0355097365406749</c:v>
                </c:pt>
                <c:pt idx="508" formatCode="##0.0000">
                  <c:v>-0.38910505836574316</c:v>
                </c:pt>
                <c:pt idx="509" formatCode="##0.0000">
                  <c:v>5.5803571428555188E-2</c:v>
                </c:pt>
                <c:pt idx="510" formatCode="##0.0000">
                  <c:v>-0.61349693251534632</c:v>
                </c:pt>
                <c:pt idx="511" formatCode="##0.0000">
                  <c:v>-0.56116722783390571</c:v>
                </c:pt>
                <c:pt idx="512" formatCode="##0.0000">
                  <c:v>0.84650112866816585</c:v>
                </c:pt>
                <c:pt idx="513" formatCode="##0.0000">
                  <c:v>-0.67151650811415209</c:v>
                </c:pt>
                <c:pt idx="514" formatCode="##0.0000">
                  <c:v>0.28169014084507182</c:v>
                </c:pt>
                <c:pt idx="515" formatCode="##0.0000">
                  <c:v>0.22471910112359694</c:v>
                </c:pt>
                <c:pt idx="516" formatCode="##0.0000">
                  <c:v>0.50448430493273122</c:v>
                </c:pt>
                <c:pt idx="517" formatCode="##0.0000">
                  <c:v>0.83658672615729301</c:v>
                </c:pt>
                <c:pt idx="518" formatCode="##0.0000">
                  <c:v>0.22123893805310502</c:v>
                </c:pt>
                <c:pt idx="519" formatCode="##0.0000">
                  <c:v>1.6004415011037452</c:v>
                </c:pt>
                <c:pt idx="520" formatCode="##0.0000">
                  <c:v>0.16295491580663679</c:v>
                </c:pt>
                <c:pt idx="521" formatCode="##0.0000">
                  <c:v>0.59652928416485906</c:v>
                </c:pt>
                <c:pt idx="522" formatCode="##0.0000">
                  <c:v>-1.0242587601078128</c:v>
                </c:pt>
                <c:pt idx="523" formatCode="##0.0000">
                  <c:v>-0.10893246187363559</c:v>
                </c:pt>
                <c:pt idx="524" formatCode="##0.0000">
                  <c:v>1.1995637949836464</c:v>
                </c:pt>
                <c:pt idx="525" formatCode="##0.0000">
                  <c:v>-0.64655172413793593</c:v>
                </c:pt>
                <c:pt idx="526" formatCode="##0.0000">
                  <c:v>-1.8980477223427386</c:v>
                </c:pt>
                <c:pt idx="527" formatCode="##0.0000">
                  <c:v>-1.0503040353786588</c:v>
                </c:pt>
                <c:pt idx="528" formatCode="##0.0000">
                  <c:v>1.1173184357541857</c:v>
                </c:pt>
                <c:pt idx="529" formatCode="##0.0000">
                  <c:v>0.71823204419888498</c:v>
                </c:pt>
                <c:pt idx="530" formatCode="##0.0000">
                  <c:v>-0.82281952825012183</c:v>
                </c:pt>
                <c:pt idx="531" formatCode="##0.0000">
                  <c:v>0.94026548672566435</c:v>
                </c:pt>
                <c:pt idx="532" formatCode="##0.0000">
                  <c:v>-1.808219178082183</c:v>
                </c:pt>
                <c:pt idx="533" formatCode="##0.0000">
                  <c:v>-0.83705357142858361</c:v>
                </c:pt>
                <c:pt idx="534" formatCode="##0.0000">
                  <c:v>0.73157006190209017</c:v>
                </c:pt>
                <c:pt idx="535" formatCode="##0.0000">
                  <c:v>5.5865921787699335E-2</c:v>
                </c:pt>
                <c:pt idx="536" formatCode="##0.0000">
                  <c:v>-1.3958682300390848</c:v>
                </c:pt>
                <c:pt idx="537" formatCode="##0.0000">
                  <c:v>0.28312570781426416</c:v>
                </c:pt>
                <c:pt idx="538" formatCode="##0.0000">
                  <c:v>0.16939582156973643</c:v>
                </c:pt>
                <c:pt idx="539" formatCode="##0.0000">
                  <c:v>-0.84554678692222751</c:v>
                </c:pt>
                <c:pt idx="540" formatCode="##0.0000">
                  <c:v>0.22740193291642186</c:v>
                </c:pt>
                <c:pt idx="541" formatCode="##0.0000">
                  <c:v>0</c:v>
                </c:pt>
                <c:pt idx="542" formatCode="##0.0000">
                  <c:v>-2.1554169030062269</c:v>
                </c:pt>
                <c:pt idx="543" formatCode="##0.0000">
                  <c:v>-1.2173913043478279</c:v>
                </c:pt>
                <c:pt idx="544" formatCode="##0.0000">
                  <c:v>0.88028169014084767</c:v>
                </c:pt>
                <c:pt idx="545" formatCode="##0.0000">
                  <c:v>1.5125072716695769</c:v>
                </c:pt>
                <c:pt idx="546" formatCode="##0.0000">
                  <c:v>0.22922636103152172</c:v>
                </c:pt>
                <c:pt idx="547" formatCode="##0.0000">
                  <c:v>-0.80045740423099687</c:v>
                </c:pt>
                <c:pt idx="548" formatCode="##0.0000">
                  <c:v>0.69164265129683145</c:v>
                </c:pt>
                <c:pt idx="549" formatCode="##0.0000">
                  <c:v>-0.11448196908987995</c:v>
                </c:pt>
                <c:pt idx="550" formatCode="##0.0000">
                  <c:v>2.1776504297994137</c:v>
                </c:pt>
                <c:pt idx="551" formatCode="##0.0000">
                  <c:v>0.33651149747616671</c:v>
                </c:pt>
                <c:pt idx="552" formatCode="##0.0000">
                  <c:v>-0.50307434320849609</c:v>
                </c:pt>
                <c:pt idx="553" formatCode="##0.0000">
                  <c:v>-1.1235955056179847</c:v>
                </c:pt>
                <c:pt idx="554" formatCode="##0.0000">
                  <c:v>2.2727272727272663</c:v>
                </c:pt>
                <c:pt idx="555" formatCode="##0.0000">
                  <c:v>-5.5555555555557135E-2</c:v>
                </c:pt>
                <c:pt idx="556" formatCode="##0.0000">
                  <c:v>1.5008337965536356</c:v>
                </c:pt>
                <c:pt idx="557" formatCode="##0.0000">
                  <c:v>-0.76670317634172136</c:v>
                </c:pt>
                <c:pt idx="558" formatCode="##0.0000">
                  <c:v>0.38631346578365822</c:v>
                </c:pt>
                <c:pt idx="559" formatCode="##0.0000">
                  <c:v>0.49477735019242175</c:v>
                </c:pt>
                <c:pt idx="560" formatCode="##0.0000">
                  <c:v>0.27352297592996422</c:v>
                </c:pt>
                <c:pt idx="561" formatCode="##0.0000">
                  <c:v>0.10911074740862148</c:v>
                </c:pt>
                <c:pt idx="562" formatCode="##0.0000">
                  <c:v>2.2888283378746621</c:v>
                </c:pt>
                <c:pt idx="563" formatCode="##0.0000">
                  <c:v>0</c:v>
                </c:pt>
                <c:pt idx="564" formatCode="##0.0000">
                  <c:v>0.47948854555140485</c:v>
                </c:pt>
                <c:pt idx="565" formatCode="##0.0000">
                  <c:v>-0.47720042417815023</c:v>
                </c:pt>
                <c:pt idx="566" formatCode="##0.0000">
                  <c:v>-0.26638252530632656</c:v>
                </c:pt>
                <c:pt idx="567" formatCode="##0.0000">
                  <c:v>-1.6025641025641022</c:v>
                </c:pt>
                <c:pt idx="568" formatCode="##0.0000">
                  <c:v>-5.4288816503813564E-2</c:v>
                </c:pt>
                <c:pt idx="569" formatCode="##0.0000">
                  <c:v>-0.65181966322650453</c:v>
                </c:pt>
                <c:pt idx="570" formatCode="##0.0000">
                  <c:v>-0.82012028430835926</c:v>
                </c:pt>
                <c:pt idx="571" formatCode="##0.0000">
                  <c:v>-0.16538037486219537</c:v>
                </c:pt>
                <c:pt idx="572" formatCode="##0.0000">
                  <c:v>-1.9878520154610726</c:v>
                </c:pt>
                <c:pt idx="573" formatCode="##0.0000">
                  <c:v>1.5774647887323852</c:v>
                </c:pt>
                <c:pt idx="574" formatCode="##0.0000">
                  <c:v>-1.3865779256794184</c:v>
                </c:pt>
                <c:pt idx="575" formatCode="##0.0000">
                  <c:v>0.44994375703036837</c:v>
                </c:pt>
                <c:pt idx="576" formatCode="##0.0000">
                  <c:v>1.5117581187009961</c:v>
                </c:pt>
                <c:pt idx="577" formatCode="##0.0000">
                  <c:v>-0.55157198014342157</c:v>
                </c:pt>
                <c:pt idx="578" formatCode="##0.0000">
                  <c:v>-0.55463117027177589</c:v>
                </c:pt>
                <c:pt idx="579" formatCode="##0.0000">
                  <c:v>-0.89235917456777258</c:v>
                </c:pt>
                <c:pt idx="580" formatCode="##0.0000">
                  <c:v>1.4631401238041661</c:v>
                </c:pt>
                <c:pt idx="581" formatCode="##0.0000">
                  <c:v>1.4420410427066059</c:v>
                </c:pt>
                <c:pt idx="582" formatCode="##0.0000">
                  <c:v>-0.65609622744669593</c:v>
                </c:pt>
                <c:pt idx="583" formatCode="##0.0000">
                  <c:v>-0.49532195927352518</c:v>
                </c:pt>
                <c:pt idx="584" formatCode="##0.0000">
                  <c:v>0.22123893805310502</c:v>
                </c:pt>
                <c:pt idx="585" formatCode="##0.0000">
                  <c:v>-2.4834437086092862</c:v>
                </c:pt>
                <c:pt idx="586" formatCode="##0.0000">
                  <c:v>0</c:v>
                </c:pt>
                <c:pt idx="587" formatCode="##0.0000">
                  <c:v>0.28296547821165063</c:v>
                </c:pt>
                <c:pt idx="588" formatCode="##0.0000">
                  <c:v>-0.33860045146727202</c:v>
                </c:pt>
                <c:pt idx="589" formatCode="##0.0000">
                  <c:v>-0.9626274065685152</c:v>
                </c:pt>
                <c:pt idx="590" formatCode="##0.0000">
                  <c:v>1.0863350485991958</c:v>
                </c:pt>
                <c:pt idx="591" formatCode="##0.0000">
                  <c:v>-0.62217194570136769</c:v>
                </c:pt>
                <c:pt idx="592" formatCode="##0.0000">
                  <c:v>1.4797951052931069</c:v>
                </c:pt>
                <c:pt idx="593" formatCode="##0.0000">
                  <c:v>-0.56085249579361118</c:v>
                </c:pt>
                <c:pt idx="594" formatCode="##0.0000">
                  <c:v>0.95882684715172672</c:v>
                </c:pt>
                <c:pt idx="595" formatCode="##0.0000">
                  <c:v>5.5865921787699335E-2</c:v>
                </c:pt>
                <c:pt idx="596" formatCode="##0.0000">
                  <c:v>-0.44667783361251168</c:v>
                </c:pt>
                <c:pt idx="597" formatCode="##0.0000">
                  <c:v>0.16825574873807625</c:v>
                </c:pt>
                <c:pt idx="598" formatCode="##0.0000">
                  <c:v>-1.623740201567756</c:v>
                </c:pt>
                <c:pt idx="599" formatCode="##0.0000">
                  <c:v>-1.9351166761525178</c:v>
                </c:pt>
                <c:pt idx="600" formatCode="##0.0000">
                  <c:v>0.34822983168891142</c:v>
                </c:pt>
                <c:pt idx="601" formatCode="##0.0000">
                  <c:v>-0.34702139965297363</c:v>
                </c:pt>
                <c:pt idx="602" formatCode="##0.0000">
                  <c:v>-0.58038305281485236</c:v>
                </c:pt>
                <c:pt idx="603" formatCode="##0.0000">
                  <c:v>1.2842965557501458</c:v>
                </c:pt>
                <c:pt idx="604" formatCode="##0.0000">
                  <c:v>-0.17291066282422207</c:v>
                </c:pt>
                <c:pt idx="605" formatCode="##0.0000">
                  <c:v>0.28868360277137128</c:v>
                </c:pt>
                <c:pt idx="606" formatCode="##0.0000">
                  <c:v>5.7570523891769199E-2</c:v>
                </c:pt>
                <c:pt idx="607" formatCode="##0.0000">
                  <c:v>-0.80552359033370635</c:v>
                </c:pt>
                <c:pt idx="608" formatCode="##0.0000">
                  <c:v>0.98607888631092067</c:v>
                </c:pt>
                <c:pt idx="609" formatCode="##0.0000">
                  <c:v>-2.412406662837455</c:v>
                </c:pt>
                <c:pt idx="610" formatCode="##0.0000">
                  <c:v>-0.11771630370805042</c:v>
                </c:pt>
                <c:pt idx="611" formatCode="##0.0000">
                  <c:v>0.35356511490866183</c:v>
                </c:pt>
                <c:pt idx="612" formatCode="##0.0000">
                  <c:v>0.52847915443334159</c:v>
                </c:pt>
                <c:pt idx="613" formatCode="##0.0000">
                  <c:v>0.23364485981308292</c:v>
                </c:pt>
                <c:pt idx="614" formatCode="##0.0000">
                  <c:v>-1.3403263403263281</c:v>
                </c:pt>
                <c:pt idx="615" formatCode="##0.0000">
                  <c:v>0.4725339633786092</c:v>
                </c:pt>
                <c:pt idx="616" formatCode="##0.0000">
                  <c:v>-0.293944738389186</c:v>
                </c:pt>
                <c:pt idx="617" formatCode="##0.0000">
                  <c:v>0.58962264150943611</c:v>
                </c:pt>
                <c:pt idx="618" formatCode="##0.0000">
                  <c:v>-0.76201641266118258</c:v>
                </c:pt>
                <c:pt idx="619" formatCode="##0.0000">
                  <c:v>-1.7129356172474957</c:v>
                </c:pt>
                <c:pt idx="620" formatCode="##0.0000">
                  <c:v>0.1201923076923066</c:v>
                </c:pt>
                <c:pt idx="621" formatCode="##0.0000">
                  <c:v>-0.24009603841537341</c:v>
                </c:pt>
                <c:pt idx="622" formatCode="##0.0000">
                  <c:v>-0.12033694344162882</c:v>
                </c:pt>
                <c:pt idx="623" formatCode="##0.0000">
                  <c:v>0.42168674698797304</c:v>
                </c:pt>
                <c:pt idx="624" formatCode="##0.0000">
                  <c:v>-0.17996400719856354</c:v>
                </c:pt>
                <c:pt idx="625" formatCode="##0.0000">
                  <c:v>0.36057692307693401</c:v>
                </c:pt>
                <c:pt idx="626" formatCode="##0.0000">
                  <c:v>0.53892215568862412</c:v>
                </c:pt>
                <c:pt idx="627" formatCode="##0.0000">
                  <c:v>-0.35735556879093622</c:v>
                </c:pt>
                <c:pt idx="628" formatCode="##0.0000">
                  <c:v>0.29886431560071003</c:v>
                </c:pt>
                <c:pt idx="629" formatCode="##0.0000">
                  <c:v>0.83432657926101683</c:v>
                </c:pt>
                <c:pt idx="630" formatCode="##0.0000">
                  <c:v>0</c:v>
                </c:pt>
                <c:pt idx="631" formatCode="##0.0000">
                  <c:v>0.35460992907800915</c:v>
                </c:pt>
                <c:pt idx="632" formatCode="##0.0000">
                  <c:v>0.58892815076559657</c:v>
                </c:pt>
                <c:pt idx="633" formatCode="##0.0000">
                  <c:v>-0.35128805620608716</c:v>
                </c:pt>
                <c:pt idx="634" formatCode="##0.0000">
                  <c:v>-1.8213866039953075</c:v>
                </c:pt>
                <c:pt idx="635" formatCode="##0.0000">
                  <c:v>-0.23937761819269099</c:v>
                </c:pt>
                <c:pt idx="636" formatCode="##0.0000">
                  <c:v>-1.2597480503899305</c:v>
                </c:pt>
                <c:pt idx="637" formatCode="##0.0000">
                  <c:v>-0.18226002430132837</c:v>
                </c:pt>
                <c:pt idx="638" formatCode="##0.0000">
                  <c:v>0</c:v>
                </c:pt>
                <c:pt idx="639" formatCode="##0.0000">
                  <c:v>-0.79123554473524393</c:v>
                </c:pt>
                <c:pt idx="640" formatCode="##0.0000">
                  <c:v>0.24539877300613</c:v>
                </c:pt>
                <c:pt idx="641" formatCode="##0.0000">
                  <c:v>-0.55079559363524311</c:v>
                </c:pt>
                <c:pt idx="642" formatCode="##0.0000">
                  <c:v>0.43076923076922924</c:v>
                </c:pt>
                <c:pt idx="643" formatCode="##0.0000">
                  <c:v>-0.42892156862744457</c:v>
                </c:pt>
                <c:pt idx="644" formatCode="##0.0000">
                  <c:v>-1.9692307692307622</c:v>
                </c:pt>
                <c:pt idx="645" formatCode="##0.0000">
                  <c:v>0.75329566854991015</c:v>
                </c:pt>
                <c:pt idx="646" formatCode="##0.0000">
                  <c:v>-0.93457943925233167</c:v>
                </c:pt>
                <c:pt idx="647" formatCode="##0.0000">
                  <c:v>0.12578616352202232</c:v>
                </c:pt>
                <c:pt idx="648" formatCode="##0.0000">
                  <c:v>0</c:v>
                </c:pt>
                <c:pt idx="649" formatCode="##0.0000">
                  <c:v>0.31407035175878661</c:v>
                </c:pt>
                <c:pt idx="650" formatCode="##0.0000">
                  <c:v>-0.81402629931120885</c:v>
                </c:pt>
                <c:pt idx="651" formatCode="##0.0000">
                  <c:v>-0.69444444444445708</c:v>
                </c:pt>
                <c:pt idx="652" formatCode="##0.0000">
                  <c:v>0.89001907183724427</c:v>
                </c:pt>
                <c:pt idx="653" formatCode="##0.0000">
                  <c:v>4.6628859483301852</c:v>
                </c:pt>
                <c:pt idx="654" formatCode="##0.0000">
                  <c:v>-6.0204695966291411E-2</c:v>
                </c:pt>
                <c:pt idx="655" formatCode="##0.0000">
                  <c:v>-0.78313253012048278</c:v>
                </c:pt>
                <c:pt idx="656" formatCode="##0.0000">
                  <c:v>6.071645415906346E-2</c:v>
                </c:pt>
                <c:pt idx="657" formatCode="##0.0000">
                  <c:v>-0.66747572815533829</c:v>
                </c:pt>
                <c:pt idx="658" formatCode="##0.0000">
                  <c:v>0.91631032376297128</c:v>
                </c:pt>
                <c:pt idx="659" formatCode="##0.0000">
                  <c:v>-1.7554479418886046</c:v>
                </c:pt>
                <c:pt idx="660" formatCode="##0.0000">
                  <c:v>-1.1090573012939018</c:v>
                </c:pt>
                <c:pt idx="661" formatCode="##0.0000">
                  <c:v>6.2305295950167761E-2</c:v>
                </c:pt>
                <c:pt idx="662" formatCode="##0.0000">
                  <c:v>-1.6189290161892984</c:v>
                </c:pt>
                <c:pt idx="663" formatCode="##0.0000">
                  <c:v>0.25316455696201956</c:v>
                </c:pt>
                <c:pt idx="664" formatCode="##0.0000">
                  <c:v>0.37878787878787534</c:v>
                </c:pt>
                <c:pt idx="665" formatCode="##0.0000">
                  <c:v>6.2893081761004055E-2</c:v>
                </c:pt>
                <c:pt idx="666" formatCode="##0.0000">
                  <c:v>-0.7542426147077208</c:v>
                </c:pt>
                <c:pt idx="667" formatCode="##0.0000">
                  <c:v>2.6599113362887863</c:v>
                </c:pt>
                <c:pt idx="668" formatCode="##0.0000">
                  <c:v>1.9123997532387307</c:v>
                </c:pt>
                <c:pt idx="669" formatCode="##0.0000">
                  <c:v>-1.0290556900726386</c:v>
                </c:pt>
                <c:pt idx="670" formatCode="##0.0000">
                  <c:v>1.8960244648317968</c:v>
                </c:pt>
                <c:pt idx="671" formatCode="##0.0000">
                  <c:v>-0.18007202881150874</c:v>
                </c:pt>
                <c:pt idx="672" formatCode="##0.0000">
                  <c:v>-0.48105832832230533</c:v>
                </c:pt>
                <c:pt idx="673" formatCode="##0.0000">
                  <c:v>0</c:v>
                </c:pt>
                <c:pt idx="674" formatCode="##0.0000">
                  <c:v>-0.30211480362538623</c:v>
                </c:pt>
                <c:pt idx="675" formatCode="##0.0000">
                  <c:v>6.0606060606062329E-2</c:v>
                </c:pt>
                <c:pt idx="676" formatCode="##0.0000">
                  <c:v>0.302846759539662</c:v>
                </c:pt>
                <c:pt idx="677" formatCode="##0.0000">
                  <c:v>1.328502415458928</c:v>
                </c:pt>
                <c:pt idx="678" formatCode="##0.0000">
                  <c:v>-5.9594755661493082E-2</c:v>
                </c:pt>
                <c:pt idx="679" formatCode="##0.0000">
                  <c:v>0.35778175313059535</c:v>
                </c:pt>
                <c:pt idx="680" formatCode="##0.0000">
                  <c:v>-1.0101010101010104</c:v>
                </c:pt>
                <c:pt idx="681" formatCode="##0.0000">
                  <c:v>-0.18007202881150874</c:v>
                </c:pt>
                <c:pt idx="682" formatCode="##0.0000">
                  <c:v>-0.7215874924834651</c:v>
                </c:pt>
                <c:pt idx="683" formatCode="##0.0000">
                  <c:v>-1.9382192610539022</c:v>
                </c:pt>
                <c:pt idx="684" formatCode="##0.0000">
                  <c:v>-0.74119827053738163</c:v>
                </c:pt>
                <c:pt idx="685" formatCode="##0.0000">
                  <c:v>0.24891101431238383</c:v>
                </c:pt>
                <c:pt idx="686" formatCode="##0.0000">
                  <c:v>0.86902545003103171</c:v>
                </c:pt>
                <c:pt idx="687" formatCode="##0.0000">
                  <c:v>1.8461538461538396</c:v>
                </c:pt>
                <c:pt idx="688" formatCode="##0.0000">
                  <c:v>0.543806646525681</c:v>
                </c:pt>
                <c:pt idx="689" formatCode="##0.0000">
                  <c:v>-0.2403846153846132</c:v>
                </c:pt>
                <c:pt idx="690" formatCode="##0.0000">
                  <c:v>-0.3012048192771033</c:v>
                </c:pt>
                <c:pt idx="691" formatCode="##0.0000">
                  <c:v>0</c:v>
                </c:pt>
                <c:pt idx="692" formatCode="##0.0000">
                  <c:v>-1.5709969788519658</c:v>
                </c:pt>
                <c:pt idx="693" formatCode="##0.0000">
                  <c:v>-0.12277470841007698</c:v>
                </c:pt>
                <c:pt idx="694" formatCode="##0.0000">
                  <c:v>0.55316533497233422</c:v>
                </c:pt>
                <c:pt idx="695" formatCode="##0.0000">
                  <c:v>-3.6063569682151666</c:v>
                </c:pt>
                <c:pt idx="696" formatCode="##0.0000">
                  <c:v>0.38046924540265081</c:v>
                </c:pt>
                <c:pt idx="697" formatCode="##0.0000">
                  <c:v>-1.2002526847757338</c:v>
                </c:pt>
                <c:pt idx="698" formatCode="##0.0000">
                  <c:v>-0.89514066496164446</c:v>
                </c:pt>
                <c:pt idx="699" formatCode="##0.0000">
                  <c:v>-0.12903225806451246</c:v>
                </c:pt>
                <c:pt idx="700" formatCode="##0.0000">
                  <c:v>-0.51679586563307112</c:v>
                </c:pt>
                <c:pt idx="701" formatCode="##0.0000">
                  <c:v>1.3636363636363598</c:v>
                </c:pt>
                <c:pt idx="702" formatCode="##0.0000">
                  <c:v>-0.3203074951953937</c:v>
                </c:pt>
                <c:pt idx="703" formatCode="##0.0000">
                  <c:v>0.64267352185089521</c:v>
                </c:pt>
                <c:pt idx="704" formatCode="##0.0000">
                  <c:v>-0.25542784163472732</c:v>
                </c:pt>
                <c:pt idx="705" formatCode="##0.0000">
                  <c:v>-0.57618437900129038</c:v>
                </c:pt>
                <c:pt idx="706" formatCode="##0.0000">
                  <c:v>-0.70830650354152169</c:v>
                </c:pt>
                <c:pt idx="707" formatCode="##0.0000">
                  <c:v>-0.38910505836577158</c:v>
                </c:pt>
                <c:pt idx="708" formatCode="##0.0000">
                  <c:v>0.5208333333333286</c:v>
                </c:pt>
                <c:pt idx="709" formatCode="##0.0000">
                  <c:v>-0.71243523316063317</c:v>
                </c:pt>
                <c:pt idx="710" formatCode="##0.0000">
                  <c:v>0.91324200913241782</c:v>
                </c:pt>
                <c:pt idx="711" formatCode="##0.0000">
                  <c:v>3.3613445378151283</c:v>
                </c:pt>
                <c:pt idx="712" formatCode="##0.0000">
                  <c:v>0</c:v>
                </c:pt>
                <c:pt idx="713" formatCode="##0.0000">
                  <c:v>2.1263289555972591</c:v>
                </c:pt>
                <c:pt idx="714" formatCode="##0.0000">
                  <c:v>1.0410287813839574</c:v>
                </c:pt>
                <c:pt idx="715" formatCode="##0.0000">
                  <c:v>-0.36363636363637397</c:v>
                </c:pt>
                <c:pt idx="716" formatCode="##0.0000">
                  <c:v>0.79075425790753684</c:v>
                </c:pt>
                <c:pt idx="717" formatCode="##0.0000">
                  <c:v>-1.146650573325303</c:v>
                </c:pt>
                <c:pt idx="718" formatCode="##0.0000">
                  <c:v>5.3113553113553138</c:v>
                </c:pt>
                <c:pt idx="719" formatCode="##0.0000">
                  <c:v>0.63768115942028203</c:v>
                </c:pt>
                <c:pt idx="720" formatCode="##0.0000">
                  <c:v>0.28801843317974374</c:v>
                </c:pt>
                <c:pt idx="721" formatCode="##0.0000">
                  <c:v>-5.743825387709478E-2</c:v>
                </c:pt>
                <c:pt idx="722" formatCode="##0.0000">
                  <c:v>0.45977011494252906</c:v>
                </c:pt>
                <c:pt idx="723" formatCode="##0.0000">
                  <c:v>-0.7437070938215129</c:v>
                </c:pt>
                <c:pt idx="724" formatCode="##0.0000">
                  <c:v>0.69164265129683145</c:v>
                </c:pt>
                <c:pt idx="725" formatCode="##0.0000">
                  <c:v>2.6330852890669547</c:v>
                </c:pt>
                <c:pt idx="726" formatCode="##0.0000">
                  <c:v>0.33463469046292005</c:v>
                </c:pt>
                <c:pt idx="727" formatCode="##0.0000">
                  <c:v>-0.72262367982212083</c:v>
                </c:pt>
                <c:pt idx="728" formatCode="##0.0000">
                  <c:v>1.5677491601343831</c:v>
                </c:pt>
                <c:pt idx="729" formatCode="##0.0000">
                  <c:v>2.2050716648291058</c:v>
                </c:pt>
                <c:pt idx="730" formatCode="##0.0000">
                  <c:v>0.7011866235167048</c:v>
                </c:pt>
                <c:pt idx="731" formatCode="##0.0000">
                  <c:v>0.48205677557578497</c:v>
                </c:pt>
                <c:pt idx="732" formatCode="##0.0000">
                  <c:v>-1.2260127931769631</c:v>
                </c:pt>
                <c:pt idx="733" formatCode="##0.0000">
                  <c:v>-0.2698327037236794</c:v>
                </c:pt>
                <c:pt idx="734" formatCode="##0.0000">
                  <c:v>5.411255411254956E-2</c:v>
                </c:pt>
                <c:pt idx="735" formatCode="##0.0000">
                  <c:v>-1.7306652244456444</c:v>
                </c:pt>
                <c:pt idx="736" formatCode="##0.0000">
                  <c:v>3.7974683544303787</c:v>
                </c:pt>
                <c:pt idx="737" formatCode="##0.0000">
                  <c:v>0.37115588547190725</c:v>
                </c:pt>
                <c:pt idx="738" formatCode="##0.0000">
                  <c:v>-1.1621764395139991</c:v>
                </c:pt>
                <c:pt idx="739" formatCode="##0.0000">
                  <c:v>-1.0154997327632174</c:v>
                </c:pt>
                <c:pt idx="740" formatCode="##0.0000">
                  <c:v>1.619870410367156</c:v>
                </c:pt>
                <c:pt idx="741" formatCode="##0.0000">
                  <c:v>0.53134962805526698</c:v>
                </c:pt>
                <c:pt idx="742" formatCode="##0.0000">
                  <c:v>5.2854122621582178E-2</c:v>
                </c:pt>
                <c:pt idx="743" formatCode="##0.0000">
                  <c:v>0.42260961436872435</c:v>
                </c:pt>
                <c:pt idx="744" formatCode="##0.0000">
                  <c:v>-0.31562335612835568</c:v>
                </c:pt>
                <c:pt idx="745" formatCode="##0.0000">
                  <c:v>-0.52770448548812965</c:v>
                </c:pt>
                <c:pt idx="746" formatCode="##0.0000">
                  <c:v>3.395225464190986</c:v>
                </c:pt>
                <c:pt idx="747" formatCode="##0.0000">
                  <c:v>1.3340174448435107</c:v>
                </c:pt>
                <c:pt idx="748" formatCode="##0.0000">
                  <c:v>0.303797468354432</c:v>
                </c:pt>
                <c:pt idx="749" formatCode="##0.0000">
                  <c:v>0.30287733467946509</c:v>
                </c:pt>
                <c:pt idx="750" formatCode="##0.0000">
                  <c:v>3.0699547055863121</c:v>
                </c:pt>
                <c:pt idx="751" formatCode="##0.0000">
                  <c:v>0.34179687500001421</c:v>
                </c:pt>
                <c:pt idx="752" formatCode="##0.0000">
                  <c:v>0.19464720194646645</c:v>
                </c:pt>
                <c:pt idx="753" formatCode="##0.0000">
                  <c:v>0.63137445361826394</c:v>
                </c:pt>
                <c:pt idx="754" formatCode="##0.0000">
                  <c:v>-1.2548262548262556</c:v>
                </c:pt>
                <c:pt idx="755" formatCode="##0.0000">
                  <c:v>-0.53763440860214473</c:v>
                </c:pt>
                <c:pt idx="756" formatCode="##0.0000">
                  <c:v>-1.1793611793611802</c:v>
                </c:pt>
                <c:pt idx="757" formatCode="##0.0000">
                  <c:v>-1.6409746394828488</c:v>
                </c:pt>
                <c:pt idx="758" formatCode="##0.0000">
                  <c:v>-0.25278058645095314</c:v>
                </c:pt>
                <c:pt idx="759" formatCode="##0.0000">
                  <c:v>-4.0547389761784132</c:v>
                </c:pt>
                <c:pt idx="760" formatCode="##0.0000">
                  <c:v>-0.68674062334918062</c:v>
                </c:pt>
                <c:pt idx="761" formatCode="##0.0000">
                  <c:v>0.42553191489361097</c:v>
                </c:pt>
                <c:pt idx="762" formatCode="##0.0000">
                  <c:v>-1.3771186440677781</c:v>
                </c:pt>
                <c:pt idx="763" formatCode="##0.0000">
                  <c:v>1.2352309344790484</c:v>
                </c:pt>
                <c:pt idx="764" formatCode="##0.0000">
                  <c:v>3.5543766578249318</c:v>
                </c:pt>
                <c:pt idx="765" formatCode="##0.0000">
                  <c:v>-0.40983606557377072</c:v>
                </c:pt>
                <c:pt idx="766" formatCode="##0.0000">
                  <c:v>-5.2983539094650212</c:v>
                </c:pt>
                <c:pt idx="767" formatCode="##0.0000">
                  <c:v>3.9109179793590556</c:v>
                </c:pt>
                <c:pt idx="768" formatCode="##0.0000">
                  <c:v>0.9932043910088737</c:v>
                </c:pt>
                <c:pt idx="769" formatCode="##0.0000">
                  <c:v>-1.7080745341614829</c:v>
                </c:pt>
                <c:pt idx="770" formatCode="##0.0000">
                  <c:v>5.2659294365454912E-2</c:v>
                </c:pt>
                <c:pt idx="771" formatCode="##0.0000">
                  <c:v>-1.1052631578947256</c:v>
                </c:pt>
                <c:pt idx="772" formatCode="##0.0000">
                  <c:v>-1.3837147418839777</c:v>
                </c:pt>
                <c:pt idx="773" formatCode="##0.0000">
                  <c:v>-1.0253642741500215</c:v>
                </c:pt>
                <c:pt idx="774" formatCode="##0.0000">
                  <c:v>0.272628135223556</c:v>
                </c:pt>
                <c:pt idx="775" formatCode="##0.0000">
                  <c:v>0.32626427406199809</c:v>
                </c:pt>
                <c:pt idx="776" formatCode="##0.0000">
                  <c:v>-1.7886178861788551</c:v>
                </c:pt>
                <c:pt idx="777" formatCode="##0.0000">
                  <c:v>0.9933774834437088</c:v>
                </c:pt>
                <c:pt idx="778" formatCode="##0.0000">
                  <c:v>3.9890710382513674</c:v>
                </c:pt>
                <c:pt idx="779" formatCode="##0.0000">
                  <c:v>-0.10509721492380208</c:v>
                </c:pt>
                <c:pt idx="780" formatCode="##0.0000">
                  <c:v>0.1052077853761233</c:v>
                </c:pt>
                <c:pt idx="781" formatCode="##0.0000">
                  <c:v>-0.10509721492380208</c:v>
                </c:pt>
                <c:pt idx="782" formatCode="##0.0000">
                  <c:v>-2.156759600210421</c:v>
                </c:pt>
                <c:pt idx="783" formatCode="##0.0000">
                  <c:v>0.26881720430107237</c:v>
                </c:pt>
                <c:pt idx="784" formatCode="##0.0000">
                  <c:v>-4.1286863270777445</c:v>
                </c:pt>
                <c:pt idx="785" formatCode="##0.0000">
                  <c:v>0</c:v>
                </c:pt>
                <c:pt idx="786" formatCode="##0.0000">
                  <c:v>-0.27964205816556387</c:v>
                </c:pt>
                <c:pt idx="787" formatCode="##0.0000">
                  <c:v>0.16825574873807625</c:v>
                </c:pt>
                <c:pt idx="788" formatCode="##0.0000">
                  <c:v>0.11198208286674571</c:v>
                </c:pt>
                <c:pt idx="789" formatCode="##0.0000">
                  <c:v>-1.0067114093959759</c:v>
                </c:pt>
                <c:pt idx="790" formatCode="##0.0000">
                  <c:v>0.96045197740112087</c:v>
                </c:pt>
                <c:pt idx="791" formatCode="##0.0000">
                  <c:v>5.5959709009528069E-2</c:v>
                </c:pt>
                <c:pt idx="792" formatCode="##0.0000">
                  <c:v>-5.5928411633118458E-2</c:v>
                </c:pt>
                <c:pt idx="793" formatCode="##0.0000">
                  <c:v>-0.61555679910463823</c:v>
                </c:pt>
                <c:pt idx="794" formatCode="##0.0000">
                  <c:v>-0.78828828828829955</c:v>
                </c:pt>
                <c:pt idx="795" formatCode="##0.0000">
                  <c:v>0.45402951191827867</c:v>
                </c:pt>
                <c:pt idx="796" formatCode="##0.0000">
                  <c:v>-0.50847457627119752</c:v>
                </c:pt>
                <c:pt idx="797" formatCode="##0.0000">
                  <c:v>0.28392958546281477</c:v>
                </c:pt>
                <c:pt idx="798" formatCode="##0.0000">
                  <c:v>3.3975084937712268</c:v>
                </c:pt>
                <c:pt idx="799" formatCode="##0.0000">
                  <c:v>-0.16429353778752898</c:v>
                </c:pt>
                <c:pt idx="800" formatCode="##0.0000">
                  <c:v>-3.2912781130005584</c:v>
                </c:pt>
                <c:pt idx="801" formatCode="##0.0000">
                  <c:v>1.5314804310833807</c:v>
                </c:pt>
                <c:pt idx="802" formatCode="##0.0000">
                  <c:v>-0.72625698324023347</c:v>
                </c:pt>
                <c:pt idx="803" formatCode="##0.0000">
                  <c:v>-0.67529544175576461</c:v>
                </c:pt>
                <c:pt idx="804" formatCode="##0.0000">
                  <c:v>0</c:v>
                </c:pt>
                <c:pt idx="805" formatCode="##0.0000">
                  <c:v>1.7563739376770542</c:v>
                </c:pt>
                <c:pt idx="806" formatCode="##0.0000">
                  <c:v>0.94654788418706914</c:v>
                </c:pt>
                <c:pt idx="807" formatCode="##0.0000">
                  <c:v>0.22062879205735442</c:v>
                </c:pt>
                <c:pt idx="808" formatCode="##0.0000">
                  <c:v>0.27517886626309007</c:v>
                </c:pt>
                <c:pt idx="809" formatCode="##0.0000">
                  <c:v>-0.76838638858397701</c:v>
                </c:pt>
                <c:pt idx="810" formatCode="##0.0000">
                  <c:v>0.60840707964601393</c:v>
                </c:pt>
                <c:pt idx="811" formatCode="##0.0000">
                  <c:v>-0.54975261132489095</c:v>
                </c:pt>
                <c:pt idx="812" formatCode="##0.0000">
                  <c:v>-1.3266998341625111</c:v>
                </c:pt>
                <c:pt idx="813" formatCode="##0.0000">
                  <c:v>5.6022408963585235E-2</c:v>
                </c:pt>
                <c:pt idx="814" formatCode="##0.0000">
                  <c:v>1.8477043673012332</c:v>
                </c:pt>
                <c:pt idx="815" formatCode="##0.0000">
                  <c:v>1.3194062671797724</c:v>
                </c:pt>
                <c:pt idx="816" formatCode="##0.0000">
                  <c:v>0.97666847531199608</c:v>
                </c:pt>
                <c:pt idx="817" formatCode="##0.0000">
                  <c:v>-0.48361096184845564</c:v>
                </c:pt>
                <c:pt idx="818" formatCode="##0.0000">
                  <c:v>0.21598272138230357</c:v>
                </c:pt>
                <c:pt idx="819" formatCode="##0.0000">
                  <c:v>-1.7780172413793309</c:v>
                </c:pt>
                <c:pt idx="820" formatCode="##0.0000">
                  <c:v>0.32912781130005442</c:v>
                </c:pt>
                <c:pt idx="821" formatCode="##0.0000">
                  <c:v>-0.21869874248223198</c:v>
                </c:pt>
                <c:pt idx="822" formatCode="##0.0000">
                  <c:v>2.5205479452054789</c:v>
                </c:pt>
                <c:pt idx="823" formatCode="##0.0000">
                  <c:v>-0.53447354355959931</c:v>
                </c:pt>
                <c:pt idx="824" formatCode="##0.0000">
                  <c:v>-0.32240730789898464</c:v>
                </c:pt>
                <c:pt idx="825" formatCode="##0.0000">
                  <c:v>-0.80862533692722138</c:v>
                </c:pt>
                <c:pt idx="826" formatCode="##0.0000">
                  <c:v>0.21739130434782794</c:v>
                </c:pt>
                <c:pt idx="827" formatCode="##0.0000">
                  <c:v>-0.97613882863340962</c:v>
                </c:pt>
                <c:pt idx="828" formatCode="##0.0000">
                  <c:v>-0.71193866374591153</c:v>
                </c:pt>
                <c:pt idx="829" formatCode="##0.0000">
                  <c:v>-1.0479867622724726</c:v>
                </c:pt>
                <c:pt idx="830" formatCode="##0.0000">
                  <c:v>-1.3377926421404709</c:v>
                </c:pt>
                <c:pt idx="831" formatCode="##0.0000">
                  <c:v>-2.5423728813559308</c:v>
                </c:pt>
                <c:pt idx="832" formatCode="##0.0000">
                  <c:v>5.7971014492750328E-2</c:v>
                </c:pt>
                <c:pt idx="833" formatCode="##0.0000">
                  <c:v>-0.86906141367323642</c:v>
                </c:pt>
                <c:pt idx="834" formatCode="##0.0000">
                  <c:v>0.64289888953827301</c:v>
                </c:pt>
                <c:pt idx="835" formatCode="##0.0000">
                  <c:v>-0.87108013937280759</c:v>
                </c:pt>
                <c:pt idx="836" formatCode="##0.0000">
                  <c:v>-3.1634446397188043</c:v>
                </c:pt>
                <c:pt idx="837" formatCode="##0.0000">
                  <c:v>-0.18148820326679527</c:v>
                </c:pt>
                <c:pt idx="838" formatCode="##0.0000">
                  <c:v>-6.3636363636363598</c:v>
                </c:pt>
                <c:pt idx="839" formatCode="##0.0000">
                  <c:v>0.32362459546925493</c:v>
                </c:pt>
                <c:pt idx="840" formatCode="##0.0000">
                  <c:v>-1.3548387096774377</c:v>
                </c:pt>
                <c:pt idx="841" formatCode="##0.0000">
                  <c:v>0.39241334205362932</c:v>
                </c:pt>
                <c:pt idx="842" formatCode="##0.0000">
                  <c:v>2.9315960912052219</c:v>
                </c:pt>
                <c:pt idx="843" formatCode="##0.0000">
                  <c:v>-0.31645569620253866</c:v>
                </c:pt>
                <c:pt idx="844" formatCode="##0.0000">
                  <c:v>-0.44444444444442865</c:v>
                </c:pt>
                <c:pt idx="845" formatCode="##0.0000">
                  <c:v>-0.8928571428571388</c:v>
                </c:pt>
                <c:pt idx="846" formatCode="##0.0000">
                  <c:v>0.77220077220076178</c:v>
                </c:pt>
                <c:pt idx="847" formatCode="##0.0000">
                  <c:v>0.51085568326948305</c:v>
                </c:pt>
                <c:pt idx="848" formatCode="##0.0000">
                  <c:v>-1.8424396442185582</c:v>
                </c:pt>
                <c:pt idx="849" formatCode="##0.0000">
                  <c:v>-0.25889967637540678</c:v>
                </c:pt>
                <c:pt idx="850" formatCode="##0.0000">
                  <c:v>2.7903958468527037</c:v>
                </c:pt>
                <c:pt idx="851" formatCode="##0.0000">
                  <c:v>6.3131313131313078</c:v>
                </c:pt>
                <c:pt idx="852" formatCode="##0.0000">
                  <c:v>-3.0878859857482155</c:v>
                </c:pt>
                <c:pt idx="853" formatCode="##0.0000">
                  <c:v>0.98039215686273451</c:v>
                </c:pt>
                <c:pt idx="854" formatCode="##0.0000">
                  <c:v>0</c:v>
                </c:pt>
                <c:pt idx="855" formatCode="##0.0000">
                  <c:v>-1.2742718446601913</c:v>
                </c:pt>
                <c:pt idx="856" formatCode="##0.0000">
                  <c:v>-2.0897357098955069</c:v>
                </c:pt>
                <c:pt idx="857" formatCode="##0.0000">
                  <c:v>-2.3854362837413703</c:v>
                </c:pt>
                <c:pt idx="858" formatCode="##0.0000">
                  <c:v>0.12861736334404839</c:v>
                </c:pt>
                <c:pt idx="859" formatCode="##0.0000">
                  <c:v>2.7617212588310878</c:v>
                </c:pt>
                <c:pt idx="860" formatCode="##0.0000">
                  <c:v>-1.25</c:v>
                </c:pt>
                <c:pt idx="861" formatCode="##0.0000">
                  <c:v>-6.329113924050489E-2</c:v>
                </c:pt>
                <c:pt idx="862" formatCode="##0.0000">
                  <c:v>-0.56998100063330526</c:v>
                </c:pt>
                <c:pt idx="863" formatCode="##0.0000">
                  <c:v>-2.4203821656051048</c:v>
                </c:pt>
                <c:pt idx="864" formatCode="##0.0000">
                  <c:v>1.1096605744125299</c:v>
                </c:pt>
                <c:pt idx="865" formatCode="##0.0000">
                  <c:v>0.12911555842478606</c:v>
                </c:pt>
                <c:pt idx="866" formatCode="##0.0000">
                  <c:v>2.3855577047066561</c:v>
                </c:pt>
                <c:pt idx="867" formatCode="##0.0000">
                  <c:v>-0.12594458438287859</c:v>
                </c:pt>
                <c:pt idx="868" formatCode="##0.0000">
                  <c:v>1.0718789407314091</c:v>
                </c:pt>
                <c:pt idx="869" formatCode="##0.0000">
                  <c:v>0.12476606363068754</c:v>
                </c:pt>
                <c:pt idx="870" formatCode="##0.0000">
                  <c:v>-0.43613707165108906</c:v>
                </c:pt>
                <c:pt idx="871" formatCode="##0.0000">
                  <c:v>-0.18773466833542329</c:v>
                </c:pt>
                <c:pt idx="872" formatCode="##0.0000">
                  <c:v>0.56426332288401682</c:v>
                </c:pt>
                <c:pt idx="873" formatCode="##0.0000">
                  <c:v>3.6783042394014984</c:v>
                </c:pt>
                <c:pt idx="874" formatCode="##0.0000">
                  <c:v>0.42092603728201539</c:v>
                </c:pt>
                <c:pt idx="875" formatCode="##0.0000">
                  <c:v>-0.41916167664669501</c:v>
                </c:pt>
                <c:pt idx="876" formatCode="##0.0000">
                  <c:v>-1.0222489476849148</c:v>
                </c:pt>
                <c:pt idx="877" formatCode="##0.0000">
                  <c:v>0</c:v>
                </c:pt>
                <c:pt idx="878" formatCode="##0.0000">
                  <c:v>0.66828675577156105</c:v>
                </c:pt>
                <c:pt idx="879" formatCode="##0.0000">
                  <c:v>-0.6638503319251754</c:v>
                </c:pt>
                <c:pt idx="880" formatCode="##0.0000">
                  <c:v>-0.4252733900364376</c:v>
                </c:pt>
                <c:pt idx="881" formatCode="##0.0000">
                  <c:v>-0.30506406345334369</c:v>
                </c:pt>
                <c:pt idx="882" formatCode="##0.0000">
                  <c:v>-0.97919216646265284</c:v>
                </c:pt>
                <c:pt idx="883" formatCode="##0.0000">
                  <c:v>2.286773794808397</c:v>
                </c:pt>
                <c:pt idx="884" formatCode="##0.0000">
                  <c:v>-0.12084592145014028</c:v>
                </c:pt>
                <c:pt idx="885" formatCode="##0.0000">
                  <c:v>-0.36297640653359053</c:v>
                </c:pt>
                <c:pt idx="886" formatCode="##0.0000">
                  <c:v>-0.36429872495446602</c:v>
                </c:pt>
                <c:pt idx="887" formatCode="##0.0000">
                  <c:v>0.24375380865325269</c:v>
                </c:pt>
                <c:pt idx="888" formatCode="##0.0000">
                  <c:v>0.18237082066868027</c:v>
                </c:pt>
                <c:pt idx="889" formatCode="##0.0000">
                  <c:v>1.213592233009706</c:v>
                </c:pt>
                <c:pt idx="890" formatCode="##0.0000">
                  <c:v>0.11990407673860659</c:v>
                </c:pt>
                <c:pt idx="891" formatCode="##0.0000">
                  <c:v>-0.29940119760478012</c:v>
                </c:pt>
                <c:pt idx="892" formatCode="##0.0000">
                  <c:v>1.0810810810810807</c:v>
                </c:pt>
                <c:pt idx="893" formatCode="##0.0000">
                  <c:v>5.2881758764111595</c:v>
                </c:pt>
                <c:pt idx="894" formatCode="##0.0000">
                  <c:v>1.5237020316027099</c:v>
                </c:pt>
                <c:pt idx="895" formatCode="##0.0000">
                  <c:v>0.22234574763757564</c:v>
                </c:pt>
                <c:pt idx="896" formatCode="##0.0000">
                  <c:v>1.6638935108152992</c:v>
                </c:pt>
                <c:pt idx="897" formatCode="##0.0000">
                  <c:v>-1.200218221494822</c:v>
                </c:pt>
                <c:pt idx="898" formatCode="##0.0000">
                  <c:v>-0.77305356156820437</c:v>
                </c:pt>
                <c:pt idx="899" formatCode="##0.0000">
                  <c:v>-2.2259321090706692</c:v>
                </c:pt>
                <c:pt idx="900" formatCode="##0.0000">
                  <c:v>0.11383039271484563</c:v>
                </c:pt>
                <c:pt idx="901" formatCode="##0.0000">
                  <c:v>0.56850483229106885</c:v>
                </c:pt>
                <c:pt idx="902" formatCode="##0.0000">
                  <c:v>-2.1481062747314752</c:v>
                </c:pt>
                <c:pt idx="903" formatCode="##0.0000">
                  <c:v>-0.80878105141536594</c:v>
                </c:pt>
                <c:pt idx="904" formatCode="##0.0000">
                  <c:v>-1.6307513104251683</c:v>
                </c:pt>
                <c:pt idx="905" formatCode="##0.0000">
                  <c:v>0.35523978685613145</c:v>
                </c:pt>
                <c:pt idx="906" formatCode="##0.0000">
                  <c:v>0.11799410029499313</c:v>
                </c:pt>
                <c:pt idx="907" formatCode="##0.0000">
                  <c:v>1.1785503830288775</c:v>
                </c:pt>
                <c:pt idx="908" formatCode="##0.0000">
                  <c:v>0.34944670937682076</c:v>
                </c:pt>
                <c:pt idx="909" formatCode="##0.0000">
                  <c:v>-1.6831108531630861</c:v>
                </c:pt>
                <c:pt idx="910" formatCode="##0.0000">
                  <c:v>1.8299881936245583</c:v>
                </c:pt>
                <c:pt idx="911" formatCode="##0.0000">
                  <c:v>-0.40579710144928072</c:v>
                </c:pt>
                <c:pt idx="912" formatCode="##0.0000">
                  <c:v>-0.46565774155995143</c:v>
                </c:pt>
                <c:pt idx="913" formatCode="##0.0000">
                  <c:v>-1.2280701754385888</c:v>
                </c:pt>
                <c:pt idx="914" formatCode="##0.0000">
                  <c:v>-0.47365304914150386</c:v>
                </c:pt>
                <c:pt idx="915" formatCode="##0.0000">
                  <c:v>0.7138607971445623</c:v>
                </c:pt>
                <c:pt idx="916" formatCode="##0.0000">
                  <c:v>1.2404016538688722</c:v>
                </c:pt>
                <c:pt idx="917" formatCode="##0.0000">
                  <c:v>-1.1668611435239171</c:v>
                </c:pt>
                <c:pt idx="918" formatCode="##0.0000">
                  <c:v>-5.903187721368397E-2</c:v>
                </c:pt>
                <c:pt idx="919" formatCode="##0.0000">
                  <c:v>-1.1222681630242164</c:v>
                </c:pt>
                <c:pt idx="920" formatCode="##0.0000">
                  <c:v>-0.65710872162483724</c:v>
                </c:pt>
                <c:pt idx="921" formatCode="##0.0000">
                  <c:v>0.12026458208057988</c:v>
                </c:pt>
                <c:pt idx="922" formatCode="##0.0000">
                  <c:v>1.2612612612612537</c:v>
                </c:pt>
                <c:pt idx="923" formatCode="##0.0000">
                  <c:v>1.3048635824436445</c:v>
                </c:pt>
                <c:pt idx="924" formatCode="##0.0000">
                  <c:v>-1.3466042154566793</c:v>
                </c:pt>
                <c:pt idx="925" formatCode="##0.0000">
                  <c:v>0.8902077151335277</c:v>
                </c:pt>
                <c:pt idx="926" formatCode="##0.0000">
                  <c:v>-0.41176470588234793</c:v>
                </c:pt>
                <c:pt idx="927" formatCode="##0.0000">
                  <c:v>-0.35440047253395335</c:v>
                </c:pt>
                <c:pt idx="928" formatCode="##0.0000">
                  <c:v>-1.0669828097213951</c:v>
                </c:pt>
                <c:pt idx="929" formatCode="##0.0000">
                  <c:v>-0.29958058717795666</c:v>
                </c:pt>
                <c:pt idx="930" formatCode="##0.0000">
                  <c:v>-1.5024038461538396</c:v>
                </c:pt>
                <c:pt idx="931" formatCode="##0.0000">
                  <c:v>0.12202562538132611</c:v>
                </c:pt>
                <c:pt idx="932" formatCode="##0.0000">
                  <c:v>1.3406459475929324</c:v>
                </c:pt>
                <c:pt idx="933" formatCode="##0.0000">
                  <c:v>-2.5255562236921349</c:v>
                </c:pt>
                <c:pt idx="934" formatCode="##0.0000">
                  <c:v>6.1690314620619802E-2</c:v>
                </c:pt>
                <c:pt idx="935" formatCode="##0.0000">
                  <c:v>-1.3563501849568524</c:v>
                </c:pt>
                <c:pt idx="936" formatCode="##0.0000">
                  <c:v>4.6875</c:v>
                </c:pt>
                <c:pt idx="937" formatCode="##0.0000">
                  <c:v>-1.1343283582089612</c:v>
                </c:pt>
                <c:pt idx="938" formatCode="##0.0000">
                  <c:v>0.24154589371981672</c:v>
                </c:pt>
                <c:pt idx="939" formatCode="##0.0000">
                  <c:v>-0.96385542168675897</c:v>
                </c:pt>
                <c:pt idx="940" formatCode="##0.0000">
                  <c:v>-0.30413625304134939</c:v>
                </c:pt>
                <c:pt idx="941" formatCode="##0.0000">
                  <c:v>-0.5491153142159817</c:v>
                </c:pt>
                <c:pt idx="942" formatCode="##0.0000">
                  <c:v>-0.18404907975460105</c:v>
                </c:pt>
                <c:pt idx="943" formatCode="##0.0000">
                  <c:v>0.9834050399508385</c:v>
                </c:pt>
                <c:pt idx="944" formatCode="##0.0000">
                  <c:v>0.97382836275106399</c:v>
                </c:pt>
                <c:pt idx="945" formatCode="##0.0000">
                  <c:v>-0.18083182640145878</c:v>
                </c:pt>
                <c:pt idx="946" formatCode="##0.0000">
                  <c:v>1.1473429951690832</c:v>
                </c:pt>
                <c:pt idx="947" formatCode="##0.0000">
                  <c:v>5.9701492537300282E-2</c:v>
                </c:pt>
                <c:pt idx="948" formatCode="##0.0000">
                  <c:v>1.1933174224343617</c:v>
                </c:pt>
                <c:pt idx="949" formatCode="##0.0000">
                  <c:v>-0.35377358490565314</c:v>
                </c:pt>
                <c:pt idx="950" formatCode="##0.0000">
                  <c:v>-1.0650887573964525</c:v>
                </c:pt>
                <c:pt idx="951" formatCode="##0.0000">
                  <c:v>-0.35885167464114431</c:v>
                </c:pt>
                <c:pt idx="952" formatCode="##0.0000">
                  <c:v>0.1200480192076725</c:v>
                </c:pt>
                <c:pt idx="953" formatCode="##0.0000">
                  <c:v>-1.738609112709824</c:v>
                </c:pt>
                <c:pt idx="954" formatCode="##0.0000">
                  <c:v>-0.61012812690664475</c:v>
                </c:pt>
                <c:pt idx="955" formatCode="##0.0000">
                  <c:v>-0.12277470841007698</c:v>
                </c:pt>
                <c:pt idx="956" formatCode="##0.0000">
                  <c:v>-1.4751075599262435</c:v>
                </c:pt>
                <c:pt idx="957" formatCode="##0.0000">
                  <c:v>-0.49906425452276437</c:v>
                </c:pt>
                <c:pt idx="958" formatCode="##0.0000">
                  <c:v>0.25078369905956777</c:v>
                </c:pt>
                <c:pt idx="959" formatCode="##0.0000">
                  <c:v>-1.1257035647279565</c:v>
                </c:pt>
                <c:pt idx="960" formatCode="##0.0000">
                  <c:v>-2.4035420619860872</c:v>
                </c:pt>
                <c:pt idx="961" formatCode="##0.0000">
                  <c:v>-6.4808813998681103E-2</c:v>
                </c:pt>
                <c:pt idx="962" formatCode="##0.0000">
                  <c:v>-0.12970168612191912</c:v>
                </c:pt>
                <c:pt idx="963" formatCode="##0.0000">
                  <c:v>0.38961038961038241</c:v>
                </c:pt>
                <c:pt idx="964" formatCode="##0.0000">
                  <c:v>-1.228978007761981</c:v>
                </c:pt>
                <c:pt idx="965" formatCode="##0.0000">
                  <c:v>1.440733464309119</c:v>
                </c:pt>
                <c:pt idx="966" formatCode="##0.0000">
                  <c:v>-6.4557779212378819E-2</c:v>
                </c:pt>
                <c:pt idx="967" formatCode="##0.0000">
                  <c:v>1.4857881136950795</c:v>
                </c:pt>
                <c:pt idx="968" formatCode="##0.0000">
                  <c:v>-0.8274984086568935</c:v>
                </c:pt>
                <c:pt idx="969" formatCode="##0.0000">
                  <c:v>-1.4762516046213108</c:v>
                </c:pt>
                <c:pt idx="970" formatCode="##0.0000">
                  <c:v>-1.433224755700337</c:v>
                </c:pt>
                <c:pt idx="971" formatCode="##0.0000">
                  <c:v>-6.6093853271652847E-2</c:v>
                </c:pt>
                <c:pt idx="972" formatCode="##0.0000">
                  <c:v>6.6137566137555837E-2</c:v>
                </c:pt>
                <c:pt idx="973" formatCode="##0.0000">
                  <c:v>-0.66093853271645742</c:v>
                </c:pt>
                <c:pt idx="974" formatCode="##0.0000">
                  <c:v>-0.39920159680636402</c:v>
                </c:pt>
                <c:pt idx="975" formatCode="##0.0000">
                  <c:v>-0.40080160320640346</c:v>
                </c:pt>
                <c:pt idx="976" formatCode="##0.0000">
                  <c:v>0.26827632461434803</c:v>
                </c:pt>
                <c:pt idx="977" formatCode="##0.0000">
                  <c:v>-0.53511705685617983</c:v>
                </c:pt>
                <c:pt idx="978" formatCode="##0.0000">
                  <c:v>0.20174848688634484</c:v>
                </c:pt>
                <c:pt idx="979" formatCode="##0.0000">
                  <c:v>-1.1409395973154233</c:v>
                </c:pt>
                <c:pt idx="980" formatCode="##0.0000">
                  <c:v>-0.54310930074677799</c:v>
                </c:pt>
                <c:pt idx="981" formatCode="##0.0000">
                  <c:v>0.61433447098976046</c:v>
                </c:pt>
                <c:pt idx="982" formatCode="##0.0000">
                  <c:v>2.6458616010854712</c:v>
                </c:pt>
                <c:pt idx="983" formatCode="##0.0000">
                  <c:v>-0.92531394580302617</c:v>
                </c:pt>
                <c:pt idx="984" formatCode="##0.0000">
                  <c:v>0</c:v>
                </c:pt>
                <c:pt idx="985" formatCode="##0.0000">
                  <c:v>-1.4009339559706433</c:v>
                </c:pt>
                <c:pt idx="986" formatCode="##0.0000">
                  <c:v>0.54127198917456099</c:v>
                </c:pt>
                <c:pt idx="987" formatCode="##0.0000">
                  <c:v>0.40376850605652237</c:v>
                </c:pt>
                <c:pt idx="988" formatCode="##0.0000">
                  <c:v>-1.1394101876675649</c:v>
                </c:pt>
                <c:pt idx="989" formatCode="##0.0000">
                  <c:v>-0.20338983050848469</c:v>
                </c:pt>
                <c:pt idx="990" formatCode="##0.0000">
                  <c:v>1.9701086956521721</c:v>
                </c:pt>
                <c:pt idx="991" formatCode="##0.0000">
                  <c:v>1.6655562958028014</c:v>
                </c:pt>
                <c:pt idx="992" formatCode="##0.0000">
                  <c:v>-0.26212319790302274</c:v>
                </c:pt>
                <c:pt idx="993" formatCode="##0.0000">
                  <c:v>0.32851511169512548</c:v>
                </c:pt>
                <c:pt idx="994" formatCode="##0.0000">
                  <c:v>0.19646365422397594</c:v>
                </c:pt>
                <c:pt idx="995" formatCode="##0.0000">
                  <c:v>0.2614379084967311</c:v>
                </c:pt>
                <c:pt idx="996" formatCode="##0.0000">
                  <c:v>-1.8252933507170894</c:v>
                </c:pt>
                <c:pt idx="997" formatCode="##0.0000">
                  <c:v>1.5272244355909521</c:v>
                </c:pt>
                <c:pt idx="998" formatCode="##0.0000">
                  <c:v>-0.71942446043163955</c:v>
                </c:pt>
                <c:pt idx="999" formatCode="##0.0000">
                  <c:v>-1.0540184453227965</c:v>
                </c:pt>
                <c:pt idx="1000" formatCode="##0.0000">
                  <c:v>-2.3302263648468653</c:v>
                </c:pt>
                <c:pt idx="1001" formatCode="##0.0000">
                  <c:v>-1.8404907975460247</c:v>
                </c:pt>
                <c:pt idx="1002" formatCode="##0.0000">
                  <c:v>0</c:v>
                </c:pt>
                <c:pt idx="1003" formatCode="##0.0000">
                  <c:v>0.76388888888888573</c:v>
                </c:pt>
                <c:pt idx="1004" formatCode="##0.0000">
                  <c:v>0.68917987594761598</c:v>
                </c:pt>
                <c:pt idx="1005" formatCode="##0.0000">
                  <c:v>-0.20533880903492729</c:v>
                </c:pt>
                <c:pt idx="1006" formatCode="##0.0000">
                  <c:v>6.8587105624146716E-2</c:v>
                </c:pt>
                <c:pt idx="1007" formatCode="##0.0000">
                  <c:v>-1.0281014393420094</c:v>
                </c:pt>
                <c:pt idx="1008" formatCode="##0.0000">
                  <c:v>0.83102493074791539</c:v>
                </c:pt>
                <c:pt idx="1009" formatCode="##0.0000">
                  <c:v>-0.27472527472528441</c:v>
                </c:pt>
                <c:pt idx="1010" formatCode="##0.0000">
                  <c:v>-3.0303030303030454</c:v>
                </c:pt>
                <c:pt idx="1011" formatCode="##0.0000">
                  <c:v>0.14204545454545325</c:v>
                </c:pt>
                <c:pt idx="1012" formatCode="##0.0000">
                  <c:v>0.28368794326242153</c:v>
                </c:pt>
                <c:pt idx="1013" formatCode="##0.0000">
                  <c:v>1.4144271570014268</c:v>
                </c:pt>
                <c:pt idx="1014" formatCode="##0.0000">
                  <c:v>-0.83682008368201366</c:v>
                </c:pt>
                <c:pt idx="1015" formatCode="##0.0000">
                  <c:v>0.84388185654009362</c:v>
                </c:pt>
                <c:pt idx="1016" formatCode="##0.0000">
                  <c:v>-0.62761506276150669</c:v>
                </c:pt>
                <c:pt idx="1017" formatCode="##0.0000">
                  <c:v>-0.42105263157894512</c:v>
                </c:pt>
                <c:pt idx="1018" formatCode="##0.0000">
                  <c:v>-0.77519379844962089</c:v>
                </c:pt>
                <c:pt idx="1019" formatCode="##0.0000">
                  <c:v>3.9062500000000142</c:v>
                </c:pt>
                <c:pt idx="1020" formatCode="##0.0000">
                  <c:v>0.8885850991114097</c:v>
                </c:pt>
                <c:pt idx="1021" formatCode="##0.0000">
                  <c:v>-0.74525745257452058</c:v>
                </c:pt>
                <c:pt idx="1022" formatCode="##0.0000">
                  <c:v>-0.13651877133105472</c:v>
                </c:pt>
                <c:pt idx="1023" formatCode="##0.0000">
                  <c:v>6.8352699931651273E-2</c:v>
                </c:pt>
                <c:pt idx="1024" formatCode="##0.0000">
                  <c:v>0.47814207650274909</c:v>
                </c:pt>
                <c:pt idx="1025" formatCode="##0.0000">
                  <c:v>-0.47586675730795491</c:v>
                </c:pt>
                <c:pt idx="1026" formatCode="##0.0000">
                  <c:v>0.34153005464482078</c:v>
                </c:pt>
                <c:pt idx="1027" formatCode="##0.0000">
                  <c:v>1.2933968686181032</c:v>
                </c:pt>
                <c:pt idx="1028" formatCode="##0.0000">
                  <c:v>-0.87365591397849585</c:v>
                </c:pt>
                <c:pt idx="1029" formatCode="##0.0000">
                  <c:v>0.88135593220339103</c:v>
                </c:pt>
                <c:pt idx="1030" formatCode="##0.0000">
                  <c:v>2.9569892473118244</c:v>
                </c:pt>
                <c:pt idx="1031" formatCode="##0.0000">
                  <c:v>-0.26109660574411464</c:v>
                </c:pt>
                <c:pt idx="1032" formatCode="##0.0000">
                  <c:v>2.5523560209423977</c:v>
                </c:pt>
                <c:pt idx="1033" formatCode="##0.0000">
                  <c:v>-0.3828972559030035</c:v>
                </c:pt>
                <c:pt idx="1034" formatCode="##0.0000">
                  <c:v>-0.57655349135168876</c:v>
                </c:pt>
                <c:pt idx="1035" formatCode="##0.0000">
                  <c:v>-1.9329896907216551</c:v>
                </c:pt>
                <c:pt idx="1036" formatCode="##0.0000">
                  <c:v>0</c:v>
                </c:pt>
                <c:pt idx="1037" formatCode="##0.0000">
                  <c:v>-0.39421813403417616</c:v>
                </c:pt>
                <c:pt idx="1038" formatCode="##0.0000">
                  <c:v>-6.5963060686016206E-2</c:v>
                </c:pt>
                <c:pt idx="1039" formatCode="##0.0000">
                  <c:v>-1.7161716171617059</c:v>
                </c:pt>
                <c:pt idx="1040" formatCode="##0.0000">
                  <c:v>1.074546675621221</c:v>
                </c:pt>
                <c:pt idx="1041" formatCode="##0.0000">
                  <c:v>0</c:v>
                </c:pt>
                <c:pt idx="1042" formatCode="##0.0000">
                  <c:v>0.26578073089700638</c:v>
                </c:pt>
                <c:pt idx="1043" formatCode="##0.0000">
                  <c:v>-0.59642147117295963</c:v>
                </c:pt>
                <c:pt idx="1044" formatCode="##0.0000">
                  <c:v>-1.1333333333333258</c:v>
                </c:pt>
                <c:pt idx="1045" formatCode="##0.0000">
                  <c:v>0.67430883344572123</c:v>
                </c:pt>
                <c:pt idx="1046" formatCode="##0.0000">
                  <c:v>-6.6979236436722545E-2</c:v>
                </c:pt>
                <c:pt idx="1047" formatCode="##0.0000">
                  <c:v>-0.60321715817693189</c:v>
                </c:pt>
                <c:pt idx="1048" formatCode="##0.0000">
                  <c:v>-0.1348617666891414</c:v>
                </c:pt>
                <c:pt idx="1049" formatCode="##0.0000">
                  <c:v>-0.54017555705604536</c:v>
                </c:pt>
                <c:pt idx="1050" formatCode="##0.0000">
                  <c:v>0.20366598778002754</c:v>
                </c:pt>
                <c:pt idx="1051" formatCode="##0.0000">
                  <c:v>0</c:v>
                </c:pt>
                <c:pt idx="1052" formatCode="##0.0000">
                  <c:v>1.8292682926829116</c:v>
                </c:pt>
                <c:pt idx="1053" formatCode="##0.0000">
                  <c:v>-0.46573519627411031</c:v>
                </c:pt>
                <c:pt idx="1054" formatCode="##0.0000">
                  <c:v>0.13368983957219882</c:v>
                </c:pt>
                <c:pt idx="1055" formatCode="##0.0000">
                  <c:v>-0.93457943925233167</c:v>
                </c:pt>
                <c:pt idx="1056" formatCode="##0.0000">
                  <c:v>-0.20215633423178758</c:v>
                </c:pt>
                <c:pt idx="1057" formatCode="##0.0000">
                  <c:v>-1.6205266711681219</c:v>
                </c:pt>
                <c:pt idx="1058" formatCode="##0.0000">
                  <c:v>-0.13726835964310169</c:v>
                </c:pt>
                <c:pt idx="1059" formatCode="##0.0000">
                  <c:v>0.96219931271477321</c:v>
                </c:pt>
                <c:pt idx="1060" formatCode="##0.0000">
                  <c:v>-0.20422055820286289</c:v>
                </c:pt>
                <c:pt idx="1061" formatCode="##0.0000">
                  <c:v>0.95497953615280551</c:v>
                </c:pt>
                <c:pt idx="1062" formatCode="##0.0000">
                  <c:v>0.13513513513512976</c:v>
                </c:pt>
                <c:pt idx="1063" formatCode="##0.0000">
                  <c:v>-0.26990553306342235</c:v>
                </c:pt>
                <c:pt idx="1064" formatCode="##0.0000">
                  <c:v>0.67658998646821544</c:v>
                </c:pt>
                <c:pt idx="1065" formatCode="##0.0000">
                  <c:v>-0.40322580645161565</c:v>
                </c:pt>
                <c:pt idx="1066" formatCode="##0.0000">
                  <c:v>-0.33738191632927794</c:v>
                </c:pt>
                <c:pt idx="1067" formatCode="##0.0000">
                  <c:v>-0.27081922816519466</c:v>
                </c:pt>
                <c:pt idx="1068" formatCode="##0.0000">
                  <c:v>-0.61099796334012524</c:v>
                </c:pt>
                <c:pt idx="1069" formatCode="##0.0000">
                  <c:v>1.1612021857923622</c:v>
                </c:pt>
                <c:pt idx="1070" formatCode="##0.0000">
                  <c:v>-0.81026333558406805</c:v>
                </c:pt>
                <c:pt idx="1071" formatCode="##0.0000">
                  <c:v>0.20422055820284868</c:v>
                </c:pt>
                <c:pt idx="1072" formatCode="##0.0000">
                  <c:v>1.2228260869565304</c:v>
                </c:pt>
                <c:pt idx="1073" formatCode="##0.0000">
                  <c:v>-0.40268456375838468</c:v>
                </c:pt>
                <c:pt idx="1074" formatCode="##0.0000">
                  <c:v>-0.20215633423178758</c:v>
                </c:pt>
                <c:pt idx="1075" formatCode="##0.0000">
                  <c:v>1.2829169480080935</c:v>
                </c:pt>
                <c:pt idx="1076" formatCode="##0.0000">
                  <c:v>1.0666666666666629</c:v>
                </c:pt>
                <c:pt idx="1077" formatCode="##0.0000">
                  <c:v>-0.92348284960422689</c:v>
                </c:pt>
                <c:pt idx="1078" formatCode="##0.0000">
                  <c:v>-0.3994673768308985</c:v>
                </c:pt>
                <c:pt idx="1079" formatCode="##0.0000">
                  <c:v>-1.2032085561497183</c:v>
                </c:pt>
                <c:pt idx="1080" formatCode="##0.0000">
                  <c:v>0.47361299052774086</c:v>
                </c:pt>
                <c:pt idx="1081" formatCode="##0.0000">
                  <c:v>-0.33670033670034627</c:v>
                </c:pt>
                <c:pt idx="1082" formatCode="##0.0000">
                  <c:v>0.60810810810811233</c:v>
                </c:pt>
                <c:pt idx="1083" formatCode="##0.0000">
                  <c:v>-0.47011417058429572</c:v>
                </c:pt>
                <c:pt idx="1084" formatCode="##0.0000">
                  <c:v>0.53981106612685892</c:v>
                </c:pt>
                <c:pt idx="1085" formatCode="##0.0000">
                  <c:v>-0.26845637583892312</c:v>
                </c:pt>
                <c:pt idx="1086" formatCode="##0.0000">
                  <c:v>0.74024226110364566</c:v>
                </c:pt>
                <c:pt idx="1087" formatCode="##0.0000">
                  <c:v>-0.26720106880426897</c:v>
                </c:pt>
                <c:pt idx="1088" formatCode="##0.0000">
                  <c:v>0.53583389149362404</c:v>
                </c:pt>
                <c:pt idx="1089" formatCode="##0.0000">
                  <c:v>0.26648900732845959</c:v>
                </c:pt>
                <c:pt idx="1090" formatCode="##0.0000">
                  <c:v>0.33222591362127218</c:v>
                </c:pt>
                <c:pt idx="1091" formatCode="##0.0000">
                  <c:v>6.6225165562912025E-2</c:v>
                </c:pt>
                <c:pt idx="1092" formatCode="##0.0000">
                  <c:v>-0.19854401058900351</c:v>
                </c:pt>
                <c:pt idx="1093" formatCode="##0.0000">
                  <c:v>-1.0610079575596956</c:v>
                </c:pt>
                <c:pt idx="1094" formatCode="##0.0000">
                  <c:v>-6.7024128686313134E-2</c:v>
                </c:pt>
                <c:pt idx="1095" formatCode="##0.0000">
                  <c:v>0.46948356807511971</c:v>
                </c:pt>
                <c:pt idx="1096" formatCode="##0.0000">
                  <c:v>0.86782376502002023</c:v>
                </c:pt>
                <c:pt idx="1097" formatCode="##0.0000">
                  <c:v>0.13236267372600707</c:v>
                </c:pt>
                <c:pt idx="1098" formatCode="##0.0000">
                  <c:v>-6.6093853271652847E-2</c:v>
                </c:pt>
                <c:pt idx="1099" formatCode="##0.0000">
                  <c:v>-0.33068783068783603</c:v>
                </c:pt>
                <c:pt idx="1100" formatCode="##0.0000">
                  <c:v>0.59721300597213656</c:v>
                </c:pt>
                <c:pt idx="1101" formatCode="##0.0000">
                  <c:v>-6.5963060686016206E-2</c:v>
                </c:pt>
                <c:pt idx="1102" formatCode="##0.0000">
                  <c:v>1.1881188118811821</c:v>
                </c:pt>
                <c:pt idx="1103" formatCode="##0.0000">
                  <c:v>0.78277886497065197</c:v>
                </c:pt>
                <c:pt idx="1104" formatCode="##0.0000">
                  <c:v>2.2653721682847987</c:v>
                </c:pt>
                <c:pt idx="1105" formatCode="##0.0000">
                  <c:v>1.0126582278481067</c:v>
                </c:pt>
                <c:pt idx="1106" formatCode="##0.0000">
                  <c:v>3.1954887218044945</c:v>
                </c:pt>
                <c:pt idx="1107" formatCode="##0.0000">
                  <c:v>0.18214936247723301</c:v>
                </c:pt>
                <c:pt idx="1108" formatCode="##0.0000">
                  <c:v>-0.48484848484848442</c:v>
                </c:pt>
                <c:pt idx="1109" formatCode="##0.0000">
                  <c:v>1.4616321559074379</c:v>
                </c:pt>
                <c:pt idx="1110" formatCode="##0.0000">
                  <c:v>-1.0204081632653015</c:v>
                </c:pt>
                <c:pt idx="1111" formatCode="##0.0000">
                  <c:v>2.1831412977562081</c:v>
                </c:pt>
                <c:pt idx="1112" formatCode="##0.0000">
                  <c:v>-0.77151335311573632</c:v>
                </c:pt>
                <c:pt idx="1113" formatCode="##0.0000">
                  <c:v>-0.83732057416268901</c:v>
                </c:pt>
                <c:pt idx="1114" formatCode="##0.0000">
                  <c:v>-1.5078407720144611</c:v>
                </c:pt>
                <c:pt idx="1115" formatCode="##0.0000">
                  <c:v>0.24494794856092028</c:v>
                </c:pt>
                <c:pt idx="1116" formatCode="##0.0000">
                  <c:v>1.3439218081857121</c:v>
                </c:pt>
                <c:pt idx="1117" formatCode="##0.0000">
                  <c:v>-0.7233273056057925</c:v>
                </c:pt>
                <c:pt idx="1118" formatCode="##0.0000">
                  <c:v>0.24286581663631068</c:v>
                </c:pt>
                <c:pt idx="1119" formatCode="##0.0000">
                  <c:v>-0.84797092671109908</c:v>
                </c:pt>
                <c:pt idx="1120" formatCode="##0.0000">
                  <c:v>0.97739767868051786</c:v>
                </c:pt>
                <c:pt idx="1121" formatCode="##0.0000">
                  <c:v>6.0496067755579475E-2</c:v>
                </c:pt>
                <c:pt idx="1122" formatCode="##0.0000">
                  <c:v>-0.30229746070132535</c:v>
                </c:pt>
                <c:pt idx="1123" formatCode="##0.0000">
                  <c:v>-0.24257125530624535</c:v>
                </c:pt>
                <c:pt idx="1124" formatCode="##0.0000">
                  <c:v>-0.97264437689969441</c:v>
                </c:pt>
                <c:pt idx="1125" formatCode="##0.0000">
                  <c:v>0.36832412523020253</c:v>
                </c:pt>
                <c:pt idx="1126" formatCode="##0.0000">
                  <c:v>-0.91743119266054407</c:v>
                </c:pt>
                <c:pt idx="1127" formatCode="##0.0000">
                  <c:v>-0.18518518518520466</c:v>
                </c:pt>
                <c:pt idx="1128" formatCode="##0.0000">
                  <c:v>-0.12368583797154997</c:v>
                </c:pt>
                <c:pt idx="1129" formatCode="##0.0000">
                  <c:v>-0.18575851393187293</c:v>
                </c:pt>
                <c:pt idx="1130" formatCode="##0.0000">
                  <c:v>0.68238213399503422</c:v>
                </c:pt>
                <c:pt idx="1131" formatCode="##0.0000">
                  <c:v>0.18484288354898126</c:v>
                </c:pt>
                <c:pt idx="1132" formatCode="##0.0000">
                  <c:v>1.4145141451414673</c:v>
                </c:pt>
                <c:pt idx="1133" formatCode="##0.0000">
                  <c:v>1.0915706488781183</c:v>
                </c:pt>
                <c:pt idx="1134" formatCode="##0.0000">
                  <c:v>0.71985602879423993</c:v>
                </c:pt>
                <c:pt idx="1135" formatCode="##0.0000">
                  <c:v>1.1911852293031586</c:v>
                </c:pt>
                <c:pt idx="1136" formatCode="##0.0000">
                  <c:v>-0.8240141259564524</c:v>
                </c:pt>
                <c:pt idx="1137" formatCode="##0.0000">
                  <c:v>-0.83086053412463912</c:v>
                </c:pt>
                <c:pt idx="1138" formatCode="##0.0000">
                  <c:v>-0.29922202274087795</c:v>
                </c:pt>
                <c:pt idx="1139" formatCode="##0.0000">
                  <c:v>0.54021608643458308</c:v>
                </c:pt>
                <c:pt idx="1140" formatCode="##0.0000">
                  <c:v>-0.35820895522387275</c:v>
                </c:pt>
                <c:pt idx="1141" formatCode="##0.0000">
                  <c:v>-1.4979029358897691</c:v>
                </c:pt>
                <c:pt idx="1142" formatCode="##0.0000">
                  <c:v>0.24330900243307951</c:v>
                </c:pt>
                <c:pt idx="1143" formatCode="##0.0000">
                  <c:v>0.2427184466019412</c:v>
                </c:pt>
                <c:pt idx="1144" formatCode="##0.0000">
                  <c:v>0.7869249394673119</c:v>
                </c:pt>
                <c:pt idx="1145" formatCode="##0.0000">
                  <c:v>-2.2222222222222285</c:v>
                </c:pt>
                <c:pt idx="1146" formatCode="##0.0000">
                  <c:v>0.73710073710074653</c:v>
                </c:pt>
                <c:pt idx="1147" formatCode="##0.0000">
                  <c:v>1.9512195121951237</c:v>
                </c:pt>
                <c:pt idx="1148" formatCode="##0.0000">
                  <c:v>-0.65789473684210975</c:v>
                </c:pt>
                <c:pt idx="1149" formatCode="##0.0000">
                  <c:v>6.02046959662772E-2</c:v>
                </c:pt>
                <c:pt idx="1150" formatCode="##0.0000">
                  <c:v>0.30084235860410047</c:v>
                </c:pt>
                <c:pt idx="1151" formatCode="##0.0000">
                  <c:v>-5.9988002399521179E-2</c:v>
                </c:pt>
                <c:pt idx="1152" formatCode="##0.0000">
                  <c:v>0.60024009603841932</c:v>
                </c:pt>
                <c:pt idx="1153" formatCode="##0.0000">
                  <c:v>5.9665871121737268E-2</c:v>
                </c:pt>
                <c:pt idx="1154" formatCode="##0.0000">
                  <c:v>-0.77519379844960667</c:v>
                </c:pt>
                <c:pt idx="1155" formatCode="##0.0000">
                  <c:v>-0.66105769230767919</c:v>
                </c:pt>
                <c:pt idx="1156" formatCode="##0.0000">
                  <c:v>-0.60496067755595107</c:v>
                </c:pt>
                <c:pt idx="1157" formatCode="##0.0000">
                  <c:v>1.0346926354229993</c:v>
                </c:pt>
                <c:pt idx="1158" formatCode="##0.0000">
                  <c:v>-0.3012048192771033</c:v>
                </c:pt>
                <c:pt idx="1159" formatCode="##0.0000">
                  <c:v>-0.30211480362538623</c:v>
                </c:pt>
                <c:pt idx="1160" formatCode="##0.0000">
                  <c:v>0.30303030303031164</c:v>
                </c:pt>
                <c:pt idx="1161" formatCode="##0.0000">
                  <c:v>-0.543806646525681</c:v>
                </c:pt>
                <c:pt idx="1162" formatCode="##0.0000">
                  <c:v>-0.12150668286756172</c:v>
                </c:pt>
                <c:pt idx="1163" formatCode="##0.0000">
                  <c:v>-0.72992700729926696</c:v>
                </c:pt>
                <c:pt idx="1164" formatCode="##0.0000">
                  <c:v>-0.18382352941175384</c:v>
                </c:pt>
                <c:pt idx="1165" formatCode="##0.0000">
                  <c:v>-1.5346838551258344</c:v>
                </c:pt>
                <c:pt idx="1166" formatCode="##0.0000">
                  <c:v>1.5586034912718247</c:v>
                </c:pt>
                <c:pt idx="1167" formatCode="##0.0000">
                  <c:v>1.3505217925107331</c:v>
                </c:pt>
                <c:pt idx="1168" formatCode="##0.0000">
                  <c:v>0.72683222289522575</c:v>
                </c:pt>
                <c:pt idx="1169" formatCode="##0.0000">
                  <c:v>2.5255562236921207</c:v>
                </c:pt>
                <c:pt idx="1170" formatCode="##0.0000">
                  <c:v>-0.58651026392962535</c:v>
                </c:pt>
                <c:pt idx="1171" formatCode="##0.0000">
                  <c:v>-0.29498525073746862</c:v>
                </c:pt>
                <c:pt idx="1172" formatCode="##0.0000">
                  <c:v>-0.29585798816567888</c:v>
                </c:pt>
                <c:pt idx="1173" formatCode="##0.0000">
                  <c:v>-0.17804154302672259</c:v>
                </c:pt>
                <c:pt idx="1174" formatCode="##0.0000">
                  <c:v>0.29726516052319596</c:v>
                </c:pt>
                <c:pt idx="1175" formatCode="##0.0000">
                  <c:v>2.845287492590387</c:v>
                </c:pt>
                <c:pt idx="1176" formatCode="##0.0000">
                  <c:v>1.2680115273775101</c:v>
                </c:pt>
                <c:pt idx="1177" formatCode="##0.0000">
                  <c:v>1.0813887307911187</c:v>
                </c:pt>
                <c:pt idx="1178" formatCode="##0.0000">
                  <c:v>-5.6306306306311171E-2</c:v>
                </c:pt>
                <c:pt idx="1179" formatCode="##0.0000">
                  <c:v>-5.633802816900868E-2</c:v>
                </c:pt>
                <c:pt idx="1180" formatCode="##0.0000">
                  <c:v>-3.6640360766629101</c:v>
                </c:pt>
                <c:pt idx="1181" formatCode="##0.0000">
                  <c:v>-1.462843768285552</c:v>
                </c:pt>
                <c:pt idx="1182" formatCode="##0.0000">
                  <c:v>-0.53444180522565432</c:v>
                </c:pt>
                <c:pt idx="1183" formatCode="##0.0000">
                  <c:v>0.17910447761192927</c:v>
                </c:pt>
                <c:pt idx="1184" formatCode="##0.0000">
                  <c:v>2.5029797377830789</c:v>
                </c:pt>
                <c:pt idx="1185" formatCode="##0.0000">
                  <c:v>2.2674418604650981</c:v>
                </c:pt>
                <c:pt idx="1186" formatCode="##0.0000">
                  <c:v>0.85275724843661749</c:v>
                </c:pt>
                <c:pt idx="1187" formatCode="##0.0000">
                  <c:v>2.367531003382183</c:v>
                </c:pt>
                <c:pt idx="1188" formatCode="##0.0000">
                  <c:v>1.9273127753303925</c:v>
                </c:pt>
                <c:pt idx="1189" formatCode="##0.0000">
                  <c:v>3.2955159373311744</c:v>
                </c:pt>
                <c:pt idx="1190" formatCode="##0.0000">
                  <c:v>0.31380753138074624</c:v>
                </c:pt>
                <c:pt idx="1191" formatCode="##0.0000">
                  <c:v>5.4744525547445306</c:v>
                </c:pt>
                <c:pt idx="1192" formatCode="##0.0000">
                  <c:v>0.49431537320809582</c:v>
                </c:pt>
                <c:pt idx="1193" formatCode="##0.0000">
                  <c:v>7.1815051647811003</c:v>
                </c:pt>
                <c:pt idx="1194" formatCode="##0.0000">
                  <c:v>0.78017439192291249</c:v>
                </c:pt>
                <c:pt idx="1195" formatCode="##0.0000">
                  <c:v>5.2823315118397005</c:v>
                </c:pt>
                <c:pt idx="1196" formatCode="##0.0000">
                  <c:v>-6.1851211072664256</c:v>
                </c:pt>
                <c:pt idx="1197" formatCode="##0.0000">
                  <c:v>3.2272936837252075</c:v>
                </c:pt>
                <c:pt idx="1198" formatCode="##0.0000">
                  <c:v>-2.5457793657882917</c:v>
                </c:pt>
                <c:pt idx="1199" formatCode="##0.0000">
                  <c:v>0</c:v>
                </c:pt>
                <c:pt idx="1200" formatCode="##0.0000">
                  <c:v>9.1659028414298405E-2</c:v>
                </c:pt>
                <c:pt idx="1201" formatCode="##0.0000">
                  <c:v>4.4413919413919416</c:v>
                </c:pt>
                <c:pt idx="1202" formatCode="##0.0000">
                  <c:v>3.2880315651030116</c:v>
                </c:pt>
                <c:pt idx="1203" formatCode="##0.0000">
                  <c:v>-0.76400679117146808</c:v>
                </c:pt>
                <c:pt idx="1204" formatCode="##0.0000">
                  <c:v>1.2831479897348004</c:v>
                </c:pt>
                <c:pt idx="1205" formatCode="##0.0000">
                  <c:v>1.5625</c:v>
                </c:pt>
                <c:pt idx="1206" formatCode="##0.0000">
                  <c:v>-2.1621621621621472</c:v>
                </c:pt>
                <c:pt idx="1207" formatCode="##0.0000">
                  <c:v>-4.122396940076527</c:v>
                </c:pt>
                <c:pt idx="1208" formatCode="##0.0000">
                  <c:v>3.9007092198581574</c:v>
                </c:pt>
                <c:pt idx="1209" formatCode="##0.0000">
                  <c:v>4.6075085324232106</c:v>
                </c:pt>
                <c:pt idx="1210" formatCode="##0.0000">
                  <c:v>0.28548123980424123</c:v>
                </c:pt>
                <c:pt idx="1211" formatCode="##0.0000">
                  <c:v>1.3420089467263097</c:v>
                </c:pt>
                <c:pt idx="1212" formatCode="##0.0000">
                  <c:v>2.4077046548956673</c:v>
                </c:pt>
                <c:pt idx="1213" formatCode="##0.0000">
                  <c:v>2.7429467084639469</c:v>
                </c:pt>
                <c:pt idx="1214" formatCode="##0.0000">
                  <c:v>-1.144164759725399</c:v>
                </c:pt>
                <c:pt idx="1215" formatCode="##0.0000">
                  <c:v>-0.1543209876543159</c:v>
                </c:pt>
                <c:pt idx="1216" formatCode="##0.0000">
                  <c:v>-2.7047913446677114</c:v>
                </c:pt>
                <c:pt idx="1217" formatCode="##0.0000">
                  <c:v>0.23828435266085535</c:v>
                </c:pt>
                <c:pt idx="1218" formatCode="##0.0000">
                  <c:v>-0.9508716323296369</c:v>
                </c:pt>
                <c:pt idx="1219" formatCode="##0.0000">
                  <c:v>-0.59999999999999432</c:v>
                </c:pt>
                <c:pt idx="1220" formatCode="##0.0000">
                  <c:v>0.36217303822940039</c:v>
                </c:pt>
                <c:pt idx="1221" formatCode="##0.0000">
                  <c:v>3.6888532477946825</c:v>
                </c:pt>
                <c:pt idx="1222" formatCode="##0.0000">
                  <c:v>0.69605568445477672</c:v>
                </c:pt>
                <c:pt idx="1223" formatCode="##0.0000">
                  <c:v>-9.9846390168970913</c:v>
                </c:pt>
                <c:pt idx="1224" formatCode="##0.0000">
                  <c:v>0.72525597269626019</c:v>
                </c:pt>
                <c:pt idx="1225" formatCode="##0.0000">
                  <c:v>6.0144006776789496</c:v>
                </c:pt>
                <c:pt idx="1226" formatCode="##0.0000">
                  <c:v>-0.1598082301238577</c:v>
                </c:pt>
                <c:pt idx="1227" formatCode="##0.0000">
                  <c:v>1.000400160064018</c:v>
                </c:pt>
                <c:pt idx="1228" formatCode="##0.0000">
                  <c:v>-0.1980982567353351</c:v>
                </c:pt>
                <c:pt idx="1229" formatCode="##0.0000">
                  <c:v>-1.6276300119094884</c:v>
                </c:pt>
                <c:pt idx="1230" formatCode="##0.0000">
                  <c:v>-1.4527845036319604</c:v>
                </c:pt>
                <c:pt idx="1231" formatCode="##0.0000">
                  <c:v>-1.7199017199017277</c:v>
                </c:pt>
                <c:pt idx="1232" formatCode="##0.0000">
                  <c:v>-1.375</c:v>
                </c:pt>
                <c:pt idx="1233" formatCode="##0.0000">
                  <c:v>-2.8728348119983025</c:v>
                </c:pt>
                <c:pt idx="1234" formatCode="##0.0000">
                  <c:v>2.9578077424967404</c:v>
                </c:pt>
                <c:pt idx="1235" formatCode="##0.0000">
                  <c:v>-1.3941698352344645</c:v>
                </c:pt>
                <c:pt idx="1236" formatCode="##0.0000">
                  <c:v>-0.77120822622109131</c:v>
                </c:pt>
                <c:pt idx="1237" formatCode="##0.0000">
                  <c:v>-1.0794473229706369</c:v>
                </c:pt>
                <c:pt idx="1238" formatCode="##0.0000">
                  <c:v>1.7459624618070677</c:v>
                </c:pt>
                <c:pt idx="1239" formatCode="##0.0000">
                  <c:v>1.6302016302016398</c:v>
                </c:pt>
                <c:pt idx="1240" formatCode="##0.0000">
                  <c:v>0.46433094132544284</c:v>
                </c:pt>
                <c:pt idx="1241" formatCode="##0.0000">
                  <c:v>0.16806722689075571</c:v>
                </c:pt>
                <c:pt idx="1242" formatCode="##0.0000">
                  <c:v>0.25167785234900464</c:v>
                </c:pt>
                <c:pt idx="1243" formatCode="##0.0000">
                  <c:v>0.16736401673639989</c:v>
                </c:pt>
                <c:pt idx="1244" formatCode="##0.0000">
                  <c:v>0.7101086048454448</c:v>
                </c:pt>
                <c:pt idx="1245" formatCode="##0.0000">
                  <c:v>-1.7005391953546223</c:v>
                </c:pt>
                <c:pt idx="1246" formatCode="##0.0000">
                  <c:v>3.3755274261603461</c:v>
                </c:pt>
                <c:pt idx="1247" formatCode="##0.0000">
                  <c:v>-0.48979591836734926</c:v>
                </c:pt>
                <c:pt idx="1248" formatCode="##0.0000">
                  <c:v>0.12305168170630054</c:v>
                </c:pt>
                <c:pt idx="1249" formatCode="##0.0000">
                  <c:v>-3.1544448996313008</c:v>
                </c:pt>
                <c:pt idx="1250" formatCode="##0.0000">
                  <c:v>-8.4602368866313782E-2</c:v>
                </c:pt>
                <c:pt idx="1251" formatCode="##0.0000">
                  <c:v>-1.185436071126162</c:v>
                </c:pt>
                <c:pt idx="1252" formatCode="##0.0000">
                  <c:v>0.21422450728363174</c:v>
                </c:pt>
                <c:pt idx="1253" formatCode="##0.0000">
                  <c:v>2.4796921761436437</c:v>
                </c:pt>
                <c:pt idx="1254" formatCode="##0.0000">
                  <c:v>-1.5853149770546366</c:v>
                </c:pt>
                <c:pt idx="1255" formatCode="##0.0000">
                  <c:v>0.6358626536668055</c:v>
                </c:pt>
                <c:pt idx="1256" formatCode="##0.0000">
                  <c:v>3.1171019376579494</c:v>
                </c:pt>
                <c:pt idx="1257" formatCode="##0.0000">
                  <c:v>0.28594771241830585</c:v>
                </c:pt>
                <c:pt idx="1258" formatCode="##0.0000">
                  <c:v>2.2403258655804308</c:v>
                </c:pt>
                <c:pt idx="1259" formatCode="##0.0000">
                  <c:v>1.314741035856585</c:v>
                </c:pt>
                <c:pt idx="1260" formatCode="##0.0000">
                  <c:v>2.6740070782540357</c:v>
                </c:pt>
                <c:pt idx="1261" formatCode="##0.0000">
                  <c:v>-0.91918805055533426</c:v>
                </c:pt>
                <c:pt idx="1262" formatCode="##0.0000">
                  <c:v>1.85543100115963</c:v>
                </c:pt>
                <c:pt idx="1263" formatCode="##0.0000">
                  <c:v>1.5559772296015382</c:v>
                </c:pt>
                <c:pt idx="1264" formatCode="##0.0000">
                  <c:v>-1.4200298953662127</c:v>
                </c:pt>
                <c:pt idx="1265" formatCode="##0.0000">
                  <c:v>-1.2888551933282599</c:v>
                </c:pt>
                <c:pt idx="1266" formatCode="##0.0000">
                  <c:v>1.4976958525345481</c:v>
                </c:pt>
                <c:pt idx="1267" formatCode="##0.0000">
                  <c:v>0.22701475595913223</c:v>
                </c:pt>
                <c:pt idx="1268" formatCode="##0.0000">
                  <c:v>3.4352585881464677</c:v>
                </c:pt>
                <c:pt idx="1269" formatCode="##0.0000">
                  <c:v>-1.2043795620438118</c:v>
                </c:pt>
                <c:pt idx="1270" formatCode="##0.0000">
                  <c:v>1.6992981159955747</c:v>
                </c:pt>
                <c:pt idx="1271" formatCode="##0.0000">
                  <c:v>-0.50853614239012757</c:v>
                </c:pt>
                <c:pt idx="1272" formatCode="##0.0000">
                  <c:v>1.2413289521723385</c:v>
                </c:pt>
                <c:pt idx="1273" formatCode="##0.0000">
                  <c:v>2.4882798413270706</c:v>
                </c:pt>
                <c:pt idx="1274" formatCode="##0.0000">
                  <c:v>1.970443349753694</c:v>
                </c:pt>
                <c:pt idx="1275" formatCode="##0.0000">
                  <c:v>-0.72463768115942173</c:v>
                </c:pt>
                <c:pt idx="1276" formatCode="##0.0000">
                  <c:v>2.0507473062217798</c:v>
                </c:pt>
                <c:pt idx="1277" formatCode="##0.0000">
                  <c:v>1.8732970027248115</c:v>
                </c:pt>
                <c:pt idx="1278" formatCode="##0.0000">
                  <c:v>0.26746907388833563</c:v>
                </c:pt>
                <c:pt idx="1279" formatCode="##0.0000">
                  <c:v>0.40013337779259928</c:v>
                </c:pt>
                <c:pt idx="1280" formatCode="##0.0000">
                  <c:v>4.4503487213550272</c:v>
                </c:pt>
                <c:pt idx="1281" formatCode="##0.0000">
                  <c:v>1.2718600953895134</c:v>
                </c:pt>
                <c:pt idx="1282" formatCode="##0.0000">
                  <c:v>-2.574568288853996</c:v>
                </c:pt>
                <c:pt idx="1283" formatCode="##0.0000">
                  <c:v>1.2246213341927188</c:v>
                </c:pt>
                <c:pt idx="1284" formatCode="##0.0000">
                  <c:v>3.1836994587711018</c:v>
                </c:pt>
                <c:pt idx="1285" formatCode="##0.0000">
                  <c:v>-0.89478556001233756</c:v>
                </c:pt>
                <c:pt idx="1286" formatCode="##0.0000">
                  <c:v>-1.2764632627646506</c:v>
                </c:pt>
                <c:pt idx="1287" formatCode="##0.0000">
                  <c:v>2.6490066225165663</c:v>
                </c:pt>
                <c:pt idx="1288" formatCode="##0.0000">
                  <c:v>-0.82949308755759432</c:v>
                </c:pt>
                <c:pt idx="1289" formatCode="##0.0000">
                  <c:v>-0.24783147459727672</c:v>
                </c:pt>
                <c:pt idx="1290" formatCode="##0.0000">
                  <c:v>-0.68322981366459601</c:v>
                </c:pt>
                <c:pt idx="1291" formatCode="##0.0000">
                  <c:v>0.40650406504063596</c:v>
                </c:pt>
                <c:pt idx="1292" formatCode="##0.0000">
                  <c:v>-3.58143880411086</c:v>
                </c:pt>
                <c:pt idx="1293" formatCode="##0.0000">
                  <c:v>-0.41989664082687739</c:v>
                </c:pt>
                <c:pt idx="1294" formatCode="##0.0000">
                  <c:v>-1.2325656827765243</c:v>
                </c:pt>
                <c:pt idx="1295" formatCode="##0.0000">
                  <c:v>0.32840722495895136</c:v>
                </c:pt>
                <c:pt idx="1296" formatCode="##0.0000">
                  <c:v>1.8003273322422189</c:v>
                </c:pt>
                <c:pt idx="1297" formatCode="##0.0000">
                  <c:v>0.61093247588424049</c:v>
                </c:pt>
                <c:pt idx="1298" formatCode="##0.0000">
                  <c:v>-1.4381591562799514</c:v>
                </c:pt>
                <c:pt idx="1299" formatCode="##0.0000">
                  <c:v>-0.35667963683528114</c:v>
                </c:pt>
                <c:pt idx="1300" formatCode="##0.0000">
                  <c:v>-2.1802798568174495</c:v>
                </c:pt>
                <c:pt idx="1301" formatCode="##0.0000">
                  <c:v>-1.9960079840319196</c:v>
                </c:pt>
                <c:pt idx="1302" formatCode="##0.0000">
                  <c:v>4.0733197556007923</c:v>
                </c:pt>
                <c:pt idx="1303" formatCode="##0.0000">
                  <c:v>0</c:v>
                </c:pt>
                <c:pt idx="1304" formatCode="##0.0000">
                  <c:v>1.239399869536868</c:v>
                </c:pt>
                <c:pt idx="1305" formatCode="##0.0000">
                  <c:v>3.0605670103092706</c:v>
                </c:pt>
                <c:pt idx="1306" formatCode="##0.0000">
                  <c:v>3.2510159424820273</c:v>
                </c:pt>
                <c:pt idx="1307" formatCode="##0.0000">
                  <c:v>0.5146836209506489</c:v>
                </c:pt>
                <c:pt idx="1308" formatCode="##0.0000">
                  <c:v>-1.0542168674698758</c:v>
                </c:pt>
                <c:pt idx="1309" formatCode="##0.0000">
                  <c:v>-6.2709284627092785</c:v>
                </c:pt>
                <c:pt idx="1310" formatCode="##0.0000">
                  <c:v>-0.42221500487173103</c:v>
                </c:pt>
                <c:pt idx="1311" formatCode="##0.0000">
                  <c:v>4.3052837573385574</c:v>
                </c:pt>
                <c:pt idx="1312" formatCode="##0.0000">
                  <c:v>0.34396497811133031</c:v>
                </c:pt>
                <c:pt idx="1313" formatCode="##0.0000">
                  <c:v>-0.56092240573389063</c:v>
                </c:pt>
                <c:pt idx="1314" formatCode="##0.0000">
                  <c:v>2.1309934189909114</c:v>
                </c:pt>
                <c:pt idx="1315" formatCode="##0.0000">
                  <c:v>-0.1534212948757272</c:v>
                </c:pt>
                <c:pt idx="1316" formatCode="##0.0000">
                  <c:v>5.3165334972341753</c:v>
                </c:pt>
                <c:pt idx="1317" formatCode="##0.0000">
                  <c:v>-1.9258826962357745</c:v>
                </c:pt>
                <c:pt idx="1318" formatCode="##0.0000">
                  <c:v>-1.219875037191315</c:v>
                </c:pt>
                <c:pt idx="1319" formatCode="##0.0000">
                  <c:v>-0.60240963855420659</c:v>
                </c:pt>
                <c:pt idx="1320" formatCode="##0.0000">
                  <c:v>0.39393939393940514</c:v>
                </c:pt>
                <c:pt idx="1321" formatCode="##0.0000">
                  <c:v>-2.9278599456685725</c:v>
                </c:pt>
                <c:pt idx="1322" formatCode="##0.0000">
                  <c:v>-2.114427860696523</c:v>
                </c:pt>
                <c:pt idx="1323" formatCode="##0.0000">
                  <c:v>0.85768742058449732</c:v>
                </c:pt>
                <c:pt idx="1324" formatCode="##0.0000">
                  <c:v>-4.1889763779527556</c:v>
                </c:pt>
                <c:pt idx="1325" formatCode="##0.0000">
                  <c:v>-5.522682445759358</c:v>
                </c:pt>
                <c:pt idx="1326" formatCode="##0.0000">
                  <c:v>3.5490605427975055</c:v>
                </c:pt>
                <c:pt idx="1327" formatCode="##0.0000">
                  <c:v>1.4112903225806264</c:v>
                </c:pt>
                <c:pt idx="1328" formatCode="##0.0000">
                  <c:v>-3.2803180914512922</c:v>
                </c:pt>
                <c:pt idx="1329" formatCode="##0.0000">
                  <c:v>-7.9821856800273991</c:v>
                </c:pt>
                <c:pt idx="1330" formatCode="##0.0000">
                  <c:v>-0.96798212956068141</c:v>
                </c:pt>
                <c:pt idx="1331" formatCode="##0.0000">
                  <c:v>7.180451127819552</c:v>
                </c:pt>
                <c:pt idx="1332" formatCode="##0.0000">
                  <c:v>-4.3142756927393862</c:v>
                </c:pt>
                <c:pt idx="1333" formatCode="##0.0000">
                  <c:v>-1.6129032258064484</c:v>
                </c:pt>
                <c:pt idx="1334" formatCode="##0.0000">
                  <c:v>-3.9120715350223492</c:v>
                </c:pt>
                <c:pt idx="1335" formatCode="##0.0000">
                  <c:v>6.320279177975948</c:v>
                </c:pt>
                <c:pt idx="1336" formatCode="##0.0000">
                  <c:v>1.7505470459518619</c:v>
                </c:pt>
                <c:pt idx="1337" formatCode="##0.0000">
                  <c:v>-6.6666666666666572</c:v>
                </c:pt>
                <c:pt idx="1338" formatCode="##0.0000">
                  <c:v>7.2196620583717248</c:v>
                </c:pt>
                <c:pt idx="1339" formatCode="##0.0000">
                  <c:v>4.0472779369627574</c:v>
                </c:pt>
                <c:pt idx="1340" formatCode="##0.0000">
                  <c:v>-1.4802065404474973</c:v>
                </c:pt>
                <c:pt idx="1341" formatCode="##0.0000">
                  <c:v>-3.494060097833696</c:v>
                </c:pt>
                <c:pt idx="1342" formatCode="##0.0000">
                  <c:v>-0.47067342505430076</c:v>
                </c:pt>
                <c:pt idx="1343" formatCode="##0.0000">
                  <c:v>-0.32739177882866954</c:v>
                </c:pt>
                <c:pt idx="1344" formatCode="##0.0000">
                  <c:v>2.299270072992698</c:v>
                </c:pt>
                <c:pt idx="1345" formatCode="##0.0000">
                  <c:v>-0.92757759543346197</c:v>
                </c:pt>
                <c:pt idx="1346" formatCode="##0.0000">
                  <c:v>-0.32409074540873917</c:v>
                </c:pt>
                <c:pt idx="1347" formatCode="##0.0000">
                  <c:v>-1.1199421965317953</c:v>
                </c:pt>
                <c:pt idx="1348" formatCode="##0.0000">
                  <c:v>2.0825721592984934</c:v>
                </c:pt>
                <c:pt idx="1349" formatCode="##0.0000">
                  <c:v>-1.7537580529706531</c:v>
                </c:pt>
                <c:pt idx="1350" formatCode="##0.0000">
                  <c:v>-9.1438979963569977</c:v>
                </c:pt>
                <c:pt idx="1351" formatCode="##0.0000">
                  <c:v>-0.4009623095429049</c:v>
                </c:pt>
                <c:pt idx="1352" formatCode="##0.0000">
                  <c:v>2.0128824476650493</c:v>
                </c:pt>
                <c:pt idx="1353" formatCode="##0.0000">
                  <c:v>-2.5651144435674809</c:v>
                </c:pt>
                <c:pt idx="1354" formatCode="##0.0000">
                  <c:v>-0.28351559335762033</c:v>
                </c:pt>
                <c:pt idx="1355" formatCode="##0.0000">
                  <c:v>0.64987814784727505</c:v>
                </c:pt>
                <c:pt idx="1356" formatCode="##0.0000">
                  <c:v>2.502017756255043</c:v>
                </c:pt>
                <c:pt idx="1357" formatCode="##0.0000">
                  <c:v>-1.9291338582677042</c:v>
                </c:pt>
                <c:pt idx="1358" formatCode="##0.0000">
                  <c:v>-0.80289040545964951</c:v>
                </c:pt>
                <c:pt idx="1359" formatCode="##0.0000">
                  <c:v>1.3354917037636511</c:v>
                </c:pt>
                <c:pt idx="1360" formatCode="##0.0000">
                  <c:v>4.472843450479246</c:v>
                </c:pt>
                <c:pt idx="1361" formatCode="##0.0000">
                  <c:v>-0.9938837920489334</c:v>
                </c:pt>
                <c:pt idx="1362" formatCode="##0.0000">
                  <c:v>-1.0038610038610045</c:v>
                </c:pt>
                <c:pt idx="1363" formatCode="##0.0000">
                  <c:v>0.46801872074883022</c:v>
                </c:pt>
                <c:pt idx="1364" formatCode="##0.0000">
                  <c:v>-3.8819875776397339E-2</c:v>
                </c:pt>
                <c:pt idx="1365" formatCode="##0.0000">
                  <c:v>-1.0485436893203968</c:v>
                </c:pt>
                <c:pt idx="1366" formatCode="##0.0000">
                  <c:v>-5.4160125588697099</c:v>
                </c:pt>
                <c:pt idx="1367" formatCode="##0.0000">
                  <c:v>0.70539419087137389</c:v>
                </c:pt>
                <c:pt idx="1368" formatCode="##0.0000">
                  <c:v>-2.7194066749072903</c:v>
                </c:pt>
                <c:pt idx="1369" formatCode="##0.0000">
                  <c:v>-3.6848792884371022</c:v>
                </c:pt>
                <c:pt idx="1370" formatCode="##0.0000">
                  <c:v>-9.9824098504837195</c:v>
                </c:pt>
                <c:pt idx="1371" formatCode="##0.0000">
                  <c:v>-7.8651685393258504</c:v>
                </c:pt>
                <c:pt idx="1372" formatCode="##0.0000">
                  <c:v>3.1813361611877014</c:v>
                </c:pt>
                <c:pt idx="1373" formatCode="##0.0000">
                  <c:v>8.42754367934225</c:v>
                </c:pt>
                <c:pt idx="1374" formatCode="##0.0000">
                  <c:v>2.7488151658767919</c:v>
                </c:pt>
                <c:pt idx="1375" formatCode="##0.0000">
                  <c:v>1.8911439114391158</c:v>
                </c:pt>
                <c:pt idx="1376" formatCode="##0.0000">
                  <c:v>0.86011770031689139</c:v>
                </c:pt>
                <c:pt idx="1377" formatCode="##0.0000">
                  <c:v>0.35906642728905069</c:v>
                </c:pt>
                <c:pt idx="1378" formatCode="##0.0000">
                  <c:v>-4.2933810375670873</c:v>
                </c:pt>
                <c:pt idx="1379" formatCode="##0.0000">
                  <c:v>1.728971962616825</c:v>
                </c:pt>
                <c:pt idx="1380" formatCode="##0.0000">
                  <c:v>1.469912723932012</c:v>
                </c:pt>
                <c:pt idx="1381" formatCode="##0.0000">
                  <c:v>-0.13580805794477158</c:v>
                </c:pt>
                <c:pt idx="1382" formatCode="##0.0000">
                  <c:v>-0.58930190389844483</c:v>
                </c:pt>
                <c:pt idx="1383" formatCode="##0.0000">
                  <c:v>1.3679890560875378</c:v>
                </c:pt>
                <c:pt idx="1384" formatCode="##0.0000">
                  <c:v>-2.5191183085919988</c:v>
                </c:pt>
                <c:pt idx="1385" formatCode="##0.0000">
                  <c:v>3.4610059990770736</c:v>
                </c:pt>
                <c:pt idx="1386" formatCode="##0.0000">
                  <c:v>-1.9625334522747551</c:v>
                </c:pt>
                <c:pt idx="1387" formatCode="##0.0000">
                  <c:v>0</c:v>
                </c:pt>
                <c:pt idx="1388" formatCode="##0.0000">
                  <c:v>0.63694267515924707</c:v>
                </c:pt>
                <c:pt idx="1389" formatCode="##0.0000">
                  <c:v>1.1301989150090463</c:v>
                </c:pt>
                <c:pt idx="1390" formatCode="##0.0000">
                  <c:v>-2.5480554313813002</c:v>
                </c:pt>
                <c:pt idx="1391" formatCode="##0.0000">
                  <c:v>0.32110091743118119</c:v>
                </c:pt>
                <c:pt idx="1392" formatCode="##0.0000">
                  <c:v>-0.731595793324189</c:v>
                </c:pt>
                <c:pt idx="1393" formatCode="##0.0000">
                  <c:v>0.1381851681253039</c:v>
                </c:pt>
                <c:pt idx="1394" formatCode="##0.0000">
                  <c:v>-2.161913523459063</c:v>
                </c:pt>
                <c:pt idx="1395" formatCode="##0.0000">
                  <c:v>0.94029149036201431</c:v>
                </c:pt>
                <c:pt idx="1396" formatCode="##0.0000">
                  <c:v>2.2822543083372295</c:v>
                </c:pt>
                <c:pt idx="1397" formatCode="##0.0000">
                  <c:v>1.1384335154827028</c:v>
                </c:pt>
                <c:pt idx="1398" formatCode="##0.0000">
                  <c:v>3.0166591625393835</c:v>
                </c:pt>
                <c:pt idx="1399" formatCode="##0.0000">
                  <c:v>-0.39335664335663978</c:v>
                </c:pt>
                <c:pt idx="1400" formatCode="##0.0000">
                  <c:v>-0.92145677928915859</c:v>
                </c:pt>
                <c:pt idx="1401" formatCode="##0.0000">
                  <c:v>2.0372010628875046</c:v>
                </c:pt>
                <c:pt idx="1402" formatCode="##0.0000">
                  <c:v>0.78125000000001421</c:v>
                </c:pt>
                <c:pt idx="1403" formatCode="##0.0000">
                  <c:v>-8.6132644272197467E-2</c:v>
                </c:pt>
                <c:pt idx="1404" formatCode="##0.0000">
                  <c:v>0.90517241379312452</c:v>
                </c:pt>
                <c:pt idx="1405" formatCode="##0.0000">
                  <c:v>-0.8970525416488897</c:v>
                </c:pt>
                <c:pt idx="1406" formatCode="##0.0000">
                  <c:v>0.56034482758622062</c:v>
                </c:pt>
                <c:pt idx="1407" formatCode="##0.0000">
                  <c:v>0.72867552507500477</c:v>
                </c:pt>
                <c:pt idx="1408" formatCode="##0.0000">
                  <c:v>0</c:v>
                </c:pt>
                <c:pt idx="1409" formatCode="##0.0000">
                  <c:v>-8.5106382978736406E-2</c:v>
                </c:pt>
                <c:pt idx="1410" formatCode="##0.0000">
                  <c:v>-1.7035775127768318</c:v>
                </c:pt>
                <c:pt idx="1411" formatCode="##0.0000">
                  <c:v>0.12998266897747612</c:v>
                </c:pt>
                <c:pt idx="1412" formatCode="##0.0000">
                  <c:v>-4.3271311120719247E-2</c:v>
                </c:pt>
                <c:pt idx="1413" formatCode="##0.0000">
                  <c:v>-1.1688311688311757</c:v>
                </c:pt>
                <c:pt idx="1414" formatCode="##0.0000">
                  <c:v>-0.4818221638195439</c:v>
                </c:pt>
                <c:pt idx="1415" formatCode="##0.0000">
                  <c:v>5.0176056338028303</c:v>
                </c:pt>
                <c:pt idx="1416" formatCode="##0.0000">
                  <c:v>2.4727577535624334</c:v>
                </c:pt>
                <c:pt idx="1417" formatCode="##0.0000">
                  <c:v>2.2085889570552268</c:v>
                </c:pt>
                <c:pt idx="1418" formatCode="##0.0000">
                  <c:v>1.3205282112845111</c:v>
                </c:pt>
                <c:pt idx="1419" formatCode="##0.0000">
                  <c:v>-0.43443917851500657</c:v>
                </c:pt>
                <c:pt idx="1420" formatCode="##0.0000">
                  <c:v>-0.67433558111859782</c:v>
                </c:pt>
                <c:pt idx="1421" formatCode="##0.0000">
                  <c:v>-1.3578274760383238</c:v>
                </c:pt>
                <c:pt idx="1422" formatCode="##0.0000">
                  <c:v>-1.0526315789473699</c:v>
                </c:pt>
                <c:pt idx="1423" formatCode="##0.0000">
                  <c:v>0.20458265139114928</c:v>
                </c:pt>
                <c:pt idx="1424" formatCode="##0.0000">
                  <c:v>4.0832993058415923E-2</c:v>
                </c:pt>
                <c:pt idx="1425" formatCode="##0.0000">
                  <c:v>-0.48979591836734926</c:v>
                </c:pt>
                <c:pt idx="1426" formatCode="##0.0000">
                  <c:v>1.3535684987694907</c:v>
                </c:pt>
                <c:pt idx="1427" formatCode="##0.0000">
                  <c:v>-0.48563334682314974</c:v>
                </c:pt>
                <c:pt idx="1428" formatCode="##0.0000">
                  <c:v>-0.36600244001625981</c:v>
                </c:pt>
                <c:pt idx="1429" formatCode="##0.0000">
                  <c:v>-0.24489795918367463</c:v>
                </c:pt>
                <c:pt idx="1430" formatCode="##0.0000">
                  <c:v>0.40916530278232699</c:v>
                </c:pt>
                <c:pt idx="1431" formatCode="##0.0000">
                  <c:v>-0.28524857375712998</c:v>
                </c:pt>
                <c:pt idx="1432" formatCode="##0.0000">
                  <c:v>-5.2717613404168304</c:v>
                </c:pt>
                <c:pt idx="1433" formatCode="##0.0000">
                  <c:v>0.47454702329594056</c:v>
                </c:pt>
                <c:pt idx="1434" formatCode="##0.0000">
                  <c:v>0.42936882782309738</c:v>
                </c:pt>
                <c:pt idx="1435" formatCode="##0.0000">
                  <c:v>5.2586575459598208</c:v>
                </c:pt>
                <c:pt idx="1436" formatCode="##0.0000">
                  <c:v>-8.1234768480911157E-2</c:v>
                </c:pt>
                <c:pt idx="1437" formatCode="##0.0000">
                  <c:v>-2.5203252032520282</c:v>
                </c:pt>
                <c:pt idx="1438" formatCode="##0.0000">
                  <c:v>-0.33361134278565885</c:v>
                </c:pt>
                <c:pt idx="1439" formatCode="##0.0000">
                  <c:v>-1.0041841004183993</c:v>
                </c:pt>
                <c:pt idx="1440" formatCode="##0.0000">
                  <c:v>0.12679628064243786</c:v>
                </c:pt>
                <c:pt idx="1441" formatCode="##0.0000">
                  <c:v>-0.59096665259603753</c:v>
                </c:pt>
                <c:pt idx="1442" formatCode="##0.0000">
                  <c:v>-0.46709129511678782</c:v>
                </c:pt>
                <c:pt idx="1443" formatCode="##0.0000">
                  <c:v>3.0290102389078584</c:v>
                </c:pt>
                <c:pt idx="1444" formatCode="##0.0000">
                  <c:v>-1.366459627329192</c:v>
                </c:pt>
                <c:pt idx="1445" formatCode="##0.0000">
                  <c:v>-0.41981528127624301</c:v>
                </c:pt>
                <c:pt idx="1446" formatCode="##0.0000">
                  <c:v>1.2225969645868418</c:v>
                </c:pt>
                <c:pt idx="1447" formatCode="##0.0000">
                  <c:v>0.87463556851314195</c:v>
                </c:pt>
                <c:pt idx="1448" formatCode="##0.0000">
                  <c:v>3.179190751445077</c:v>
                </c:pt>
                <c:pt idx="1449" formatCode="##0.0000">
                  <c:v>-0.36014405762304591</c:v>
                </c:pt>
                <c:pt idx="1450" formatCode="##0.0000">
                  <c:v>0.36144578313252396</c:v>
                </c:pt>
                <c:pt idx="1451" formatCode="##0.0000">
                  <c:v>-0.84033613445377853</c:v>
                </c:pt>
                <c:pt idx="1452" formatCode="##0.0000">
                  <c:v>0.32284100080710232</c:v>
                </c:pt>
                <c:pt idx="1453" formatCode="##0.0000">
                  <c:v>-2.9766693483507822</c:v>
                </c:pt>
                <c:pt idx="1454" formatCode="##0.0000">
                  <c:v>0.82918739635157124</c:v>
                </c:pt>
                <c:pt idx="1455" formatCode="##0.0000">
                  <c:v>-0.32894736842105488</c:v>
                </c:pt>
                <c:pt idx="1456" formatCode="##0.0000">
                  <c:v>-0.33003300330032914</c:v>
                </c:pt>
                <c:pt idx="1457" formatCode="##0.0000">
                  <c:v>-5.7119205298013185</c:v>
                </c:pt>
                <c:pt idx="1458" formatCode="##0.0000">
                  <c:v>0.35118525021948699</c:v>
                </c:pt>
                <c:pt idx="1459" formatCode="##0.0000">
                  <c:v>1.356080489938762</c:v>
                </c:pt>
                <c:pt idx="1460" formatCode="##0.0000">
                  <c:v>-6.0422960725075541</c:v>
                </c:pt>
                <c:pt idx="1461" formatCode="##0.0000">
                  <c:v>1.9292604501607542</c:v>
                </c:pt>
                <c:pt idx="1462" formatCode="##0.0000">
                  <c:v>-4.2361424064894067</c:v>
                </c:pt>
                <c:pt idx="1463" formatCode="##0.0000">
                  <c:v>0.28235294117645537</c:v>
                </c:pt>
                <c:pt idx="1464" formatCode="##0.0000">
                  <c:v>-0.89160018770527927</c:v>
                </c:pt>
                <c:pt idx="1465" formatCode="##0.0000">
                  <c:v>0.89962121212118973</c:v>
                </c:pt>
                <c:pt idx="1466" formatCode="##0.0000">
                  <c:v>-2.862505865790709</c:v>
                </c:pt>
                <c:pt idx="1467" formatCode="##0.0000">
                  <c:v>0</c:v>
                </c:pt>
                <c:pt idx="1468" formatCode="##0.0000">
                  <c:v>2.8985507246376869</c:v>
                </c:pt>
                <c:pt idx="1469" formatCode="##0.0000">
                  <c:v>-1.8309859154929455</c:v>
                </c:pt>
                <c:pt idx="1470" formatCode="##0.0000">
                  <c:v>-2.29555236728838</c:v>
                </c:pt>
                <c:pt idx="1471" formatCode="##0.0000">
                  <c:v>1.1747430249632913</c:v>
                </c:pt>
                <c:pt idx="1472" formatCode="##0.0000">
                  <c:v>-9.6758587324629275E-2</c:v>
                </c:pt>
                <c:pt idx="1473" formatCode="##0.0000">
                  <c:v>-5.1815980629539951</c:v>
                </c:pt>
                <c:pt idx="1474" formatCode="##0.0000">
                  <c:v>-5.1072522982622104E-2</c:v>
                </c:pt>
                <c:pt idx="1475" formatCode="##0.0000">
                  <c:v>-2.1461420541645424</c:v>
                </c:pt>
                <c:pt idx="1476" formatCode="##0.0000">
                  <c:v>3.1331592689295036</c:v>
                </c:pt>
                <c:pt idx="1477" formatCode="##0.0000">
                  <c:v>-1.6708860759493831</c:v>
                </c:pt>
                <c:pt idx="1478" formatCode="##0.0000">
                  <c:v>1.6992790937178199</c:v>
                </c:pt>
                <c:pt idx="1479" formatCode="##0.0000">
                  <c:v>-1.1139240506329031</c:v>
                </c:pt>
                <c:pt idx="1480" formatCode="##0.0000">
                  <c:v>1.2800819252432234</c:v>
                </c:pt>
                <c:pt idx="1481" formatCode="##0.0000">
                  <c:v>-0.50556117290192049</c:v>
                </c:pt>
                <c:pt idx="1482" formatCode="##0.0000">
                  <c:v>-0.96544715447153351</c:v>
                </c:pt>
                <c:pt idx="1483" formatCode="##0.0000">
                  <c:v>2.6680348896870072</c:v>
                </c:pt>
                <c:pt idx="1484" formatCode="##0.0000">
                  <c:v>0.5997001499250274</c:v>
                </c:pt>
                <c:pt idx="1485" formatCode="##0.0000">
                  <c:v>-9.9354197714831116E-2</c:v>
                </c:pt>
                <c:pt idx="1486" formatCode="##0.0000">
                  <c:v>-0.24863252113378564</c:v>
                </c:pt>
                <c:pt idx="1487" formatCode="##0.0000">
                  <c:v>2.3928215353938214</c:v>
                </c:pt>
                <c:pt idx="1488" formatCode="##0.0000">
                  <c:v>-1.1684518013632044</c:v>
                </c:pt>
                <c:pt idx="1489" formatCode="##0.0000">
                  <c:v>0.44334975369459073</c:v>
                </c:pt>
                <c:pt idx="1490" formatCode="##0.0000">
                  <c:v>-5.0514958312898557</c:v>
                </c:pt>
                <c:pt idx="1491" formatCode="##0.0000">
                  <c:v>1.0330578512396755</c:v>
                </c:pt>
                <c:pt idx="1492" formatCode="##0.0000">
                  <c:v>-0.97137014314927228</c:v>
                </c:pt>
                <c:pt idx="1493" formatCode="##0.0000">
                  <c:v>1.7552916881776071</c:v>
                </c:pt>
                <c:pt idx="1494" formatCode="##0.0000">
                  <c:v>3.9573820395738153</c:v>
                </c:pt>
                <c:pt idx="1495" formatCode="##0.0000">
                  <c:v>0.19521717911175074</c:v>
                </c:pt>
                <c:pt idx="1496" formatCode="##0.0000">
                  <c:v>3.3609352167559621</c:v>
                </c:pt>
                <c:pt idx="1497" formatCode="##0.0000">
                  <c:v>-0.51837888784164932</c:v>
                </c:pt>
                <c:pt idx="1498" formatCode="##0.0000">
                  <c:v>0.18948365703458592</c:v>
                </c:pt>
                <c:pt idx="1499" formatCode="##0.0000">
                  <c:v>-0.37825059101655256</c:v>
                </c:pt>
                <c:pt idx="1500" formatCode="##0.0000">
                  <c:v>-2.2781205505458075</c:v>
                </c:pt>
                <c:pt idx="1501" formatCode="##0.0000">
                  <c:v>0.33997085964058726</c:v>
                </c:pt>
                <c:pt idx="1502" formatCode="##0.0000">
                  <c:v>0.48402710551791017</c:v>
                </c:pt>
                <c:pt idx="1503" formatCode="##0.0000">
                  <c:v>1.0597302504816781</c:v>
                </c:pt>
                <c:pt idx="1504" formatCode="##0.0000">
                  <c:v>1.7635843660629149</c:v>
                </c:pt>
                <c:pt idx="1505" formatCode="##0.0000">
                  <c:v>-0.14051522248242065</c:v>
                </c:pt>
                <c:pt idx="1506" formatCode="##0.0000">
                  <c:v>0.37523452157597603</c:v>
                </c:pt>
                <c:pt idx="1507" formatCode="##0.0000">
                  <c:v>2.4299065420560737</c:v>
                </c:pt>
                <c:pt idx="1508" formatCode="##0.0000">
                  <c:v>-1.0492700729927122</c:v>
                </c:pt>
                <c:pt idx="1509" formatCode="##0.0000">
                  <c:v>9.2208390963577358E-2</c:v>
                </c:pt>
                <c:pt idx="1510" formatCode="##0.0000">
                  <c:v>-1.4279134039612984</c:v>
                </c:pt>
                <c:pt idx="1511" formatCode="##0.0000">
                  <c:v>0.23364485981308292</c:v>
                </c:pt>
                <c:pt idx="1512" formatCode="##0.0000">
                  <c:v>-1.1188811188811201</c:v>
                </c:pt>
                <c:pt idx="1513" formatCode="##0.0000">
                  <c:v>-0.80150872230079528</c:v>
                </c:pt>
                <c:pt idx="1514" formatCode="##0.0000">
                  <c:v>2.566539923954366</c:v>
                </c:pt>
                <c:pt idx="1515" formatCode="##0.0000">
                  <c:v>-9.2678405931408747E-2</c:v>
                </c:pt>
                <c:pt idx="1516" formatCode="##0.0000">
                  <c:v>0.41743970315398826</c:v>
                </c:pt>
                <c:pt idx="1517" formatCode="##0.0000">
                  <c:v>0.46189376443416563</c:v>
                </c:pt>
                <c:pt idx="1518" formatCode="##0.0000">
                  <c:v>-0.45977011494251485</c:v>
                </c:pt>
                <c:pt idx="1519" formatCode="##0.0000">
                  <c:v>-1.200923787528879</c:v>
                </c:pt>
                <c:pt idx="1520" formatCode="##0.0000">
                  <c:v>-0.70126227208974967</c:v>
                </c:pt>
                <c:pt idx="1521" formatCode="##0.0000">
                  <c:v>0.94161958568737703</c:v>
                </c:pt>
                <c:pt idx="1522" formatCode="##0.0000">
                  <c:v>-9.3283582089568995E-2</c:v>
                </c:pt>
                <c:pt idx="1523" formatCode="##0.0000">
                  <c:v>1.2138188608776943</c:v>
                </c:pt>
                <c:pt idx="1524" formatCode="##0.0000">
                  <c:v>0.2767527675276682</c:v>
                </c:pt>
                <c:pt idx="1525" formatCode="##0.0000">
                  <c:v>0.18399264029437745</c:v>
                </c:pt>
                <c:pt idx="1526" formatCode="##0.0000">
                  <c:v>-1.1019283746556567</c:v>
                </c:pt>
                <c:pt idx="1527" formatCode="##0.0000">
                  <c:v>0.32497678737233571</c:v>
                </c:pt>
                <c:pt idx="1528" formatCode="##0.0000">
                  <c:v>-0.60157334567330167</c:v>
                </c:pt>
                <c:pt idx="1529" formatCode="##0.0000">
                  <c:v>-9.3109869646184507E-2</c:v>
                </c:pt>
                <c:pt idx="1530" formatCode="##0.0000">
                  <c:v>0.46598322460393149</c:v>
                </c:pt>
                <c:pt idx="1531" formatCode="##0.0000">
                  <c:v>-0.51020408163266495</c:v>
                </c:pt>
                <c:pt idx="1532" formatCode="##0.0000">
                  <c:v>0.32634032634032906</c:v>
                </c:pt>
                <c:pt idx="1533" formatCode="##0.0000">
                  <c:v>-0.37174721189590798</c:v>
                </c:pt>
                <c:pt idx="1534" formatCode="##0.0000">
                  <c:v>-9.3283582089568995E-2</c:v>
                </c:pt>
                <c:pt idx="1535" formatCode="##0.0000">
                  <c:v>-0.32679738562092098</c:v>
                </c:pt>
                <c:pt idx="1536" formatCode="##0.0000">
                  <c:v>1.1241217798594789</c:v>
                </c:pt>
                <c:pt idx="1537" formatCode="##0.0000">
                  <c:v>-0.2779064381658003</c:v>
                </c:pt>
                <c:pt idx="1538" formatCode="##0.0000">
                  <c:v>-9.2893636785902345E-2</c:v>
                </c:pt>
                <c:pt idx="1539" formatCode="##0.0000">
                  <c:v>-2.2315202231520033</c:v>
                </c:pt>
                <c:pt idx="1540" formatCode="##0.0000">
                  <c:v>-1.5216357584403255</c:v>
                </c:pt>
                <c:pt idx="1541" formatCode="##0.0000">
                  <c:v>-4.8285852245314231E-2</c:v>
                </c:pt>
                <c:pt idx="1542" formatCode="##0.0000">
                  <c:v>0.33816425120772919</c:v>
                </c:pt>
                <c:pt idx="1543" formatCode="##0.0000">
                  <c:v>0.28887818969668899</c:v>
                </c:pt>
                <c:pt idx="1544" formatCode="##0.0000">
                  <c:v>-0.19203072491599471</c:v>
                </c:pt>
                <c:pt idx="1545" formatCode="##0.0000">
                  <c:v>9.6200096200078633E-2</c:v>
                </c:pt>
                <c:pt idx="1546" formatCode="##0.0000">
                  <c:v>-0.19221528111485497</c:v>
                </c:pt>
                <c:pt idx="1547" formatCode="##0.0000">
                  <c:v>4.8146364949445797E-2</c:v>
                </c:pt>
                <c:pt idx="1548" formatCode="##0.0000">
                  <c:v>-0.28873917228102641</c:v>
                </c:pt>
                <c:pt idx="1549" formatCode="##0.0000">
                  <c:v>0.53088803088803616</c:v>
                </c:pt>
                <c:pt idx="1550" formatCode="##0.0000">
                  <c:v>4.8007681228995125E-2</c:v>
                </c:pt>
                <c:pt idx="1551" formatCode="##0.0000">
                  <c:v>-0.71976967370441969</c:v>
                </c:pt>
                <c:pt idx="1552" formatCode="##0.0000">
                  <c:v>0.24166263895601503</c:v>
                </c:pt>
                <c:pt idx="1553" formatCode="##0.0000">
                  <c:v>0</c:v>
                </c:pt>
                <c:pt idx="1554" formatCode="##0.0000">
                  <c:v>0.19286403085824588</c:v>
                </c:pt>
                <c:pt idx="1555" formatCode="##0.0000">
                  <c:v>0.52935514918191018</c:v>
                </c:pt>
                <c:pt idx="1556" formatCode="##0.0000">
                  <c:v>3.3987553853518477</c:v>
                </c:pt>
                <c:pt idx="1557" formatCode="##0.0000">
                  <c:v>-0.83333333333334281</c:v>
                </c:pt>
                <c:pt idx="1558" formatCode="##0.0000">
                  <c:v>-9.3370681605975392E-2</c:v>
                </c:pt>
                <c:pt idx="1559" formatCode="##0.0000">
                  <c:v>0.65420560747661227</c:v>
                </c:pt>
                <c:pt idx="1560" formatCode="##0.0000">
                  <c:v>-0.60352831940575413</c:v>
                </c:pt>
                <c:pt idx="1561" formatCode="##0.0000">
                  <c:v>9.3414292386725606E-2</c:v>
                </c:pt>
                <c:pt idx="1562" formatCode="##0.0000">
                  <c:v>-0.18665422305180357</c:v>
                </c:pt>
                <c:pt idx="1563" formatCode="##0.0000">
                  <c:v>-2.3842917251051716</c:v>
                </c:pt>
                <c:pt idx="1564" formatCode="##0.0000">
                  <c:v>0.62260536398466115</c:v>
                </c:pt>
                <c:pt idx="1565" formatCode="##0.0000">
                  <c:v>0.38077106139934358</c:v>
                </c:pt>
                <c:pt idx="1566" formatCode="##0.0000">
                  <c:v>-0.33191085822664945</c:v>
                </c:pt>
                <c:pt idx="1567" formatCode="##0.0000">
                  <c:v>0.33301617507136427</c:v>
                </c:pt>
                <c:pt idx="1568" formatCode="##0.0000">
                  <c:v>0.23707918444759457</c:v>
                </c:pt>
                <c:pt idx="1569" formatCode="##0.0000">
                  <c:v>-9.4607379375574396E-2</c:v>
                </c:pt>
                <c:pt idx="1570" formatCode="##0.0000">
                  <c:v>0.56818181818181301</c:v>
                </c:pt>
                <c:pt idx="1571" formatCode="##0.0000">
                  <c:v>-0.37664783427494797</c:v>
                </c:pt>
                <c:pt idx="1572" formatCode="##0.0000">
                  <c:v>-1.2287334593572865</c:v>
                </c:pt>
                <c:pt idx="1573" formatCode="##0.0000">
                  <c:v>1.0047846889952297</c:v>
                </c:pt>
                <c:pt idx="1574" formatCode="##0.0000">
                  <c:v>0.28422548555185756</c:v>
                </c:pt>
                <c:pt idx="1575" formatCode="##0.0000">
                  <c:v>0.85025980160602899</c:v>
                </c:pt>
                <c:pt idx="1576" formatCode="##0.0000">
                  <c:v>4.6838407494163903E-2</c:v>
                </c:pt>
                <c:pt idx="1577" formatCode="##0.0000">
                  <c:v>0.28089887640447841</c:v>
                </c:pt>
                <c:pt idx="1578" formatCode="##0.0000">
                  <c:v>1.6339869281045907</c:v>
                </c:pt>
                <c:pt idx="1579" formatCode="##0.0000">
                  <c:v>0.36747818098299945</c:v>
                </c:pt>
                <c:pt idx="1580" formatCode="##0.0000">
                  <c:v>-4.5766590389021644E-2</c:v>
                </c:pt>
                <c:pt idx="1581" formatCode="##0.0000">
                  <c:v>0.2289377289377228</c:v>
                </c:pt>
                <c:pt idx="1582" formatCode="##0.0000">
                  <c:v>-0.54819552306989294</c:v>
                </c:pt>
                <c:pt idx="1583" formatCode="##0.0000">
                  <c:v>0.50528249885162779</c:v>
                </c:pt>
                <c:pt idx="1584" formatCode="##0.0000">
                  <c:v>2.0566727605118871</c:v>
                </c:pt>
                <c:pt idx="1585" formatCode="##0.0000">
                  <c:v>0.13434841021047816</c:v>
                </c:pt>
                <c:pt idx="1586" formatCode="##0.0000">
                  <c:v>-0.13416815742397148</c:v>
                </c:pt>
                <c:pt idx="1587" formatCode="##0.0000">
                  <c:v>0.13434841021047816</c:v>
                </c:pt>
                <c:pt idx="1588" formatCode="##0.0000">
                  <c:v>-0.35778175313059535</c:v>
                </c:pt>
                <c:pt idx="1589" formatCode="##0.0000">
                  <c:v>-0.53859964093356893</c:v>
                </c:pt>
                <c:pt idx="1590" formatCode="##0.0000">
                  <c:v>-0.31588447653430762</c:v>
                </c:pt>
                <c:pt idx="1591" formatCode="##0.0000">
                  <c:v>0.49796287913083859</c:v>
                </c:pt>
                <c:pt idx="1592" formatCode="##0.0000">
                  <c:v>-0.90090090090089348</c:v>
                </c:pt>
                <c:pt idx="1593" formatCode="##0.0000">
                  <c:v>4.5454545454532536E-2</c:v>
                </c:pt>
                <c:pt idx="1594" formatCode="##0.0000">
                  <c:v>1.1812812358019045</c:v>
                </c:pt>
                <c:pt idx="1595" formatCode="##0.0000">
                  <c:v>-0.5388414907947805</c:v>
                </c:pt>
                <c:pt idx="1596" formatCode="##0.0000">
                  <c:v>-0.1805869074492108</c:v>
                </c:pt>
                <c:pt idx="1597" formatCode="##0.0000">
                  <c:v>-0.45228403437357656</c:v>
                </c:pt>
                <c:pt idx="1598" formatCode="##0.0000">
                  <c:v>-0.49977283053158317</c:v>
                </c:pt>
                <c:pt idx="1599" formatCode="##0.0000">
                  <c:v>0</c:v>
                </c:pt>
                <c:pt idx="1600" formatCode="##0.0000">
                  <c:v>-9.1324200913234677E-2</c:v>
                </c:pt>
                <c:pt idx="1601" formatCode="##0.0000">
                  <c:v>-9.1407678244976864E-2</c:v>
                </c:pt>
                <c:pt idx="1602" formatCode="##0.0000">
                  <c:v>0.41171088746567364</c:v>
                </c:pt>
                <c:pt idx="1603" formatCode="##0.0000">
                  <c:v>0.41002277904328821</c:v>
                </c:pt>
                <c:pt idx="1604" formatCode="##0.0000">
                  <c:v>0.77132486388384791</c:v>
                </c:pt>
                <c:pt idx="1605" formatCode="##0.0000">
                  <c:v>-0.22512381809994508</c:v>
                </c:pt>
                <c:pt idx="1606" formatCode="##0.0000">
                  <c:v>0.3158844765342792</c:v>
                </c:pt>
                <c:pt idx="1607" formatCode="##0.0000">
                  <c:v>2.2042285200179919</c:v>
                </c:pt>
                <c:pt idx="1608" formatCode="##0.0000">
                  <c:v>2.816901408450704</c:v>
                </c:pt>
                <c:pt idx="1609" formatCode="##0.0000">
                  <c:v>-1.2842465753424648</c:v>
                </c:pt>
                <c:pt idx="1610" formatCode="##0.0000">
                  <c:v>-0.26019080659150973</c:v>
                </c:pt>
                <c:pt idx="1611" formatCode="##0.0000">
                  <c:v>-0.43478260869564167</c:v>
                </c:pt>
                <c:pt idx="1612" formatCode="##0.0000">
                  <c:v>0.48034934497817972</c:v>
                </c:pt>
                <c:pt idx="1613" formatCode="##0.0000">
                  <c:v>-0.60843111690570595</c:v>
                </c:pt>
                <c:pt idx="1614" formatCode="##0.0000">
                  <c:v>0.13117621337997321</c:v>
                </c:pt>
                <c:pt idx="1615" formatCode="##0.0000">
                  <c:v>-0.43668122270743481</c:v>
                </c:pt>
                <c:pt idx="1616" formatCode="##0.0000">
                  <c:v>-0.48245614035086248</c:v>
                </c:pt>
                <c:pt idx="1617" formatCode="##0.0000">
                  <c:v>-8.8144557073604801E-2</c:v>
                </c:pt>
                <c:pt idx="1618" formatCode="##0.0000">
                  <c:v>-8.8222320247012931E-2</c:v>
                </c:pt>
                <c:pt idx="1619" formatCode="##0.0000">
                  <c:v>0.48565121412801204</c:v>
                </c:pt>
                <c:pt idx="1620" formatCode="##0.0000">
                  <c:v>0.35149384885764334</c:v>
                </c:pt>
                <c:pt idx="1621" formatCode="##0.0000">
                  <c:v>-0.70052539404552761</c:v>
                </c:pt>
                <c:pt idx="1622" formatCode="##0.0000">
                  <c:v>0.48500881834215193</c:v>
                </c:pt>
                <c:pt idx="1623" formatCode="##0.0000">
                  <c:v>4.3878894251861311E-2</c:v>
                </c:pt>
                <c:pt idx="1624" formatCode="##0.0000">
                  <c:v>0.26315789473684958</c:v>
                </c:pt>
                <c:pt idx="1625" formatCode="##0.0000">
                  <c:v>0.17497812773403609</c:v>
                </c:pt>
                <c:pt idx="1626" formatCode="##0.0000">
                  <c:v>0</c:v>
                </c:pt>
                <c:pt idx="1627" formatCode="##0.0000">
                  <c:v>-0.43668122270743481</c:v>
                </c:pt>
                <c:pt idx="1628" formatCode="##0.0000">
                  <c:v>-1.3157894736842053</c:v>
                </c:pt>
                <c:pt idx="1629" formatCode="##0.0000">
                  <c:v>-0.35555555555555429</c:v>
                </c:pt>
                <c:pt idx="1630" formatCode="##0.0000">
                  <c:v>-0.57983942908117569</c:v>
                </c:pt>
                <c:pt idx="1631" formatCode="##0.0000">
                  <c:v>0.58322117541497676</c:v>
                </c:pt>
                <c:pt idx="1632" formatCode="##0.0000">
                  <c:v>-0.13380909901874816</c:v>
                </c:pt>
                <c:pt idx="1633" formatCode="##0.0000">
                  <c:v>0.17865118356408516</c:v>
                </c:pt>
                <c:pt idx="1634" formatCode="##0.0000">
                  <c:v>0.53499777084262234</c:v>
                </c:pt>
                <c:pt idx="1635" formatCode="##0.0000">
                  <c:v>-0.26607538802660713</c:v>
                </c:pt>
                <c:pt idx="1636" formatCode="##0.0000">
                  <c:v>-1.2005335704757698</c:v>
                </c:pt>
                <c:pt idx="1637" formatCode="##0.0000">
                  <c:v>0.31503150315032258</c:v>
                </c:pt>
                <c:pt idx="1638" formatCode="##0.0000">
                  <c:v>-0.44863167339615018</c:v>
                </c:pt>
                <c:pt idx="1639" formatCode="##0.0000">
                  <c:v>0.49571879224876625</c:v>
                </c:pt>
                <c:pt idx="1640" formatCode="##0.0000">
                  <c:v>0.22421524663677417</c:v>
                </c:pt>
                <c:pt idx="1641" formatCode="##0.0000">
                  <c:v>1.2080536912751683</c:v>
                </c:pt>
                <c:pt idx="1642" formatCode="##0.0000">
                  <c:v>0.13262599469496195</c:v>
                </c:pt>
                <c:pt idx="1643" formatCode="##0.0000">
                  <c:v>-0.3532008830022022</c:v>
                </c:pt>
                <c:pt idx="1644" formatCode="##0.0000">
                  <c:v>0</c:v>
                </c:pt>
                <c:pt idx="1645" formatCode="##0.0000">
                  <c:v>0.39875941515285263</c:v>
                </c:pt>
                <c:pt idx="1646" formatCode="##0.0000">
                  <c:v>-0.70609002647837826</c:v>
                </c:pt>
                <c:pt idx="1647" formatCode="##0.0000">
                  <c:v>1.4222222222222172</c:v>
                </c:pt>
                <c:pt idx="1648" formatCode="##0.0000">
                  <c:v>-0.13146362839616188</c:v>
                </c:pt>
                <c:pt idx="1649" formatCode="##0.0000">
                  <c:v>4.3878894251861311E-2</c:v>
                </c:pt>
                <c:pt idx="1650" formatCode="##0.0000">
                  <c:v>0.65789473684210975</c:v>
                </c:pt>
                <c:pt idx="1651" formatCode="##0.0000">
                  <c:v>1.2636165577341956</c:v>
                </c:pt>
                <c:pt idx="1652" formatCode="##0.0000">
                  <c:v>-0.21514629948363506</c:v>
                </c:pt>
                <c:pt idx="1653" formatCode="##0.0000">
                  <c:v>-0.34497628288055182</c:v>
                </c:pt>
                <c:pt idx="1654" formatCode="##0.0000">
                  <c:v>-0.2596278667243439</c:v>
                </c:pt>
                <c:pt idx="1655" formatCode="##0.0000">
                  <c:v>8.6767895878509194E-2</c:v>
                </c:pt>
                <c:pt idx="1656" formatCode="##0.0000">
                  <c:v>-8.6692674468991981E-2</c:v>
                </c:pt>
                <c:pt idx="1657" formatCode="##0.0000">
                  <c:v>0.47722342733187872</c:v>
                </c:pt>
                <c:pt idx="1658" formatCode="##0.0000">
                  <c:v>-0.69084628670121617</c:v>
                </c:pt>
                <c:pt idx="1659" formatCode="##0.0000">
                  <c:v>1.1739130434782652</c:v>
                </c:pt>
                <c:pt idx="1660" formatCode="##0.0000">
                  <c:v>-0.12892135797164883</c:v>
                </c:pt>
                <c:pt idx="1661" formatCode="##0.0000">
                  <c:v>0.2581755593803905</c:v>
                </c:pt>
                <c:pt idx="1662" formatCode="##0.0000">
                  <c:v>0.34334763948497482</c:v>
                </c:pt>
                <c:pt idx="1663" formatCode="##0.0000">
                  <c:v>-0.76988879384090581</c:v>
                </c:pt>
                <c:pt idx="1664" formatCode="##0.0000">
                  <c:v>1.0344827586206833</c:v>
                </c:pt>
                <c:pt idx="1665" formatCode="##0.0000">
                  <c:v>0.81058020477816228</c:v>
                </c:pt>
                <c:pt idx="1666" formatCode="##0.0000">
                  <c:v>0.46550994498518605</c:v>
                </c:pt>
                <c:pt idx="1667" formatCode="##0.0000">
                  <c:v>-0.33698399326031847</c:v>
                </c:pt>
                <c:pt idx="1668" formatCode="##0.0000">
                  <c:v>-0.21132713440405837</c:v>
                </c:pt>
                <c:pt idx="1669" formatCode="##0.0000">
                  <c:v>0.33883947479881726</c:v>
                </c:pt>
                <c:pt idx="1670" formatCode="##0.0000">
                  <c:v>-0.25327142254116097</c:v>
                </c:pt>
                <c:pt idx="1671" formatCode="##0.0000">
                  <c:v>1.1426153195091047</c:v>
                </c:pt>
                <c:pt idx="1672" formatCode="##0.0000">
                  <c:v>0.7531380753137995</c:v>
                </c:pt>
                <c:pt idx="1673" formatCode="##0.0000">
                  <c:v>0.29069767441860961</c:v>
                </c:pt>
                <c:pt idx="1674" formatCode="##0.0000">
                  <c:v>0.41407867494822881</c:v>
                </c:pt>
                <c:pt idx="1675" formatCode="##0.0000">
                  <c:v>1.0721649484536186</c:v>
                </c:pt>
                <c:pt idx="1676" formatCode="##0.0000">
                  <c:v>0.36719706242350014</c:v>
                </c:pt>
                <c:pt idx="1677" formatCode="##0.0000">
                  <c:v>-0.56910569105690456</c:v>
                </c:pt>
                <c:pt idx="1678" formatCode="##0.0000">
                  <c:v>-1.103843008994275</c:v>
                </c:pt>
                <c:pt idx="1679" formatCode="##0.0000">
                  <c:v>0.57875155022735214</c:v>
                </c:pt>
                <c:pt idx="1680" formatCode="##0.0000">
                  <c:v>-0.69872585285655475</c:v>
                </c:pt>
                <c:pt idx="1681" formatCode="##0.0000">
                  <c:v>-1.7798013245033104</c:v>
                </c:pt>
                <c:pt idx="1682" formatCode="##0.0000">
                  <c:v>-0.21070375052677548</c:v>
                </c:pt>
                <c:pt idx="1683" formatCode="##0.0000">
                  <c:v>0.29560810810811233</c:v>
                </c:pt>
                <c:pt idx="1684" formatCode="##0.0000">
                  <c:v>0.21052631578947967</c:v>
                </c:pt>
                <c:pt idx="1685" formatCode="##0.0000">
                  <c:v>1.386554621848731</c:v>
                </c:pt>
                <c:pt idx="1686" formatCode="##0.0000">
                  <c:v>-1.1189390799834058</c:v>
                </c:pt>
                <c:pt idx="1687" formatCode="##0.0000">
                  <c:v>-0.6286672254819905</c:v>
                </c:pt>
                <c:pt idx="1688" formatCode="##0.0000">
                  <c:v>-0.46393926613242797</c:v>
                </c:pt>
                <c:pt idx="1689" formatCode="##0.0000">
                  <c:v>-2.2033898305084705</c:v>
                </c:pt>
                <c:pt idx="1690" formatCode="##0.0000">
                  <c:v>-0.30329289428074446</c:v>
                </c:pt>
                <c:pt idx="1691" formatCode="##0.0000">
                  <c:v>-0.34767492394611565</c:v>
                </c:pt>
                <c:pt idx="1692" formatCode="##0.0000">
                  <c:v>-0.52333187963365901</c:v>
                </c:pt>
                <c:pt idx="1693" formatCode="##0.0000">
                  <c:v>0.7452871547566815</c:v>
                </c:pt>
                <c:pt idx="1694" formatCode="##0.0000">
                  <c:v>-0.26109660574412885</c:v>
                </c:pt>
                <c:pt idx="1695" formatCode="##0.0000">
                  <c:v>-0.56719022687609311</c:v>
                </c:pt>
                <c:pt idx="1696" formatCode="##0.0000">
                  <c:v>0.83369899078543597</c:v>
                </c:pt>
                <c:pt idx="1697" formatCode="##0.0000">
                  <c:v>-0.39164490861618617</c:v>
                </c:pt>
                <c:pt idx="1698" formatCode="##0.0000">
                  <c:v>-0.48055919615552511</c:v>
                </c:pt>
                <c:pt idx="1699" formatCode="##0.0000">
                  <c:v>0</c:v>
                </c:pt>
                <c:pt idx="1700" formatCode="##0.0000">
                  <c:v>0.39508340649692286</c:v>
                </c:pt>
                <c:pt idx="1701" formatCode="##0.0000">
                  <c:v>0.87450808919982137</c:v>
                </c:pt>
                <c:pt idx="1702" formatCode="##0.0000">
                  <c:v>0.78023407022108415</c:v>
                </c:pt>
                <c:pt idx="1703" formatCode="##0.0000">
                  <c:v>-0.12903225806451246</c:v>
                </c:pt>
                <c:pt idx="1704" formatCode="##0.0000">
                  <c:v>-0.34453057708871881</c:v>
                </c:pt>
                <c:pt idx="1705" formatCode="##0.0000">
                  <c:v>0.21607605877268554</c:v>
                </c:pt>
                <c:pt idx="1706" formatCode="##0.0000">
                  <c:v>-0.25873221216041031</c:v>
                </c:pt>
                <c:pt idx="1707" formatCode="##0.0000">
                  <c:v>-0.43233895373974462</c:v>
                </c:pt>
                <c:pt idx="1708" formatCode="##0.0000">
                  <c:v>-0.30395136778115273</c:v>
                </c:pt>
                <c:pt idx="1709" formatCode="##0.0000">
                  <c:v>0.60975609756098947</c:v>
                </c:pt>
                <c:pt idx="1710" formatCode="##0.0000">
                  <c:v>1.2554112554112606</c:v>
                </c:pt>
                <c:pt idx="1711" formatCode="##0.0000">
                  <c:v>-0.42753313381786029</c:v>
                </c:pt>
                <c:pt idx="1712" formatCode="##0.0000">
                  <c:v>0.64405324173463896</c:v>
                </c:pt>
                <c:pt idx="1713" formatCode="##0.0000">
                  <c:v>-0.42662116040955311</c:v>
                </c:pt>
                <c:pt idx="1714" formatCode="##0.0000">
                  <c:v>0.64267352185090942</c:v>
                </c:pt>
                <c:pt idx="1715" formatCode="##0.0000">
                  <c:v>-4.2571306939137799E-2</c:v>
                </c:pt>
                <c:pt idx="1716" formatCode="##0.0000">
                  <c:v>0.25553662691653756</c:v>
                </c:pt>
                <c:pt idx="1717" formatCode="##0.0000">
                  <c:v>0.12744265080714001</c:v>
                </c:pt>
                <c:pt idx="1718" formatCode="##0.0000">
                  <c:v>0.38184132371658563</c:v>
                </c:pt>
                <c:pt idx="1719" formatCode="##0.0000">
                  <c:v>-1.0143702451394745</c:v>
                </c:pt>
                <c:pt idx="1720" formatCode="##0.0000">
                  <c:v>4.2698548249362034E-2</c:v>
                </c:pt>
                <c:pt idx="1721" formatCode="##0.0000">
                  <c:v>-0.34144259496372342</c:v>
                </c:pt>
                <c:pt idx="1722" formatCode="##0.0000">
                  <c:v>0.55674518201284684</c:v>
                </c:pt>
                <c:pt idx="1723" formatCode="##0.0000">
                  <c:v>0.25553662691653756</c:v>
                </c:pt>
                <c:pt idx="1724" formatCode="##0.0000">
                  <c:v>0.50977060322854584</c:v>
                </c:pt>
                <c:pt idx="1725" formatCode="##0.0000">
                  <c:v>0.50718512256973725</c:v>
                </c:pt>
                <c:pt idx="1726" formatCode="##0.0000">
                  <c:v>-0.3364171572750223</c:v>
                </c:pt>
                <c:pt idx="1727" formatCode="##0.0000">
                  <c:v>-4.2194092826989049E-2</c:v>
                </c:pt>
                <c:pt idx="1728" formatCode="##0.0000">
                  <c:v>0.12663571127056628</c:v>
                </c:pt>
                <c:pt idx="1729" formatCode="##0.0000">
                  <c:v>-0.46374367622257751</c:v>
                </c:pt>
                <c:pt idx="1730" formatCode="##0.0000">
                  <c:v>1.440067767894945</c:v>
                </c:pt>
                <c:pt idx="1731" formatCode="##0.0000">
                  <c:v>-8.3507306889359256E-2</c:v>
                </c:pt>
                <c:pt idx="1732" formatCode="##0.0000">
                  <c:v>0.12536564981195397</c:v>
                </c:pt>
                <c:pt idx="1733" formatCode="##0.0000">
                  <c:v>-0.37562604340567418</c:v>
                </c:pt>
                <c:pt idx="1734" formatCode="##0.0000">
                  <c:v>-8.3787180561387231E-2</c:v>
                </c:pt>
                <c:pt idx="1735" formatCode="##0.0000">
                  <c:v>-0.75471698113207708</c:v>
                </c:pt>
                <c:pt idx="1736" formatCode="##0.0000">
                  <c:v>4.224757076467256E-2</c:v>
                </c:pt>
                <c:pt idx="1737" formatCode="##0.0000">
                  <c:v>0</c:v>
                </c:pt>
                <c:pt idx="1738" formatCode="##0.0000">
                  <c:v>-0.63344594594593673</c:v>
                </c:pt>
                <c:pt idx="1739" formatCode="##0.0000">
                  <c:v>-0.42498937526562486</c:v>
                </c:pt>
                <c:pt idx="1740" formatCode="##0.0000">
                  <c:v>0.25608194622280678</c:v>
                </c:pt>
                <c:pt idx="1741" formatCode="##0.0000">
                  <c:v>0.21285653469560373</c:v>
                </c:pt>
                <c:pt idx="1742" formatCode="##0.0000">
                  <c:v>4.2480883602380004E-2</c:v>
                </c:pt>
                <c:pt idx="1743" formatCode="##0.0000">
                  <c:v>-0.50955414012737776</c:v>
                </c:pt>
                <c:pt idx="1744" formatCode="##0.0000">
                  <c:v>-0.34144259496372342</c:v>
                </c:pt>
                <c:pt idx="1745" formatCode="##0.0000">
                  <c:v>0.85653104925053469</c:v>
                </c:pt>
                <c:pt idx="1746" formatCode="##0.0000">
                  <c:v>-0.16985138004245925</c:v>
                </c:pt>
                <c:pt idx="1747" formatCode="##0.0000">
                  <c:v>0.12760527435133895</c:v>
                </c:pt>
                <c:pt idx="1748" formatCode="##0.0000">
                  <c:v>0.63721325403570006</c:v>
                </c:pt>
                <c:pt idx="1749" formatCode="##0.0000">
                  <c:v>-1.0975094976783453</c:v>
                </c:pt>
                <c:pt idx="1750" formatCode="##0.0000">
                  <c:v>0.17072129748186171</c:v>
                </c:pt>
                <c:pt idx="1751" formatCode="##0.0000">
                  <c:v>0.25564550489987425</c:v>
                </c:pt>
                <c:pt idx="1752" formatCode="##0.0000">
                  <c:v>-0.72248193795155657</c:v>
                </c:pt>
                <c:pt idx="1753" formatCode="##0.0000">
                  <c:v>0.3424657534246478</c:v>
                </c:pt>
                <c:pt idx="1754" formatCode="##0.0000">
                  <c:v>0.85324232081910623</c:v>
                </c:pt>
                <c:pt idx="1755" formatCode="##0.0000">
                  <c:v>-0.16920473773265599</c:v>
                </c:pt>
                <c:pt idx="1756" formatCode="##0.0000">
                  <c:v>-0.25423728813558455</c:v>
                </c:pt>
                <c:pt idx="1757" formatCode="##0.0000">
                  <c:v>-8.4961767204760008E-2</c:v>
                </c:pt>
                <c:pt idx="1758" formatCode="##0.0000">
                  <c:v>-0.38265306122447384</c:v>
                </c:pt>
                <c:pt idx="1759" formatCode="##0.0000">
                  <c:v>0.55484421681605056</c:v>
                </c:pt>
                <c:pt idx="1760" formatCode="##0.0000">
                  <c:v>1.1035653650254744</c:v>
                </c:pt>
                <c:pt idx="1761" formatCode="##0.0000">
                  <c:v>8.3963056255228707E-2</c:v>
                </c:pt>
                <c:pt idx="1762" formatCode="##0.0000">
                  <c:v>0</c:v>
                </c:pt>
                <c:pt idx="1763" formatCode="##0.0000">
                  <c:v>-0.29362416107382217</c:v>
                </c:pt>
                <c:pt idx="1764" formatCode="##0.0000">
                  <c:v>4.2069835927648569E-2</c:v>
                </c:pt>
                <c:pt idx="1765" formatCode="##0.0000">
                  <c:v>-0.16820857863751826</c:v>
                </c:pt>
                <c:pt idx="1766" formatCode="##0.0000">
                  <c:v>-0.2948609941027911</c:v>
                </c:pt>
                <c:pt idx="1767" formatCode="##0.0000">
                  <c:v>-0.71820870299957562</c:v>
                </c:pt>
                <c:pt idx="1768" formatCode="##0.0000">
                  <c:v>0.12765957446808329</c:v>
                </c:pt>
                <c:pt idx="1769" formatCode="##0.0000">
                  <c:v>-0.63748406289843729</c:v>
                </c:pt>
                <c:pt idx="1770" formatCode="##0.0000">
                  <c:v>-0.68434559452522592</c:v>
                </c:pt>
                <c:pt idx="1771" formatCode="##0.0000">
                  <c:v>0.38759689922480334</c:v>
                </c:pt>
                <c:pt idx="1772" formatCode="##0.0000">
                  <c:v>0.429000429000439</c:v>
                </c:pt>
                <c:pt idx="1773" formatCode="##0.0000">
                  <c:v>-0.21358393848782953</c:v>
                </c:pt>
                <c:pt idx="1774" formatCode="##0.0000">
                  <c:v>0.25684931506850717</c:v>
                </c:pt>
                <c:pt idx="1775" formatCode="##0.0000">
                  <c:v>-0.1280956447480861</c:v>
                </c:pt>
                <c:pt idx="1776" formatCode="##0.0000">
                  <c:v>0.21376656690893014</c:v>
                </c:pt>
                <c:pt idx="1777" formatCode="##0.0000">
                  <c:v>-0.1706484641638184</c:v>
                </c:pt>
                <c:pt idx="1778" formatCode="##0.0000">
                  <c:v>-0.34188034188034067</c:v>
                </c:pt>
                <c:pt idx="1779" formatCode="##0.0000">
                  <c:v>-0.30017152658659541</c:v>
                </c:pt>
                <c:pt idx="1780" formatCode="##0.0000">
                  <c:v>-0.21505376344087779</c:v>
                </c:pt>
                <c:pt idx="1781" formatCode="##0.0000">
                  <c:v>-0.30172413793101782</c:v>
                </c:pt>
                <c:pt idx="1782" formatCode="##0.0000">
                  <c:v>0.21616947686986521</c:v>
                </c:pt>
                <c:pt idx="1783" formatCode="##0.0000">
                  <c:v>-0.12942191544435389</c:v>
                </c:pt>
                <c:pt idx="1784" formatCode="##0.0000">
                  <c:v>0.2591792656587586</c:v>
                </c:pt>
                <c:pt idx="1785" formatCode="##0.0000">
                  <c:v>0.56010340370529832</c:v>
                </c:pt>
                <c:pt idx="1786" formatCode="##0.0000">
                  <c:v>1.5424164524421542</c:v>
                </c:pt>
                <c:pt idx="1787" formatCode="##0.0000">
                  <c:v>0.16877637130801304</c:v>
                </c:pt>
                <c:pt idx="1788" formatCode="##0.0000">
                  <c:v>0.21061499578769372</c:v>
                </c:pt>
                <c:pt idx="1789" formatCode="##0.0000">
                  <c:v>-0.88272383354349415</c:v>
                </c:pt>
                <c:pt idx="1790" formatCode="##0.0000">
                  <c:v>-0.33927056827820934</c:v>
                </c:pt>
                <c:pt idx="1791" formatCode="##0.0000">
                  <c:v>0.21276595744680549</c:v>
                </c:pt>
                <c:pt idx="1792" formatCode="##0.0000">
                  <c:v>0.76433121019108796</c:v>
                </c:pt>
                <c:pt idx="1793" formatCode="##0.0000">
                  <c:v>1.2642225031605534</c:v>
                </c:pt>
                <c:pt idx="1794" formatCode="##0.0000">
                  <c:v>-0.16645859342487768</c:v>
                </c:pt>
                <c:pt idx="1795" formatCode="##0.0000">
                  <c:v>2.9595664860358539</c:v>
                </c:pt>
                <c:pt idx="1796" formatCode="##0.0000">
                  <c:v>-0.1619433198380591</c:v>
                </c:pt>
                <c:pt idx="1797" formatCode="##0.0000">
                  <c:v>0.36496350364963348</c:v>
                </c:pt>
                <c:pt idx="1798" formatCode="##0.0000">
                  <c:v>0.60606060606060908</c:v>
                </c:pt>
                <c:pt idx="1799" formatCode="##0.0000">
                  <c:v>-0.80321285140561827</c:v>
                </c:pt>
                <c:pt idx="1800" formatCode="##0.0000">
                  <c:v>-1.1336032388663995</c:v>
                </c:pt>
                <c:pt idx="1801" formatCode="##0.0000">
                  <c:v>0.6142506142506079</c:v>
                </c:pt>
                <c:pt idx="1802" formatCode="##0.0000">
                  <c:v>0.93610093610094225</c:v>
                </c:pt>
                <c:pt idx="1803" formatCode="##0.0000">
                  <c:v>0.84677419354838435</c:v>
                </c:pt>
                <c:pt idx="1804" formatCode="##0.0000">
                  <c:v>0.63974410235906021</c:v>
                </c:pt>
                <c:pt idx="1805" formatCode="##0.0000">
                  <c:v>-0.11918951132301459</c:v>
                </c:pt>
                <c:pt idx="1806" formatCode="##0.0000">
                  <c:v>-7.9554494828954603E-2</c:v>
                </c:pt>
                <c:pt idx="1807" formatCode="##0.0000">
                  <c:v>-1.1942675159235563</c:v>
                </c:pt>
                <c:pt idx="1808" formatCode="##0.0000">
                  <c:v>-0.68493150684932402</c:v>
                </c:pt>
                <c:pt idx="1809" formatCode="##0.0000">
                  <c:v>-0.20283975659228304</c:v>
                </c:pt>
                <c:pt idx="1810" formatCode="##0.0000">
                  <c:v>1.5040650406504028</c:v>
                </c:pt>
                <c:pt idx="1811" formatCode="##0.0000">
                  <c:v>-0.56067280736883163</c:v>
                </c:pt>
                <c:pt idx="1812" formatCode="##0.0000">
                  <c:v>1.0471204188481522</c:v>
                </c:pt>
                <c:pt idx="1813" formatCode="##0.0000">
                  <c:v>0.5978477481068154</c:v>
                </c:pt>
                <c:pt idx="1814" formatCode="##0.0000">
                  <c:v>0.7527733755943018</c:v>
                </c:pt>
                <c:pt idx="1815" formatCode="##0.0000">
                  <c:v>0.43255996854108503</c:v>
                </c:pt>
                <c:pt idx="1816" formatCode="##0.0000">
                  <c:v>0.39154267815192156</c:v>
                </c:pt>
                <c:pt idx="1817" formatCode="##0.0000">
                  <c:v>-0.62402496099844029</c:v>
                </c:pt>
                <c:pt idx="1818" formatCode="##0.0000">
                  <c:v>0.66718995290423777</c:v>
                </c:pt>
                <c:pt idx="1819" formatCode="##0.0000">
                  <c:v>-0.27290448343080698</c:v>
                </c:pt>
                <c:pt idx="1820" formatCode="##0.0000">
                  <c:v>-0.58639562157934222</c:v>
                </c:pt>
                <c:pt idx="1821" formatCode="##0.0000">
                  <c:v>-0.90444357058592573</c:v>
                </c:pt>
                <c:pt idx="1822" formatCode="##0.0000">
                  <c:v>1.7063492063492163</c:v>
                </c:pt>
                <c:pt idx="1823" formatCode="##0.0000">
                  <c:v>0.15606710885681707</c:v>
                </c:pt>
                <c:pt idx="1824" formatCode="##0.0000">
                  <c:v>-0.23373587845733823</c:v>
                </c:pt>
                <c:pt idx="1825" formatCode="##0.0000">
                  <c:v>0.54666146036704788</c:v>
                </c:pt>
                <c:pt idx="1826" formatCode="##0.0000">
                  <c:v>1.1262135922330145</c:v>
                </c:pt>
                <c:pt idx="1827" formatCode="##0.0000">
                  <c:v>-0.26881720430108658</c:v>
                </c:pt>
                <c:pt idx="1828" formatCode="##0.0000">
                  <c:v>1.5787447054293438</c:v>
                </c:pt>
                <c:pt idx="1829" formatCode="##0.0000">
                  <c:v>1.0235026535253979</c:v>
                </c:pt>
                <c:pt idx="1830" formatCode="##0.0000">
                  <c:v>0.15009380863038757</c:v>
                </c:pt>
                <c:pt idx="1831" formatCode="##0.0000">
                  <c:v>-0.37467216185838481</c:v>
                </c:pt>
                <c:pt idx="1832" formatCode="##0.0000">
                  <c:v>1.6171493042497218</c:v>
                </c:pt>
                <c:pt idx="1833" formatCode="##0.0000">
                  <c:v>0.29607698001480287</c:v>
                </c:pt>
                <c:pt idx="1834" formatCode="##0.0000">
                  <c:v>-1.1070110701107012</c:v>
                </c:pt>
                <c:pt idx="1835" formatCode="##0.0000">
                  <c:v>0.74626865671640985</c:v>
                </c:pt>
                <c:pt idx="1836" formatCode="##0.0000">
                  <c:v>-0.62962962962964752</c:v>
                </c:pt>
                <c:pt idx="1837" formatCode="##0.0000">
                  <c:v>-0.22363026462915059</c:v>
                </c:pt>
                <c:pt idx="1838" formatCode="##0.0000">
                  <c:v>0</c:v>
                </c:pt>
                <c:pt idx="1839" formatCode="##0.0000">
                  <c:v>0.11206574523720292</c:v>
                </c:pt>
                <c:pt idx="1840" formatCode="##0.0000">
                  <c:v>7.4626865671632459E-2</c:v>
                </c:pt>
                <c:pt idx="1841" formatCode="##0.0000">
                  <c:v>1.5659955257270894</c:v>
                </c:pt>
                <c:pt idx="1842" formatCode="##0.0000">
                  <c:v>0.14684287812040964</c:v>
                </c:pt>
                <c:pt idx="1843" formatCode="##0.0000">
                  <c:v>-1.4296187683284671</c:v>
                </c:pt>
                <c:pt idx="1844" formatCode="##0.0000">
                  <c:v>-0.6693938267013948</c:v>
                </c:pt>
                <c:pt idx="1845" formatCode="##0.0000">
                  <c:v>0.29951329090228285</c:v>
                </c:pt>
                <c:pt idx="1846" formatCode="##0.0000">
                  <c:v>0.11198208286674571</c:v>
                </c:pt>
                <c:pt idx="1847" formatCode="##0.0000">
                  <c:v>-0.6711409395972936</c:v>
                </c:pt>
                <c:pt idx="1848" formatCode="##0.0000">
                  <c:v>-0.33783783783783861</c:v>
                </c:pt>
                <c:pt idx="1849" formatCode="##0.0000">
                  <c:v>-1.5819209039547957</c:v>
                </c:pt>
                <c:pt idx="1850" formatCode="##0.0000">
                  <c:v>0.84194412552621145</c:v>
                </c:pt>
                <c:pt idx="1851" formatCode="##0.0000">
                  <c:v>0.60721062618596022</c:v>
                </c:pt>
                <c:pt idx="1852" formatCode="##0.0000">
                  <c:v>-0.41493775933609811</c:v>
                </c:pt>
                <c:pt idx="1853" formatCode="##0.0000">
                  <c:v>0.45454545454543904</c:v>
                </c:pt>
                <c:pt idx="1854" formatCode="##0.0000">
                  <c:v>0.45248868778281803</c:v>
                </c:pt>
                <c:pt idx="1855" formatCode="##0.0000">
                  <c:v>-3.7537537537559729E-2</c:v>
                </c:pt>
                <c:pt idx="1856" formatCode="##0.0000">
                  <c:v>0.97634247089747817</c:v>
                </c:pt>
                <c:pt idx="1857" formatCode="##0.0000">
                  <c:v>0.70658237262922796</c:v>
                </c:pt>
                <c:pt idx="1858" formatCode="##0.0000">
                  <c:v>-0.36927621861151749</c:v>
                </c:pt>
                <c:pt idx="1859" formatCode="##0.0000">
                  <c:v>2.1868050407709347</c:v>
                </c:pt>
                <c:pt idx="1860" formatCode="##0.0000">
                  <c:v>1.124410591222329</c:v>
                </c:pt>
                <c:pt idx="1861" formatCode="##0.0000">
                  <c:v>3.586800573890514E-2</c:v>
                </c:pt>
                <c:pt idx="1862" formatCode="##0.0000">
                  <c:v>-0.53782717820008941</c:v>
                </c:pt>
                <c:pt idx="1863" formatCode="##0.0000">
                  <c:v>-0.28839221341023347</c:v>
                </c:pt>
                <c:pt idx="1864" formatCode="##0.0000">
                  <c:v>-0.21691973969630851</c:v>
                </c:pt>
                <c:pt idx="1865" formatCode="##0.0000">
                  <c:v>0.14492753623189003</c:v>
                </c:pt>
                <c:pt idx="1866" formatCode="##0.0000">
                  <c:v>0.65123010130245973</c:v>
                </c:pt>
                <c:pt idx="1867" formatCode="##0.0000">
                  <c:v>-0.6470165348670065</c:v>
                </c:pt>
                <c:pt idx="1868" formatCode="##0.0000">
                  <c:v>-0.75976845151951977</c:v>
                </c:pt>
                <c:pt idx="1869" formatCode="##0.0000">
                  <c:v>-0.18228217280349668</c:v>
                </c:pt>
                <c:pt idx="1870" formatCode="##0.0000">
                  <c:v>-0.29218407596785312</c:v>
                </c:pt>
                <c:pt idx="1871" formatCode="##0.0000">
                  <c:v>0.58608058608059821</c:v>
                </c:pt>
                <c:pt idx="1872" formatCode="##0.0000">
                  <c:v>-0.2549162418062707</c:v>
                </c:pt>
                <c:pt idx="1873" formatCode="##0.0000">
                  <c:v>-0.62066447608616215</c:v>
                </c:pt>
                <c:pt idx="1874" formatCode="##0.0000">
                  <c:v>0</c:v>
                </c:pt>
                <c:pt idx="1875" formatCode="##0.0000">
                  <c:v>0.25716385011023135</c:v>
                </c:pt>
                <c:pt idx="1876" formatCode="##0.0000">
                  <c:v>-0.32979113228289236</c:v>
                </c:pt>
                <c:pt idx="1877" formatCode="##0.0000">
                  <c:v>-0.1102941176470722</c:v>
                </c:pt>
                <c:pt idx="1878" formatCode="##0.0000">
                  <c:v>0.40485829959514774</c:v>
                </c:pt>
                <c:pt idx="1879" formatCode="##0.0000">
                  <c:v>3.6656891495610466E-2</c:v>
                </c:pt>
                <c:pt idx="1880" formatCode="##0.0000">
                  <c:v>0</c:v>
                </c:pt>
                <c:pt idx="1881" formatCode="##0.0000">
                  <c:v>7.3286918285063507E-2</c:v>
                </c:pt>
                <c:pt idx="1882" formatCode="##0.0000">
                  <c:v>-0.73233247894545173</c:v>
                </c:pt>
                <c:pt idx="1883" formatCode="##0.0000">
                  <c:v>0.14754703061601049</c:v>
                </c:pt>
                <c:pt idx="1884" formatCode="##0.0000">
                  <c:v>0.40515653775324267</c:v>
                </c:pt>
                <c:pt idx="1885" formatCode="##0.0000">
                  <c:v>0.88041085840059452</c:v>
                </c:pt>
                <c:pt idx="1886" formatCode="##0.0000">
                  <c:v>-0.14545454545454106</c:v>
                </c:pt>
                <c:pt idx="1887" formatCode="##0.0000">
                  <c:v>0.58266569555716785</c:v>
                </c:pt>
                <c:pt idx="1888" formatCode="##0.0000">
                  <c:v>0.39826212889211376</c:v>
                </c:pt>
                <c:pt idx="1889" formatCode="##0.0000">
                  <c:v>-7.2124053371823038E-2</c:v>
                </c:pt>
                <c:pt idx="1890" formatCode="##0.0000">
                  <c:v>0.36088054853844653</c:v>
                </c:pt>
                <c:pt idx="1891" formatCode="##0.0000">
                  <c:v>-7.191657677095975E-2</c:v>
                </c:pt>
                <c:pt idx="1892" formatCode="##0.0000">
                  <c:v>0.82763584023030035</c:v>
                </c:pt>
                <c:pt idx="1893" formatCode="##0.0000">
                  <c:v>0.14275517487509148</c:v>
                </c:pt>
                <c:pt idx="1894" formatCode="##0.0000">
                  <c:v>-0.57020669992873252</c:v>
                </c:pt>
                <c:pt idx="1895" formatCode="##0.0000">
                  <c:v>3.5842293906796385E-2</c:v>
                </c:pt>
                <c:pt idx="1896" formatCode="##0.0000">
                  <c:v>0.53744177714082753</c:v>
                </c:pt>
                <c:pt idx="1897" formatCode="##0.0000">
                  <c:v>-0.14255167498218668</c:v>
                </c:pt>
                <c:pt idx="1898" formatCode="##0.0000">
                  <c:v>0.89221984296929691</c:v>
                </c:pt>
                <c:pt idx="1899" formatCode="##0.0000">
                  <c:v>1.6271666077113593</c:v>
                </c:pt>
                <c:pt idx="1900" formatCode="##0.0000">
                  <c:v>-0.41768186564566179</c:v>
                </c:pt>
                <c:pt idx="1901" formatCode="##0.0000">
                  <c:v>-0.34952813701502805</c:v>
                </c:pt>
                <c:pt idx="1902" formatCode="##0.0000">
                  <c:v>-0.31567870922484076</c:v>
                </c:pt>
                <c:pt idx="1903" formatCode="##0.0000">
                  <c:v>0.17593244194229385</c:v>
                </c:pt>
                <c:pt idx="1904" formatCode="##0.0000">
                  <c:v>0.14049877063575877</c:v>
                </c:pt>
                <c:pt idx="1905" formatCode="##0.0000">
                  <c:v>-0.28060329708873155</c:v>
                </c:pt>
                <c:pt idx="1906" formatCode="##0.0000">
                  <c:v>1.1255715793176222</c:v>
                </c:pt>
                <c:pt idx="1907" formatCode="##0.0000">
                  <c:v>-3.4782608695635986E-2</c:v>
                </c:pt>
                <c:pt idx="1908" formatCode="##0.0000">
                  <c:v>0.38274182324286699</c:v>
                </c:pt>
                <c:pt idx="1909" formatCode="##0.0000">
                  <c:v>1.1438474870017501</c:v>
                </c:pt>
                <c:pt idx="1910" formatCode="##0.0000">
                  <c:v>0.34270047978067453</c:v>
                </c:pt>
                <c:pt idx="1911" formatCode="##0.0000">
                  <c:v>-0.51229508196722406</c:v>
                </c:pt>
                <c:pt idx="1912" formatCode="##0.0000">
                  <c:v>-0.41194644696190608</c:v>
                </c:pt>
                <c:pt idx="1913" formatCode="##0.0000">
                  <c:v>1.0685970355050074</c:v>
                </c:pt>
                <c:pt idx="1914" formatCode="##0.0000">
                  <c:v>1.9781718963165105</c:v>
                </c:pt>
                <c:pt idx="1915" formatCode="##0.0000">
                  <c:v>0.20066889632107632</c:v>
                </c:pt>
                <c:pt idx="1916" formatCode="##0.0000">
                  <c:v>1.668891855807729</c:v>
                </c:pt>
                <c:pt idx="1917" formatCode="##0.0000">
                  <c:v>0.68942875902826017</c:v>
                </c:pt>
                <c:pt idx="1918" formatCode="##0.0000">
                  <c:v>-2.4779915226605738</c:v>
                </c:pt>
                <c:pt idx="1919" formatCode="##0.0000">
                  <c:v>-3.3433634236047283E-2</c:v>
                </c:pt>
                <c:pt idx="1920" formatCode="##0.0000">
                  <c:v>-0.80267558528427685</c:v>
                </c:pt>
                <c:pt idx="1921" formatCode="##0.0000">
                  <c:v>-2.3600809170600314</c:v>
                </c:pt>
                <c:pt idx="1922" formatCode="##0.0000">
                  <c:v>-0.20718232044198714</c:v>
                </c:pt>
                <c:pt idx="1923" formatCode="##0.0000">
                  <c:v>-1.1072664359861619</c:v>
                </c:pt>
                <c:pt idx="1924" formatCode="##0.0000">
                  <c:v>-0.69979006298110846</c:v>
                </c:pt>
                <c:pt idx="1925" formatCode="##0.0000">
                  <c:v>0.70472163495419693</c:v>
                </c:pt>
                <c:pt idx="1926" formatCode="##0.0000">
                  <c:v>1.7494751574527641</c:v>
                </c:pt>
                <c:pt idx="1927" formatCode="##0.0000">
                  <c:v>-1.2723521320495053</c:v>
                </c:pt>
                <c:pt idx="1928" formatCode="##0.0000">
                  <c:v>-0.94043887147336136</c:v>
                </c:pt>
                <c:pt idx="1929" formatCode="##0.0000">
                  <c:v>0.73839662447258547</c:v>
                </c:pt>
                <c:pt idx="1930" formatCode="##0.0000">
                  <c:v>1.151832460732976</c:v>
                </c:pt>
                <c:pt idx="1931" formatCode="##0.0000">
                  <c:v>-1.7943409247757103</c:v>
                </c:pt>
                <c:pt idx="1932" formatCode="##0.0000">
                  <c:v>0.84328882642304848</c:v>
                </c:pt>
                <c:pt idx="1933" formatCode="##0.0000">
                  <c:v>-0.69686411149825744</c:v>
                </c:pt>
                <c:pt idx="1934" formatCode="##0.0000">
                  <c:v>-1.1929824561403706</c:v>
                </c:pt>
                <c:pt idx="1935" formatCode="##0.0000">
                  <c:v>0.42613636363637397</c:v>
                </c:pt>
                <c:pt idx="1936" formatCode="##0.0000">
                  <c:v>1.4851485148514882</c:v>
                </c:pt>
                <c:pt idx="1937" formatCode="##0.0000">
                  <c:v>0.20905923344946586</c:v>
                </c:pt>
                <c:pt idx="1938" formatCode="##0.0000">
                  <c:v>0.5910987482614587</c:v>
                </c:pt>
                <c:pt idx="1939" formatCode="##0.0000">
                  <c:v>-0.51849291393016017</c:v>
                </c:pt>
                <c:pt idx="1940" formatCode="##0.0000">
                  <c:v>-6.9492703266178069E-2</c:v>
                </c:pt>
                <c:pt idx="1941" formatCode="##0.0000">
                  <c:v>0.5910987482614587</c:v>
                </c:pt>
                <c:pt idx="1942" formatCode="##0.0000">
                  <c:v>-2.0394054614586707</c:v>
                </c:pt>
                <c:pt idx="1943" formatCode="##0.0000">
                  <c:v>0.74100211714890918</c:v>
                </c:pt>
                <c:pt idx="1944" formatCode="##0.0000">
                  <c:v>0.10507880910682843</c:v>
                </c:pt>
                <c:pt idx="1945" formatCode="##0.0000">
                  <c:v>1.7144856543037008</c:v>
                </c:pt>
                <c:pt idx="1946" formatCode="##0.0000">
                  <c:v>0.17199862401099608</c:v>
                </c:pt>
                <c:pt idx="1947" formatCode="##0.0000">
                  <c:v>0.2403846153846132</c:v>
                </c:pt>
                <c:pt idx="1948" formatCode="##0.0000">
                  <c:v>0.47961630695442636</c:v>
                </c:pt>
                <c:pt idx="1949" formatCode="##0.0000">
                  <c:v>0.37504261847936959</c:v>
                </c:pt>
                <c:pt idx="1950" formatCode="##0.0000">
                  <c:v>0.88315217391304657</c:v>
                </c:pt>
                <c:pt idx="1951" formatCode="##0.0000">
                  <c:v>0.80808080808081684</c:v>
                </c:pt>
                <c:pt idx="1952" formatCode="##0.0000">
                  <c:v>-0.10020040080159731</c:v>
                </c:pt>
                <c:pt idx="1953" formatCode="##0.0000">
                  <c:v>0.9027081243731061</c:v>
                </c:pt>
                <c:pt idx="1954" formatCode="##0.0000">
                  <c:v>0.828363154406901</c:v>
                </c:pt>
                <c:pt idx="1955" formatCode="##0.0000">
                  <c:v>0.69010844561286433</c:v>
                </c:pt>
                <c:pt idx="1956" formatCode="##0.0000">
                  <c:v>0.22845953002611452</c:v>
                </c:pt>
                <c:pt idx="1957" formatCode="##0.0000">
                  <c:v>1.1396939107782345</c:v>
                </c:pt>
                <c:pt idx="1958" formatCode="##0.0000">
                  <c:v>0.22537025112686138</c:v>
                </c:pt>
                <c:pt idx="1959" formatCode="##0.0000">
                  <c:v>0.51397365884997726</c:v>
                </c:pt>
                <c:pt idx="1960" formatCode="##0.0000">
                  <c:v>1.4062000639181917</c:v>
                </c:pt>
                <c:pt idx="1961" formatCode="##0.0000">
                  <c:v>-3.1515915537354999E-2</c:v>
                </c:pt>
                <c:pt idx="1962" formatCode="##0.0000">
                  <c:v>-0.69356872635562183</c:v>
                </c:pt>
                <c:pt idx="1963" formatCode="##0.0000">
                  <c:v>0.66666666666665719</c:v>
                </c:pt>
                <c:pt idx="1964" formatCode="##0.0000">
                  <c:v>-1.7975402081362404</c:v>
                </c:pt>
                <c:pt idx="1965" formatCode="##0.0000">
                  <c:v>-1.2524084778419962</c:v>
                </c:pt>
                <c:pt idx="1966" formatCode="##0.0000">
                  <c:v>1.235772357723576</c:v>
                </c:pt>
                <c:pt idx="1967" formatCode="##0.0000">
                  <c:v>0.67459042724060225</c:v>
                </c:pt>
                <c:pt idx="1968" formatCode="##0.0000">
                  <c:v>0.35098915124441987</c:v>
                </c:pt>
                <c:pt idx="1969" formatCode="##0.0000">
                  <c:v>1.1128775834658171</c:v>
                </c:pt>
                <c:pt idx="1970" formatCode="##0.0000">
                  <c:v>-2.2012578616352272</c:v>
                </c:pt>
                <c:pt idx="1971" formatCode="##0.0000">
                  <c:v>-2.7974276527331057</c:v>
                </c:pt>
                <c:pt idx="1972" formatCode="##0.0000">
                  <c:v>-2.7786966589480784</c:v>
                </c:pt>
                <c:pt idx="1973" formatCode="##0.0000">
                  <c:v>-4.6274242939775405</c:v>
                </c:pt>
                <c:pt idx="1974" formatCode="##0.0000">
                  <c:v>-0.10702818408847747</c:v>
                </c:pt>
                <c:pt idx="1975" formatCode="##0.0000">
                  <c:v>1.7142857142857224</c:v>
                </c:pt>
                <c:pt idx="1976" formatCode="##0.0000">
                  <c:v>0.63202247191011907</c:v>
                </c:pt>
                <c:pt idx="1977" formatCode="##0.0000">
                  <c:v>2.0586182833216924</c:v>
                </c:pt>
                <c:pt idx="1978" formatCode="##0.0000">
                  <c:v>1.0256410256410362</c:v>
                </c:pt>
                <c:pt idx="1979" formatCode="##0.0000">
                  <c:v>0.33840947546531197</c:v>
                </c:pt>
                <c:pt idx="1980" formatCode="##0.0000">
                  <c:v>-1.5177065767285001</c:v>
                </c:pt>
                <c:pt idx="1981" formatCode="##0.0000">
                  <c:v>-1.6780821917808169</c:v>
                </c:pt>
                <c:pt idx="1982" formatCode="##0.0000">
                  <c:v>0.45280390107976132</c:v>
                </c:pt>
                <c:pt idx="1983" formatCode="##0.0000">
                  <c:v>-0.97087378640777899</c:v>
                </c:pt>
                <c:pt idx="1984" formatCode="##0.0000">
                  <c:v>-3.5014005602235443E-2</c:v>
                </c:pt>
                <c:pt idx="1985" formatCode="##0.0000">
                  <c:v>1.1558669001751412</c:v>
                </c:pt>
                <c:pt idx="1986" formatCode="##0.0000">
                  <c:v>-0.58864265927977044</c:v>
                </c:pt>
                <c:pt idx="1987" formatCode="##0.0000">
                  <c:v>0.76628352490419616</c:v>
                </c:pt>
                <c:pt idx="1988" formatCode="##0.0000">
                  <c:v>0.34566194262012573</c:v>
                </c:pt>
                <c:pt idx="1989" formatCode="##0.0000">
                  <c:v>6.8894247330348435E-2</c:v>
                </c:pt>
                <c:pt idx="1990" formatCode="##0.0000">
                  <c:v>-1.1015490533562655</c:v>
                </c:pt>
                <c:pt idx="1991" formatCode="##0.0000">
                  <c:v>-0.34806822137139193</c:v>
                </c:pt>
                <c:pt idx="1992" formatCode="##0.0000">
                  <c:v>0.94306671323786873</c:v>
                </c:pt>
                <c:pt idx="1993" formatCode="##0.0000">
                  <c:v>-0.96885813148789168</c:v>
                </c:pt>
                <c:pt idx="1994" formatCode="##0.0000">
                  <c:v>1.048218029350096</c:v>
                </c:pt>
                <c:pt idx="1995" formatCode="##0.0000">
                  <c:v>0.10373443983402808</c:v>
                </c:pt>
                <c:pt idx="1996" formatCode="##0.0000">
                  <c:v>-0.37996545768567103</c:v>
                </c:pt>
                <c:pt idx="1997" formatCode="##0.0000">
                  <c:v>-0.9361997226074692</c:v>
                </c:pt>
                <c:pt idx="1998" formatCode="##0.0000">
                  <c:v>-2.6601330066503266</c:v>
                </c:pt>
                <c:pt idx="1999" formatCode="##0.0000">
                  <c:v>-1.6900395541172344</c:v>
                </c:pt>
                <c:pt idx="2000" formatCode="##0.0000">
                  <c:v>0.18288222384784092</c:v>
                </c:pt>
                <c:pt idx="2001" formatCode="##0.0000">
                  <c:v>-1.8619934282584865</c:v>
                </c:pt>
                <c:pt idx="2002" formatCode="##0.0000">
                  <c:v>1.7113095238095042</c:v>
                </c:pt>
                <c:pt idx="2003" formatCode="##0.0000">
                  <c:v>-0.76810534016092902</c:v>
                </c:pt>
                <c:pt idx="2004" formatCode="##0.0000">
                  <c:v>-0.40545521562846432</c:v>
                </c:pt>
                <c:pt idx="2005" formatCode="##0.0000">
                  <c:v>-0.33308660251664435</c:v>
                </c:pt>
                <c:pt idx="2006" formatCode="##0.0000">
                  <c:v>3.7133308577779189E-2</c:v>
                </c:pt>
                <c:pt idx="2007" formatCode="##0.0000">
                  <c:v>0.63103192279137943</c:v>
                </c:pt>
                <c:pt idx="2008" formatCode="##0.0000">
                  <c:v>2.3607524898561536</c:v>
                </c:pt>
                <c:pt idx="2009" formatCode="##0.0000">
                  <c:v>0</c:v>
                </c:pt>
                <c:pt idx="2010" formatCode="##0.0000">
                  <c:v>-1.189189189189193</c:v>
                </c:pt>
                <c:pt idx="2011" formatCode="##0.0000">
                  <c:v>-0.9117432530999281</c:v>
                </c:pt>
                <c:pt idx="2012" formatCode="##0.0000">
                  <c:v>-2.2819285977180783</c:v>
                </c:pt>
                <c:pt idx="2013" formatCode="##0.0000">
                  <c:v>-1.0922787193973704</c:v>
                </c:pt>
                <c:pt idx="2014" formatCode="##0.0000">
                  <c:v>0.64737242955062868</c:v>
                </c:pt>
                <c:pt idx="2015" formatCode="##0.0000">
                  <c:v>1.248581157775277</c:v>
                </c:pt>
                <c:pt idx="2016" formatCode="##0.0000">
                  <c:v>-1.457399103139025</c:v>
                </c:pt>
                <c:pt idx="2017" formatCode="##0.0000">
                  <c:v>0.79635949943117623</c:v>
                </c:pt>
                <c:pt idx="2018" formatCode="##0.0000">
                  <c:v>2.2573363431151279</c:v>
                </c:pt>
                <c:pt idx="2019" formatCode="##0.0000">
                  <c:v>-0.91979396615157327</c:v>
                </c:pt>
                <c:pt idx="2020" formatCode="##0.0000">
                  <c:v>-1.4110657259561918</c:v>
                </c:pt>
                <c:pt idx="2021" formatCode="##0.0000">
                  <c:v>-0.48964218455743946</c:v>
                </c:pt>
                <c:pt idx="2022" formatCode="##0.0000">
                  <c:v>0.15140045420135095</c:v>
                </c:pt>
                <c:pt idx="2023" formatCode="##0.0000">
                  <c:v>0.3023431594860142</c:v>
                </c:pt>
                <c:pt idx="2024" formatCode="##0.0000">
                  <c:v>-0.75357950263753537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8-4CA4-9C78-87D5998B3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8480"/>
        <c:axId val="99830400"/>
      </c:lineChart>
      <c:dateAx>
        <c:axId val="99828480"/>
        <c:scaling>
          <c:orientation val="minMax"/>
        </c:scaling>
        <c:delete val="0"/>
        <c:axPos val="b"/>
        <c:majorGridlines>
          <c:spPr>
            <a:ln w="6350" cap="rnd">
              <a:solidFill>
                <a:srgbClr val="969696"/>
              </a:solidFill>
              <a:prstDash val="dot"/>
            </a:ln>
          </c:spPr>
        </c:majorGridlines>
        <c:numFmt formatCode="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9830400"/>
        <c:crosses val="autoZero"/>
        <c:auto val="1"/>
        <c:lblOffset val="100"/>
        <c:baseTimeUnit val="days"/>
        <c:majorUnit val="1"/>
        <c:majorTimeUnit val="years"/>
      </c:dateAx>
      <c:valAx>
        <c:axId val="99830400"/>
        <c:scaling>
          <c:orientation val="minMax"/>
        </c:scaling>
        <c:delete val="0"/>
        <c:axPos val="l"/>
        <c:majorGridlines>
          <c:spPr>
            <a:ln w="6350" cap="rnd">
              <a:solidFill>
                <a:srgbClr val="969696"/>
              </a:solidFill>
              <a:prstDash val="dot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99828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noFill/>
    </a:ln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"/>
          <c:y val="0.10909090909090909"/>
          <c:w val="0.97916666666666663"/>
          <c:h val="0.8909090909090907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660066"/>
              </a:solidFill>
              <a:prstDash val="solid"/>
            </a:ln>
            <a:effectLst/>
          </c:spPr>
          <c:marker>
            <c:symbol val="none"/>
          </c:marker>
          <c:cat>
            <c:numRef>
              <c:f>D_ETF!$A$5:$A$4000</c:f>
              <c:numCache>
                <c:formatCode>yyyy\-mm\-dd</c:formatCode>
                <c:ptCount val="3996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40217</c:v>
                </c:pt>
                <c:pt idx="26">
                  <c:v>40218</c:v>
                </c:pt>
                <c:pt idx="27">
                  <c:v>40219</c:v>
                </c:pt>
                <c:pt idx="28">
                  <c:v>40220</c:v>
                </c:pt>
                <c:pt idx="29">
                  <c:v>40221</c:v>
                </c:pt>
                <c:pt idx="30">
                  <c:v>40231</c:v>
                </c:pt>
                <c:pt idx="31">
                  <c:v>40232</c:v>
                </c:pt>
                <c:pt idx="32">
                  <c:v>40233</c:v>
                </c:pt>
                <c:pt idx="33">
                  <c:v>40234</c:v>
                </c:pt>
                <c:pt idx="34">
                  <c:v>40235</c:v>
                </c:pt>
                <c:pt idx="35">
                  <c:v>40238</c:v>
                </c:pt>
                <c:pt idx="36">
                  <c:v>40239</c:v>
                </c:pt>
                <c:pt idx="37">
                  <c:v>40240</c:v>
                </c:pt>
                <c:pt idx="38">
                  <c:v>40241</c:v>
                </c:pt>
                <c:pt idx="39">
                  <c:v>40242</c:v>
                </c:pt>
                <c:pt idx="40">
                  <c:v>40245</c:v>
                </c:pt>
                <c:pt idx="41">
                  <c:v>40246</c:v>
                </c:pt>
                <c:pt idx="42">
                  <c:v>40247</c:v>
                </c:pt>
                <c:pt idx="43">
                  <c:v>40248</c:v>
                </c:pt>
                <c:pt idx="44">
                  <c:v>40249</c:v>
                </c:pt>
                <c:pt idx="45">
                  <c:v>40252</c:v>
                </c:pt>
                <c:pt idx="46">
                  <c:v>40253</c:v>
                </c:pt>
                <c:pt idx="47">
                  <c:v>40254</c:v>
                </c:pt>
                <c:pt idx="48">
                  <c:v>40255</c:v>
                </c:pt>
                <c:pt idx="49">
                  <c:v>40256</c:v>
                </c:pt>
                <c:pt idx="50">
                  <c:v>40259</c:v>
                </c:pt>
                <c:pt idx="51">
                  <c:v>40260</c:v>
                </c:pt>
                <c:pt idx="52">
                  <c:v>40261</c:v>
                </c:pt>
                <c:pt idx="53">
                  <c:v>40262</c:v>
                </c:pt>
                <c:pt idx="54">
                  <c:v>40263</c:v>
                </c:pt>
                <c:pt idx="55">
                  <c:v>40266</c:v>
                </c:pt>
                <c:pt idx="56">
                  <c:v>40267</c:v>
                </c:pt>
                <c:pt idx="57">
                  <c:v>40268</c:v>
                </c:pt>
                <c:pt idx="58">
                  <c:v>40269</c:v>
                </c:pt>
                <c:pt idx="59">
                  <c:v>40270</c:v>
                </c:pt>
                <c:pt idx="60">
                  <c:v>40274</c:v>
                </c:pt>
                <c:pt idx="61">
                  <c:v>40275</c:v>
                </c:pt>
                <c:pt idx="62">
                  <c:v>40276</c:v>
                </c:pt>
                <c:pt idx="63">
                  <c:v>40277</c:v>
                </c:pt>
                <c:pt idx="64">
                  <c:v>40280</c:v>
                </c:pt>
                <c:pt idx="65">
                  <c:v>40281</c:v>
                </c:pt>
                <c:pt idx="66">
                  <c:v>40282</c:v>
                </c:pt>
                <c:pt idx="67">
                  <c:v>40283</c:v>
                </c:pt>
                <c:pt idx="68">
                  <c:v>40284</c:v>
                </c:pt>
                <c:pt idx="69">
                  <c:v>40287</c:v>
                </c:pt>
                <c:pt idx="70">
                  <c:v>40288</c:v>
                </c:pt>
                <c:pt idx="71">
                  <c:v>40289</c:v>
                </c:pt>
                <c:pt idx="72">
                  <c:v>40290</c:v>
                </c:pt>
                <c:pt idx="73">
                  <c:v>40291</c:v>
                </c:pt>
                <c:pt idx="74">
                  <c:v>40294</c:v>
                </c:pt>
                <c:pt idx="75">
                  <c:v>40295</c:v>
                </c:pt>
                <c:pt idx="76">
                  <c:v>40296</c:v>
                </c:pt>
                <c:pt idx="77">
                  <c:v>40297</c:v>
                </c:pt>
                <c:pt idx="78">
                  <c:v>40298</c:v>
                </c:pt>
                <c:pt idx="79">
                  <c:v>40302</c:v>
                </c:pt>
                <c:pt idx="80">
                  <c:v>40303</c:v>
                </c:pt>
                <c:pt idx="81">
                  <c:v>40304</c:v>
                </c:pt>
                <c:pt idx="82">
                  <c:v>40305</c:v>
                </c:pt>
                <c:pt idx="83">
                  <c:v>40308</c:v>
                </c:pt>
                <c:pt idx="84">
                  <c:v>40309</c:v>
                </c:pt>
                <c:pt idx="85">
                  <c:v>40310</c:v>
                </c:pt>
                <c:pt idx="86">
                  <c:v>40311</c:v>
                </c:pt>
                <c:pt idx="87">
                  <c:v>40312</c:v>
                </c:pt>
                <c:pt idx="88">
                  <c:v>40315</c:v>
                </c:pt>
                <c:pt idx="89">
                  <c:v>40316</c:v>
                </c:pt>
                <c:pt idx="90">
                  <c:v>40317</c:v>
                </c:pt>
                <c:pt idx="91">
                  <c:v>40318</c:v>
                </c:pt>
                <c:pt idx="92">
                  <c:v>40319</c:v>
                </c:pt>
                <c:pt idx="93">
                  <c:v>40322</c:v>
                </c:pt>
                <c:pt idx="94">
                  <c:v>40323</c:v>
                </c:pt>
                <c:pt idx="95">
                  <c:v>40324</c:v>
                </c:pt>
                <c:pt idx="96">
                  <c:v>40325</c:v>
                </c:pt>
                <c:pt idx="97">
                  <c:v>40326</c:v>
                </c:pt>
                <c:pt idx="98">
                  <c:v>40329</c:v>
                </c:pt>
                <c:pt idx="99">
                  <c:v>40330</c:v>
                </c:pt>
                <c:pt idx="100">
                  <c:v>40331</c:v>
                </c:pt>
                <c:pt idx="101">
                  <c:v>40332</c:v>
                </c:pt>
                <c:pt idx="102">
                  <c:v>40333</c:v>
                </c:pt>
                <c:pt idx="103">
                  <c:v>40336</c:v>
                </c:pt>
                <c:pt idx="104">
                  <c:v>40337</c:v>
                </c:pt>
                <c:pt idx="105">
                  <c:v>40338</c:v>
                </c:pt>
                <c:pt idx="106">
                  <c:v>40339</c:v>
                </c:pt>
                <c:pt idx="107">
                  <c:v>40340</c:v>
                </c:pt>
                <c:pt idx="108">
                  <c:v>40346</c:v>
                </c:pt>
                <c:pt idx="109">
                  <c:v>40347</c:v>
                </c:pt>
                <c:pt idx="110">
                  <c:v>40350</c:v>
                </c:pt>
                <c:pt idx="111">
                  <c:v>40351</c:v>
                </c:pt>
                <c:pt idx="112">
                  <c:v>40352</c:v>
                </c:pt>
                <c:pt idx="113">
                  <c:v>40353</c:v>
                </c:pt>
                <c:pt idx="114">
                  <c:v>40354</c:v>
                </c:pt>
                <c:pt idx="115">
                  <c:v>40357</c:v>
                </c:pt>
                <c:pt idx="116">
                  <c:v>40358</c:v>
                </c:pt>
                <c:pt idx="117">
                  <c:v>40359</c:v>
                </c:pt>
                <c:pt idx="118">
                  <c:v>40360</c:v>
                </c:pt>
                <c:pt idx="119">
                  <c:v>40361</c:v>
                </c:pt>
                <c:pt idx="120">
                  <c:v>40364</c:v>
                </c:pt>
                <c:pt idx="121">
                  <c:v>40365</c:v>
                </c:pt>
                <c:pt idx="122">
                  <c:v>40366</c:v>
                </c:pt>
                <c:pt idx="123">
                  <c:v>40367</c:v>
                </c:pt>
                <c:pt idx="124">
                  <c:v>40368</c:v>
                </c:pt>
                <c:pt idx="125">
                  <c:v>40371</c:v>
                </c:pt>
                <c:pt idx="126">
                  <c:v>40372</c:v>
                </c:pt>
                <c:pt idx="127">
                  <c:v>40373</c:v>
                </c:pt>
                <c:pt idx="128">
                  <c:v>40374</c:v>
                </c:pt>
                <c:pt idx="129">
                  <c:v>40375</c:v>
                </c:pt>
                <c:pt idx="130">
                  <c:v>40378</c:v>
                </c:pt>
                <c:pt idx="131">
                  <c:v>40379</c:v>
                </c:pt>
                <c:pt idx="132">
                  <c:v>40380</c:v>
                </c:pt>
                <c:pt idx="133">
                  <c:v>40381</c:v>
                </c:pt>
                <c:pt idx="134">
                  <c:v>40382</c:v>
                </c:pt>
                <c:pt idx="135">
                  <c:v>40385</c:v>
                </c:pt>
                <c:pt idx="136">
                  <c:v>40386</c:v>
                </c:pt>
                <c:pt idx="137">
                  <c:v>40387</c:v>
                </c:pt>
                <c:pt idx="138">
                  <c:v>40388</c:v>
                </c:pt>
                <c:pt idx="139">
                  <c:v>40389</c:v>
                </c:pt>
                <c:pt idx="140">
                  <c:v>40392</c:v>
                </c:pt>
                <c:pt idx="141">
                  <c:v>40393</c:v>
                </c:pt>
                <c:pt idx="142">
                  <c:v>40394</c:v>
                </c:pt>
                <c:pt idx="143">
                  <c:v>40395</c:v>
                </c:pt>
                <c:pt idx="144">
                  <c:v>40396</c:v>
                </c:pt>
                <c:pt idx="145">
                  <c:v>40399</c:v>
                </c:pt>
                <c:pt idx="146">
                  <c:v>40400</c:v>
                </c:pt>
                <c:pt idx="147">
                  <c:v>40401</c:v>
                </c:pt>
                <c:pt idx="148">
                  <c:v>40402</c:v>
                </c:pt>
                <c:pt idx="149">
                  <c:v>40403</c:v>
                </c:pt>
                <c:pt idx="150">
                  <c:v>40406</c:v>
                </c:pt>
                <c:pt idx="151">
                  <c:v>40407</c:v>
                </c:pt>
                <c:pt idx="152">
                  <c:v>40408</c:v>
                </c:pt>
                <c:pt idx="153">
                  <c:v>40409</c:v>
                </c:pt>
                <c:pt idx="154">
                  <c:v>40410</c:v>
                </c:pt>
                <c:pt idx="155">
                  <c:v>40413</c:v>
                </c:pt>
                <c:pt idx="156">
                  <c:v>40414</c:v>
                </c:pt>
                <c:pt idx="157">
                  <c:v>40415</c:v>
                </c:pt>
                <c:pt idx="158">
                  <c:v>40416</c:v>
                </c:pt>
                <c:pt idx="159">
                  <c:v>40417</c:v>
                </c:pt>
                <c:pt idx="160">
                  <c:v>40420</c:v>
                </c:pt>
                <c:pt idx="161">
                  <c:v>40421</c:v>
                </c:pt>
                <c:pt idx="162">
                  <c:v>40422</c:v>
                </c:pt>
                <c:pt idx="163">
                  <c:v>40423</c:v>
                </c:pt>
                <c:pt idx="164">
                  <c:v>40424</c:v>
                </c:pt>
                <c:pt idx="165">
                  <c:v>40427</c:v>
                </c:pt>
                <c:pt idx="166">
                  <c:v>40428</c:v>
                </c:pt>
                <c:pt idx="167">
                  <c:v>40429</c:v>
                </c:pt>
                <c:pt idx="168">
                  <c:v>40430</c:v>
                </c:pt>
                <c:pt idx="169">
                  <c:v>40431</c:v>
                </c:pt>
                <c:pt idx="170">
                  <c:v>40434</c:v>
                </c:pt>
                <c:pt idx="171">
                  <c:v>40435</c:v>
                </c:pt>
                <c:pt idx="172">
                  <c:v>40436</c:v>
                </c:pt>
                <c:pt idx="173">
                  <c:v>40437</c:v>
                </c:pt>
                <c:pt idx="174">
                  <c:v>40438</c:v>
                </c:pt>
                <c:pt idx="175">
                  <c:v>40441</c:v>
                </c:pt>
                <c:pt idx="176">
                  <c:v>40442</c:v>
                </c:pt>
                <c:pt idx="177">
                  <c:v>40448</c:v>
                </c:pt>
                <c:pt idx="178">
                  <c:v>40449</c:v>
                </c:pt>
                <c:pt idx="179">
                  <c:v>40450</c:v>
                </c:pt>
                <c:pt idx="180">
                  <c:v>40451</c:v>
                </c:pt>
                <c:pt idx="181">
                  <c:v>40459</c:v>
                </c:pt>
                <c:pt idx="182">
                  <c:v>40462</c:v>
                </c:pt>
                <c:pt idx="183">
                  <c:v>40463</c:v>
                </c:pt>
                <c:pt idx="184">
                  <c:v>40464</c:v>
                </c:pt>
                <c:pt idx="185">
                  <c:v>40465</c:v>
                </c:pt>
                <c:pt idx="186">
                  <c:v>40466</c:v>
                </c:pt>
                <c:pt idx="187">
                  <c:v>40469</c:v>
                </c:pt>
                <c:pt idx="188">
                  <c:v>40470</c:v>
                </c:pt>
                <c:pt idx="189">
                  <c:v>40471</c:v>
                </c:pt>
                <c:pt idx="190">
                  <c:v>40472</c:v>
                </c:pt>
                <c:pt idx="191">
                  <c:v>40473</c:v>
                </c:pt>
                <c:pt idx="192">
                  <c:v>40476</c:v>
                </c:pt>
                <c:pt idx="193">
                  <c:v>40477</c:v>
                </c:pt>
                <c:pt idx="194">
                  <c:v>40478</c:v>
                </c:pt>
                <c:pt idx="195">
                  <c:v>40479</c:v>
                </c:pt>
                <c:pt idx="196">
                  <c:v>40480</c:v>
                </c:pt>
                <c:pt idx="197">
                  <c:v>40483</c:v>
                </c:pt>
                <c:pt idx="198">
                  <c:v>40484</c:v>
                </c:pt>
                <c:pt idx="199">
                  <c:v>40485</c:v>
                </c:pt>
                <c:pt idx="200">
                  <c:v>40486</c:v>
                </c:pt>
                <c:pt idx="201">
                  <c:v>40487</c:v>
                </c:pt>
                <c:pt idx="202">
                  <c:v>40490</c:v>
                </c:pt>
                <c:pt idx="203">
                  <c:v>40491</c:v>
                </c:pt>
                <c:pt idx="204">
                  <c:v>40492</c:v>
                </c:pt>
                <c:pt idx="205">
                  <c:v>40493</c:v>
                </c:pt>
                <c:pt idx="206">
                  <c:v>40494</c:v>
                </c:pt>
                <c:pt idx="207">
                  <c:v>40497</c:v>
                </c:pt>
                <c:pt idx="208">
                  <c:v>40498</c:v>
                </c:pt>
                <c:pt idx="209">
                  <c:v>40499</c:v>
                </c:pt>
                <c:pt idx="210">
                  <c:v>40500</c:v>
                </c:pt>
                <c:pt idx="211">
                  <c:v>40501</c:v>
                </c:pt>
                <c:pt idx="212">
                  <c:v>40504</c:v>
                </c:pt>
                <c:pt idx="213">
                  <c:v>40505</c:v>
                </c:pt>
                <c:pt idx="214">
                  <c:v>40506</c:v>
                </c:pt>
                <c:pt idx="215">
                  <c:v>40507</c:v>
                </c:pt>
                <c:pt idx="216">
                  <c:v>40508</c:v>
                </c:pt>
                <c:pt idx="217">
                  <c:v>40511</c:v>
                </c:pt>
                <c:pt idx="218">
                  <c:v>40512</c:v>
                </c:pt>
                <c:pt idx="219">
                  <c:v>40513</c:v>
                </c:pt>
                <c:pt idx="220">
                  <c:v>40514</c:v>
                </c:pt>
                <c:pt idx="221">
                  <c:v>40515</c:v>
                </c:pt>
                <c:pt idx="222">
                  <c:v>40518</c:v>
                </c:pt>
                <c:pt idx="223">
                  <c:v>40519</c:v>
                </c:pt>
                <c:pt idx="224">
                  <c:v>40520</c:v>
                </c:pt>
                <c:pt idx="225">
                  <c:v>40521</c:v>
                </c:pt>
                <c:pt idx="226">
                  <c:v>40522</c:v>
                </c:pt>
                <c:pt idx="227">
                  <c:v>40525</c:v>
                </c:pt>
                <c:pt idx="228">
                  <c:v>40526</c:v>
                </c:pt>
                <c:pt idx="229">
                  <c:v>40527</c:v>
                </c:pt>
                <c:pt idx="230">
                  <c:v>40528</c:v>
                </c:pt>
                <c:pt idx="231">
                  <c:v>40529</c:v>
                </c:pt>
                <c:pt idx="232">
                  <c:v>40532</c:v>
                </c:pt>
                <c:pt idx="233">
                  <c:v>40533</c:v>
                </c:pt>
                <c:pt idx="234">
                  <c:v>40534</c:v>
                </c:pt>
                <c:pt idx="235">
                  <c:v>40535</c:v>
                </c:pt>
                <c:pt idx="236">
                  <c:v>40536</c:v>
                </c:pt>
                <c:pt idx="237">
                  <c:v>40539</c:v>
                </c:pt>
                <c:pt idx="238">
                  <c:v>40540</c:v>
                </c:pt>
                <c:pt idx="239">
                  <c:v>40541</c:v>
                </c:pt>
                <c:pt idx="240">
                  <c:v>40542</c:v>
                </c:pt>
                <c:pt idx="241">
                  <c:v>40543</c:v>
                </c:pt>
                <c:pt idx="242">
                  <c:v>40547</c:v>
                </c:pt>
                <c:pt idx="243">
                  <c:v>40548</c:v>
                </c:pt>
                <c:pt idx="244">
                  <c:v>40549</c:v>
                </c:pt>
                <c:pt idx="245">
                  <c:v>40550</c:v>
                </c:pt>
                <c:pt idx="246">
                  <c:v>40553</c:v>
                </c:pt>
                <c:pt idx="247">
                  <c:v>40554</c:v>
                </c:pt>
                <c:pt idx="248">
                  <c:v>40555</c:v>
                </c:pt>
                <c:pt idx="249">
                  <c:v>40556</c:v>
                </c:pt>
                <c:pt idx="250">
                  <c:v>40557</c:v>
                </c:pt>
                <c:pt idx="251">
                  <c:v>40560</c:v>
                </c:pt>
                <c:pt idx="252">
                  <c:v>40561</c:v>
                </c:pt>
                <c:pt idx="253">
                  <c:v>40562</c:v>
                </c:pt>
                <c:pt idx="254">
                  <c:v>40563</c:v>
                </c:pt>
                <c:pt idx="255">
                  <c:v>40564</c:v>
                </c:pt>
                <c:pt idx="256">
                  <c:v>40567</c:v>
                </c:pt>
                <c:pt idx="257">
                  <c:v>40568</c:v>
                </c:pt>
                <c:pt idx="258">
                  <c:v>40569</c:v>
                </c:pt>
                <c:pt idx="259">
                  <c:v>40570</c:v>
                </c:pt>
                <c:pt idx="260">
                  <c:v>40571</c:v>
                </c:pt>
                <c:pt idx="261">
                  <c:v>40574</c:v>
                </c:pt>
                <c:pt idx="262">
                  <c:v>40575</c:v>
                </c:pt>
                <c:pt idx="263">
                  <c:v>40583</c:v>
                </c:pt>
                <c:pt idx="264">
                  <c:v>40584</c:v>
                </c:pt>
                <c:pt idx="265">
                  <c:v>40585</c:v>
                </c:pt>
                <c:pt idx="266">
                  <c:v>40588</c:v>
                </c:pt>
                <c:pt idx="267">
                  <c:v>40589</c:v>
                </c:pt>
                <c:pt idx="268">
                  <c:v>40590</c:v>
                </c:pt>
                <c:pt idx="269">
                  <c:v>40591</c:v>
                </c:pt>
                <c:pt idx="270">
                  <c:v>40592</c:v>
                </c:pt>
                <c:pt idx="271">
                  <c:v>40595</c:v>
                </c:pt>
                <c:pt idx="272">
                  <c:v>40596</c:v>
                </c:pt>
                <c:pt idx="273">
                  <c:v>40597</c:v>
                </c:pt>
                <c:pt idx="274">
                  <c:v>40598</c:v>
                </c:pt>
                <c:pt idx="275">
                  <c:v>40599</c:v>
                </c:pt>
                <c:pt idx="276">
                  <c:v>40602</c:v>
                </c:pt>
                <c:pt idx="277">
                  <c:v>40603</c:v>
                </c:pt>
                <c:pt idx="278">
                  <c:v>40604</c:v>
                </c:pt>
                <c:pt idx="279">
                  <c:v>40605</c:v>
                </c:pt>
                <c:pt idx="280">
                  <c:v>40606</c:v>
                </c:pt>
                <c:pt idx="281">
                  <c:v>40609</c:v>
                </c:pt>
                <c:pt idx="282">
                  <c:v>40610</c:v>
                </c:pt>
                <c:pt idx="283">
                  <c:v>40611</c:v>
                </c:pt>
                <c:pt idx="284">
                  <c:v>40612</c:v>
                </c:pt>
                <c:pt idx="285">
                  <c:v>40613</c:v>
                </c:pt>
                <c:pt idx="286">
                  <c:v>40616</c:v>
                </c:pt>
                <c:pt idx="287">
                  <c:v>40617</c:v>
                </c:pt>
                <c:pt idx="288">
                  <c:v>40618</c:v>
                </c:pt>
                <c:pt idx="289">
                  <c:v>40619</c:v>
                </c:pt>
                <c:pt idx="290">
                  <c:v>40620</c:v>
                </c:pt>
                <c:pt idx="291">
                  <c:v>40623</c:v>
                </c:pt>
                <c:pt idx="292">
                  <c:v>40624</c:v>
                </c:pt>
                <c:pt idx="293">
                  <c:v>40625</c:v>
                </c:pt>
                <c:pt idx="294">
                  <c:v>40626</c:v>
                </c:pt>
                <c:pt idx="295">
                  <c:v>40627</c:v>
                </c:pt>
                <c:pt idx="296">
                  <c:v>40630</c:v>
                </c:pt>
                <c:pt idx="297">
                  <c:v>40631</c:v>
                </c:pt>
                <c:pt idx="298">
                  <c:v>40632</c:v>
                </c:pt>
                <c:pt idx="299">
                  <c:v>40633</c:v>
                </c:pt>
                <c:pt idx="300">
                  <c:v>40634</c:v>
                </c:pt>
                <c:pt idx="301">
                  <c:v>40639</c:v>
                </c:pt>
                <c:pt idx="302">
                  <c:v>40640</c:v>
                </c:pt>
                <c:pt idx="303">
                  <c:v>40641</c:v>
                </c:pt>
                <c:pt idx="304">
                  <c:v>40644</c:v>
                </c:pt>
                <c:pt idx="305">
                  <c:v>40645</c:v>
                </c:pt>
                <c:pt idx="306">
                  <c:v>40646</c:v>
                </c:pt>
                <c:pt idx="307">
                  <c:v>40647</c:v>
                </c:pt>
                <c:pt idx="308">
                  <c:v>40648</c:v>
                </c:pt>
                <c:pt idx="309">
                  <c:v>40651</c:v>
                </c:pt>
                <c:pt idx="310">
                  <c:v>40652</c:v>
                </c:pt>
                <c:pt idx="311">
                  <c:v>40653</c:v>
                </c:pt>
                <c:pt idx="312">
                  <c:v>40654</c:v>
                </c:pt>
                <c:pt idx="313">
                  <c:v>40655</c:v>
                </c:pt>
                <c:pt idx="314">
                  <c:v>40658</c:v>
                </c:pt>
                <c:pt idx="315">
                  <c:v>40659</c:v>
                </c:pt>
                <c:pt idx="316">
                  <c:v>40660</c:v>
                </c:pt>
                <c:pt idx="317">
                  <c:v>40661</c:v>
                </c:pt>
                <c:pt idx="318">
                  <c:v>40662</c:v>
                </c:pt>
                <c:pt idx="319">
                  <c:v>40666</c:v>
                </c:pt>
                <c:pt idx="320">
                  <c:v>40667</c:v>
                </c:pt>
                <c:pt idx="321">
                  <c:v>40668</c:v>
                </c:pt>
                <c:pt idx="322">
                  <c:v>40669</c:v>
                </c:pt>
                <c:pt idx="323">
                  <c:v>40672</c:v>
                </c:pt>
                <c:pt idx="324">
                  <c:v>40673</c:v>
                </c:pt>
                <c:pt idx="325">
                  <c:v>40674</c:v>
                </c:pt>
                <c:pt idx="326">
                  <c:v>40675</c:v>
                </c:pt>
                <c:pt idx="327">
                  <c:v>40676</c:v>
                </c:pt>
                <c:pt idx="328">
                  <c:v>40679</c:v>
                </c:pt>
                <c:pt idx="329">
                  <c:v>40680</c:v>
                </c:pt>
                <c:pt idx="330">
                  <c:v>40681</c:v>
                </c:pt>
                <c:pt idx="331">
                  <c:v>40682</c:v>
                </c:pt>
                <c:pt idx="332">
                  <c:v>40683</c:v>
                </c:pt>
                <c:pt idx="333">
                  <c:v>40686</c:v>
                </c:pt>
                <c:pt idx="334">
                  <c:v>40687</c:v>
                </c:pt>
                <c:pt idx="335">
                  <c:v>40688</c:v>
                </c:pt>
                <c:pt idx="336">
                  <c:v>40689</c:v>
                </c:pt>
                <c:pt idx="337">
                  <c:v>40690</c:v>
                </c:pt>
                <c:pt idx="338">
                  <c:v>40693</c:v>
                </c:pt>
                <c:pt idx="339">
                  <c:v>40694</c:v>
                </c:pt>
                <c:pt idx="340">
                  <c:v>40695</c:v>
                </c:pt>
                <c:pt idx="341">
                  <c:v>40696</c:v>
                </c:pt>
                <c:pt idx="342">
                  <c:v>40697</c:v>
                </c:pt>
                <c:pt idx="343">
                  <c:v>40701</c:v>
                </c:pt>
                <c:pt idx="344">
                  <c:v>40702</c:v>
                </c:pt>
                <c:pt idx="345">
                  <c:v>40703</c:v>
                </c:pt>
                <c:pt idx="346">
                  <c:v>40704</c:v>
                </c:pt>
                <c:pt idx="347">
                  <c:v>40707</c:v>
                </c:pt>
                <c:pt idx="348">
                  <c:v>40708</c:v>
                </c:pt>
                <c:pt idx="349">
                  <c:v>40709</c:v>
                </c:pt>
                <c:pt idx="350">
                  <c:v>40710</c:v>
                </c:pt>
                <c:pt idx="351">
                  <c:v>40711</c:v>
                </c:pt>
                <c:pt idx="352">
                  <c:v>40714</c:v>
                </c:pt>
                <c:pt idx="353">
                  <c:v>40715</c:v>
                </c:pt>
                <c:pt idx="354">
                  <c:v>40716</c:v>
                </c:pt>
                <c:pt idx="355">
                  <c:v>40717</c:v>
                </c:pt>
                <c:pt idx="356">
                  <c:v>40718</c:v>
                </c:pt>
                <c:pt idx="357">
                  <c:v>40721</c:v>
                </c:pt>
                <c:pt idx="358">
                  <c:v>40722</c:v>
                </c:pt>
                <c:pt idx="359">
                  <c:v>40723</c:v>
                </c:pt>
                <c:pt idx="360">
                  <c:v>40724</c:v>
                </c:pt>
                <c:pt idx="361">
                  <c:v>40725</c:v>
                </c:pt>
                <c:pt idx="362">
                  <c:v>40728</c:v>
                </c:pt>
                <c:pt idx="363">
                  <c:v>40729</c:v>
                </c:pt>
                <c:pt idx="364">
                  <c:v>40730</c:v>
                </c:pt>
                <c:pt idx="365">
                  <c:v>40731</c:v>
                </c:pt>
                <c:pt idx="366">
                  <c:v>40732</c:v>
                </c:pt>
                <c:pt idx="367">
                  <c:v>40735</c:v>
                </c:pt>
                <c:pt idx="368">
                  <c:v>40736</c:v>
                </c:pt>
                <c:pt idx="369">
                  <c:v>40737</c:v>
                </c:pt>
                <c:pt idx="370">
                  <c:v>40738</c:v>
                </c:pt>
                <c:pt idx="371">
                  <c:v>40739</c:v>
                </c:pt>
                <c:pt idx="372">
                  <c:v>40742</c:v>
                </c:pt>
                <c:pt idx="373">
                  <c:v>40743</c:v>
                </c:pt>
                <c:pt idx="374">
                  <c:v>40744</c:v>
                </c:pt>
                <c:pt idx="375">
                  <c:v>40745</c:v>
                </c:pt>
                <c:pt idx="376">
                  <c:v>40746</c:v>
                </c:pt>
                <c:pt idx="377">
                  <c:v>40749</c:v>
                </c:pt>
                <c:pt idx="378">
                  <c:v>40750</c:v>
                </c:pt>
                <c:pt idx="379">
                  <c:v>40751</c:v>
                </c:pt>
                <c:pt idx="380">
                  <c:v>40752</c:v>
                </c:pt>
                <c:pt idx="381">
                  <c:v>40753</c:v>
                </c:pt>
                <c:pt idx="382">
                  <c:v>40756</c:v>
                </c:pt>
                <c:pt idx="383">
                  <c:v>40757</c:v>
                </c:pt>
                <c:pt idx="384">
                  <c:v>40758</c:v>
                </c:pt>
                <c:pt idx="385">
                  <c:v>40759</c:v>
                </c:pt>
                <c:pt idx="386">
                  <c:v>40760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40770</c:v>
                </c:pt>
                <c:pt idx="393">
                  <c:v>40771</c:v>
                </c:pt>
                <c:pt idx="394">
                  <c:v>40772</c:v>
                </c:pt>
                <c:pt idx="395">
                  <c:v>40773</c:v>
                </c:pt>
                <c:pt idx="396">
                  <c:v>40774</c:v>
                </c:pt>
                <c:pt idx="397">
                  <c:v>40777</c:v>
                </c:pt>
                <c:pt idx="398">
                  <c:v>40778</c:v>
                </c:pt>
                <c:pt idx="399">
                  <c:v>40779</c:v>
                </c:pt>
                <c:pt idx="400">
                  <c:v>40780</c:v>
                </c:pt>
                <c:pt idx="401">
                  <c:v>40781</c:v>
                </c:pt>
                <c:pt idx="402">
                  <c:v>40784</c:v>
                </c:pt>
                <c:pt idx="403">
                  <c:v>40785</c:v>
                </c:pt>
                <c:pt idx="404">
                  <c:v>40786</c:v>
                </c:pt>
                <c:pt idx="405">
                  <c:v>40787</c:v>
                </c:pt>
                <c:pt idx="406">
                  <c:v>40788</c:v>
                </c:pt>
                <c:pt idx="407">
                  <c:v>40791</c:v>
                </c:pt>
                <c:pt idx="408">
                  <c:v>40792</c:v>
                </c:pt>
                <c:pt idx="409">
                  <c:v>40793</c:v>
                </c:pt>
                <c:pt idx="410">
                  <c:v>40794</c:v>
                </c:pt>
                <c:pt idx="411">
                  <c:v>40795</c:v>
                </c:pt>
                <c:pt idx="412">
                  <c:v>40799</c:v>
                </c:pt>
                <c:pt idx="413">
                  <c:v>40800</c:v>
                </c:pt>
                <c:pt idx="414">
                  <c:v>40801</c:v>
                </c:pt>
                <c:pt idx="415">
                  <c:v>40802</c:v>
                </c:pt>
                <c:pt idx="416">
                  <c:v>40805</c:v>
                </c:pt>
                <c:pt idx="417">
                  <c:v>40806</c:v>
                </c:pt>
                <c:pt idx="418">
                  <c:v>40807</c:v>
                </c:pt>
                <c:pt idx="419">
                  <c:v>40808</c:v>
                </c:pt>
                <c:pt idx="420">
                  <c:v>40809</c:v>
                </c:pt>
                <c:pt idx="421">
                  <c:v>40812</c:v>
                </c:pt>
                <c:pt idx="422">
                  <c:v>40813</c:v>
                </c:pt>
                <c:pt idx="423">
                  <c:v>40814</c:v>
                </c:pt>
                <c:pt idx="424">
                  <c:v>40815</c:v>
                </c:pt>
                <c:pt idx="425">
                  <c:v>40816</c:v>
                </c:pt>
                <c:pt idx="426">
                  <c:v>40826</c:v>
                </c:pt>
                <c:pt idx="427">
                  <c:v>40827</c:v>
                </c:pt>
                <c:pt idx="428">
                  <c:v>40828</c:v>
                </c:pt>
                <c:pt idx="429">
                  <c:v>40829</c:v>
                </c:pt>
                <c:pt idx="430">
                  <c:v>40830</c:v>
                </c:pt>
                <c:pt idx="431">
                  <c:v>40833</c:v>
                </c:pt>
                <c:pt idx="432">
                  <c:v>40834</c:v>
                </c:pt>
                <c:pt idx="433">
                  <c:v>40835</c:v>
                </c:pt>
                <c:pt idx="434">
                  <c:v>40836</c:v>
                </c:pt>
                <c:pt idx="435">
                  <c:v>40837</c:v>
                </c:pt>
                <c:pt idx="436">
                  <c:v>40840</c:v>
                </c:pt>
                <c:pt idx="437">
                  <c:v>40841</c:v>
                </c:pt>
                <c:pt idx="438">
                  <c:v>40842</c:v>
                </c:pt>
                <c:pt idx="439">
                  <c:v>40843</c:v>
                </c:pt>
                <c:pt idx="440">
                  <c:v>40844</c:v>
                </c:pt>
                <c:pt idx="441">
                  <c:v>40847</c:v>
                </c:pt>
                <c:pt idx="442">
                  <c:v>40848</c:v>
                </c:pt>
                <c:pt idx="443">
                  <c:v>40849</c:v>
                </c:pt>
                <c:pt idx="444">
                  <c:v>40850</c:v>
                </c:pt>
                <c:pt idx="445">
                  <c:v>40851</c:v>
                </c:pt>
                <c:pt idx="446">
                  <c:v>40854</c:v>
                </c:pt>
                <c:pt idx="447">
                  <c:v>40855</c:v>
                </c:pt>
                <c:pt idx="448">
                  <c:v>40856</c:v>
                </c:pt>
                <c:pt idx="449">
                  <c:v>40857</c:v>
                </c:pt>
                <c:pt idx="450">
                  <c:v>40858</c:v>
                </c:pt>
                <c:pt idx="451">
                  <c:v>40861</c:v>
                </c:pt>
                <c:pt idx="452">
                  <c:v>40862</c:v>
                </c:pt>
                <c:pt idx="453">
                  <c:v>40863</c:v>
                </c:pt>
                <c:pt idx="454">
                  <c:v>40864</c:v>
                </c:pt>
                <c:pt idx="455">
                  <c:v>40865</c:v>
                </c:pt>
                <c:pt idx="456">
                  <c:v>40868</c:v>
                </c:pt>
                <c:pt idx="457">
                  <c:v>40869</c:v>
                </c:pt>
                <c:pt idx="458">
                  <c:v>40870</c:v>
                </c:pt>
                <c:pt idx="459">
                  <c:v>40871</c:v>
                </c:pt>
                <c:pt idx="460">
                  <c:v>40872</c:v>
                </c:pt>
                <c:pt idx="461">
                  <c:v>40875</c:v>
                </c:pt>
                <c:pt idx="462">
                  <c:v>40876</c:v>
                </c:pt>
                <c:pt idx="463">
                  <c:v>40877</c:v>
                </c:pt>
                <c:pt idx="464">
                  <c:v>40878</c:v>
                </c:pt>
                <c:pt idx="465">
                  <c:v>40879</c:v>
                </c:pt>
                <c:pt idx="466">
                  <c:v>40882</c:v>
                </c:pt>
                <c:pt idx="467">
                  <c:v>40883</c:v>
                </c:pt>
                <c:pt idx="468">
                  <c:v>40884</c:v>
                </c:pt>
                <c:pt idx="469">
                  <c:v>40885</c:v>
                </c:pt>
                <c:pt idx="470">
                  <c:v>40886</c:v>
                </c:pt>
                <c:pt idx="471">
                  <c:v>40889</c:v>
                </c:pt>
                <c:pt idx="472">
                  <c:v>40890</c:v>
                </c:pt>
                <c:pt idx="473">
                  <c:v>40891</c:v>
                </c:pt>
                <c:pt idx="474">
                  <c:v>40892</c:v>
                </c:pt>
                <c:pt idx="475">
                  <c:v>40893</c:v>
                </c:pt>
                <c:pt idx="476">
                  <c:v>40896</c:v>
                </c:pt>
                <c:pt idx="477">
                  <c:v>40897</c:v>
                </c:pt>
                <c:pt idx="478">
                  <c:v>40898</c:v>
                </c:pt>
                <c:pt idx="479">
                  <c:v>40899</c:v>
                </c:pt>
                <c:pt idx="480">
                  <c:v>40900</c:v>
                </c:pt>
                <c:pt idx="481">
                  <c:v>40903</c:v>
                </c:pt>
                <c:pt idx="482">
                  <c:v>40904</c:v>
                </c:pt>
                <c:pt idx="483">
                  <c:v>40905</c:v>
                </c:pt>
                <c:pt idx="484">
                  <c:v>40906</c:v>
                </c:pt>
                <c:pt idx="485">
                  <c:v>40907</c:v>
                </c:pt>
                <c:pt idx="486">
                  <c:v>40912</c:v>
                </c:pt>
                <c:pt idx="487">
                  <c:v>40913</c:v>
                </c:pt>
                <c:pt idx="488">
                  <c:v>40914</c:v>
                </c:pt>
                <c:pt idx="489">
                  <c:v>40917</c:v>
                </c:pt>
                <c:pt idx="490">
                  <c:v>40918</c:v>
                </c:pt>
                <c:pt idx="491">
                  <c:v>40919</c:v>
                </c:pt>
                <c:pt idx="492">
                  <c:v>40920</c:v>
                </c:pt>
                <c:pt idx="493">
                  <c:v>40921</c:v>
                </c:pt>
                <c:pt idx="494">
                  <c:v>40924</c:v>
                </c:pt>
                <c:pt idx="495">
                  <c:v>40925</c:v>
                </c:pt>
                <c:pt idx="496">
                  <c:v>40926</c:v>
                </c:pt>
                <c:pt idx="497">
                  <c:v>40927</c:v>
                </c:pt>
                <c:pt idx="498">
                  <c:v>40928</c:v>
                </c:pt>
                <c:pt idx="499">
                  <c:v>40938</c:v>
                </c:pt>
                <c:pt idx="500">
                  <c:v>40939</c:v>
                </c:pt>
                <c:pt idx="501">
                  <c:v>40940</c:v>
                </c:pt>
                <c:pt idx="502">
                  <c:v>40941</c:v>
                </c:pt>
                <c:pt idx="503">
                  <c:v>40942</c:v>
                </c:pt>
                <c:pt idx="504">
                  <c:v>40945</c:v>
                </c:pt>
                <c:pt idx="505">
                  <c:v>40946</c:v>
                </c:pt>
                <c:pt idx="506">
                  <c:v>40947</c:v>
                </c:pt>
                <c:pt idx="507">
                  <c:v>40948</c:v>
                </c:pt>
                <c:pt idx="508">
                  <c:v>40949</c:v>
                </c:pt>
                <c:pt idx="509">
                  <c:v>40952</c:v>
                </c:pt>
                <c:pt idx="510">
                  <c:v>40953</c:v>
                </c:pt>
                <c:pt idx="511">
                  <c:v>40954</c:v>
                </c:pt>
                <c:pt idx="512">
                  <c:v>40955</c:v>
                </c:pt>
                <c:pt idx="513">
                  <c:v>40956</c:v>
                </c:pt>
                <c:pt idx="514">
                  <c:v>40959</c:v>
                </c:pt>
                <c:pt idx="515">
                  <c:v>40960</c:v>
                </c:pt>
                <c:pt idx="516">
                  <c:v>40961</c:v>
                </c:pt>
                <c:pt idx="517">
                  <c:v>40962</c:v>
                </c:pt>
                <c:pt idx="518">
                  <c:v>40963</c:v>
                </c:pt>
                <c:pt idx="519">
                  <c:v>40966</c:v>
                </c:pt>
                <c:pt idx="520">
                  <c:v>40967</c:v>
                </c:pt>
                <c:pt idx="521">
                  <c:v>40968</c:v>
                </c:pt>
                <c:pt idx="522">
                  <c:v>40969</c:v>
                </c:pt>
                <c:pt idx="523">
                  <c:v>40970</c:v>
                </c:pt>
                <c:pt idx="524">
                  <c:v>40973</c:v>
                </c:pt>
                <c:pt idx="525">
                  <c:v>40974</c:v>
                </c:pt>
                <c:pt idx="526">
                  <c:v>40975</c:v>
                </c:pt>
                <c:pt idx="527">
                  <c:v>40976</c:v>
                </c:pt>
                <c:pt idx="528">
                  <c:v>40977</c:v>
                </c:pt>
                <c:pt idx="529">
                  <c:v>40980</c:v>
                </c:pt>
                <c:pt idx="530">
                  <c:v>40981</c:v>
                </c:pt>
                <c:pt idx="531">
                  <c:v>40982</c:v>
                </c:pt>
                <c:pt idx="532">
                  <c:v>40983</c:v>
                </c:pt>
                <c:pt idx="533">
                  <c:v>40984</c:v>
                </c:pt>
                <c:pt idx="534">
                  <c:v>40987</c:v>
                </c:pt>
                <c:pt idx="535">
                  <c:v>40988</c:v>
                </c:pt>
                <c:pt idx="536">
                  <c:v>40989</c:v>
                </c:pt>
                <c:pt idx="537">
                  <c:v>40990</c:v>
                </c:pt>
                <c:pt idx="538">
                  <c:v>40991</c:v>
                </c:pt>
                <c:pt idx="539">
                  <c:v>40994</c:v>
                </c:pt>
                <c:pt idx="540">
                  <c:v>40995</c:v>
                </c:pt>
                <c:pt idx="541">
                  <c:v>40996</c:v>
                </c:pt>
                <c:pt idx="542">
                  <c:v>40997</c:v>
                </c:pt>
                <c:pt idx="543">
                  <c:v>40998</c:v>
                </c:pt>
                <c:pt idx="544">
                  <c:v>41004</c:v>
                </c:pt>
                <c:pt idx="545">
                  <c:v>41005</c:v>
                </c:pt>
                <c:pt idx="546">
                  <c:v>41008</c:v>
                </c:pt>
                <c:pt idx="547">
                  <c:v>41009</c:v>
                </c:pt>
                <c:pt idx="548">
                  <c:v>41010</c:v>
                </c:pt>
                <c:pt idx="549">
                  <c:v>41011</c:v>
                </c:pt>
                <c:pt idx="550">
                  <c:v>41012</c:v>
                </c:pt>
                <c:pt idx="551">
                  <c:v>41015</c:v>
                </c:pt>
                <c:pt idx="552">
                  <c:v>41016</c:v>
                </c:pt>
                <c:pt idx="553">
                  <c:v>41017</c:v>
                </c:pt>
                <c:pt idx="554">
                  <c:v>41018</c:v>
                </c:pt>
                <c:pt idx="555">
                  <c:v>41019</c:v>
                </c:pt>
                <c:pt idx="556">
                  <c:v>41022</c:v>
                </c:pt>
                <c:pt idx="557">
                  <c:v>41023</c:v>
                </c:pt>
                <c:pt idx="558">
                  <c:v>41024</c:v>
                </c:pt>
                <c:pt idx="559">
                  <c:v>41025</c:v>
                </c:pt>
                <c:pt idx="560">
                  <c:v>41026</c:v>
                </c:pt>
                <c:pt idx="561">
                  <c:v>41031</c:v>
                </c:pt>
                <c:pt idx="562">
                  <c:v>41032</c:v>
                </c:pt>
                <c:pt idx="563">
                  <c:v>41033</c:v>
                </c:pt>
                <c:pt idx="564">
                  <c:v>41036</c:v>
                </c:pt>
                <c:pt idx="565">
                  <c:v>41037</c:v>
                </c:pt>
                <c:pt idx="566">
                  <c:v>41038</c:v>
                </c:pt>
                <c:pt idx="567">
                  <c:v>41039</c:v>
                </c:pt>
                <c:pt idx="568">
                  <c:v>41040</c:v>
                </c:pt>
                <c:pt idx="569">
                  <c:v>41043</c:v>
                </c:pt>
                <c:pt idx="570">
                  <c:v>41044</c:v>
                </c:pt>
                <c:pt idx="571">
                  <c:v>41045</c:v>
                </c:pt>
                <c:pt idx="572">
                  <c:v>41046</c:v>
                </c:pt>
                <c:pt idx="573">
                  <c:v>41047</c:v>
                </c:pt>
                <c:pt idx="574">
                  <c:v>41050</c:v>
                </c:pt>
                <c:pt idx="575">
                  <c:v>41051</c:v>
                </c:pt>
                <c:pt idx="576">
                  <c:v>41052</c:v>
                </c:pt>
                <c:pt idx="577">
                  <c:v>41053</c:v>
                </c:pt>
                <c:pt idx="578">
                  <c:v>41054</c:v>
                </c:pt>
                <c:pt idx="579">
                  <c:v>41057</c:v>
                </c:pt>
                <c:pt idx="580">
                  <c:v>41058</c:v>
                </c:pt>
                <c:pt idx="581">
                  <c:v>41059</c:v>
                </c:pt>
                <c:pt idx="582">
                  <c:v>41060</c:v>
                </c:pt>
                <c:pt idx="583">
                  <c:v>41061</c:v>
                </c:pt>
                <c:pt idx="584">
                  <c:v>41064</c:v>
                </c:pt>
                <c:pt idx="585">
                  <c:v>41065</c:v>
                </c:pt>
                <c:pt idx="586">
                  <c:v>41066</c:v>
                </c:pt>
                <c:pt idx="587">
                  <c:v>41067</c:v>
                </c:pt>
                <c:pt idx="588">
                  <c:v>41068</c:v>
                </c:pt>
                <c:pt idx="589">
                  <c:v>41071</c:v>
                </c:pt>
                <c:pt idx="590">
                  <c:v>41072</c:v>
                </c:pt>
                <c:pt idx="591">
                  <c:v>41073</c:v>
                </c:pt>
                <c:pt idx="592">
                  <c:v>41074</c:v>
                </c:pt>
                <c:pt idx="593">
                  <c:v>41075</c:v>
                </c:pt>
                <c:pt idx="594">
                  <c:v>41078</c:v>
                </c:pt>
                <c:pt idx="595">
                  <c:v>41079</c:v>
                </c:pt>
                <c:pt idx="596">
                  <c:v>41080</c:v>
                </c:pt>
                <c:pt idx="597">
                  <c:v>41081</c:v>
                </c:pt>
                <c:pt idx="598">
                  <c:v>41085</c:v>
                </c:pt>
                <c:pt idx="599">
                  <c:v>41086</c:v>
                </c:pt>
                <c:pt idx="600">
                  <c:v>41087</c:v>
                </c:pt>
                <c:pt idx="601">
                  <c:v>41088</c:v>
                </c:pt>
                <c:pt idx="602">
                  <c:v>41089</c:v>
                </c:pt>
                <c:pt idx="603">
                  <c:v>41092</c:v>
                </c:pt>
                <c:pt idx="604">
                  <c:v>41093</c:v>
                </c:pt>
                <c:pt idx="605">
                  <c:v>41094</c:v>
                </c:pt>
                <c:pt idx="606">
                  <c:v>41095</c:v>
                </c:pt>
                <c:pt idx="607">
                  <c:v>41096</c:v>
                </c:pt>
                <c:pt idx="608">
                  <c:v>41099</c:v>
                </c:pt>
                <c:pt idx="609">
                  <c:v>41100</c:v>
                </c:pt>
                <c:pt idx="610">
                  <c:v>41101</c:v>
                </c:pt>
                <c:pt idx="611">
                  <c:v>41102</c:v>
                </c:pt>
                <c:pt idx="612">
                  <c:v>41103</c:v>
                </c:pt>
                <c:pt idx="613">
                  <c:v>41106</c:v>
                </c:pt>
                <c:pt idx="614">
                  <c:v>41107</c:v>
                </c:pt>
                <c:pt idx="615">
                  <c:v>41108</c:v>
                </c:pt>
                <c:pt idx="616">
                  <c:v>41109</c:v>
                </c:pt>
                <c:pt idx="617">
                  <c:v>41110</c:v>
                </c:pt>
                <c:pt idx="618">
                  <c:v>41113</c:v>
                </c:pt>
                <c:pt idx="619">
                  <c:v>41114</c:v>
                </c:pt>
                <c:pt idx="620">
                  <c:v>41115</c:v>
                </c:pt>
                <c:pt idx="621">
                  <c:v>41116</c:v>
                </c:pt>
                <c:pt idx="622">
                  <c:v>41117</c:v>
                </c:pt>
                <c:pt idx="623">
                  <c:v>41120</c:v>
                </c:pt>
                <c:pt idx="624">
                  <c:v>41121</c:v>
                </c:pt>
                <c:pt idx="625">
                  <c:v>41122</c:v>
                </c:pt>
                <c:pt idx="626">
                  <c:v>41123</c:v>
                </c:pt>
                <c:pt idx="627">
                  <c:v>41124</c:v>
                </c:pt>
                <c:pt idx="628">
                  <c:v>41127</c:v>
                </c:pt>
                <c:pt idx="629">
                  <c:v>41128</c:v>
                </c:pt>
                <c:pt idx="630">
                  <c:v>41129</c:v>
                </c:pt>
                <c:pt idx="631">
                  <c:v>41130</c:v>
                </c:pt>
                <c:pt idx="632">
                  <c:v>41131</c:v>
                </c:pt>
                <c:pt idx="633">
                  <c:v>41134</c:v>
                </c:pt>
                <c:pt idx="634">
                  <c:v>41135</c:v>
                </c:pt>
                <c:pt idx="635">
                  <c:v>41136</c:v>
                </c:pt>
                <c:pt idx="636">
                  <c:v>41137</c:v>
                </c:pt>
                <c:pt idx="637">
                  <c:v>41138</c:v>
                </c:pt>
                <c:pt idx="638">
                  <c:v>41141</c:v>
                </c:pt>
                <c:pt idx="639">
                  <c:v>41142</c:v>
                </c:pt>
                <c:pt idx="640">
                  <c:v>41143</c:v>
                </c:pt>
                <c:pt idx="641">
                  <c:v>41144</c:v>
                </c:pt>
                <c:pt idx="642">
                  <c:v>41145</c:v>
                </c:pt>
                <c:pt idx="643">
                  <c:v>41148</c:v>
                </c:pt>
                <c:pt idx="644">
                  <c:v>41149</c:v>
                </c:pt>
                <c:pt idx="645">
                  <c:v>41150</c:v>
                </c:pt>
                <c:pt idx="646">
                  <c:v>41151</c:v>
                </c:pt>
                <c:pt idx="647">
                  <c:v>41152</c:v>
                </c:pt>
                <c:pt idx="648">
                  <c:v>41155</c:v>
                </c:pt>
                <c:pt idx="649">
                  <c:v>41156</c:v>
                </c:pt>
                <c:pt idx="650">
                  <c:v>41157</c:v>
                </c:pt>
                <c:pt idx="651">
                  <c:v>41158</c:v>
                </c:pt>
                <c:pt idx="652">
                  <c:v>41159</c:v>
                </c:pt>
                <c:pt idx="653">
                  <c:v>41162</c:v>
                </c:pt>
                <c:pt idx="654">
                  <c:v>41163</c:v>
                </c:pt>
                <c:pt idx="655">
                  <c:v>41164</c:v>
                </c:pt>
                <c:pt idx="656">
                  <c:v>41165</c:v>
                </c:pt>
                <c:pt idx="657">
                  <c:v>41166</c:v>
                </c:pt>
                <c:pt idx="658">
                  <c:v>41169</c:v>
                </c:pt>
                <c:pt idx="659">
                  <c:v>41170</c:v>
                </c:pt>
                <c:pt idx="660">
                  <c:v>41171</c:v>
                </c:pt>
                <c:pt idx="661">
                  <c:v>41172</c:v>
                </c:pt>
                <c:pt idx="662">
                  <c:v>41173</c:v>
                </c:pt>
                <c:pt idx="663">
                  <c:v>41176</c:v>
                </c:pt>
                <c:pt idx="664">
                  <c:v>41177</c:v>
                </c:pt>
                <c:pt idx="665">
                  <c:v>41178</c:v>
                </c:pt>
                <c:pt idx="666">
                  <c:v>41179</c:v>
                </c:pt>
                <c:pt idx="667">
                  <c:v>41180</c:v>
                </c:pt>
                <c:pt idx="668">
                  <c:v>41190</c:v>
                </c:pt>
                <c:pt idx="669">
                  <c:v>41191</c:v>
                </c:pt>
                <c:pt idx="670">
                  <c:v>41192</c:v>
                </c:pt>
                <c:pt idx="671">
                  <c:v>41193</c:v>
                </c:pt>
                <c:pt idx="672">
                  <c:v>41194</c:v>
                </c:pt>
                <c:pt idx="673">
                  <c:v>41197</c:v>
                </c:pt>
                <c:pt idx="674">
                  <c:v>41198</c:v>
                </c:pt>
                <c:pt idx="675">
                  <c:v>41199</c:v>
                </c:pt>
                <c:pt idx="676">
                  <c:v>41200</c:v>
                </c:pt>
                <c:pt idx="677">
                  <c:v>41201</c:v>
                </c:pt>
                <c:pt idx="678">
                  <c:v>41204</c:v>
                </c:pt>
                <c:pt idx="679">
                  <c:v>41205</c:v>
                </c:pt>
                <c:pt idx="680">
                  <c:v>41206</c:v>
                </c:pt>
                <c:pt idx="681">
                  <c:v>41207</c:v>
                </c:pt>
                <c:pt idx="682">
                  <c:v>41208</c:v>
                </c:pt>
                <c:pt idx="683">
                  <c:v>41211</c:v>
                </c:pt>
                <c:pt idx="684">
                  <c:v>41212</c:v>
                </c:pt>
                <c:pt idx="685">
                  <c:v>41213</c:v>
                </c:pt>
                <c:pt idx="686">
                  <c:v>41214</c:v>
                </c:pt>
                <c:pt idx="687">
                  <c:v>41215</c:v>
                </c:pt>
                <c:pt idx="688">
                  <c:v>41218</c:v>
                </c:pt>
                <c:pt idx="689">
                  <c:v>41219</c:v>
                </c:pt>
                <c:pt idx="690">
                  <c:v>41220</c:v>
                </c:pt>
                <c:pt idx="691">
                  <c:v>41221</c:v>
                </c:pt>
                <c:pt idx="692">
                  <c:v>41222</c:v>
                </c:pt>
                <c:pt idx="693">
                  <c:v>41225</c:v>
                </c:pt>
                <c:pt idx="694">
                  <c:v>41226</c:v>
                </c:pt>
                <c:pt idx="695">
                  <c:v>41227</c:v>
                </c:pt>
                <c:pt idx="696">
                  <c:v>41228</c:v>
                </c:pt>
                <c:pt idx="697">
                  <c:v>41229</c:v>
                </c:pt>
                <c:pt idx="698">
                  <c:v>41232</c:v>
                </c:pt>
                <c:pt idx="699">
                  <c:v>41233</c:v>
                </c:pt>
                <c:pt idx="700">
                  <c:v>41234</c:v>
                </c:pt>
                <c:pt idx="701">
                  <c:v>41235</c:v>
                </c:pt>
                <c:pt idx="702">
                  <c:v>41236</c:v>
                </c:pt>
                <c:pt idx="703">
                  <c:v>41239</c:v>
                </c:pt>
                <c:pt idx="704">
                  <c:v>41240</c:v>
                </c:pt>
                <c:pt idx="705">
                  <c:v>41241</c:v>
                </c:pt>
                <c:pt idx="706">
                  <c:v>41242</c:v>
                </c:pt>
                <c:pt idx="707">
                  <c:v>41243</c:v>
                </c:pt>
                <c:pt idx="708">
                  <c:v>41246</c:v>
                </c:pt>
                <c:pt idx="709">
                  <c:v>41247</c:v>
                </c:pt>
                <c:pt idx="710">
                  <c:v>41248</c:v>
                </c:pt>
                <c:pt idx="711">
                  <c:v>41249</c:v>
                </c:pt>
                <c:pt idx="712">
                  <c:v>41250</c:v>
                </c:pt>
                <c:pt idx="713">
                  <c:v>41253</c:v>
                </c:pt>
                <c:pt idx="714">
                  <c:v>41254</c:v>
                </c:pt>
                <c:pt idx="715">
                  <c:v>41255</c:v>
                </c:pt>
                <c:pt idx="716">
                  <c:v>41256</c:v>
                </c:pt>
                <c:pt idx="717">
                  <c:v>41257</c:v>
                </c:pt>
                <c:pt idx="718">
                  <c:v>41260</c:v>
                </c:pt>
                <c:pt idx="719">
                  <c:v>41261</c:v>
                </c:pt>
                <c:pt idx="720">
                  <c:v>41262</c:v>
                </c:pt>
                <c:pt idx="721">
                  <c:v>41263</c:v>
                </c:pt>
                <c:pt idx="722">
                  <c:v>41264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41274</c:v>
                </c:pt>
                <c:pt idx="729">
                  <c:v>41278</c:v>
                </c:pt>
                <c:pt idx="730">
                  <c:v>41281</c:v>
                </c:pt>
                <c:pt idx="731">
                  <c:v>41282</c:v>
                </c:pt>
                <c:pt idx="732">
                  <c:v>41283</c:v>
                </c:pt>
                <c:pt idx="733">
                  <c:v>41284</c:v>
                </c:pt>
                <c:pt idx="734">
                  <c:v>41285</c:v>
                </c:pt>
                <c:pt idx="735">
                  <c:v>41288</c:v>
                </c:pt>
                <c:pt idx="736">
                  <c:v>41289</c:v>
                </c:pt>
                <c:pt idx="737">
                  <c:v>41290</c:v>
                </c:pt>
                <c:pt idx="738">
                  <c:v>41291</c:v>
                </c:pt>
                <c:pt idx="739">
                  <c:v>41292</c:v>
                </c:pt>
                <c:pt idx="740">
                  <c:v>41295</c:v>
                </c:pt>
                <c:pt idx="741">
                  <c:v>41296</c:v>
                </c:pt>
                <c:pt idx="742">
                  <c:v>41297</c:v>
                </c:pt>
                <c:pt idx="743">
                  <c:v>41298</c:v>
                </c:pt>
                <c:pt idx="744">
                  <c:v>41299</c:v>
                </c:pt>
                <c:pt idx="745">
                  <c:v>41302</c:v>
                </c:pt>
                <c:pt idx="746">
                  <c:v>41303</c:v>
                </c:pt>
                <c:pt idx="747">
                  <c:v>41304</c:v>
                </c:pt>
                <c:pt idx="748">
                  <c:v>41305</c:v>
                </c:pt>
                <c:pt idx="749">
                  <c:v>41306</c:v>
                </c:pt>
                <c:pt idx="750">
                  <c:v>41309</c:v>
                </c:pt>
                <c:pt idx="751">
                  <c:v>41310</c:v>
                </c:pt>
                <c:pt idx="752">
                  <c:v>41311</c:v>
                </c:pt>
                <c:pt idx="753">
                  <c:v>41312</c:v>
                </c:pt>
                <c:pt idx="754">
                  <c:v>41313</c:v>
                </c:pt>
                <c:pt idx="755">
                  <c:v>41323</c:v>
                </c:pt>
                <c:pt idx="756">
                  <c:v>41324</c:v>
                </c:pt>
                <c:pt idx="757">
                  <c:v>41325</c:v>
                </c:pt>
                <c:pt idx="758">
                  <c:v>41326</c:v>
                </c:pt>
                <c:pt idx="759">
                  <c:v>41327</c:v>
                </c:pt>
                <c:pt idx="760">
                  <c:v>41330</c:v>
                </c:pt>
                <c:pt idx="761">
                  <c:v>41331</c:v>
                </c:pt>
                <c:pt idx="762">
                  <c:v>41332</c:v>
                </c:pt>
                <c:pt idx="763">
                  <c:v>41333</c:v>
                </c:pt>
                <c:pt idx="764">
                  <c:v>41334</c:v>
                </c:pt>
                <c:pt idx="765">
                  <c:v>41337</c:v>
                </c:pt>
                <c:pt idx="766">
                  <c:v>41338</c:v>
                </c:pt>
                <c:pt idx="767">
                  <c:v>41339</c:v>
                </c:pt>
                <c:pt idx="768">
                  <c:v>41340</c:v>
                </c:pt>
                <c:pt idx="769">
                  <c:v>41341</c:v>
                </c:pt>
                <c:pt idx="770">
                  <c:v>41344</c:v>
                </c:pt>
                <c:pt idx="771">
                  <c:v>41345</c:v>
                </c:pt>
                <c:pt idx="772">
                  <c:v>41346</c:v>
                </c:pt>
                <c:pt idx="773">
                  <c:v>41347</c:v>
                </c:pt>
                <c:pt idx="774">
                  <c:v>41348</c:v>
                </c:pt>
                <c:pt idx="775">
                  <c:v>41351</c:v>
                </c:pt>
                <c:pt idx="776">
                  <c:v>41352</c:v>
                </c:pt>
                <c:pt idx="777">
                  <c:v>41353</c:v>
                </c:pt>
                <c:pt idx="778">
                  <c:v>41354</c:v>
                </c:pt>
                <c:pt idx="779">
                  <c:v>41355</c:v>
                </c:pt>
                <c:pt idx="780">
                  <c:v>41358</c:v>
                </c:pt>
                <c:pt idx="781">
                  <c:v>41359</c:v>
                </c:pt>
                <c:pt idx="782">
                  <c:v>41360</c:v>
                </c:pt>
                <c:pt idx="783">
                  <c:v>41361</c:v>
                </c:pt>
                <c:pt idx="784">
                  <c:v>41362</c:v>
                </c:pt>
                <c:pt idx="785">
                  <c:v>41365</c:v>
                </c:pt>
                <c:pt idx="786">
                  <c:v>41366</c:v>
                </c:pt>
                <c:pt idx="787">
                  <c:v>41367</c:v>
                </c:pt>
                <c:pt idx="788">
                  <c:v>41372</c:v>
                </c:pt>
                <c:pt idx="789">
                  <c:v>41373</c:v>
                </c:pt>
                <c:pt idx="790">
                  <c:v>41374</c:v>
                </c:pt>
                <c:pt idx="791">
                  <c:v>41375</c:v>
                </c:pt>
                <c:pt idx="792">
                  <c:v>41376</c:v>
                </c:pt>
                <c:pt idx="793">
                  <c:v>41379</c:v>
                </c:pt>
                <c:pt idx="794">
                  <c:v>41380</c:v>
                </c:pt>
                <c:pt idx="795">
                  <c:v>41381</c:v>
                </c:pt>
                <c:pt idx="796">
                  <c:v>41382</c:v>
                </c:pt>
                <c:pt idx="797">
                  <c:v>41383</c:v>
                </c:pt>
                <c:pt idx="798">
                  <c:v>41386</c:v>
                </c:pt>
                <c:pt idx="799">
                  <c:v>41387</c:v>
                </c:pt>
                <c:pt idx="800">
                  <c:v>41388</c:v>
                </c:pt>
                <c:pt idx="801">
                  <c:v>41389</c:v>
                </c:pt>
                <c:pt idx="802">
                  <c:v>41390</c:v>
                </c:pt>
                <c:pt idx="803">
                  <c:v>41396</c:v>
                </c:pt>
                <c:pt idx="804">
                  <c:v>41397</c:v>
                </c:pt>
                <c:pt idx="805">
                  <c:v>41400</c:v>
                </c:pt>
                <c:pt idx="806">
                  <c:v>41401</c:v>
                </c:pt>
                <c:pt idx="807">
                  <c:v>41402</c:v>
                </c:pt>
                <c:pt idx="808">
                  <c:v>41403</c:v>
                </c:pt>
                <c:pt idx="809">
                  <c:v>41404</c:v>
                </c:pt>
                <c:pt idx="810">
                  <c:v>41407</c:v>
                </c:pt>
                <c:pt idx="811">
                  <c:v>41408</c:v>
                </c:pt>
                <c:pt idx="812">
                  <c:v>41409</c:v>
                </c:pt>
                <c:pt idx="813">
                  <c:v>41410</c:v>
                </c:pt>
                <c:pt idx="814">
                  <c:v>41411</c:v>
                </c:pt>
                <c:pt idx="815">
                  <c:v>41414</c:v>
                </c:pt>
                <c:pt idx="816">
                  <c:v>41415</c:v>
                </c:pt>
                <c:pt idx="817">
                  <c:v>41416</c:v>
                </c:pt>
                <c:pt idx="818">
                  <c:v>41417</c:v>
                </c:pt>
                <c:pt idx="819">
                  <c:v>41418</c:v>
                </c:pt>
                <c:pt idx="820">
                  <c:v>41421</c:v>
                </c:pt>
                <c:pt idx="821">
                  <c:v>41422</c:v>
                </c:pt>
                <c:pt idx="822">
                  <c:v>41423</c:v>
                </c:pt>
                <c:pt idx="823">
                  <c:v>41424</c:v>
                </c:pt>
                <c:pt idx="824">
                  <c:v>41425</c:v>
                </c:pt>
                <c:pt idx="825">
                  <c:v>41428</c:v>
                </c:pt>
                <c:pt idx="826">
                  <c:v>41429</c:v>
                </c:pt>
                <c:pt idx="827">
                  <c:v>41430</c:v>
                </c:pt>
                <c:pt idx="828">
                  <c:v>41431</c:v>
                </c:pt>
                <c:pt idx="829">
                  <c:v>41432</c:v>
                </c:pt>
                <c:pt idx="830">
                  <c:v>41438</c:v>
                </c:pt>
                <c:pt idx="831">
                  <c:v>41439</c:v>
                </c:pt>
                <c:pt idx="832">
                  <c:v>41442</c:v>
                </c:pt>
                <c:pt idx="833">
                  <c:v>41443</c:v>
                </c:pt>
                <c:pt idx="834">
                  <c:v>41444</c:v>
                </c:pt>
                <c:pt idx="835">
                  <c:v>41445</c:v>
                </c:pt>
                <c:pt idx="836">
                  <c:v>41446</c:v>
                </c:pt>
                <c:pt idx="837">
                  <c:v>41449</c:v>
                </c:pt>
                <c:pt idx="838">
                  <c:v>41450</c:v>
                </c:pt>
                <c:pt idx="839">
                  <c:v>41451</c:v>
                </c:pt>
                <c:pt idx="840">
                  <c:v>41452</c:v>
                </c:pt>
                <c:pt idx="841">
                  <c:v>41453</c:v>
                </c:pt>
                <c:pt idx="842">
                  <c:v>41456</c:v>
                </c:pt>
                <c:pt idx="843">
                  <c:v>41457</c:v>
                </c:pt>
                <c:pt idx="844">
                  <c:v>41458</c:v>
                </c:pt>
                <c:pt idx="845">
                  <c:v>41459</c:v>
                </c:pt>
                <c:pt idx="846">
                  <c:v>41460</c:v>
                </c:pt>
                <c:pt idx="847">
                  <c:v>41463</c:v>
                </c:pt>
                <c:pt idx="848">
                  <c:v>41464</c:v>
                </c:pt>
                <c:pt idx="849">
                  <c:v>41465</c:v>
                </c:pt>
                <c:pt idx="850">
                  <c:v>41466</c:v>
                </c:pt>
                <c:pt idx="851">
                  <c:v>41467</c:v>
                </c:pt>
                <c:pt idx="852">
                  <c:v>41470</c:v>
                </c:pt>
                <c:pt idx="853">
                  <c:v>41471</c:v>
                </c:pt>
                <c:pt idx="854">
                  <c:v>41472</c:v>
                </c:pt>
                <c:pt idx="855">
                  <c:v>41473</c:v>
                </c:pt>
                <c:pt idx="856">
                  <c:v>41474</c:v>
                </c:pt>
                <c:pt idx="857">
                  <c:v>41477</c:v>
                </c:pt>
                <c:pt idx="858">
                  <c:v>41478</c:v>
                </c:pt>
                <c:pt idx="859">
                  <c:v>41479</c:v>
                </c:pt>
                <c:pt idx="860">
                  <c:v>41480</c:v>
                </c:pt>
                <c:pt idx="861">
                  <c:v>41481</c:v>
                </c:pt>
                <c:pt idx="862">
                  <c:v>41484</c:v>
                </c:pt>
                <c:pt idx="863">
                  <c:v>41485</c:v>
                </c:pt>
                <c:pt idx="864">
                  <c:v>41486</c:v>
                </c:pt>
                <c:pt idx="865">
                  <c:v>41487</c:v>
                </c:pt>
                <c:pt idx="866">
                  <c:v>41488</c:v>
                </c:pt>
                <c:pt idx="867">
                  <c:v>41491</c:v>
                </c:pt>
                <c:pt idx="868">
                  <c:v>41492</c:v>
                </c:pt>
                <c:pt idx="869">
                  <c:v>41493</c:v>
                </c:pt>
                <c:pt idx="870">
                  <c:v>41494</c:v>
                </c:pt>
                <c:pt idx="871">
                  <c:v>41495</c:v>
                </c:pt>
                <c:pt idx="872">
                  <c:v>41498</c:v>
                </c:pt>
                <c:pt idx="873">
                  <c:v>41499</c:v>
                </c:pt>
                <c:pt idx="874">
                  <c:v>41500</c:v>
                </c:pt>
                <c:pt idx="875">
                  <c:v>41501</c:v>
                </c:pt>
                <c:pt idx="876">
                  <c:v>41502</c:v>
                </c:pt>
                <c:pt idx="877">
                  <c:v>41505</c:v>
                </c:pt>
                <c:pt idx="878">
                  <c:v>41506</c:v>
                </c:pt>
                <c:pt idx="879">
                  <c:v>41507</c:v>
                </c:pt>
                <c:pt idx="880">
                  <c:v>41508</c:v>
                </c:pt>
                <c:pt idx="881">
                  <c:v>41509</c:v>
                </c:pt>
                <c:pt idx="882">
                  <c:v>41512</c:v>
                </c:pt>
                <c:pt idx="883">
                  <c:v>41513</c:v>
                </c:pt>
                <c:pt idx="884">
                  <c:v>41514</c:v>
                </c:pt>
                <c:pt idx="885">
                  <c:v>41515</c:v>
                </c:pt>
                <c:pt idx="886">
                  <c:v>41516</c:v>
                </c:pt>
                <c:pt idx="887">
                  <c:v>41519</c:v>
                </c:pt>
                <c:pt idx="888">
                  <c:v>41520</c:v>
                </c:pt>
                <c:pt idx="889">
                  <c:v>41521</c:v>
                </c:pt>
                <c:pt idx="890">
                  <c:v>41522</c:v>
                </c:pt>
                <c:pt idx="891">
                  <c:v>41523</c:v>
                </c:pt>
                <c:pt idx="892">
                  <c:v>41526</c:v>
                </c:pt>
                <c:pt idx="893">
                  <c:v>41527</c:v>
                </c:pt>
                <c:pt idx="894">
                  <c:v>41528</c:v>
                </c:pt>
                <c:pt idx="895">
                  <c:v>41529</c:v>
                </c:pt>
                <c:pt idx="896">
                  <c:v>41530</c:v>
                </c:pt>
                <c:pt idx="897">
                  <c:v>41533</c:v>
                </c:pt>
                <c:pt idx="898">
                  <c:v>41534</c:v>
                </c:pt>
                <c:pt idx="899">
                  <c:v>41535</c:v>
                </c:pt>
                <c:pt idx="900">
                  <c:v>41540</c:v>
                </c:pt>
                <c:pt idx="901">
                  <c:v>41541</c:v>
                </c:pt>
                <c:pt idx="902">
                  <c:v>41542</c:v>
                </c:pt>
                <c:pt idx="903">
                  <c:v>41543</c:v>
                </c:pt>
                <c:pt idx="904">
                  <c:v>41544</c:v>
                </c:pt>
                <c:pt idx="905">
                  <c:v>41547</c:v>
                </c:pt>
                <c:pt idx="906">
                  <c:v>41555</c:v>
                </c:pt>
                <c:pt idx="907">
                  <c:v>41556</c:v>
                </c:pt>
                <c:pt idx="908">
                  <c:v>41557</c:v>
                </c:pt>
                <c:pt idx="909">
                  <c:v>41558</c:v>
                </c:pt>
                <c:pt idx="910">
                  <c:v>41561</c:v>
                </c:pt>
                <c:pt idx="911">
                  <c:v>41562</c:v>
                </c:pt>
                <c:pt idx="912">
                  <c:v>41563</c:v>
                </c:pt>
                <c:pt idx="913">
                  <c:v>41564</c:v>
                </c:pt>
                <c:pt idx="914">
                  <c:v>41565</c:v>
                </c:pt>
                <c:pt idx="915">
                  <c:v>41568</c:v>
                </c:pt>
                <c:pt idx="916">
                  <c:v>41569</c:v>
                </c:pt>
                <c:pt idx="917">
                  <c:v>41570</c:v>
                </c:pt>
                <c:pt idx="918">
                  <c:v>41571</c:v>
                </c:pt>
                <c:pt idx="919">
                  <c:v>41572</c:v>
                </c:pt>
                <c:pt idx="920">
                  <c:v>41575</c:v>
                </c:pt>
                <c:pt idx="921">
                  <c:v>41576</c:v>
                </c:pt>
                <c:pt idx="922">
                  <c:v>41577</c:v>
                </c:pt>
                <c:pt idx="923">
                  <c:v>41578</c:v>
                </c:pt>
                <c:pt idx="924">
                  <c:v>41579</c:v>
                </c:pt>
                <c:pt idx="925">
                  <c:v>41582</c:v>
                </c:pt>
                <c:pt idx="926">
                  <c:v>41583</c:v>
                </c:pt>
                <c:pt idx="927">
                  <c:v>41584</c:v>
                </c:pt>
                <c:pt idx="928">
                  <c:v>41585</c:v>
                </c:pt>
                <c:pt idx="929">
                  <c:v>41586</c:v>
                </c:pt>
                <c:pt idx="930">
                  <c:v>41589</c:v>
                </c:pt>
                <c:pt idx="931">
                  <c:v>41590</c:v>
                </c:pt>
                <c:pt idx="932">
                  <c:v>41591</c:v>
                </c:pt>
                <c:pt idx="933">
                  <c:v>41592</c:v>
                </c:pt>
                <c:pt idx="934">
                  <c:v>41593</c:v>
                </c:pt>
                <c:pt idx="935">
                  <c:v>41596</c:v>
                </c:pt>
                <c:pt idx="936">
                  <c:v>41597</c:v>
                </c:pt>
                <c:pt idx="937">
                  <c:v>41598</c:v>
                </c:pt>
                <c:pt idx="938">
                  <c:v>41599</c:v>
                </c:pt>
                <c:pt idx="939">
                  <c:v>41600</c:v>
                </c:pt>
                <c:pt idx="940">
                  <c:v>41603</c:v>
                </c:pt>
                <c:pt idx="941">
                  <c:v>41604</c:v>
                </c:pt>
                <c:pt idx="942">
                  <c:v>41605</c:v>
                </c:pt>
                <c:pt idx="943">
                  <c:v>41606</c:v>
                </c:pt>
                <c:pt idx="944">
                  <c:v>41607</c:v>
                </c:pt>
                <c:pt idx="945">
                  <c:v>41610</c:v>
                </c:pt>
                <c:pt idx="946">
                  <c:v>41611</c:v>
                </c:pt>
                <c:pt idx="947">
                  <c:v>41612</c:v>
                </c:pt>
                <c:pt idx="948">
                  <c:v>41613</c:v>
                </c:pt>
                <c:pt idx="949">
                  <c:v>41614</c:v>
                </c:pt>
                <c:pt idx="950">
                  <c:v>41617</c:v>
                </c:pt>
                <c:pt idx="951">
                  <c:v>41618</c:v>
                </c:pt>
                <c:pt idx="952">
                  <c:v>41619</c:v>
                </c:pt>
                <c:pt idx="953">
                  <c:v>41620</c:v>
                </c:pt>
                <c:pt idx="954">
                  <c:v>41621</c:v>
                </c:pt>
                <c:pt idx="955">
                  <c:v>41624</c:v>
                </c:pt>
                <c:pt idx="956">
                  <c:v>41625</c:v>
                </c:pt>
                <c:pt idx="957">
                  <c:v>41626</c:v>
                </c:pt>
                <c:pt idx="958">
                  <c:v>41627</c:v>
                </c:pt>
                <c:pt idx="959">
                  <c:v>41628</c:v>
                </c:pt>
                <c:pt idx="960">
                  <c:v>41631</c:v>
                </c:pt>
                <c:pt idx="961">
                  <c:v>41632</c:v>
                </c:pt>
                <c:pt idx="962">
                  <c:v>41633</c:v>
                </c:pt>
                <c:pt idx="963">
                  <c:v>41634</c:v>
                </c:pt>
                <c:pt idx="964">
                  <c:v>41635</c:v>
                </c:pt>
                <c:pt idx="965">
                  <c:v>41638</c:v>
                </c:pt>
                <c:pt idx="966">
                  <c:v>41639</c:v>
                </c:pt>
                <c:pt idx="967">
                  <c:v>41641</c:v>
                </c:pt>
                <c:pt idx="968">
                  <c:v>41642</c:v>
                </c:pt>
                <c:pt idx="969">
                  <c:v>41645</c:v>
                </c:pt>
                <c:pt idx="970">
                  <c:v>41646</c:v>
                </c:pt>
                <c:pt idx="971">
                  <c:v>41647</c:v>
                </c:pt>
                <c:pt idx="972">
                  <c:v>41648</c:v>
                </c:pt>
                <c:pt idx="973">
                  <c:v>41649</c:v>
                </c:pt>
                <c:pt idx="974">
                  <c:v>41652</c:v>
                </c:pt>
                <c:pt idx="975">
                  <c:v>41653</c:v>
                </c:pt>
                <c:pt idx="976">
                  <c:v>41654</c:v>
                </c:pt>
                <c:pt idx="977">
                  <c:v>41655</c:v>
                </c:pt>
                <c:pt idx="978">
                  <c:v>41656</c:v>
                </c:pt>
                <c:pt idx="979">
                  <c:v>41659</c:v>
                </c:pt>
                <c:pt idx="980">
                  <c:v>41660</c:v>
                </c:pt>
                <c:pt idx="981">
                  <c:v>41661</c:v>
                </c:pt>
                <c:pt idx="982">
                  <c:v>41662</c:v>
                </c:pt>
                <c:pt idx="983">
                  <c:v>41663</c:v>
                </c:pt>
                <c:pt idx="984">
                  <c:v>41666</c:v>
                </c:pt>
                <c:pt idx="985">
                  <c:v>41667</c:v>
                </c:pt>
                <c:pt idx="986">
                  <c:v>41668</c:v>
                </c:pt>
                <c:pt idx="987">
                  <c:v>41669</c:v>
                </c:pt>
                <c:pt idx="988">
                  <c:v>41677</c:v>
                </c:pt>
                <c:pt idx="989">
                  <c:v>41680</c:v>
                </c:pt>
                <c:pt idx="990">
                  <c:v>41681</c:v>
                </c:pt>
                <c:pt idx="991">
                  <c:v>41682</c:v>
                </c:pt>
                <c:pt idx="992">
                  <c:v>41683</c:v>
                </c:pt>
                <c:pt idx="993">
                  <c:v>41684</c:v>
                </c:pt>
                <c:pt idx="994">
                  <c:v>41687</c:v>
                </c:pt>
                <c:pt idx="995">
                  <c:v>41688</c:v>
                </c:pt>
                <c:pt idx="996">
                  <c:v>41689</c:v>
                </c:pt>
                <c:pt idx="997">
                  <c:v>41690</c:v>
                </c:pt>
                <c:pt idx="998">
                  <c:v>41691</c:v>
                </c:pt>
                <c:pt idx="999">
                  <c:v>41694</c:v>
                </c:pt>
                <c:pt idx="1000">
                  <c:v>41695</c:v>
                </c:pt>
                <c:pt idx="1001">
                  <c:v>41696</c:v>
                </c:pt>
                <c:pt idx="1002">
                  <c:v>41697</c:v>
                </c:pt>
                <c:pt idx="1003">
                  <c:v>41698</c:v>
                </c:pt>
                <c:pt idx="1004">
                  <c:v>41701</c:v>
                </c:pt>
                <c:pt idx="1005">
                  <c:v>41702</c:v>
                </c:pt>
                <c:pt idx="1006">
                  <c:v>41703</c:v>
                </c:pt>
                <c:pt idx="1007">
                  <c:v>41704</c:v>
                </c:pt>
                <c:pt idx="1008">
                  <c:v>41705</c:v>
                </c:pt>
                <c:pt idx="1009">
                  <c:v>41708</c:v>
                </c:pt>
                <c:pt idx="1010">
                  <c:v>41709</c:v>
                </c:pt>
                <c:pt idx="1011">
                  <c:v>41710</c:v>
                </c:pt>
                <c:pt idx="1012">
                  <c:v>41711</c:v>
                </c:pt>
                <c:pt idx="1013">
                  <c:v>41712</c:v>
                </c:pt>
                <c:pt idx="1014">
                  <c:v>41715</c:v>
                </c:pt>
                <c:pt idx="1015">
                  <c:v>41716</c:v>
                </c:pt>
                <c:pt idx="1016">
                  <c:v>41717</c:v>
                </c:pt>
                <c:pt idx="1017">
                  <c:v>41718</c:v>
                </c:pt>
                <c:pt idx="1018">
                  <c:v>41719</c:v>
                </c:pt>
                <c:pt idx="1019">
                  <c:v>41722</c:v>
                </c:pt>
                <c:pt idx="1020">
                  <c:v>41723</c:v>
                </c:pt>
                <c:pt idx="1021">
                  <c:v>41724</c:v>
                </c:pt>
                <c:pt idx="1022">
                  <c:v>41725</c:v>
                </c:pt>
                <c:pt idx="1023">
                  <c:v>41726</c:v>
                </c:pt>
                <c:pt idx="1024">
                  <c:v>41729</c:v>
                </c:pt>
                <c:pt idx="1025">
                  <c:v>41730</c:v>
                </c:pt>
                <c:pt idx="1026">
                  <c:v>41731</c:v>
                </c:pt>
                <c:pt idx="1027">
                  <c:v>41732</c:v>
                </c:pt>
                <c:pt idx="1028">
                  <c:v>41733</c:v>
                </c:pt>
                <c:pt idx="1029">
                  <c:v>41737</c:v>
                </c:pt>
                <c:pt idx="1030">
                  <c:v>41738</c:v>
                </c:pt>
                <c:pt idx="1031">
                  <c:v>41739</c:v>
                </c:pt>
                <c:pt idx="1032">
                  <c:v>41740</c:v>
                </c:pt>
                <c:pt idx="1033">
                  <c:v>41743</c:v>
                </c:pt>
                <c:pt idx="1034">
                  <c:v>41744</c:v>
                </c:pt>
                <c:pt idx="1035">
                  <c:v>41745</c:v>
                </c:pt>
                <c:pt idx="1036">
                  <c:v>41746</c:v>
                </c:pt>
                <c:pt idx="1037">
                  <c:v>41747</c:v>
                </c:pt>
                <c:pt idx="1038">
                  <c:v>41750</c:v>
                </c:pt>
                <c:pt idx="1039">
                  <c:v>41751</c:v>
                </c:pt>
                <c:pt idx="1040">
                  <c:v>41752</c:v>
                </c:pt>
                <c:pt idx="1041">
                  <c:v>41753</c:v>
                </c:pt>
                <c:pt idx="1042">
                  <c:v>41754</c:v>
                </c:pt>
                <c:pt idx="1043">
                  <c:v>41757</c:v>
                </c:pt>
                <c:pt idx="1044">
                  <c:v>41758</c:v>
                </c:pt>
                <c:pt idx="1045">
                  <c:v>41759</c:v>
                </c:pt>
                <c:pt idx="1046">
                  <c:v>41764</c:v>
                </c:pt>
                <c:pt idx="1047">
                  <c:v>41765</c:v>
                </c:pt>
                <c:pt idx="1048">
                  <c:v>41766</c:v>
                </c:pt>
                <c:pt idx="1049">
                  <c:v>41767</c:v>
                </c:pt>
                <c:pt idx="1050">
                  <c:v>41768</c:v>
                </c:pt>
                <c:pt idx="1051">
                  <c:v>41771</c:v>
                </c:pt>
                <c:pt idx="1052">
                  <c:v>41772</c:v>
                </c:pt>
                <c:pt idx="1053">
                  <c:v>41773</c:v>
                </c:pt>
                <c:pt idx="1054">
                  <c:v>41774</c:v>
                </c:pt>
                <c:pt idx="1055">
                  <c:v>41775</c:v>
                </c:pt>
                <c:pt idx="1056">
                  <c:v>41778</c:v>
                </c:pt>
                <c:pt idx="1057">
                  <c:v>41779</c:v>
                </c:pt>
                <c:pt idx="1058">
                  <c:v>41780</c:v>
                </c:pt>
                <c:pt idx="1059">
                  <c:v>41781</c:v>
                </c:pt>
                <c:pt idx="1060">
                  <c:v>41782</c:v>
                </c:pt>
                <c:pt idx="1061">
                  <c:v>41785</c:v>
                </c:pt>
                <c:pt idx="1062">
                  <c:v>41786</c:v>
                </c:pt>
                <c:pt idx="1063">
                  <c:v>41787</c:v>
                </c:pt>
                <c:pt idx="1064">
                  <c:v>41788</c:v>
                </c:pt>
                <c:pt idx="1065">
                  <c:v>41789</c:v>
                </c:pt>
                <c:pt idx="1066">
                  <c:v>41793</c:v>
                </c:pt>
                <c:pt idx="1067">
                  <c:v>41794</c:v>
                </c:pt>
                <c:pt idx="1068">
                  <c:v>41795</c:v>
                </c:pt>
                <c:pt idx="1069">
                  <c:v>41796</c:v>
                </c:pt>
                <c:pt idx="1070">
                  <c:v>41799</c:v>
                </c:pt>
                <c:pt idx="1071">
                  <c:v>41800</c:v>
                </c:pt>
                <c:pt idx="1072">
                  <c:v>41801</c:v>
                </c:pt>
                <c:pt idx="1073">
                  <c:v>41802</c:v>
                </c:pt>
                <c:pt idx="1074">
                  <c:v>41803</c:v>
                </c:pt>
                <c:pt idx="1075">
                  <c:v>41806</c:v>
                </c:pt>
                <c:pt idx="1076">
                  <c:v>41807</c:v>
                </c:pt>
                <c:pt idx="1077">
                  <c:v>41808</c:v>
                </c:pt>
                <c:pt idx="1078">
                  <c:v>41809</c:v>
                </c:pt>
                <c:pt idx="1079">
                  <c:v>41810</c:v>
                </c:pt>
                <c:pt idx="1080">
                  <c:v>41813</c:v>
                </c:pt>
                <c:pt idx="1081">
                  <c:v>41814</c:v>
                </c:pt>
                <c:pt idx="1082">
                  <c:v>41815</c:v>
                </c:pt>
                <c:pt idx="1083">
                  <c:v>41816</c:v>
                </c:pt>
                <c:pt idx="1084">
                  <c:v>41817</c:v>
                </c:pt>
                <c:pt idx="1085">
                  <c:v>41820</c:v>
                </c:pt>
                <c:pt idx="1086">
                  <c:v>41821</c:v>
                </c:pt>
                <c:pt idx="1087">
                  <c:v>41822</c:v>
                </c:pt>
                <c:pt idx="1088">
                  <c:v>41823</c:v>
                </c:pt>
                <c:pt idx="1089">
                  <c:v>41824</c:v>
                </c:pt>
                <c:pt idx="1090">
                  <c:v>41827</c:v>
                </c:pt>
                <c:pt idx="1091">
                  <c:v>41828</c:v>
                </c:pt>
                <c:pt idx="1092">
                  <c:v>41829</c:v>
                </c:pt>
                <c:pt idx="1093">
                  <c:v>41830</c:v>
                </c:pt>
                <c:pt idx="1094">
                  <c:v>41831</c:v>
                </c:pt>
                <c:pt idx="1095">
                  <c:v>41834</c:v>
                </c:pt>
                <c:pt idx="1096">
                  <c:v>41835</c:v>
                </c:pt>
                <c:pt idx="1097">
                  <c:v>41836</c:v>
                </c:pt>
                <c:pt idx="1098">
                  <c:v>41837</c:v>
                </c:pt>
                <c:pt idx="1099">
                  <c:v>41838</c:v>
                </c:pt>
                <c:pt idx="1100">
                  <c:v>41841</c:v>
                </c:pt>
                <c:pt idx="1101">
                  <c:v>41842</c:v>
                </c:pt>
                <c:pt idx="1102">
                  <c:v>41843</c:v>
                </c:pt>
                <c:pt idx="1103">
                  <c:v>41844</c:v>
                </c:pt>
                <c:pt idx="1104">
                  <c:v>41845</c:v>
                </c:pt>
                <c:pt idx="1105">
                  <c:v>41848</c:v>
                </c:pt>
                <c:pt idx="1106">
                  <c:v>41849</c:v>
                </c:pt>
                <c:pt idx="1107">
                  <c:v>41850</c:v>
                </c:pt>
                <c:pt idx="1108">
                  <c:v>41851</c:v>
                </c:pt>
                <c:pt idx="1109">
                  <c:v>41852</c:v>
                </c:pt>
                <c:pt idx="1110">
                  <c:v>41855</c:v>
                </c:pt>
                <c:pt idx="1111">
                  <c:v>41856</c:v>
                </c:pt>
                <c:pt idx="1112">
                  <c:v>41857</c:v>
                </c:pt>
                <c:pt idx="1113">
                  <c:v>41858</c:v>
                </c:pt>
                <c:pt idx="1114">
                  <c:v>41859</c:v>
                </c:pt>
                <c:pt idx="1115">
                  <c:v>41862</c:v>
                </c:pt>
                <c:pt idx="1116">
                  <c:v>41863</c:v>
                </c:pt>
                <c:pt idx="1117">
                  <c:v>41864</c:v>
                </c:pt>
                <c:pt idx="1118">
                  <c:v>41865</c:v>
                </c:pt>
                <c:pt idx="1119">
                  <c:v>41866</c:v>
                </c:pt>
                <c:pt idx="1120">
                  <c:v>41869</c:v>
                </c:pt>
                <c:pt idx="1121">
                  <c:v>41870</c:v>
                </c:pt>
                <c:pt idx="1122">
                  <c:v>41871</c:v>
                </c:pt>
                <c:pt idx="1123">
                  <c:v>41872</c:v>
                </c:pt>
                <c:pt idx="1124">
                  <c:v>41873</c:v>
                </c:pt>
                <c:pt idx="1125">
                  <c:v>41876</c:v>
                </c:pt>
                <c:pt idx="1126">
                  <c:v>41877</c:v>
                </c:pt>
                <c:pt idx="1127">
                  <c:v>41878</c:v>
                </c:pt>
                <c:pt idx="1128">
                  <c:v>41879</c:v>
                </c:pt>
                <c:pt idx="1129">
                  <c:v>41880</c:v>
                </c:pt>
                <c:pt idx="1130">
                  <c:v>41883</c:v>
                </c:pt>
                <c:pt idx="1131">
                  <c:v>41884</c:v>
                </c:pt>
                <c:pt idx="1132">
                  <c:v>41885</c:v>
                </c:pt>
                <c:pt idx="1133">
                  <c:v>41886</c:v>
                </c:pt>
                <c:pt idx="1134">
                  <c:v>41887</c:v>
                </c:pt>
                <c:pt idx="1135">
                  <c:v>41891</c:v>
                </c:pt>
                <c:pt idx="1136">
                  <c:v>41892</c:v>
                </c:pt>
                <c:pt idx="1137">
                  <c:v>41893</c:v>
                </c:pt>
                <c:pt idx="1138">
                  <c:v>41894</c:v>
                </c:pt>
                <c:pt idx="1139">
                  <c:v>41897</c:v>
                </c:pt>
                <c:pt idx="1140">
                  <c:v>41898</c:v>
                </c:pt>
                <c:pt idx="1141">
                  <c:v>41899</c:v>
                </c:pt>
                <c:pt idx="1142">
                  <c:v>41900</c:v>
                </c:pt>
                <c:pt idx="1143">
                  <c:v>41901</c:v>
                </c:pt>
                <c:pt idx="1144">
                  <c:v>41904</c:v>
                </c:pt>
                <c:pt idx="1145">
                  <c:v>41905</c:v>
                </c:pt>
                <c:pt idx="1146">
                  <c:v>41906</c:v>
                </c:pt>
                <c:pt idx="1147">
                  <c:v>41907</c:v>
                </c:pt>
                <c:pt idx="1148">
                  <c:v>41908</c:v>
                </c:pt>
                <c:pt idx="1149">
                  <c:v>41911</c:v>
                </c:pt>
                <c:pt idx="1150">
                  <c:v>41912</c:v>
                </c:pt>
                <c:pt idx="1151">
                  <c:v>41920</c:v>
                </c:pt>
                <c:pt idx="1152">
                  <c:v>41921</c:v>
                </c:pt>
                <c:pt idx="1153">
                  <c:v>41922</c:v>
                </c:pt>
                <c:pt idx="1154">
                  <c:v>41925</c:v>
                </c:pt>
                <c:pt idx="1155">
                  <c:v>41926</c:v>
                </c:pt>
                <c:pt idx="1156">
                  <c:v>41927</c:v>
                </c:pt>
                <c:pt idx="1157">
                  <c:v>41928</c:v>
                </c:pt>
                <c:pt idx="1158">
                  <c:v>41929</c:v>
                </c:pt>
                <c:pt idx="1159">
                  <c:v>41932</c:v>
                </c:pt>
                <c:pt idx="1160">
                  <c:v>41933</c:v>
                </c:pt>
                <c:pt idx="1161">
                  <c:v>41934</c:v>
                </c:pt>
                <c:pt idx="1162">
                  <c:v>41935</c:v>
                </c:pt>
                <c:pt idx="1163">
                  <c:v>41936</c:v>
                </c:pt>
                <c:pt idx="1164">
                  <c:v>41939</c:v>
                </c:pt>
                <c:pt idx="1165">
                  <c:v>41940</c:v>
                </c:pt>
                <c:pt idx="1166">
                  <c:v>41941</c:v>
                </c:pt>
                <c:pt idx="1167">
                  <c:v>41942</c:v>
                </c:pt>
                <c:pt idx="1168">
                  <c:v>41943</c:v>
                </c:pt>
                <c:pt idx="1169">
                  <c:v>41946</c:v>
                </c:pt>
                <c:pt idx="1170">
                  <c:v>41947</c:v>
                </c:pt>
                <c:pt idx="1171">
                  <c:v>41948</c:v>
                </c:pt>
                <c:pt idx="1172">
                  <c:v>41949</c:v>
                </c:pt>
                <c:pt idx="1173">
                  <c:v>41950</c:v>
                </c:pt>
                <c:pt idx="1174">
                  <c:v>41953</c:v>
                </c:pt>
                <c:pt idx="1175">
                  <c:v>41954</c:v>
                </c:pt>
                <c:pt idx="1176">
                  <c:v>41955</c:v>
                </c:pt>
                <c:pt idx="1177">
                  <c:v>41956</c:v>
                </c:pt>
                <c:pt idx="1178">
                  <c:v>41957</c:v>
                </c:pt>
                <c:pt idx="1179">
                  <c:v>41960</c:v>
                </c:pt>
                <c:pt idx="1180">
                  <c:v>41961</c:v>
                </c:pt>
                <c:pt idx="1181">
                  <c:v>41962</c:v>
                </c:pt>
                <c:pt idx="1182">
                  <c:v>41963</c:v>
                </c:pt>
                <c:pt idx="1183">
                  <c:v>41964</c:v>
                </c:pt>
                <c:pt idx="1184">
                  <c:v>41967</c:v>
                </c:pt>
                <c:pt idx="1185">
                  <c:v>41968</c:v>
                </c:pt>
                <c:pt idx="1186">
                  <c:v>41969</c:v>
                </c:pt>
                <c:pt idx="1187">
                  <c:v>41970</c:v>
                </c:pt>
                <c:pt idx="1188">
                  <c:v>41971</c:v>
                </c:pt>
                <c:pt idx="1189">
                  <c:v>41974</c:v>
                </c:pt>
                <c:pt idx="1190">
                  <c:v>41975</c:v>
                </c:pt>
                <c:pt idx="1191">
                  <c:v>41976</c:v>
                </c:pt>
                <c:pt idx="1192">
                  <c:v>41977</c:v>
                </c:pt>
                <c:pt idx="1193">
                  <c:v>41978</c:v>
                </c:pt>
                <c:pt idx="1194">
                  <c:v>41981</c:v>
                </c:pt>
                <c:pt idx="1195">
                  <c:v>41982</c:v>
                </c:pt>
                <c:pt idx="1196">
                  <c:v>41983</c:v>
                </c:pt>
                <c:pt idx="1197">
                  <c:v>41984</c:v>
                </c:pt>
                <c:pt idx="1198">
                  <c:v>41985</c:v>
                </c:pt>
                <c:pt idx="1199">
                  <c:v>41988</c:v>
                </c:pt>
                <c:pt idx="1200">
                  <c:v>41989</c:v>
                </c:pt>
                <c:pt idx="1201">
                  <c:v>41990</c:v>
                </c:pt>
                <c:pt idx="1202">
                  <c:v>41991</c:v>
                </c:pt>
                <c:pt idx="1203">
                  <c:v>41992</c:v>
                </c:pt>
                <c:pt idx="1204">
                  <c:v>41995</c:v>
                </c:pt>
                <c:pt idx="1205">
                  <c:v>41996</c:v>
                </c:pt>
                <c:pt idx="1206">
                  <c:v>41997</c:v>
                </c:pt>
                <c:pt idx="1207">
                  <c:v>41998</c:v>
                </c:pt>
                <c:pt idx="1208">
                  <c:v>41999</c:v>
                </c:pt>
                <c:pt idx="1209">
                  <c:v>42002</c:v>
                </c:pt>
                <c:pt idx="1210">
                  <c:v>42003</c:v>
                </c:pt>
                <c:pt idx="1211">
                  <c:v>42004</c:v>
                </c:pt>
                <c:pt idx="1212">
                  <c:v>42009</c:v>
                </c:pt>
                <c:pt idx="1213">
                  <c:v>42010</c:v>
                </c:pt>
                <c:pt idx="1214">
                  <c:v>42011</c:v>
                </c:pt>
                <c:pt idx="1215">
                  <c:v>42012</c:v>
                </c:pt>
                <c:pt idx="1216">
                  <c:v>42013</c:v>
                </c:pt>
                <c:pt idx="1217">
                  <c:v>42016</c:v>
                </c:pt>
                <c:pt idx="1218">
                  <c:v>42017</c:v>
                </c:pt>
                <c:pt idx="1219">
                  <c:v>42018</c:v>
                </c:pt>
                <c:pt idx="1220">
                  <c:v>42019</c:v>
                </c:pt>
                <c:pt idx="1221">
                  <c:v>42020</c:v>
                </c:pt>
                <c:pt idx="1222">
                  <c:v>42023</c:v>
                </c:pt>
                <c:pt idx="1223">
                  <c:v>42024</c:v>
                </c:pt>
                <c:pt idx="1224">
                  <c:v>42025</c:v>
                </c:pt>
                <c:pt idx="1225">
                  <c:v>42026</c:v>
                </c:pt>
                <c:pt idx="1226">
                  <c:v>42027</c:v>
                </c:pt>
                <c:pt idx="1227">
                  <c:v>42030</c:v>
                </c:pt>
                <c:pt idx="1228">
                  <c:v>42031</c:v>
                </c:pt>
                <c:pt idx="1229">
                  <c:v>42032</c:v>
                </c:pt>
                <c:pt idx="1230">
                  <c:v>42033</c:v>
                </c:pt>
                <c:pt idx="1231">
                  <c:v>42034</c:v>
                </c:pt>
                <c:pt idx="1232">
                  <c:v>42037</c:v>
                </c:pt>
                <c:pt idx="1233">
                  <c:v>42038</c:v>
                </c:pt>
                <c:pt idx="1234">
                  <c:v>42039</c:v>
                </c:pt>
                <c:pt idx="1235">
                  <c:v>42040</c:v>
                </c:pt>
                <c:pt idx="1236">
                  <c:v>42041</c:v>
                </c:pt>
                <c:pt idx="1237">
                  <c:v>42044</c:v>
                </c:pt>
                <c:pt idx="1238">
                  <c:v>42045</c:v>
                </c:pt>
                <c:pt idx="1239">
                  <c:v>42046</c:v>
                </c:pt>
                <c:pt idx="1240">
                  <c:v>42047</c:v>
                </c:pt>
                <c:pt idx="1241">
                  <c:v>42048</c:v>
                </c:pt>
                <c:pt idx="1242">
                  <c:v>42051</c:v>
                </c:pt>
                <c:pt idx="1243">
                  <c:v>42052</c:v>
                </c:pt>
                <c:pt idx="1244">
                  <c:v>42060</c:v>
                </c:pt>
                <c:pt idx="1245">
                  <c:v>42061</c:v>
                </c:pt>
                <c:pt idx="1246">
                  <c:v>42062</c:v>
                </c:pt>
                <c:pt idx="1247">
                  <c:v>42065</c:v>
                </c:pt>
                <c:pt idx="1248">
                  <c:v>42066</c:v>
                </c:pt>
                <c:pt idx="1249">
                  <c:v>42067</c:v>
                </c:pt>
                <c:pt idx="1250">
                  <c:v>42068</c:v>
                </c:pt>
                <c:pt idx="1251">
                  <c:v>42069</c:v>
                </c:pt>
                <c:pt idx="1252">
                  <c:v>42072</c:v>
                </c:pt>
                <c:pt idx="1253">
                  <c:v>42073</c:v>
                </c:pt>
                <c:pt idx="1254">
                  <c:v>42074</c:v>
                </c:pt>
                <c:pt idx="1255">
                  <c:v>42075</c:v>
                </c:pt>
                <c:pt idx="1256">
                  <c:v>42076</c:v>
                </c:pt>
                <c:pt idx="1257">
                  <c:v>42079</c:v>
                </c:pt>
                <c:pt idx="1258">
                  <c:v>42080</c:v>
                </c:pt>
                <c:pt idx="1259">
                  <c:v>42081</c:v>
                </c:pt>
                <c:pt idx="1260">
                  <c:v>42082</c:v>
                </c:pt>
                <c:pt idx="1261">
                  <c:v>42083</c:v>
                </c:pt>
                <c:pt idx="1262">
                  <c:v>42086</c:v>
                </c:pt>
                <c:pt idx="1263">
                  <c:v>42087</c:v>
                </c:pt>
                <c:pt idx="1264">
                  <c:v>42088</c:v>
                </c:pt>
                <c:pt idx="1265">
                  <c:v>42089</c:v>
                </c:pt>
                <c:pt idx="1266">
                  <c:v>42090</c:v>
                </c:pt>
                <c:pt idx="1267">
                  <c:v>42093</c:v>
                </c:pt>
                <c:pt idx="1268">
                  <c:v>42094</c:v>
                </c:pt>
                <c:pt idx="1269">
                  <c:v>42095</c:v>
                </c:pt>
                <c:pt idx="1270">
                  <c:v>42096</c:v>
                </c:pt>
                <c:pt idx="1271">
                  <c:v>42097</c:v>
                </c:pt>
                <c:pt idx="1272">
                  <c:v>42101</c:v>
                </c:pt>
                <c:pt idx="1273">
                  <c:v>42102</c:v>
                </c:pt>
                <c:pt idx="1274">
                  <c:v>42103</c:v>
                </c:pt>
                <c:pt idx="1275">
                  <c:v>42104</c:v>
                </c:pt>
                <c:pt idx="1276">
                  <c:v>42107</c:v>
                </c:pt>
                <c:pt idx="1277">
                  <c:v>42108</c:v>
                </c:pt>
                <c:pt idx="1278">
                  <c:v>42109</c:v>
                </c:pt>
                <c:pt idx="1279">
                  <c:v>42110</c:v>
                </c:pt>
                <c:pt idx="1280">
                  <c:v>42111</c:v>
                </c:pt>
                <c:pt idx="1281">
                  <c:v>42114</c:v>
                </c:pt>
                <c:pt idx="1282">
                  <c:v>42115</c:v>
                </c:pt>
                <c:pt idx="1283">
                  <c:v>42116</c:v>
                </c:pt>
                <c:pt idx="1284">
                  <c:v>42117</c:v>
                </c:pt>
                <c:pt idx="1285">
                  <c:v>42118</c:v>
                </c:pt>
                <c:pt idx="1286">
                  <c:v>42121</c:v>
                </c:pt>
                <c:pt idx="1287">
                  <c:v>42122</c:v>
                </c:pt>
                <c:pt idx="1288">
                  <c:v>42123</c:v>
                </c:pt>
                <c:pt idx="1289">
                  <c:v>42124</c:v>
                </c:pt>
                <c:pt idx="1290">
                  <c:v>42128</c:v>
                </c:pt>
                <c:pt idx="1291">
                  <c:v>42129</c:v>
                </c:pt>
                <c:pt idx="1292">
                  <c:v>42130</c:v>
                </c:pt>
                <c:pt idx="1293">
                  <c:v>42131</c:v>
                </c:pt>
                <c:pt idx="1294">
                  <c:v>42132</c:v>
                </c:pt>
                <c:pt idx="1295">
                  <c:v>42135</c:v>
                </c:pt>
                <c:pt idx="1296">
                  <c:v>42136</c:v>
                </c:pt>
                <c:pt idx="1297">
                  <c:v>42137</c:v>
                </c:pt>
                <c:pt idx="1298">
                  <c:v>42138</c:v>
                </c:pt>
                <c:pt idx="1299">
                  <c:v>42139</c:v>
                </c:pt>
                <c:pt idx="1300">
                  <c:v>42142</c:v>
                </c:pt>
                <c:pt idx="1301">
                  <c:v>42143</c:v>
                </c:pt>
                <c:pt idx="1302">
                  <c:v>42144</c:v>
                </c:pt>
                <c:pt idx="1303">
                  <c:v>42145</c:v>
                </c:pt>
                <c:pt idx="1304">
                  <c:v>42146</c:v>
                </c:pt>
                <c:pt idx="1305">
                  <c:v>42149</c:v>
                </c:pt>
                <c:pt idx="1306">
                  <c:v>42150</c:v>
                </c:pt>
                <c:pt idx="1307">
                  <c:v>42151</c:v>
                </c:pt>
                <c:pt idx="1308">
                  <c:v>42152</c:v>
                </c:pt>
                <c:pt idx="1309">
                  <c:v>42153</c:v>
                </c:pt>
                <c:pt idx="1310">
                  <c:v>42156</c:v>
                </c:pt>
                <c:pt idx="1311">
                  <c:v>42157</c:v>
                </c:pt>
                <c:pt idx="1312">
                  <c:v>42158</c:v>
                </c:pt>
                <c:pt idx="1313">
                  <c:v>42159</c:v>
                </c:pt>
                <c:pt idx="1314">
                  <c:v>42160</c:v>
                </c:pt>
                <c:pt idx="1315">
                  <c:v>42163</c:v>
                </c:pt>
                <c:pt idx="1316">
                  <c:v>42164</c:v>
                </c:pt>
                <c:pt idx="1317">
                  <c:v>42165</c:v>
                </c:pt>
                <c:pt idx="1318">
                  <c:v>42166</c:v>
                </c:pt>
                <c:pt idx="1319">
                  <c:v>42167</c:v>
                </c:pt>
                <c:pt idx="1320">
                  <c:v>42170</c:v>
                </c:pt>
                <c:pt idx="1321">
                  <c:v>42171</c:v>
                </c:pt>
                <c:pt idx="1322">
                  <c:v>42172</c:v>
                </c:pt>
                <c:pt idx="1323">
                  <c:v>42173</c:v>
                </c:pt>
                <c:pt idx="1324">
                  <c:v>42174</c:v>
                </c:pt>
                <c:pt idx="1325">
                  <c:v>42178</c:v>
                </c:pt>
                <c:pt idx="1326">
                  <c:v>42179</c:v>
                </c:pt>
                <c:pt idx="1327">
                  <c:v>42180</c:v>
                </c:pt>
                <c:pt idx="1328">
                  <c:v>42181</c:v>
                </c:pt>
                <c:pt idx="1329">
                  <c:v>42184</c:v>
                </c:pt>
                <c:pt idx="1330">
                  <c:v>42185</c:v>
                </c:pt>
                <c:pt idx="1331">
                  <c:v>42186</c:v>
                </c:pt>
                <c:pt idx="1332">
                  <c:v>42187</c:v>
                </c:pt>
                <c:pt idx="1333">
                  <c:v>42188</c:v>
                </c:pt>
                <c:pt idx="1334">
                  <c:v>42191</c:v>
                </c:pt>
                <c:pt idx="1335">
                  <c:v>42192</c:v>
                </c:pt>
                <c:pt idx="1336">
                  <c:v>42193</c:v>
                </c:pt>
                <c:pt idx="1337">
                  <c:v>42194</c:v>
                </c:pt>
                <c:pt idx="1338">
                  <c:v>42195</c:v>
                </c:pt>
                <c:pt idx="1339">
                  <c:v>42198</c:v>
                </c:pt>
                <c:pt idx="1340">
                  <c:v>42199</c:v>
                </c:pt>
                <c:pt idx="1341">
                  <c:v>42200</c:v>
                </c:pt>
                <c:pt idx="1342">
                  <c:v>42201</c:v>
                </c:pt>
                <c:pt idx="1343">
                  <c:v>42202</c:v>
                </c:pt>
                <c:pt idx="1344">
                  <c:v>42205</c:v>
                </c:pt>
                <c:pt idx="1345">
                  <c:v>42206</c:v>
                </c:pt>
                <c:pt idx="1346">
                  <c:v>42207</c:v>
                </c:pt>
                <c:pt idx="1347">
                  <c:v>42208</c:v>
                </c:pt>
                <c:pt idx="1348">
                  <c:v>42209</c:v>
                </c:pt>
                <c:pt idx="1349">
                  <c:v>42212</c:v>
                </c:pt>
                <c:pt idx="1350">
                  <c:v>42213</c:v>
                </c:pt>
                <c:pt idx="1351">
                  <c:v>42214</c:v>
                </c:pt>
                <c:pt idx="1352">
                  <c:v>42215</c:v>
                </c:pt>
                <c:pt idx="1353">
                  <c:v>42216</c:v>
                </c:pt>
                <c:pt idx="1354">
                  <c:v>42219</c:v>
                </c:pt>
                <c:pt idx="1355">
                  <c:v>42220</c:v>
                </c:pt>
                <c:pt idx="1356">
                  <c:v>42221</c:v>
                </c:pt>
                <c:pt idx="1357">
                  <c:v>42222</c:v>
                </c:pt>
                <c:pt idx="1358">
                  <c:v>42223</c:v>
                </c:pt>
                <c:pt idx="1359">
                  <c:v>42226</c:v>
                </c:pt>
                <c:pt idx="1360">
                  <c:v>42227</c:v>
                </c:pt>
                <c:pt idx="1361">
                  <c:v>42228</c:v>
                </c:pt>
                <c:pt idx="1362">
                  <c:v>42229</c:v>
                </c:pt>
                <c:pt idx="1363">
                  <c:v>42230</c:v>
                </c:pt>
                <c:pt idx="1364">
                  <c:v>42233</c:v>
                </c:pt>
                <c:pt idx="1365">
                  <c:v>42234</c:v>
                </c:pt>
                <c:pt idx="1366">
                  <c:v>42235</c:v>
                </c:pt>
                <c:pt idx="1367">
                  <c:v>42236</c:v>
                </c:pt>
                <c:pt idx="1368">
                  <c:v>42237</c:v>
                </c:pt>
                <c:pt idx="1369">
                  <c:v>42240</c:v>
                </c:pt>
                <c:pt idx="1370">
                  <c:v>42241</c:v>
                </c:pt>
                <c:pt idx="1371">
                  <c:v>42242</c:v>
                </c:pt>
                <c:pt idx="1372">
                  <c:v>42243</c:v>
                </c:pt>
                <c:pt idx="1373">
                  <c:v>42244</c:v>
                </c:pt>
                <c:pt idx="1374">
                  <c:v>42247</c:v>
                </c:pt>
                <c:pt idx="1375">
                  <c:v>42248</c:v>
                </c:pt>
                <c:pt idx="1376">
                  <c:v>42249</c:v>
                </c:pt>
                <c:pt idx="1377">
                  <c:v>42254</c:v>
                </c:pt>
                <c:pt idx="1378">
                  <c:v>42255</c:v>
                </c:pt>
                <c:pt idx="1379">
                  <c:v>42256</c:v>
                </c:pt>
                <c:pt idx="1380">
                  <c:v>42257</c:v>
                </c:pt>
                <c:pt idx="1381">
                  <c:v>42258</c:v>
                </c:pt>
                <c:pt idx="1382">
                  <c:v>42261</c:v>
                </c:pt>
                <c:pt idx="1383">
                  <c:v>42262</c:v>
                </c:pt>
                <c:pt idx="1384">
                  <c:v>42263</c:v>
                </c:pt>
                <c:pt idx="1385">
                  <c:v>42264</c:v>
                </c:pt>
                <c:pt idx="1386">
                  <c:v>42265</c:v>
                </c:pt>
                <c:pt idx="1387">
                  <c:v>42268</c:v>
                </c:pt>
                <c:pt idx="1388">
                  <c:v>42269</c:v>
                </c:pt>
                <c:pt idx="1389">
                  <c:v>42270</c:v>
                </c:pt>
                <c:pt idx="1390">
                  <c:v>42271</c:v>
                </c:pt>
                <c:pt idx="1391">
                  <c:v>42272</c:v>
                </c:pt>
                <c:pt idx="1392">
                  <c:v>42275</c:v>
                </c:pt>
                <c:pt idx="1393">
                  <c:v>42276</c:v>
                </c:pt>
                <c:pt idx="1394">
                  <c:v>42277</c:v>
                </c:pt>
                <c:pt idx="1395">
                  <c:v>42285</c:v>
                </c:pt>
                <c:pt idx="1396">
                  <c:v>42286</c:v>
                </c:pt>
                <c:pt idx="1397">
                  <c:v>42289</c:v>
                </c:pt>
                <c:pt idx="1398">
                  <c:v>42290</c:v>
                </c:pt>
                <c:pt idx="1399">
                  <c:v>42291</c:v>
                </c:pt>
                <c:pt idx="1400">
                  <c:v>42292</c:v>
                </c:pt>
                <c:pt idx="1401">
                  <c:v>42293</c:v>
                </c:pt>
                <c:pt idx="1402">
                  <c:v>42296</c:v>
                </c:pt>
                <c:pt idx="1403">
                  <c:v>42297</c:v>
                </c:pt>
                <c:pt idx="1404">
                  <c:v>42298</c:v>
                </c:pt>
                <c:pt idx="1405">
                  <c:v>42299</c:v>
                </c:pt>
                <c:pt idx="1406">
                  <c:v>42300</c:v>
                </c:pt>
                <c:pt idx="1407">
                  <c:v>42303</c:v>
                </c:pt>
                <c:pt idx="1408">
                  <c:v>42304</c:v>
                </c:pt>
                <c:pt idx="1409">
                  <c:v>42305</c:v>
                </c:pt>
                <c:pt idx="1410">
                  <c:v>42306</c:v>
                </c:pt>
                <c:pt idx="1411">
                  <c:v>42307</c:v>
                </c:pt>
                <c:pt idx="1412">
                  <c:v>42310</c:v>
                </c:pt>
                <c:pt idx="1413">
                  <c:v>42311</c:v>
                </c:pt>
                <c:pt idx="1414">
                  <c:v>42312</c:v>
                </c:pt>
                <c:pt idx="1415">
                  <c:v>42313</c:v>
                </c:pt>
                <c:pt idx="1416">
                  <c:v>42314</c:v>
                </c:pt>
                <c:pt idx="1417">
                  <c:v>42317</c:v>
                </c:pt>
                <c:pt idx="1418">
                  <c:v>42318</c:v>
                </c:pt>
                <c:pt idx="1419">
                  <c:v>42319</c:v>
                </c:pt>
                <c:pt idx="1420">
                  <c:v>42320</c:v>
                </c:pt>
                <c:pt idx="1421">
                  <c:v>42321</c:v>
                </c:pt>
                <c:pt idx="1422">
                  <c:v>42324</c:v>
                </c:pt>
                <c:pt idx="1423">
                  <c:v>42325</c:v>
                </c:pt>
                <c:pt idx="1424">
                  <c:v>42326</c:v>
                </c:pt>
                <c:pt idx="1425">
                  <c:v>42327</c:v>
                </c:pt>
                <c:pt idx="1426">
                  <c:v>42328</c:v>
                </c:pt>
                <c:pt idx="1427">
                  <c:v>42331</c:v>
                </c:pt>
                <c:pt idx="1428">
                  <c:v>42332</c:v>
                </c:pt>
                <c:pt idx="1429">
                  <c:v>42333</c:v>
                </c:pt>
                <c:pt idx="1430">
                  <c:v>42334</c:v>
                </c:pt>
                <c:pt idx="1431">
                  <c:v>42335</c:v>
                </c:pt>
                <c:pt idx="1432">
                  <c:v>42338</c:v>
                </c:pt>
                <c:pt idx="1433">
                  <c:v>42339</c:v>
                </c:pt>
                <c:pt idx="1434">
                  <c:v>42340</c:v>
                </c:pt>
                <c:pt idx="1435">
                  <c:v>42341</c:v>
                </c:pt>
                <c:pt idx="1436">
                  <c:v>42342</c:v>
                </c:pt>
                <c:pt idx="1437">
                  <c:v>42345</c:v>
                </c:pt>
                <c:pt idx="1438">
                  <c:v>42346</c:v>
                </c:pt>
                <c:pt idx="1439">
                  <c:v>42347</c:v>
                </c:pt>
                <c:pt idx="1440">
                  <c:v>42348</c:v>
                </c:pt>
                <c:pt idx="1441">
                  <c:v>42349</c:v>
                </c:pt>
                <c:pt idx="1442">
                  <c:v>42352</c:v>
                </c:pt>
                <c:pt idx="1443">
                  <c:v>42353</c:v>
                </c:pt>
                <c:pt idx="1444">
                  <c:v>42354</c:v>
                </c:pt>
                <c:pt idx="1445">
                  <c:v>42355</c:v>
                </c:pt>
                <c:pt idx="1446">
                  <c:v>42356</c:v>
                </c:pt>
                <c:pt idx="1447">
                  <c:v>42359</c:v>
                </c:pt>
                <c:pt idx="1448">
                  <c:v>42360</c:v>
                </c:pt>
                <c:pt idx="1449">
                  <c:v>42361</c:v>
                </c:pt>
                <c:pt idx="1450">
                  <c:v>42362</c:v>
                </c:pt>
                <c:pt idx="1451">
                  <c:v>42363</c:v>
                </c:pt>
                <c:pt idx="1452">
                  <c:v>42366</c:v>
                </c:pt>
                <c:pt idx="1453">
                  <c:v>42367</c:v>
                </c:pt>
                <c:pt idx="1454">
                  <c:v>42368</c:v>
                </c:pt>
                <c:pt idx="1455">
                  <c:v>42369</c:v>
                </c:pt>
                <c:pt idx="1456">
                  <c:v>42373</c:v>
                </c:pt>
                <c:pt idx="1457">
                  <c:v>42374</c:v>
                </c:pt>
                <c:pt idx="1458">
                  <c:v>42375</c:v>
                </c:pt>
                <c:pt idx="1459">
                  <c:v>42376</c:v>
                </c:pt>
                <c:pt idx="1460">
                  <c:v>42377</c:v>
                </c:pt>
                <c:pt idx="1461">
                  <c:v>42380</c:v>
                </c:pt>
                <c:pt idx="1462">
                  <c:v>42381</c:v>
                </c:pt>
                <c:pt idx="1463">
                  <c:v>42382</c:v>
                </c:pt>
                <c:pt idx="1464">
                  <c:v>42383</c:v>
                </c:pt>
                <c:pt idx="1465">
                  <c:v>42384</c:v>
                </c:pt>
                <c:pt idx="1466">
                  <c:v>42387</c:v>
                </c:pt>
                <c:pt idx="1467">
                  <c:v>42388</c:v>
                </c:pt>
                <c:pt idx="1468">
                  <c:v>42389</c:v>
                </c:pt>
                <c:pt idx="1469">
                  <c:v>42390</c:v>
                </c:pt>
                <c:pt idx="1470">
                  <c:v>42391</c:v>
                </c:pt>
                <c:pt idx="1471">
                  <c:v>42394</c:v>
                </c:pt>
                <c:pt idx="1472">
                  <c:v>42395</c:v>
                </c:pt>
                <c:pt idx="1473">
                  <c:v>42396</c:v>
                </c:pt>
                <c:pt idx="1474">
                  <c:v>42397</c:v>
                </c:pt>
                <c:pt idx="1475">
                  <c:v>42398</c:v>
                </c:pt>
                <c:pt idx="1476">
                  <c:v>42401</c:v>
                </c:pt>
                <c:pt idx="1477">
                  <c:v>42402</c:v>
                </c:pt>
                <c:pt idx="1478">
                  <c:v>42403</c:v>
                </c:pt>
                <c:pt idx="1479">
                  <c:v>42404</c:v>
                </c:pt>
                <c:pt idx="1480">
                  <c:v>42405</c:v>
                </c:pt>
                <c:pt idx="1481">
                  <c:v>42415</c:v>
                </c:pt>
                <c:pt idx="1482">
                  <c:v>42416</c:v>
                </c:pt>
                <c:pt idx="1483">
                  <c:v>42417</c:v>
                </c:pt>
                <c:pt idx="1484">
                  <c:v>42418</c:v>
                </c:pt>
                <c:pt idx="1485">
                  <c:v>42419</c:v>
                </c:pt>
                <c:pt idx="1486">
                  <c:v>42422</c:v>
                </c:pt>
                <c:pt idx="1487">
                  <c:v>42423</c:v>
                </c:pt>
                <c:pt idx="1488">
                  <c:v>42424</c:v>
                </c:pt>
                <c:pt idx="1489">
                  <c:v>42425</c:v>
                </c:pt>
                <c:pt idx="1490">
                  <c:v>42426</c:v>
                </c:pt>
                <c:pt idx="1491">
                  <c:v>42429</c:v>
                </c:pt>
                <c:pt idx="1492">
                  <c:v>42430</c:v>
                </c:pt>
                <c:pt idx="1493">
                  <c:v>42431</c:v>
                </c:pt>
                <c:pt idx="1494">
                  <c:v>42432</c:v>
                </c:pt>
                <c:pt idx="1495">
                  <c:v>42433</c:v>
                </c:pt>
                <c:pt idx="1496">
                  <c:v>42436</c:v>
                </c:pt>
                <c:pt idx="1497">
                  <c:v>42437</c:v>
                </c:pt>
                <c:pt idx="1498">
                  <c:v>42438</c:v>
                </c:pt>
                <c:pt idx="1499">
                  <c:v>42439</c:v>
                </c:pt>
                <c:pt idx="1500">
                  <c:v>42440</c:v>
                </c:pt>
                <c:pt idx="1501">
                  <c:v>42443</c:v>
                </c:pt>
                <c:pt idx="1502">
                  <c:v>42444</c:v>
                </c:pt>
                <c:pt idx="1503">
                  <c:v>42445</c:v>
                </c:pt>
                <c:pt idx="1504">
                  <c:v>42446</c:v>
                </c:pt>
                <c:pt idx="1505">
                  <c:v>42447</c:v>
                </c:pt>
                <c:pt idx="1506">
                  <c:v>42450</c:v>
                </c:pt>
                <c:pt idx="1507">
                  <c:v>42451</c:v>
                </c:pt>
                <c:pt idx="1508">
                  <c:v>42452</c:v>
                </c:pt>
                <c:pt idx="1509">
                  <c:v>42453</c:v>
                </c:pt>
                <c:pt idx="1510">
                  <c:v>42454</c:v>
                </c:pt>
                <c:pt idx="1511">
                  <c:v>42457</c:v>
                </c:pt>
                <c:pt idx="1512">
                  <c:v>42458</c:v>
                </c:pt>
                <c:pt idx="1513">
                  <c:v>42459</c:v>
                </c:pt>
                <c:pt idx="1514">
                  <c:v>42460</c:v>
                </c:pt>
                <c:pt idx="1515">
                  <c:v>42461</c:v>
                </c:pt>
                <c:pt idx="1516">
                  <c:v>42465</c:v>
                </c:pt>
                <c:pt idx="1517">
                  <c:v>42466</c:v>
                </c:pt>
                <c:pt idx="1518">
                  <c:v>42467</c:v>
                </c:pt>
                <c:pt idx="1519">
                  <c:v>42468</c:v>
                </c:pt>
                <c:pt idx="1520">
                  <c:v>42471</c:v>
                </c:pt>
                <c:pt idx="1521">
                  <c:v>42472</c:v>
                </c:pt>
                <c:pt idx="1522">
                  <c:v>42473</c:v>
                </c:pt>
                <c:pt idx="1523">
                  <c:v>42474</c:v>
                </c:pt>
                <c:pt idx="1524">
                  <c:v>42475</c:v>
                </c:pt>
                <c:pt idx="1525">
                  <c:v>42478</c:v>
                </c:pt>
                <c:pt idx="1526">
                  <c:v>42479</c:v>
                </c:pt>
                <c:pt idx="1527">
                  <c:v>42480</c:v>
                </c:pt>
                <c:pt idx="1528">
                  <c:v>42481</c:v>
                </c:pt>
                <c:pt idx="1529">
                  <c:v>42482</c:v>
                </c:pt>
                <c:pt idx="1530">
                  <c:v>42485</c:v>
                </c:pt>
                <c:pt idx="1531">
                  <c:v>42486</c:v>
                </c:pt>
                <c:pt idx="1532">
                  <c:v>42487</c:v>
                </c:pt>
                <c:pt idx="1533">
                  <c:v>42488</c:v>
                </c:pt>
                <c:pt idx="1534">
                  <c:v>42489</c:v>
                </c:pt>
                <c:pt idx="1535">
                  <c:v>42493</c:v>
                </c:pt>
                <c:pt idx="1536">
                  <c:v>42494</c:v>
                </c:pt>
                <c:pt idx="1537">
                  <c:v>42495</c:v>
                </c:pt>
                <c:pt idx="1538">
                  <c:v>42496</c:v>
                </c:pt>
                <c:pt idx="1539">
                  <c:v>42499</c:v>
                </c:pt>
                <c:pt idx="1540">
                  <c:v>42500</c:v>
                </c:pt>
                <c:pt idx="1541">
                  <c:v>42501</c:v>
                </c:pt>
                <c:pt idx="1542">
                  <c:v>42502</c:v>
                </c:pt>
                <c:pt idx="1543">
                  <c:v>42503</c:v>
                </c:pt>
                <c:pt idx="1544">
                  <c:v>42506</c:v>
                </c:pt>
                <c:pt idx="1545">
                  <c:v>42507</c:v>
                </c:pt>
                <c:pt idx="1546">
                  <c:v>42508</c:v>
                </c:pt>
                <c:pt idx="1547">
                  <c:v>42509</c:v>
                </c:pt>
                <c:pt idx="1548">
                  <c:v>42510</c:v>
                </c:pt>
                <c:pt idx="1549">
                  <c:v>42513</c:v>
                </c:pt>
                <c:pt idx="1550">
                  <c:v>42514</c:v>
                </c:pt>
                <c:pt idx="1551">
                  <c:v>42515</c:v>
                </c:pt>
                <c:pt idx="1552">
                  <c:v>42516</c:v>
                </c:pt>
                <c:pt idx="1553">
                  <c:v>42517</c:v>
                </c:pt>
                <c:pt idx="1554">
                  <c:v>42520</c:v>
                </c:pt>
                <c:pt idx="1555">
                  <c:v>42521</c:v>
                </c:pt>
                <c:pt idx="1556">
                  <c:v>42522</c:v>
                </c:pt>
                <c:pt idx="1557">
                  <c:v>42523</c:v>
                </c:pt>
                <c:pt idx="1558">
                  <c:v>42524</c:v>
                </c:pt>
                <c:pt idx="1559">
                  <c:v>42527</c:v>
                </c:pt>
                <c:pt idx="1560">
                  <c:v>42528</c:v>
                </c:pt>
                <c:pt idx="1561">
                  <c:v>42529</c:v>
                </c:pt>
                <c:pt idx="1562">
                  <c:v>42534</c:v>
                </c:pt>
                <c:pt idx="1563">
                  <c:v>42535</c:v>
                </c:pt>
                <c:pt idx="1564">
                  <c:v>42536</c:v>
                </c:pt>
                <c:pt idx="1565">
                  <c:v>42537</c:v>
                </c:pt>
                <c:pt idx="1566">
                  <c:v>42538</c:v>
                </c:pt>
                <c:pt idx="1567">
                  <c:v>42541</c:v>
                </c:pt>
                <c:pt idx="1568">
                  <c:v>42542</c:v>
                </c:pt>
                <c:pt idx="1569">
                  <c:v>42543</c:v>
                </c:pt>
                <c:pt idx="1570">
                  <c:v>42544</c:v>
                </c:pt>
                <c:pt idx="1571">
                  <c:v>42545</c:v>
                </c:pt>
                <c:pt idx="1572">
                  <c:v>42548</c:v>
                </c:pt>
                <c:pt idx="1573">
                  <c:v>42549</c:v>
                </c:pt>
                <c:pt idx="1574">
                  <c:v>42550</c:v>
                </c:pt>
                <c:pt idx="1575">
                  <c:v>42551</c:v>
                </c:pt>
                <c:pt idx="1576">
                  <c:v>42552</c:v>
                </c:pt>
                <c:pt idx="1577">
                  <c:v>42555</c:v>
                </c:pt>
                <c:pt idx="1578">
                  <c:v>42556</c:v>
                </c:pt>
                <c:pt idx="1579">
                  <c:v>42557</c:v>
                </c:pt>
                <c:pt idx="1580">
                  <c:v>42558</c:v>
                </c:pt>
                <c:pt idx="1581">
                  <c:v>42559</c:v>
                </c:pt>
                <c:pt idx="1582">
                  <c:v>42562</c:v>
                </c:pt>
                <c:pt idx="1583">
                  <c:v>42563</c:v>
                </c:pt>
                <c:pt idx="1584">
                  <c:v>42564</c:v>
                </c:pt>
                <c:pt idx="1585">
                  <c:v>42565</c:v>
                </c:pt>
                <c:pt idx="1586">
                  <c:v>42566</c:v>
                </c:pt>
                <c:pt idx="1587">
                  <c:v>42569</c:v>
                </c:pt>
                <c:pt idx="1588">
                  <c:v>42570</c:v>
                </c:pt>
                <c:pt idx="1589">
                  <c:v>42571</c:v>
                </c:pt>
                <c:pt idx="1590">
                  <c:v>42572</c:v>
                </c:pt>
                <c:pt idx="1591">
                  <c:v>42573</c:v>
                </c:pt>
                <c:pt idx="1592">
                  <c:v>42576</c:v>
                </c:pt>
                <c:pt idx="1593">
                  <c:v>42577</c:v>
                </c:pt>
                <c:pt idx="1594">
                  <c:v>42578</c:v>
                </c:pt>
                <c:pt idx="1595">
                  <c:v>42579</c:v>
                </c:pt>
                <c:pt idx="1596">
                  <c:v>42580</c:v>
                </c:pt>
                <c:pt idx="1597">
                  <c:v>42583</c:v>
                </c:pt>
                <c:pt idx="1598">
                  <c:v>42584</c:v>
                </c:pt>
                <c:pt idx="1599">
                  <c:v>42585</c:v>
                </c:pt>
                <c:pt idx="1600">
                  <c:v>42586</c:v>
                </c:pt>
                <c:pt idx="1601">
                  <c:v>42587</c:v>
                </c:pt>
                <c:pt idx="1602">
                  <c:v>42590</c:v>
                </c:pt>
                <c:pt idx="1603">
                  <c:v>42591</c:v>
                </c:pt>
                <c:pt idx="1604">
                  <c:v>42592</c:v>
                </c:pt>
                <c:pt idx="1605">
                  <c:v>42593</c:v>
                </c:pt>
                <c:pt idx="1606">
                  <c:v>42594</c:v>
                </c:pt>
                <c:pt idx="1607">
                  <c:v>42597</c:v>
                </c:pt>
                <c:pt idx="1608">
                  <c:v>42598</c:v>
                </c:pt>
                <c:pt idx="1609">
                  <c:v>42599</c:v>
                </c:pt>
                <c:pt idx="1610">
                  <c:v>42600</c:v>
                </c:pt>
                <c:pt idx="1611">
                  <c:v>42601</c:v>
                </c:pt>
                <c:pt idx="1612">
                  <c:v>42604</c:v>
                </c:pt>
                <c:pt idx="1613">
                  <c:v>42605</c:v>
                </c:pt>
                <c:pt idx="1614">
                  <c:v>42606</c:v>
                </c:pt>
                <c:pt idx="1615">
                  <c:v>42607</c:v>
                </c:pt>
                <c:pt idx="1616">
                  <c:v>42608</c:v>
                </c:pt>
                <c:pt idx="1617">
                  <c:v>42611</c:v>
                </c:pt>
                <c:pt idx="1618">
                  <c:v>42612</c:v>
                </c:pt>
                <c:pt idx="1619">
                  <c:v>42613</c:v>
                </c:pt>
                <c:pt idx="1620">
                  <c:v>42614</c:v>
                </c:pt>
                <c:pt idx="1621">
                  <c:v>42615</c:v>
                </c:pt>
                <c:pt idx="1622">
                  <c:v>42618</c:v>
                </c:pt>
                <c:pt idx="1623">
                  <c:v>42619</c:v>
                </c:pt>
                <c:pt idx="1624">
                  <c:v>42620</c:v>
                </c:pt>
                <c:pt idx="1625">
                  <c:v>42621</c:v>
                </c:pt>
                <c:pt idx="1626">
                  <c:v>42622</c:v>
                </c:pt>
                <c:pt idx="1627">
                  <c:v>42625</c:v>
                </c:pt>
                <c:pt idx="1628">
                  <c:v>42626</c:v>
                </c:pt>
                <c:pt idx="1629">
                  <c:v>42627</c:v>
                </c:pt>
                <c:pt idx="1630">
                  <c:v>42632</c:v>
                </c:pt>
                <c:pt idx="1631">
                  <c:v>42633</c:v>
                </c:pt>
                <c:pt idx="1632">
                  <c:v>42634</c:v>
                </c:pt>
                <c:pt idx="1633">
                  <c:v>42635</c:v>
                </c:pt>
                <c:pt idx="1634">
                  <c:v>42636</c:v>
                </c:pt>
                <c:pt idx="1635">
                  <c:v>42639</c:v>
                </c:pt>
                <c:pt idx="1636">
                  <c:v>42640</c:v>
                </c:pt>
                <c:pt idx="1637">
                  <c:v>42641</c:v>
                </c:pt>
                <c:pt idx="1638">
                  <c:v>42642</c:v>
                </c:pt>
                <c:pt idx="1639">
                  <c:v>42643</c:v>
                </c:pt>
                <c:pt idx="1640">
                  <c:v>42653</c:v>
                </c:pt>
                <c:pt idx="1641">
                  <c:v>42654</c:v>
                </c:pt>
                <c:pt idx="1642">
                  <c:v>42655</c:v>
                </c:pt>
                <c:pt idx="1643">
                  <c:v>42656</c:v>
                </c:pt>
                <c:pt idx="1644">
                  <c:v>42657</c:v>
                </c:pt>
                <c:pt idx="1645">
                  <c:v>42660</c:v>
                </c:pt>
                <c:pt idx="1646">
                  <c:v>42661</c:v>
                </c:pt>
                <c:pt idx="1647">
                  <c:v>42662</c:v>
                </c:pt>
                <c:pt idx="1648">
                  <c:v>42663</c:v>
                </c:pt>
                <c:pt idx="1649">
                  <c:v>42664</c:v>
                </c:pt>
                <c:pt idx="1650">
                  <c:v>42667</c:v>
                </c:pt>
                <c:pt idx="1651">
                  <c:v>42668</c:v>
                </c:pt>
                <c:pt idx="1652">
                  <c:v>42669</c:v>
                </c:pt>
                <c:pt idx="1653">
                  <c:v>42670</c:v>
                </c:pt>
                <c:pt idx="1654">
                  <c:v>42671</c:v>
                </c:pt>
                <c:pt idx="1655">
                  <c:v>42674</c:v>
                </c:pt>
                <c:pt idx="1656">
                  <c:v>42675</c:v>
                </c:pt>
                <c:pt idx="1657">
                  <c:v>42676</c:v>
                </c:pt>
                <c:pt idx="1658">
                  <c:v>42677</c:v>
                </c:pt>
                <c:pt idx="1659">
                  <c:v>42678</c:v>
                </c:pt>
                <c:pt idx="1660">
                  <c:v>42681</c:v>
                </c:pt>
                <c:pt idx="1661">
                  <c:v>42682</c:v>
                </c:pt>
                <c:pt idx="1662">
                  <c:v>42683</c:v>
                </c:pt>
                <c:pt idx="1663">
                  <c:v>42684</c:v>
                </c:pt>
                <c:pt idx="1664">
                  <c:v>42685</c:v>
                </c:pt>
                <c:pt idx="1665">
                  <c:v>42688</c:v>
                </c:pt>
                <c:pt idx="1666">
                  <c:v>42689</c:v>
                </c:pt>
                <c:pt idx="1667">
                  <c:v>42690</c:v>
                </c:pt>
                <c:pt idx="1668">
                  <c:v>42691</c:v>
                </c:pt>
                <c:pt idx="1669">
                  <c:v>42692</c:v>
                </c:pt>
                <c:pt idx="1670">
                  <c:v>42695</c:v>
                </c:pt>
                <c:pt idx="1671">
                  <c:v>42696</c:v>
                </c:pt>
                <c:pt idx="1672">
                  <c:v>42697</c:v>
                </c:pt>
                <c:pt idx="1673">
                  <c:v>42698</c:v>
                </c:pt>
                <c:pt idx="1674">
                  <c:v>42699</c:v>
                </c:pt>
                <c:pt idx="1675">
                  <c:v>42702</c:v>
                </c:pt>
                <c:pt idx="1676">
                  <c:v>42703</c:v>
                </c:pt>
                <c:pt idx="1677">
                  <c:v>42704</c:v>
                </c:pt>
                <c:pt idx="1678">
                  <c:v>42705</c:v>
                </c:pt>
                <c:pt idx="1679">
                  <c:v>42706</c:v>
                </c:pt>
                <c:pt idx="1680">
                  <c:v>42709</c:v>
                </c:pt>
                <c:pt idx="1681">
                  <c:v>42710</c:v>
                </c:pt>
                <c:pt idx="1682">
                  <c:v>42711</c:v>
                </c:pt>
                <c:pt idx="1683">
                  <c:v>42712</c:v>
                </c:pt>
                <c:pt idx="1684">
                  <c:v>42713</c:v>
                </c:pt>
                <c:pt idx="1685">
                  <c:v>42716</c:v>
                </c:pt>
                <c:pt idx="1686">
                  <c:v>42717</c:v>
                </c:pt>
                <c:pt idx="1687">
                  <c:v>42718</c:v>
                </c:pt>
                <c:pt idx="1688">
                  <c:v>42719</c:v>
                </c:pt>
                <c:pt idx="1689">
                  <c:v>42720</c:v>
                </c:pt>
                <c:pt idx="1690">
                  <c:v>42723</c:v>
                </c:pt>
                <c:pt idx="1691">
                  <c:v>42724</c:v>
                </c:pt>
                <c:pt idx="1692">
                  <c:v>42725</c:v>
                </c:pt>
                <c:pt idx="1693">
                  <c:v>42726</c:v>
                </c:pt>
                <c:pt idx="1694">
                  <c:v>42727</c:v>
                </c:pt>
                <c:pt idx="1695">
                  <c:v>42730</c:v>
                </c:pt>
                <c:pt idx="1696">
                  <c:v>42731</c:v>
                </c:pt>
                <c:pt idx="1697">
                  <c:v>42732</c:v>
                </c:pt>
                <c:pt idx="1698">
                  <c:v>42733</c:v>
                </c:pt>
                <c:pt idx="1699">
                  <c:v>42734</c:v>
                </c:pt>
                <c:pt idx="1700">
                  <c:v>42738</c:v>
                </c:pt>
                <c:pt idx="1701">
                  <c:v>42739</c:v>
                </c:pt>
                <c:pt idx="1702">
                  <c:v>42740</c:v>
                </c:pt>
                <c:pt idx="1703">
                  <c:v>42741</c:v>
                </c:pt>
                <c:pt idx="1704">
                  <c:v>42744</c:v>
                </c:pt>
                <c:pt idx="1705">
                  <c:v>42745</c:v>
                </c:pt>
                <c:pt idx="1706">
                  <c:v>42746</c:v>
                </c:pt>
                <c:pt idx="1707">
                  <c:v>42747</c:v>
                </c:pt>
                <c:pt idx="1708">
                  <c:v>42748</c:v>
                </c:pt>
                <c:pt idx="1709">
                  <c:v>42751</c:v>
                </c:pt>
                <c:pt idx="1710">
                  <c:v>42752</c:v>
                </c:pt>
                <c:pt idx="1711">
                  <c:v>42753</c:v>
                </c:pt>
                <c:pt idx="1712">
                  <c:v>42754</c:v>
                </c:pt>
                <c:pt idx="1713">
                  <c:v>42755</c:v>
                </c:pt>
                <c:pt idx="1714">
                  <c:v>42758</c:v>
                </c:pt>
                <c:pt idx="1715">
                  <c:v>42759</c:v>
                </c:pt>
                <c:pt idx="1716">
                  <c:v>42760</c:v>
                </c:pt>
                <c:pt idx="1717">
                  <c:v>42761</c:v>
                </c:pt>
                <c:pt idx="1718">
                  <c:v>42769</c:v>
                </c:pt>
                <c:pt idx="1719">
                  <c:v>42772</c:v>
                </c:pt>
                <c:pt idx="1720">
                  <c:v>42773</c:v>
                </c:pt>
                <c:pt idx="1721">
                  <c:v>42774</c:v>
                </c:pt>
                <c:pt idx="1722">
                  <c:v>42775</c:v>
                </c:pt>
                <c:pt idx="1723">
                  <c:v>42776</c:v>
                </c:pt>
                <c:pt idx="1724">
                  <c:v>42779</c:v>
                </c:pt>
                <c:pt idx="1725">
                  <c:v>42780</c:v>
                </c:pt>
                <c:pt idx="1726">
                  <c:v>42781</c:v>
                </c:pt>
                <c:pt idx="1727">
                  <c:v>42782</c:v>
                </c:pt>
                <c:pt idx="1728">
                  <c:v>42783</c:v>
                </c:pt>
                <c:pt idx="1729">
                  <c:v>42786</c:v>
                </c:pt>
                <c:pt idx="1730">
                  <c:v>42787</c:v>
                </c:pt>
                <c:pt idx="1731">
                  <c:v>42788</c:v>
                </c:pt>
                <c:pt idx="1732">
                  <c:v>42789</c:v>
                </c:pt>
                <c:pt idx="1733">
                  <c:v>42790</c:v>
                </c:pt>
                <c:pt idx="1734">
                  <c:v>42793</c:v>
                </c:pt>
                <c:pt idx="1735">
                  <c:v>42794</c:v>
                </c:pt>
                <c:pt idx="1736">
                  <c:v>42795</c:v>
                </c:pt>
                <c:pt idx="1737">
                  <c:v>42796</c:v>
                </c:pt>
                <c:pt idx="1738">
                  <c:v>42797</c:v>
                </c:pt>
                <c:pt idx="1739">
                  <c:v>42800</c:v>
                </c:pt>
                <c:pt idx="1740">
                  <c:v>42801</c:v>
                </c:pt>
                <c:pt idx="1741">
                  <c:v>42802</c:v>
                </c:pt>
                <c:pt idx="1742">
                  <c:v>42803</c:v>
                </c:pt>
                <c:pt idx="1743">
                  <c:v>42804</c:v>
                </c:pt>
                <c:pt idx="1744">
                  <c:v>42807</c:v>
                </c:pt>
                <c:pt idx="1745">
                  <c:v>42808</c:v>
                </c:pt>
                <c:pt idx="1746">
                  <c:v>42809</c:v>
                </c:pt>
                <c:pt idx="1747">
                  <c:v>42810</c:v>
                </c:pt>
                <c:pt idx="1748">
                  <c:v>42811</c:v>
                </c:pt>
                <c:pt idx="1749">
                  <c:v>42814</c:v>
                </c:pt>
                <c:pt idx="1750">
                  <c:v>42815</c:v>
                </c:pt>
                <c:pt idx="1751">
                  <c:v>42816</c:v>
                </c:pt>
                <c:pt idx="1752">
                  <c:v>42817</c:v>
                </c:pt>
                <c:pt idx="1753">
                  <c:v>42818</c:v>
                </c:pt>
                <c:pt idx="1754">
                  <c:v>42821</c:v>
                </c:pt>
                <c:pt idx="1755">
                  <c:v>42822</c:v>
                </c:pt>
                <c:pt idx="1756">
                  <c:v>42823</c:v>
                </c:pt>
                <c:pt idx="1757">
                  <c:v>42824</c:v>
                </c:pt>
                <c:pt idx="1758">
                  <c:v>42825</c:v>
                </c:pt>
                <c:pt idx="1759">
                  <c:v>42830</c:v>
                </c:pt>
                <c:pt idx="1760">
                  <c:v>42831</c:v>
                </c:pt>
                <c:pt idx="1761">
                  <c:v>42832</c:v>
                </c:pt>
                <c:pt idx="1762">
                  <c:v>42835</c:v>
                </c:pt>
                <c:pt idx="1763">
                  <c:v>42836</c:v>
                </c:pt>
                <c:pt idx="1764">
                  <c:v>42837</c:v>
                </c:pt>
                <c:pt idx="1765">
                  <c:v>42838</c:v>
                </c:pt>
                <c:pt idx="1766">
                  <c:v>42839</c:v>
                </c:pt>
                <c:pt idx="1767">
                  <c:v>42842</c:v>
                </c:pt>
                <c:pt idx="1768">
                  <c:v>42843</c:v>
                </c:pt>
                <c:pt idx="1769">
                  <c:v>42844</c:v>
                </c:pt>
                <c:pt idx="1770">
                  <c:v>42845</c:v>
                </c:pt>
                <c:pt idx="1771">
                  <c:v>42846</c:v>
                </c:pt>
                <c:pt idx="1772">
                  <c:v>42849</c:v>
                </c:pt>
                <c:pt idx="1773">
                  <c:v>42850</c:v>
                </c:pt>
                <c:pt idx="1774">
                  <c:v>42851</c:v>
                </c:pt>
                <c:pt idx="1775">
                  <c:v>42852</c:v>
                </c:pt>
                <c:pt idx="1776">
                  <c:v>42853</c:v>
                </c:pt>
                <c:pt idx="1777">
                  <c:v>42857</c:v>
                </c:pt>
                <c:pt idx="1778">
                  <c:v>42858</c:v>
                </c:pt>
                <c:pt idx="1779">
                  <c:v>42859</c:v>
                </c:pt>
                <c:pt idx="1780">
                  <c:v>42860</c:v>
                </c:pt>
                <c:pt idx="1781">
                  <c:v>42863</c:v>
                </c:pt>
                <c:pt idx="1782">
                  <c:v>42864</c:v>
                </c:pt>
                <c:pt idx="1783">
                  <c:v>42865</c:v>
                </c:pt>
                <c:pt idx="1784">
                  <c:v>42866</c:v>
                </c:pt>
                <c:pt idx="1785">
                  <c:v>42867</c:v>
                </c:pt>
                <c:pt idx="1786">
                  <c:v>42870</c:v>
                </c:pt>
                <c:pt idx="1787">
                  <c:v>42871</c:v>
                </c:pt>
                <c:pt idx="1788">
                  <c:v>42872</c:v>
                </c:pt>
                <c:pt idx="1789">
                  <c:v>42873</c:v>
                </c:pt>
                <c:pt idx="1790">
                  <c:v>42874</c:v>
                </c:pt>
                <c:pt idx="1791">
                  <c:v>42877</c:v>
                </c:pt>
                <c:pt idx="1792">
                  <c:v>42878</c:v>
                </c:pt>
                <c:pt idx="1793">
                  <c:v>42879</c:v>
                </c:pt>
                <c:pt idx="1794">
                  <c:v>42880</c:v>
                </c:pt>
                <c:pt idx="1795">
                  <c:v>42881</c:v>
                </c:pt>
                <c:pt idx="1796">
                  <c:v>42886</c:v>
                </c:pt>
                <c:pt idx="1797">
                  <c:v>42887</c:v>
                </c:pt>
                <c:pt idx="1798">
                  <c:v>42888</c:v>
                </c:pt>
                <c:pt idx="1799">
                  <c:v>42891</c:v>
                </c:pt>
                <c:pt idx="1800">
                  <c:v>42892</c:v>
                </c:pt>
                <c:pt idx="1801">
                  <c:v>42893</c:v>
                </c:pt>
                <c:pt idx="1802">
                  <c:v>42894</c:v>
                </c:pt>
                <c:pt idx="1803">
                  <c:v>42895</c:v>
                </c:pt>
                <c:pt idx="1804">
                  <c:v>42898</c:v>
                </c:pt>
                <c:pt idx="1805">
                  <c:v>42899</c:v>
                </c:pt>
                <c:pt idx="1806">
                  <c:v>42900</c:v>
                </c:pt>
                <c:pt idx="1807">
                  <c:v>42901</c:v>
                </c:pt>
                <c:pt idx="1808">
                  <c:v>42902</c:v>
                </c:pt>
                <c:pt idx="1809">
                  <c:v>42905</c:v>
                </c:pt>
                <c:pt idx="1810">
                  <c:v>42906</c:v>
                </c:pt>
                <c:pt idx="1811">
                  <c:v>42907</c:v>
                </c:pt>
                <c:pt idx="1812">
                  <c:v>42908</c:v>
                </c:pt>
                <c:pt idx="1813">
                  <c:v>42909</c:v>
                </c:pt>
                <c:pt idx="1814">
                  <c:v>42912</c:v>
                </c:pt>
                <c:pt idx="1815">
                  <c:v>42913</c:v>
                </c:pt>
                <c:pt idx="1816">
                  <c:v>42914</c:v>
                </c:pt>
                <c:pt idx="1817">
                  <c:v>42915</c:v>
                </c:pt>
                <c:pt idx="1818">
                  <c:v>42916</c:v>
                </c:pt>
                <c:pt idx="1819">
                  <c:v>42919</c:v>
                </c:pt>
                <c:pt idx="1820">
                  <c:v>42920</c:v>
                </c:pt>
                <c:pt idx="1821">
                  <c:v>42921</c:v>
                </c:pt>
                <c:pt idx="1822">
                  <c:v>42922</c:v>
                </c:pt>
                <c:pt idx="1823">
                  <c:v>42923</c:v>
                </c:pt>
                <c:pt idx="1824">
                  <c:v>42926</c:v>
                </c:pt>
                <c:pt idx="1825">
                  <c:v>42927</c:v>
                </c:pt>
                <c:pt idx="1826">
                  <c:v>42928</c:v>
                </c:pt>
                <c:pt idx="1827">
                  <c:v>42929</c:v>
                </c:pt>
                <c:pt idx="1828">
                  <c:v>42930</c:v>
                </c:pt>
                <c:pt idx="1829">
                  <c:v>42933</c:v>
                </c:pt>
                <c:pt idx="1830">
                  <c:v>42934</c:v>
                </c:pt>
                <c:pt idx="1831">
                  <c:v>42935</c:v>
                </c:pt>
                <c:pt idx="1832">
                  <c:v>42936</c:v>
                </c:pt>
                <c:pt idx="1833">
                  <c:v>42937</c:v>
                </c:pt>
                <c:pt idx="1834">
                  <c:v>42940</c:v>
                </c:pt>
                <c:pt idx="1835">
                  <c:v>42941</c:v>
                </c:pt>
                <c:pt idx="1836">
                  <c:v>42942</c:v>
                </c:pt>
                <c:pt idx="1837">
                  <c:v>42943</c:v>
                </c:pt>
                <c:pt idx="1838">
                  <c:v>42944</c:v>
                </c:pt>
                <c:pt idx="1839">
                  <c:v>42947</c:v>
                </c:pt>
                <c:pt idx="1840">
                  <c:v>42948</c:v>
                </c:pt>
                <c:pt idx="1841">
                  <c:v>42949</c:v>
                </c:pt>
                <c:pt idx="1842">
                  <c:v>42950</c:v>
                </c:pt>
                <c:pt idx="1843">
                  <c:v>42951</c:v>
                </c:pt>
                <c:pt idx="1844">
                  <c:v>42954</c:v>
                </c:pt>
                <c:pt idx="1845">
                  <c:v>42955</c:v>
                </c:pt>
                <c:pt idx="1846">
                  <c:v>42956</c:v>
                </c:pt>
                <c:pt idx="1847">
                  <c:v>42957</c:v>
                </c:pt>
                <c:pt idx="1848">
                  <c:v>42958</c:v>
                </c:pt>
                <c:pt idx="1849">
                  <c:v>42961</c:v>
                </c:pt>
                <c:pt idx="1850">
                  <c:v>42962</c:v>
                </c:pt>
                <c:pt idx="1851">
                  <c:v>42963</c:v>
                </c:pt>
                <c:pt idx="1852">
                  <c:v>42964</c:v>
                </c:pt>
                <c:pt idx="1853">
                  <c:v>42965</c:v>
                </c:pt>
                <c:pt idx="1854">
                  <c:v>42968</c:v>
                </c:pt>
                <c:pt idx="1855">
                  <c:v>42969</c:v>
                </c:pt>
                <c:pt idx="1856">
                  <c:v>42970</c:v>
                </c:pt>
                <c:pt idx="1857">
                  <c:v>42971</c:v>
                </c:pt>
                <c:pt idx="1858">
                  <c:v>42972</c:v>
                </c:pt>
                <c:pt idx="1859">
                  <c:v>42975</c:v>
                </c:pt>
                <c:pt idx="1860">
                  <c:v>42976</c:v>
                </c:pt>
                <c:pt idx="1861">
                  <c:v>42977</c:v>
                </c:pt>
                <c:pt idx="1862">
                  <c:v>42978</c:v>
                </c:pt>
                <c:pt idx="1863">
                  <c:v>42979</c:v>
                </c:pt>
                <c:pt idx="1864">
                  <c:v>42982</c:v>
                </c:pt>
                <c:pt idx="1865">
                  <c:v>42983</c:v>
                </c:pt>
                <c:pt idx="1866">
                  <c:v>42984</c:v>
                </c:pt>
                <c:pt idx="1867">
                  <c:v>42985</c:v>
                </c:pt>
                <c:pt idx="1868">
                  <c:v>42986</c:v>
                </c:pt>
                <c:pt idx="1869">
                  <c:v>42989</c:v>
                </c:pt>
                <c:pt idx="1870">
                  <c:v>42990</c:v>
                </c:pt>
                <c:pt idx="1871">
                  <c:v>42991</c:v>
                </c:pt>
                <c:pt idx="1872">
                  <c:v>42992</c:v>
                </c:pt>
                <c:pt idx="1873">
                  <c:v>42993</c:v>
                </c:pt>
                <c:pt idx="1874">
                  <c:v>42996</c:v>
                </c:pt>
                <c:pt idx="1875">
                  <c:v>42997</c:v>
                </c:pt>
                <c:pt idx="1876">
                  <c:v>42998</c:v>
                </c:pt>
                <c:pt idx="1877">
                  <c:v>42999</c:v>
                </c:pt>
                <c:pt idx="1878">
                  <c:v>43000</c:v>
                </c:pt>
                <c:pt idx="1879">
                  <c:v>43003</c:v>
                </c:pt>
                <c:pt idx="1880">
                  <c:v>43004</c:v>
                </c:pt>
                <c:pt idx="1881">
                  <c:v>43005</c:v>
                </c:pt>
                <c:pt idx="1882">
                  <c:v>43006</c:v>
                </c:pt>
                <c:pt idx="1883">
                  <c:v>43007</c:v>
                </c:pt>
                <c:pt idx="1884">
                  <c:v>43017</c:v>
                </c:pt>
                <c:pt idx="1885">
                  <c:v>43018</c:v>
                </c:pt>
                <c:pt idx="1886">
                  <c:v>43019</c:v>
                </c:pt>
                <c:pt idx="1887">
                  <c:v>43020</c:v>
                </c:pt>
                <c:pt idx="1888">
                  <c:v>43021</c:v>
                </c:pt>
                <c:pt idx="1889">
                  <c:v>43024</c:v>
                </c:pt>
                <c:pt idx="1890">
                  <c:v>43025</c:v>
                </c:pt>
                <c:pt idx="1891">
                  <c:v>43026</c:v>
                </c:pt>
                <c:pt idx="1892">
                  <c:v>43027</c:v>
                </c:pt>
                <c:pt idx="1893">
                  <c:v>43028</c:v>
                </c:pt>
                <c:pt idx="1894">
                  <c:v>43031</c:v>
                </c:pt>
                <c:pt idx="1895">
                  <c:v>43032</c:v>
                </c:pt>
                <c:pt idx="1896">
                  <c:v>43033</c:v>
                </c:pt>
                <c:pt idx="1897">
                  <c:v>43034</c:v>
                </c:pt>
                <c:pt idx="1898">
                  <c:v>43035</c:v>
                </c:pt>
                <c:pt idx="1899">
                  <c:v>43038</c:v>
                </c:pt>
                <c:pt idx="1900">
                  <c:v>43039</c:v>
                </c:pt>
                <c:pt idx="1901">
                  <c:v>43040</c:v>
                </c:pt>
                <c:pt idx="1902">
                  <c:v>43041</c:v>
                </c:pt>
                <c:pt idx="1903">
                  <c:v>43042</c:v>
                </c:pt>
                <c:pt idx="1904">
                  <c:v>43045</c:v>
                </c:pt>
                <c:pt idx="1905">
                  <c:v>43046</c:v>
                </c:pt>
                <c:pt idx="1906">
                  <c:v>43047</c:v>
                </c:pt>
                <c:pt idx="1907">
                  <c:v>43048</c:v>
                </c:pt>
                <c:pt idx="1908">
                  <c:v>43049</c:v>
                </c:pt>
                <c:pt idx="1909">
                  <c:v>43052</c:v>
                </c:pt>
                <c:pt idx="1910">
                  <c:v>43053</c:v>
                </c:pt>
                <c:pt idx="1911">
                  <c:v>43054</c:v>
                </c:pt>
                <c:pt idx="1912">
                  <c:v>43055</c:v>
                </c:pt>
                <c:pt idx="1913">
                  <c:v>43056</c:v>
                </c:pt>
                <c:pt idx="1914">
                  <c:v>43059</c:v>
                </c:pt>
                <c:pt idx="1915">
                  <c:v>43060</c:v>
                </c:pt>
                <c:pt idx="1916">
                  <c:v>43061</c:v>
                </c:pt>
                <c:pt idx="1917">
                  <c:v>43062</c:v>
                </c:pt>
                <c:pt idx="1918">
                  <c:v>43063</c:v>
                </c:pt>
                <c:pt idx="1919">
                  <c:v>43066</c:v>
                </c:pt>
                <c:pt idx="1920">
                  <c:v>43067</c:v>
                </c:pt>
                <c:pt idx="1921">
                  <c:v>43068</c:v>
                </c:pt>
                <c:pt idx="1922">
                  <c:v>43069</c:v>
                </c:pt>
                <c:pt idx="1923">
                  <c:v>43070</c:v>
                </c:pt>
                <c:pt idx="1924">
                  <c:v>43073</c:v>
                </c:pt>
                <c:pt idx="1925">
                  <c:v>43074</c:v>
                </c:pt>
                <c:pt idx="1926">
                  <c:v>43075</c:v>
                </c:pt>
                <c:pt idx="1927">
                  <c:v>43076</c:v>
                </c:pt>
                <c:pt idx="1928">
                  <c:v>43077</c:v>
                </c:pt>
                <c:pt idx="1929">
                  <c:v>43080</c:v>
                </c:pt>
                <c:pt idx="1930">
                  <c:v>43081</c:v>
                </c:pt>
                <c:pt idx="1931">
                  <c:v>43082</c:v>
                </c:pt>
                <c:pt idx="1932">
                  <c:v>43083</c:v>
                </c:pt>
                <c:pt idx="1933">
                  <c:v>43084</c:v>
                </c:pt>
                <c:pt idx="1934">
                  <c:v>43087</c:v>
                </c:pt>
                <c:pt idx="1935">
                  <c:v>43088</c:v>
                </c:pt>
                <c:pt idx="1936">
                  <c:v>43089</c:v>
                </c:pt>
                <c:pt idx="1937">
                  <c:v>43090</c:v>
                </c:pt>
                <c:pt idx="1938">
                  <c:v>43091</c:v>
                </c:pt>
                <c:pt idx="1939">
                  <c:v>43094</c:v>
                </c:pt>
                <c:pt idx="1940">
                  <c:v>43095</c:v>
                </c:pt>
                <c:pt idx="1941">
                  <c:v>43096</c:v>
                </c:pt>
                <c:pt idx="1942">
                  <c:v>43097</c:v>
                </c:pt>
                <c:pt idx="1943">
                  <c:v>43098</c:v>
                </c:pt>
                <c:pt idx="1944">
                  <c:v>43102</c:v>
                </c:pt>
                <c:pt idx="1945">
                  <c:v>43103</c:v>
                </c:pt>
                <c:pt idx="1946">
                  <c:v>43104</c:v>
                </c:pt>
                <c:pt idx="1947">
                  <c:v>43105</c:v>
                </c:pt>
                <c:pt idx="1948">
                  <c:v>43108</c:v>
                </c:pt>
                <c:pt idx="1949">
                  <c:v>43109</c:v>
                </c:pt>
                <c:pt idx="1950">
                  <c:v>43110</c:v>
                </c:pt>
                <c:pt idx="1951">
                  <c:v>43111</c:v>
                </c:pt>
                <c:pt idx="1952">
                  <c:v>43112</c:v>
                </c:pt>
                <c:pt idx="1953">
                  <c:v>43115</c:v>
                </c:pt>
                <c:pt idx="1954">
                  <c:v>43116</c:v>
                </c:pt>
                <c:pt idx="1955">
                  <c:v>43117</c:v>
                </c:pt>
                <c:pt idx="1956">
                  <c:v>43118</c:v>
                </c:pt>
                <c:pt idx="1957">
                  <c:v>43119</c:v>
                </c:pt>
                <c:pt idx="1958">
                  <c:v>43122</c:v>
                </c:pt>
                <c:pt idx="1959">
                  <c:v>43123</c:v>
                </c:pt>
                <c:pt idx="1960">
                  <c:v>43124</c:v>
                </c:pt>
                <c:pt idx="1961">
                  <c:v>43125</c:v>
                </c:pt>
                <c:pt idx="1962">
                  <c:v>43126</c:v>
                </c:pt>
                <c:pt idx="1963">
                  <c:v>43129</c:v>
                </c:pt>
                <c:pt idx="1964">
                  <c:v>43130</c:v>
                </c:pt>
                <c:pt idx="1965">
                  <c:v>43131</c:v>
                </c:pt>
                <c:pt idx="1966">
                  <c:v>43132</c:v>
                </c:pt>
                <c:pt idx="1967">
                  <c:v>43133</c:v>
                </c:pt>
                <c:pt idx="1968">
                  <c:v>43136</c:v>
                </c:pt>
                <c:pt idx="1969">
                  <c:v>43137</c:v>
                </c:pt>
                <c:pt idx="1970">
                  <c:v>43138</c:v>
                </c:pt>
                <c:pt idx="1971">
                  <c:v>43139</c:v>
                </c:pt>
                <c:pt idx="1972">
                  <c:v>43140</c:v>
                </c:pt>
                <c:pt idx="1973">
                  <c:v>43143</c:v>
                </c:pt>
                <c:pt idx="1974">
                  <c:v>43144</c:v>
                </c:pt>
                <c:pt idx="1975">
                  <c:v>43145</c:v>
                </c:pt>
                <c:pt idx="1976">
                  <c:v>43153</c:v>
                </c:pt>
                <c:pt idx="1977">
                  <c:v>43154</c:v>
                </c:pt>
                <c:pt idx="1978">
                  <c:v>43157</c:v>
                </c:pt>
                <c:pt idx="1979">
                  <c:v>43158</c:v>
                </c:pt>
                <c:pt idx="1980">
                  <c:v>43159</c:v>
                </c:pt>
                <c:pt idx="1981">
                  <c:v>43160</c:v>
                </c:pt>
                <c:pt idx="1982">
                  <c:v>43161</c:v>
                </c:pt>
                <c:pt idx="1983">
                  <c:v>43164</c:v>
                </c:pt>
                <c:pt idx="1984">
                  <c:v>43165</c:v>
                </c:pt>
                <c:pt idx="1985">
                  <c:v>43166</c:v>
                </c:pt>
                <c:pt idx="1986">
                  <c:v>43167</c:v>
                </c:pt>
                <c:pt idx="1987">
                  <c:v>43168</c:v>
                </c:pt>
                <c:pt idx="1988">
                  <c:v>43171</c:v>
                </c:pt>
                <c:pt idx="1989">
                  <c:v>43172</c:v>
                </c:pt>
                <c:pt idx="1990">
                  <c:v>43173</c:v>
                </c:pt>
                <c:pt idx="1991">
                  <c:v>43174</c:v>
                </c:pt>
                <c:pt idx="1992">
                  <c:v>43175</c:v>
                </c:pt>
                <c:pt idx="1993">
                  <c:v>43178</c:v>
                </c:pt>
                <c:pt idx="1994">
                  <c:v>43179</c:v>
                </c:pt>
                <c:pt idx="1995">
                  <c:v>43180</c:v>
                </c:pt>
                <c:pt idx="1996">
                  <c:v>43181</c:v>
                </c:pt>
                <c:pt idx="1997">
                  <c:v>43182</c:v>
                </c:pt>
                <c:pt idx="1998">
                  <c:v>43185</c:v>
                </c:pt>
                <c:pt idx="1999">
                  <c:v>43186</c:v>
                </c:pt>
                <c:pt idx="2000">
                  <c:v>43187</c:v>
                </c:pt>
                <c:pt idx="2001">
                  <c:v>43188</c:v>
                </c:pt>
                <c:pt idx="2002">
                  <c:v>43189</c:v>
                </c:pt>
                <c:pt idx="2003">
                  <c:v>43192</c:v>
                </c:pt>
                <c:pt idx="2004">
                  <c:v>43193</c:v>
                </c:pt>
                <c:pt idx="2005">
                  <c:v>43194</c:v>
                </c:pt>
                <c:pt idx="2006">
                  <c:v>43199</c:v>
                </c:pt>
                <c:pt idx="2007">
                  <c:v>43200</c:v>
                </c:pt>
                <c:pt idx="2008">
                  <c:v>43201</c:v>
                </c:pt>
                <c:pt idx="2009">
                  <c:v>43202</c:v>
                </c:pt>
                <c:pt idx="2010">
                  <c:v>43203</c:v>
                </c:pt>
                <c:pt idx="2011">
                  <c:v>43206</c:v>
                </c:pt>
                <c:pt idx="2012">
                  <c:v>43207</c:v>
                </c:pt>
                <c:pt idx="2013">
                  <c:v>43208</c:v>
                </c:pt>
                <c:pt idx="2014">
                  <c:v>43209</c:v>
                </c:pt>
                <c:pt idx="2015">
                  <c:v>43210</c:v>
                </c:pt>
                <c:pt idx="2016">
                  <c:v>43213</c:v>
                </c:pt>
                <c:pt idx="2017">
                  <c:v>43214</c:v>
                </c:pt>
                <c:pt idx="2018">
                  <c:v>43215</c:v>
                </c:pt>
                <c:pt idx="2019">
                  <c:v>43216</c:v>
                </c:pt>
                <c:pt idx="2020">
                  <c:v>43217</c:v>
                </c:pt>
                <c:pt idx="2021">
                  <c:v>43222</c:v>
                </c:pt>
                <c:pt idx="2022">
                  <c:v>43223</c:v>
                </c:pt>
                <c:pt idx="2023">
                  <c:v>43224</c:v>
                </c:pt>
                <c:pt idx="2024">
                  <c:v>43227</c:v>
                </c:pt>
              </c:numCache>
            </c:numRef>
          </c:cat>
          <c:val>
            <c:numRef>
              <c:f>D_Data!$H$5:$H$4000</c:f>
              <c:numCache>
                <c:formatCode>General</c:formatCode>
                <c:ptCount val="3996"/>
                <c:pt idx="247" formatCode="0.00_ ">
                  <c:v>1.5887393525871285</c:v>
                </c:pt>
                <c:pt idx="248" formatCode="0.00_ ">
                  <c:v>1.5880636495742197</c:v>
                </c:pt>
                <c:pt idx="249" formatCode="0.00_ ">
                  <c:v>1.5872926972323209</c:v>
                </c:pt>
                <c:pt idx="250" formatCode="0.00_ ">
                  <c:v>1.5825650190672316</c:v>
                </c:pt>
                <c:pt idx="251" formatCode="0.00_ ">
                  <c:v>1.5855350175519447</c:v>
                </c:pt>
                <c:pt idx="252" formatCode="0.00_ ">
                  <c:v>1.597932595214312</c:v>
                </c:pt>
                <c:pt idx="253" formatCode="0.00_ ">
                  <c:v>1.595807138160704</c:v>
                </c:pt>
                <c:pt idx="254" formatCode="0.00_ ">
                  <c:v>1.574530158899855</c:v>
                </c:pt>
                <c:pt idx="255" formatCode="0.00_ ">
                  <c:v>1.5829790626509421</c:v>
                </c:pt>
                <c:pt idx="256" formatCode="0.00_ ">
                  <c:v>1.5853796860260974</c:v>
                </c:pt>
                <c:pt idx="257" formatCode="0.00_ ">
                  <c:v>1.585780384571557</c:v>
                </c:pt>
                <c:pt idx="258" formatCode="0.00_ ">
                  <c:v>1.5851076369854991</c:v>
                </c:pt>
                <c:pt idx="259" formatCode="0.00_ ">
                  <c:v>1.5745131671991932</c:v>
                </c:pt>
                <c:pt idx="260" formatCode="0.00_ ">
                  <c:v>1.5750156336835532</c:v>
                </c:pt>
                <c:pt idx="261" formatCode="0.00_ ">
                  <c:v>1.5750448616929904</c:v>
                </c:pt>
                <c:pt idx="262" formatCode="0.00_ ">
                  <c:v>1.5753736262564251</c:v>
                </c:pt>
                <c:pt idx="263" formatCode="0.00_ ">
                  <c:v>1.570998026863331</c:v>
                </c:pt>
                <c:pt idx="264" formatCode="0.00_ ">
                  <c:v>1.5683364025639372</c:v>
                </c:pt>
                <c:pt idx="265" formatCode="0.00_ ">
                  <c:v>1.5720165548908576</c:v>
                </c:pt>
                <c:pt idx="266" formatCode="0.00_ ">
                  <c:v>1.5719508009732961</c:v>
                </c:pt>
                <c:pt idx="267" formatCode="0.00_ ">
                  <c:v>1.5868187796576469</c:v>
                </c:pt>
                <c:pt idx="268" formatCode="0.00_ ">
                  <c:v>1.586650977897019</c:v>
                </c:pt>
                <c:pt idx="269" formatCode="0.00_ ">
                  <c:v>1.5750867743141073</c:v>
                </c:pt>
                <c:pt idx="270" formatCode="0.00_ ">
                  <c:v>1.5744441039186128</c:v>
                </c:pt>
                <c:pt idx="271" formatCode="0.00_ ">
                  <c:v>1.5700778503403523</c:v>
                </c:pt>
                <c:pt idx="272" formatCode="0.00_ ">
                  <c:v>1.571048722459703</c:v>
                </c:pt>
                <c:pt idx="273" formatCode="0.00_ ">
                  <c:v>1.5795367115629355</c:v>
                </c:pt>
                <c:pt idx="274" formatCode="0.00_ ">
                  <c:v>1.5761926977410676</c:v>
                </c:pt>
                <c:pt idx="275" formatCode="0.00_ ">
                  <c:v>1.5763040919996296</c:v>
                </c:pt>
                <c:pt idx="276" formatCode="0.00_ ">
                  <c:v>1.5753790514020423</c:v>
                </c:pt>
                <c:pt idx="277" formatCode="0.00_ ">
                  <c:v>1.5754337694658829</c:v>
                </c:pt>
                <c:pt idx="278" formatCode="0.00_ ">
                  <c:v>1.5720445984050511</c:v>
                </c:pt>
                <c:pt idx="279" formatCode="0.00_ ">
                  <c:v>1.570888812152831</c:v>
                </c:pt>
                <c:pt idx="280" formatCode="0.00_ ">
                  <c:v>1.568045891098911</c:v>
                </c:pt>
                <c:pt idx="281" formatCode="0.00_ ">
                  <c:v>1.5712628940045945</c:v>
                </c:pt>
                <c:pt idx="282" formatCode="0.00_ ">
                  <c:v>1.572503177338318</c:v>
                </c:pt>
                <c:pt idx="283" formatCode="0.00_ ">
                  <c:v>1.5724212425495674</c:v>
                </c:pt>
                <c:pt idx="284" formatCode="0.00_ ">
                  <c:v>1.572154940829616</c:v>
                </c:pt>
                <c:pt idx="285" formatCode="0.00_ ">
                  <c:v>1.5715562732951023</c:v>
                </c:pt>
                <c:pt idx="286" formatCode="0.00_ ">
                  <c:v>1.5734670230584276</c:v>
                </c:pt>
                <c:pt idx="287" formatCode="0.00_ ">
                  <c:v>1.5727439476721252</c:v>
                </c:pt>
                <c:pt idx="288" formatCode="0.00_ ">
                  <c:v>1.5754661899306843</c:v>
                </c:pt>
                <c:pt idx="289" formatCode="0.00_ ">
                  <c:v>1.5785109707770477</c:v>
                </c:pt>
                <c:pt idx="290" formatCode="0.00_ ">
                  <c:v>1.5802910834188399</c:v>
                </c:pt>
                <c:pt idx="291" formatCode="0.00_ ">
                  <c:v>1.5792783243982007</c:v>
                </c:pt>
                <c:pt idx="292" formatCode="0.00_ ">
                  <c:v>1.5756343978988441</c:v>
                </c:pt>
                <c:pt idx="293" formatCode="0.00_ ">
                  <c:v>1.5758699266602163</c:v>
                </c:pt>
                <c:pt idx="294" formatCode="0.00_ ">
                  <c:v>1.5722894182524128</c:v>
                </c:pt>
                <c:pt idx="295" formatCode="0.00_ ">
                  <c:v>1.5726911759711877</c:v>
                </c:pt>
                <c:pt idx="296" formatCode="0.00_ ">
                  <c:v>1.5751043577648969</c:v>
                </c:pt>
                <c:pt idx="297" formatCode="0.00_ ">
                  <c:v>1.5751361948590445</c:v>
                </c:pt>
                <c:pt idx="298" formatCode="0.00_ ">
                  <c:v>1.5736664379269327</c:v>
                </c:pt>
                <c:pt idx="299" formatCode="0.00_ ">
                  <c:v>1.5737409412010912</c:v>
                </c:pt>
                <c:pt idx="300" formatCode="0.00_ ">
                  <c:v>1.5717814366192928</c:v>
                </c:pt>
                <c:pt idx="301" formatCode="0.00_ ">
                  <c:v>1.5735040120509021</c:v>
                </c:pt>
                <c:pt idx="302" formatCode="0.00_ ">
                  <c:v>1.5675097768295607</c:v>
                </c:pt>
                <c:pt idx="303" formatCode="0.00_ ">
                  <c:v>1.5674615505083105</c:v>
                </c:pt>
                <c:pt idx="304" formatCode="0.00_ ">
                  <c:v>1.5670882583427681</c:v>
                </c:pt>
                <c:pt idx="305" formatCode="0.00_ ">
                  <c:v>1.5660877744135864</c:v>
                </c:pt>
                <c:pt idx="306" formatCode="0.00_ ">
                  <c:v>1.5665012580411424</c:v>
                </c:pt>
                <c:pt idx="307" formatCode="0.00_ ">
                  <c:v>1.570892613260088</c:v>
                </c:pt>
                <c:pt idx="308" formatCode="0.00_ ">
                  <c:v>1.5709044788218534</c:v>
                </c:pt>
                <c:pt idx="309" formatCode="0.00_ ">
                  <c:v>1.5680863410867769</c:v>
                </c:pt>
                <c:pt idx="310" formatCode="0.00_ ">
                  <c:v>1.5669900111713706</c:v>
                </c:pt>
                <c:pt idx="311" formatCode="0.00_ ">
                  <c:v>1.5713451042818232</c:v>
                </c:pt>
                <c:pt idx="312" formatCode="0.00_ ">
                  <c:v>1.5657340247921645</c:v>
                </c:pt>
                <c:pt idx="313" formatCode="0.00_ ">
                  <c:v>1.5662132719724311</c:v>
                </c:pt>
                <c:pt idx="314" formatCode="0.00_ ">
                  <c:v>1.5662295847431367</c:v>
                </c:pt>
                <c:pt idx="315" formatCode="0.00_ ">
                  <c:v>1.5653143572773078</c:v>
                </c:pt>
                <c:pt idx="316" formatCode="0.00_ ">
                  <c:v>1.5307072263713366</c:v>
                </c:pt>
                <c:pt idx="317" formatCode="0.00_ ">
                  <c:v>1.5306419073588837</c:v>
                </c:pt>
                <c:pt idx="318" formatCode="0.00_ ">
                  <c:v>1.5280432964597621</c:v>
                </c:pt>
                <c:pt idx="319" formatCode="0.00_ ">
                  <c:v>1.5211777566393252</c:v>
                </c:pt>
                <c:pt idx="320" formatCode="0.00_ ">
                  <c:v>1.5206319447477434</c:v>
                </c:pt>
                <c:pt idx="321" formatCode="0.00_ ">
                  <c:v>1.5305813282377552</c:v>
                </c:pt>
                <c:pt idx="322" formatCode="0.00_ ">
                  <c:v>1.5262932823185269</c:v>
                </c:pt>
                <c:pt idx="323" formatCode="0.00_ ">
                  <c:v>1.5266464117009388</c:v>
                </c:pt>
                <c:pt idx="324" formatCode="0.00_ ">
                  <c:v>1.5265138875681574</c:v>
                </c:pt>
                <c:pt idx="325" formatCode="0.00_ ">
                  <c:v>1.5246396357486083</c:v>
                </c:pt>
                <c:pt idx="326" formatCode="0.00_ ">
                  <c:v>1.5223248196814312</c:v>
                </c:pt>
                <c:pt idx="327" formatCode="0.00_ ">
                  <c:v>1.5249434952006573</c:v>
                </c:pt>
                <c:pt idx="328" formatCode="0.00_ ">
                  <c:v>1.4974401193540949</c:v>
                </c:pt>
                <c:pt idx="329" formatCode="0.00_ ">
                  <c:v>1.4978929028537094</c:v>
                </c:pt>
                <c:pt idx="330" formatCode="0.00_ ">
                  <c:v>1.4963729503892125</c:v>
                </c:pt>
                <c:pt idx="331" formatCode="0.00_ ">
                  <c:v>1.4923045854811365</c:v>
                </c:pt>
                <c:pt idx="332" formatCode="0.00_ ">
                  <c:v>1.4883303034571147</c:v>
                </c:pt>
                <c:pt idx="333" formatCode="0.00_ ">
                  <c:v>1.4835917004628065</c:v>
                </c:pt>
                <c:pt idx="334" formatCode="0.00_ ">
                  <c:v>1.4932712900352949</c:v>
                </c:pt>
                <c:pt idx="335" formatCode="0.00_ ">
                  <c:v>1.4653013168131823</c:v>
                </c:pt>
                <c:pt idx="336" formatCode="0.00_ ">
                  <c:v>1.4604201242293198</c:v>
                </c:pt>
                <c:pt idx="337" formatCode="0.00_ ">
                  <c:v>1.4600267315290811</c:v>
                </c:pt>
                <c:pt idx="338" formatCode="0.00_ ">
                  <c:v>1.4557976539653112</c:v>
                </c:pt>
                <c:pt idx="339" formatCode="0.00_ ">
                  <c:v>1.4543514875179591</c:v>
                </c:pt>
                <c:pt idx="340" formatCode="0.00_ ">
                  <c:v>1.4421048226151907</c:v>
                </c:pt>
                <c:pt idx="341" formatCode="0.00_ ">
                  <c:v>1.432447465791838</c:v>
                </c:pt>
                <c:pt idx="342" formatCode="0.00_ ">
                  <c:v>1.4379721926676539</c:v>
                </c:pt>
                <c:pt idx="343" formatCode="0.00_ ">
                  <c:v>1.4355106772392578</c:v>
                </c:pt>
                <c:pt idx="344" formatCode="0.00_ ">
                  <c:v>1.435241777675544</c:v>
                </c:pt>
                <c:pt idx="345" formatCode="0.00_ ">
                  <c:v>1.4284813769533116</c:v>
                </c:pt>
                <c:pt idx="346" formatCode="0.00_ ">
                  <c:v>1.4302247230161096</c:v>
                </c:pt>
                <c:pt idx="347" formatCode="0.00_ ">
                  <c:v>1.4302662546897893</c:v>
                </c:pt>
                <c:pt idx="348" formatCode="0.00_ ">
                  <c:v>1.4299196357230088</c:v>
                </c:pt>
                <c:pt idx="349" formatCode="0.00_ ">
                  <c:v>1.4322046136271405</c:v>
                </c:pt>
                <c:pt idx="350" formatCode="0.00_ ">
                  <c:v>1.4267500511720699</c:v>
                </c:pt>
                <c:pt idx="351" formatCode="0.00_ ">
                  <c:v>1.4285278951346765</c:v>
                </c:pt>
                <c:pt idx="352" formatCode="0.00_ ">
                  <c:v>1.4134032247552237</c:v>
                </c:pt>
                <c:pt idx="353" formatCode="0.00_ ">
                  <c:v>1.4098501393456817</c:v>
                </c:pt>
                <c:pt idx="354" formatCode="0.00_ ">
                  <c:v>1.410647975665642</c:v>
                </c:pt>
                <c:pt idx="355" formatCode="0.00_ ">
                  <c:v>1.4106478243128313</c:v>
                </c:pt>
                <c:pt idx="356" formatCode="0.00_ ">
                  <c:v>1.4134644926302229</c:v>
                </c:pt>
                <c:pt idx="357" formatCode="0.00_ ">
                  <c:v>1.4022615305785044</c:v>
                </c:pt>
                <c:pt idx="358" formatCode="0.00_ ">
                  <c:v>1.4022879266459796</c:v>
                </c:pt>
                <c:pt idx="359" formatCode="0.00_ ">
                  <c:v>1.4008343291924665</c:v>
                </c:pt>
                <c:pt idx="360" formatCode="0.00_ ">
                  <c:v>1.4044621891998257</c:v>
                </c:pt>
                <c:pt idx="361" formatCode="0.00_ ">
                  <c:v>1.4085552084096225</c:v>
                </c:pt>
                <c:pt idx="362" formatCode="0.00_ ">
                  <c:v>1.4085976576478203</c:v>
                </c:pt>
                <c:pt idx="363" formatCode="0.00_ ">
                  <c:v>1.3938041936234755</c:v>
                </c:pt>
                <c:pt idx="364" formatCode="0.00_ ">
                  <c:v>1.3926246629253733</c:v>
                </c:pt>
                <c:pt idx="365" formatCode="0.00_ ">
                  <c:v>1.3925911299802245</c:v>
                </c:pt>
                <c:pt idx="366" formatCode="0.00_ ">
                  <c:v>1.3921264769790513</c:v>
                </c:pt>
                <c:pt idx="367" formatCode="0.00_ ">
                  <c:v>1.3907976612266582</c:v>
                </c:pt>
                <c:pt idx="368" formatCode="0.00_ ">
                  <c:v>1.3872141174995214</c:v>
                </c:pt>
                <c:pt idx="369" formatCode="0.00_ ">
                  <c:v>1.3935047984505735</c:v>
                </c:pt>
                <c:pt idx="370" formatCode="0.00_ ">
                  <c:v>1.3963975202868013</c:v>
                </c:pt>
                <c:pt idx="371" formatCode="0.00_ ">
                  <c:v>1.3892789043703422</c:v>
                </c:pt>
                <c:pt idx="372" formatCode="0.00_ ">
                  <c:v>1.3889081309565847</c:v>
                </c:pt>
                <c:pt idx="373" formatCode="0.00_ ">
                  <c:v>1.3855638390946523</c:v>
                </c:pt>
                <c:pt idx="374" formatCode="0.00_ ">
                  <c:v>1.3858126195278637</c:v>
                </c:pt>
                <c:pt idx="375" formatCode="0.00_ ">
                  <c:v>1.3820550212977416</c:v>
                </c:pt>
                <c:pt idx="376" formatCode="0.00_ ">
                  <c:v>1.3839109014028899</c:v>
                </c:pt>
                <c:pt idx="377" formatCode="0.00_ ">
                  <c:v>1.3758439918112764</c:v>
                </c:pt>
                <c:pt idx="378" formatCode="0.00_ ">
                  <c:v>1.3819721274928267</c:v>
                </c:pt>
                <c:pt idx="379" formatCode="0.00_ ">
                  <c:v>1.3820315889652675</c:v>
                </c:pt>
                <c:pt idx="380" formatCode="0.00_ ">
                  <c:v>1.3800259452210955</c:v>
                </c:pt>
                <c:pt idx="381" formatCode="0.00_ ">
                  <c:v>1.3807581777513593</c:v>
                </c:pt>
                <c:pt idx="382" formatCode="0.00_ ">
                  <c:v>1.3813077534818479</c:v>
                </c:pt>
                <c:pt idx="383" formatCode="0.00_ ">
                  <c:v>1.3807643905483411</c:v>
                </c:pt>
                <c:pt idx="384" formatCode="0.00_ ">
                  <c:v>1.3697691666089173</c:v>
                </c:pt>
                <c:pt idx="385" formatCode="0.00_ ">
                  <c:v>1.3697422314584615</c:v>
                </c:pt>
                <c:pt idx="386" formatCode="0.00_ ">
                  <c:v>1.3696673052849737</c:v>
                </c:pt>
                <c:pt idx="387" formatCode="0.00_ ">
                  <c:v>1.3719923407810939</c:v>
                </c:pt>
                <c:pt idx="388" formatCode="0.00_ ">
                  <c:v>1.3798585340857579</c:v>
                </c:pt>
                <c:pt idx="389" formatCode="0.00_ ">
                  <c:v>1.3799763470158546</c:v>
                </c:pt>
                <c:pt idx="390" formatCode="0.00_ ">
                  <c:v>1.377719076721734</c:v>
                </c:pt>
                <c:pt idx="391" formatCode="0.00_ ">
                  <c:v>1.3768524136520919</c:v>
                </c:pt>
                <c:pt idx="392" formatCode="0.00_ ">
                  <c:v>1.3769616390863049</c:v>
                </c:pt>
                <c:pt idx="393" formatCode="0.00_ ">
                  <c:v>1.3753669808750366</c:v>
                </c:pt>
                <c:pt idx="394" formatCode="0.00_ ">
                  <c:v>1.3761451552373625</c:v>
                </c:pt>
                <c:pt idx="395" formatCode="0.00_ ">
                  <c:v>1.3743454183276833</c:v>
                </c:pt>
                <c:pt idx="396" formatCode="0.00_ ">
                  <c:v>1.3778760752920769</c:v>
                </c:pt>
                <c:pt idx="397" formatCode="0.00_ ">
                  <c:v>1.3715188038414465</c:v>
                </c:pt>
                <c:pt idx="398" formatCode="0.00_ ">
                  <c:v>1.3723069997706041</c:v>
                </c:pt>
                <c:pt idx="399" formatCode="0.00_ ">
                  <c:v>1.3768920978347217</c:v>
                </c:pt>
                <c:pt idx="400" formatCode="0.00_ ">
                  <c:v>1.375966361718904</c:v>
                </c:pt>
                <c:pt idx="401" formatCode="0.00_ ">
                  <c:v>1.3958992753078545</c:v>
                </c:pt>
                <c:pt idx="402" formatCode="0.00_ ">
                  <c:v>1.3958744671826111</c:v>
                </c:pt>
                <c:pt idx="403" formatCode="0.00_ ">
                  <c:v>1.4013612324522775</c:v>
                </c:pt>
                <c:pt idx="404" formatCode="0.00_ ">
                  <c:v>1.3953562272030353</c:v>
                </c:pt>
                <c:pt idx="405" formatCode="0.00_ ">
                  <c:v>1.395631195703821</c:v>
                </c:pt>
                <c:pt idx="406" formatCode="0.00_ ">
                  <c:v>1.3955771396962331</c:v>
                </c:pt>
                <c:pt idx="407" formatCode="0.00_ ">
                  <c:v>1.3944027211430503</c:v>
                </c:pt>
                <c:pt idx="408" formatCode="0.00_ ">
                  <c:v>1.3969181938215389</c:v>
                </c:pt>
                <c:pt idx="409" formatCode="0.00_ ">
                  <c:v>1.3970849456362431</c:v>
                </c:pt>
                <c:pt idx="410" formatCode="0.00_ ">
                  <c:v>1.4003854683600596</c:v>
                </c:pt>
                <c:pt idx="411" formatCode="0.00_ ">
                  <c:v>1.4007579386225633</c:v>
                </c:pt>
                <c:pt idx="412" formatCode="0.00_ ">
                  <c:v>1.3906449887912358</c:v>
                </c:pt>
                <c:pt idx="413" formatCode="0.00_ ">
                  <c:v>1.3917401524704101</c:v>
                </c:pt>
                <c:pt idx="414" formatCode="0.00_ ">
                  <c:v>1.3909385895571384</c:v>
                </c:pt>
                <c:pt idx="415" formatCode="0.00_ ">
                  <c:v>1.3861898118741025</c:v>
                </c:pt>
                <c:pt idx="416" formatCode="0.00_ ">
                  <c:v>1.3862312869355993</c:v>
                </c:pt>
                <c:pt idx="417" formatCode="0.00_ ">
                  <c:v>1.39011574108474</c:v>
                </c:pt>
                <c:pt idx="418" formatCode="0.00_ ">
                  <c:v>1.3903825503019593</c:v>
                </c:pt>
                <c:pt idx="419" formatCode="0.00_ ">
                  <c:v>1.3976739359320034</c:v>
                </c:pt>
                <c:pt idx="420" formatCode="0.00_ ">
                  <c:v>1.4063895437616483</c:v>
                </c:pt>
                <c:pt idx="421" formatCode="0.00_ ">
                  <c:v>1.4072440103114523</c:v>
                </c:pt>
                <c:pt idx="422" formatCode="0.00_ ">
                  <c:v>1.4190427916891462</c:v>
                </c:pt>
                <c:pt idx="423" formatCode="0.00_ ">
                  <c:v>1.4217716813771344</c:v>
                </c:pt>
                <c:pt idx="424" formatCode="0.00_ ">
                  <c:v>1.4219746099728423</c:v>
                </c:pt>
                <c:pt idx="425" formatCode="0.00_ ">
                  <c:v>1.4209563173016391</c:v>
                </c:pt>
                <c:pt idx="426" formatCode="0.00_ ">
                  <c:v>1.4208378216215682</c:v>
                </c:pt>
                <c:pt idx="427" formatCode="0.00_ ">
                  <c:v>1.4138153695852536</c:v>
                </c:pt>
                <c:pt idx="428" formatCode="0.00_ ">
                  <c:v>1.3898913637517125</c:v>
                </c:pt>
                <c:pt idx="429" formatCode="0.00_ ">
                  <c:v>1.39222702305334</c:v>
                </c:pt>
                <c:pt idx="430" formatCode="0.00_ ">
                  <c:v>1.3900956651794965</c:v>
                </c:pt>
                <c:pt idx="431" formatCode="0.00_ ">
                  <c:v>1.3860214097473278</c:v>
                </c:pt>
                <c:pt idx="432" formatCode="0.00_ ">
                  <c:v>1.3841765218610831</c:v>
                </c:pt>
                <c:pt idx="433" formatCode="0.00_ ">
                  <c:v>1.3705374806742572</c:v>
                </c:pt>
                <c:pt idx="434" formatCode="0.00_ ">
                  <c:v>1.370185727383314</c:v>
                </c:pt>
                <c:pt idx="435" formatCode="0.00_ ">
                  <c:v>1.3703531736065286</c:v>
                </c:pt>
                <c:pt idx="436" formatCode="0.00_ ">
                  <c:v>1.3705996436616175</c:v>
                </c:pt>
                <c:pt idx="437" formatCode="0.00_ ">
                  <c:v>1.3815250063095179</c:v>
                </c:pt>
                <c:pt idx="438" formatCode="0.00_ ">
                  <c:v>1.3846888787601574</c:v>
                </c:pt>
                <c:pt idx="439" formatCode="0.00_ ">
                  <c:v>1.3712639521996322</c:v>
                </c:pt>
                <c:pt idx="440" formatCode="0.00_ ">
                  <c:v>1.3694918114918309</c:v>
                </c:pt>
                <c:pt idx="441" formatCode="0.00_ ">
                  <c:v>1.3703933395550589</c:v>
                </c:pt>
                <c:pt idx="442" formatCode="0.00_ ">
                  <c:v>1.3717552646212563</c:v>
                </c:pt>
                <c:pt idx="443" formatCode="0.00_ ">
                  <c:v>1.3691151833254356</c:v>
                </c:pt>
                <c:pt idx="444" formatCode="0.00_ ">
                  <c:v>1.3647472904292668</c:v>
                </c:pt>
                <c:pt idx="445" formatCode="0.00_ ">
                  <c:v>1.364765886329312</c:v>
                </c:pt>
                <c:pt idx="446" formatCode="0.00_ ">
                  <c:v>1.3659202102720049</c:v>
                </c:pt>
                <c:pt idx="447" formatCode="0.00_ ">
                  <c:v>1.3657522271094582</c:v>
                </c:pt>
                <c:pt idx="448" formatCode="0.00_ ">
                  <c:v>1.363913379701845</c:v>
                </c:pt>
                <c:pt idx="449" formatCode="0.00_ ">
                  <c:v>1.3644571518554487</c:v>
                </c:pt>
                <c:pt idx="450" formatCode="0.00_ ">
                  <c:v>1.3682950013194695</c:v>
                </c:pt>
                <c:pt idx="451" formatCode="0.00_ ">
                  <c:v>1.3653432896004267</c:v>
                </c:pt>
                <c:pt idx="452" formatCode="0.00_ ">
                  <c:v>1.3683506122915048</c:v>
                </c:pt>
                <c:pt idx="453" formatCode="0.00_ ">
                  <c:v>1.3254526078764326</c:v>
                </c:pt>
                <c:pt idx="454" formatCode="0.00_ ">
                  <c:v>1.3363133459220831</c:v>
                </c:pt>
                <c:pt idx="455" formatCode="0.00_ ">
                  <c:v>1.2878241960834063</c:v>
                </c:pt>
                <c:pt idx="456" formatCode="0.00_ ">
                  <c:v>1.2900503630943847</c:v>
                </c:pt>
                <c:pt idx="457" formatCode="0.00_ ">
                  <c:v>1.2877691066540908</c:v>
                </c:pt>
                <c:pt idx="458" formatCode="0.00_ ">
                  <c:v>1.2877086110828819</c:v>
                </c:pt>
                <c:pt idx="459" formatCode="0.00_ ">
                  <c:v>1.287555831918511</c:v>
                </c:pt>
                <c:pt idx="460" formatCode="0.00_ ">
                  <c:v>1.2812544879367658</c:v>
                </c:pt>
                <c:pt idx="461" formatCode="0.00_ ">
                  <c:v>1.2748729777567005</c:v>
                </c:pt>
                <c:pt idx="462" formatCode="0.00_ ">
                  <c:v>1.271261451285878</c:v>
                </c:pt>
                <c:pt idx="463" formatCode="0.00_ ">
                  <c:v>1.2715635477064737</c:v>
                </c:pt>
                <c:pt idx="464" formatCode="0.00_ ">
                  <c:v>1.2853622651363927</c:v>
                </c:pt>
                <c:pt idx="465" formatCode="0.00_ ">
                  <c:v>1.2972653067332243</c:v>
                </c:pt>
                <c:pt idx="466" formatCode="0.00_ ">
                  <c:v>1.2976938909934566</c:v>
                </c:pt>
                <c:pt idx="467" formatCode="0.00_ ">
                  <c:v>1.2969319243353181</c:v>
                </c:pt>
                <c:pt idx="468" formatCode="0.00_ ">
                  <c:v>1.2966918107332166</c:v>
                </c:pt>
                <c:pt idx="469" formatCode="0.00_ ">
                  <c:v>1.2948514145762773</c:v>
                </c:pt>
                <c:pt idx="470" formatCode="0.00_ ">
                  <c:v>1.2942782129513708</c:v>
                </c:pt>
                <c:pt idx="471" formatCode="0.00_ ">
                  <c:v>1.2923907125651881</c:v>
                </c:pt>
                <c:pt idx="472" formatCode="0.00_ ">
                  <c:v>1.2915134760755893</c:v>
                </c:pt>
                <c:pt idx="473" formatCode="0.00_ ">
                  <c:v>1.2951184573964047</c:v>
                </c:pt>
                <c:pt idx="474" formatCode="0.00_ ">
                  <c:v>1.2829944879555664</c:v>
                </c:pt>
                <c:pt idx="475" formatCode="0.00_ ">
                  <c:v>1.2915195557108008</c:v>
                </c:pt>
                <c:pt idx="476" formatCode="0.00_ ">
                  <c:v>1.2962943479777083</c:v>
                </c:pt>
                <c:pt idx="477" formatCode="0.00_ ">
                  <c:v>1.2952085456411362</c:v>
                </c:pt>
                <c:pt idx="478" formatCode="0.00_ ">
                  <c:v>1.2952173459099048</c:v>
                </c:pt>
                <c:pt idx="479" formatCode="0.00_ ">
                  <c:v>1.2934693093112115</c:v>
                </c:pt>
                <c:pt idx="480" formatCode="0.00_ ">
                  <c:v>1.2825356813938087</c:v>
                </c:pt>
                <c:pt idx="481" formatCode="0.00_ ">
                  <c:v>1.2807672115114868</c:v>
                </c:pt>
                <c:pt idx="482" formatCode="0.00_ ">
                  <c:v>1.2820529822238484</c:v>
                </c:pt>
                <c:pt idx="483" formatCode="0.00_ ">
                  <c:v>1.2824679393816949</c:v>
                </c:pt>
                <c:pt idx="484" formatCode="0.00_ ">
                  <c:v>1.2780795448301008</c:v>
                </c:pt>
                <c:pt idx="485" formatCode="0.00_ ">
                  <c:v>1.2760473087688537</c:v>
                </c:pt>
                <c:pt idx="486" formatCode="0.00_ ">
                  <c:v>1.2787820524109397</c:v>
                </c:pt>
                <c:pt idx="487" formatCode="0.00_ ">
                  <c:v>1.2803170443393812</c:v>
                </c:pt>
                <c:pt idx="488" formatCode="0.00_ ">
                  <c:v>1.275889030535216</c:v>
                </c:pt>
                <c:pt idx="489" formatCode="0.00_ ">
                  <c:v>1.2691888335087322</c:v>
                </c:pt>
                <c:pt idx="490" formatCode="0.00_ ">
                  <c:v>1.2881816421692851</c:v>
                </c:pt>
                <c:pt idx="491" formatCode="0.00_ ">
                  <c:v>1.2989419799410822</c:v>
                </c:pt>
                <c:pt idx="492" formatCode="0.00_ ">
                  <c:v>1.2976096834791844</c:v>
                </c:pt>
                <c:pt idx="493" formatCode="0.00_ ">
                  <c:v>1.2952104873117425</c:v>
                </c:pt>
                <c:pt idx="494" formatCode="0.00_ ">
                  <c:v>1.2946312963150015</c:v>
                </c:pt>
                <c:pt idx="495" formatCode="0.00_ ">
                  <c:v>1.2960874154894635</c:v>
                </c:pt>
                <c:pt idx="496" formatCode="0.00_ ">
                  <c:v>1.3322491586042158</c:v>
                </c:pt>
                <c:pt idx="497" formatCode="0.00_ ">
                  <c:v>1.3322491586042158</c:v>
                </c:pt>
                <c:pt idx="498" formatCode="0.00_ ">
                  <c:v>1.3245281819469499</c:v>
                </c:pt>
                <c:pt idx="499" formatCode="0.00_ ">
                  <c:v>1.3276549017811079</c:v>
                </c:pt>
                <c:pt idx="500" formatCode="0.00_ ">
                  <c:v>1.3290224048863335</c:v>
                </c:pt>
                <c:pt idx="501" formatCode="0.00_ ">
                  <c:v>1.3170194630282088</c:v>
                </c:pt>
                <c:pt idx="502" formatCode="0.00_ ">
                  <c:v>1.3185693580640956</c:v>
                </c:pt>
                <c:pt idx="503" formatCode="0.00_ ">
                  <c:v>1.3305388441696184</c:v>
                </c:pt>
                <c:pt idx="504" formatCode="0.00_ ">
                  <c:v>1.3308526600966424</c:v>
                </c:pt>
                <c:pt idx="505" formatCode="0.00_ ">
                  <c:v>1.3297538884257589</c:v>
                </c:pt>
                <c:pt idx="506" formatCode="0.00_ ">
                  <c:v>1.3340836225901846</c:v>
                </c:pt>
                <c:pt idx="507" formatCode="0.00_ ">
                  <c:v>1.3482836353239951</c:v>
                </c:pt>
                <c:pt idx="508" formatCode="0.00_ ">
                  <c:v>1.3471111727446172</c:v>
                </c:pt>
                <c:pt idx="509" formatCode="0.00_ ">
                  <c:v>1.3468332240893142</c:v>
                </c:pt>
                <c:pt idx="510" formatCode="0.00_ ">
                  <c:v>1.3443864125628708</c:v>
                </c:pt>
                <c:pt idx="511" formatCode="0.00_ ">
                  <c:v>1.3402457763260278</c:v>
                </c:pt>
                <c:pt idx="512" formatCode="0.00_ ">
                  <c:v>1.3414201883568091</c:v>
                </c:pt>
                <c:pt idx="513" formatCode="0.00_ ">
                  <c:v>1.3204874245323508</c:v>
                </c:pt>
                <c:pt idx="514" formatCode="0.00_ ">
                  <c:v>1.3206392248998093</c:v>
                </c:pt>
                <c:pt idx="515" formatCode="0.00_ ">
                  <c:v>1.3206212907650401</c:v>
                </c:pt>
                <c:pt idx="516" formatCode="0.00_ ">
                  <c:v>1.3210719902991026</c:v>
                </c:pt>
                <c:pt idx="517" formatCode="0.00_ ">
                  <c:v>1.3212887464626264</c:v>
                </c:pt>
                <c:pt idx="518" formatCode="0.00_ ">
                  <c:v>1.3200617614317425</c:v>
                </c:pt>
                <c:pt idx="519" formatCode="0.00_ ">
                  <c:v>1.3131886538959119</c:v>
                </c:pt>
                <c:pt idx="520" formatCode="0.00_ ">
                  <c:v>1.3132410232143321</c:v>
                </c:pt>
                <c:pt idx="521" formatCode="0.00_ ">
                  <c:v>1.3136169049622706</c:v>
                </c:pt>
                <c:pt idx="522" formatCode="0.00_ ">
                  <c:v>1.3150954960413805</c:v>
                </c:pt>
                <c:pt idx="523" formatCode="0.00_ ">
                  <c:v>1.3143921338207143</c:v>
                </c:pt>
                <c:pt idx="524" formatCode="0.00_ ">
                  <c:v>1.3159153953826206</c:v>
                </c:pt>
                <c:pt idx="525" formatCode="0.00_ ">
                  <c:v>1.3162899966318866</c:v>
                </c:pt>
                <c:pt idx="526" formatCode="0.00_ ">
                  <c:v>1.3211423968015532</c:v>
                </c:pt>
                <c:pt idx="527" formatCode="0.00_ ">
                  <c:v>1.3186795357077137</c:v>
                </c:pt>
                <c:pt idx="528" formatCode="0.00_ ">
                  <c:v>1.3147162701561097</c:v>
                </c:pt>
                <c:pt idx="529" formatCode="0.00_ ">
                  <c:v>1.3156263460940094</c:v>
                </c:pt>
                <c:pt idx="530" formatCode="0.00_ ">
                  <c:v>1.3165437508734341</c:v>
                </c:pt>
                <c:pt idx="531" formatCode="0.00_ ">
                  <c:v>1.3113012805502082</c:v>
                </c:pt>
                <c:pt idx="532" formatCode="0.00_ ">
                  <c:v>1.3138451413832699</c:v>
                </c:pt>
                <c:pt idx="533" formatCode="0.00_ ">
                  <c:v>1.3147263039834565</c:v>
                </c:pt>
                <c:pt idx="534" formatCode="0.00_ ">
                  <c:v>1.3115700603081053</c:v>
                </c:pt>
                <c:pt idx="535" formatCode="0.00_ ">
                  <c:v>1.3076698001749121</c:v>
                </c:pt>
                <c:pt idx="536" formatCode="0.00_ ">
                  <c:v>1.3081562329055074</c:v>
                </c:pt>
                <c:pt idx="537" formatCode="0.00_ ">
                  <c:v>1.3076825277100197</c:v>
                </c:pt>
                <c:pt idx="538" formatCode="0.00_ ">
                  <c:v>1.3077406342685991</c:v>
                </c:pt>
                <c:pt idx="539" formatCode="0.00_ ">
                  <c:v>1.3070538980018926</c:v>
                </c:pt>
                <c:pt idx="540" formatCode="0.00_ ">
                  <c:v>1.3044311878846024</c:v>
                </c:pt>
                <c:pt idx="541" formatCode="0.00_ ">
                  <c:v>1.3036323965199845</c:v>
                </c:pt>
                <c:pt idx="542" formatCode="0.00_ ">
                  <c:v>1.306143646756089</c:v>
                </c:pt>
                <c:pt idx="543" formatCode="0.00_ ">
                  <c:v>1.308118960201079</c:v>
                </c:pt>
                <c:pt idx="544" formatCode="0.00_ ">
                  <c:v>1.3094628373732045</c:v>
                </c:pt>
                <c:pt idx="545" formatCode="0.00_ ">
                  <c:v>1.3132012543315152</c:v>
                </c:pt>
                <c:pt idx="546" formatCode="0.00_ ">
                  <c:v>1.312458999076527</c:v>
                </c:pt>
                <c:pt idx="547" formatCode="0.00_ ">
                  <c:v>1.3061614505036552</c:v>
                </c:pt>
                <c:pt idx="548" formatCode="0.00_ ">
                  <c:v>1.2991641180764382</c:v>
                </c:pt>
                <c:pt idx="549" formatCode="0.00_ ">
                  <c:v>1.2991645060839785</c:v>
                </c:pt>
                <c:pt idx="550" formatCode="0.00_ ">
                  <c:v>1.3063995398376258</c:v>
                </c:pt>
                <c:pt idx="551" formatCode="0.00_ ">
                  <c:v>1.3063625628841962</c:v>
                </c:pt>
                <c:pt idx="552" formatCode="0.00_ ">
                  <c:v>1.3062150919351789</c:v>
                </c:pt>
                <c:pt idx="553" formatCode="0.00_ ">
                  <c:v>1.3023627493493106</c:v>
                </c:pt>
                <c:pt idx="554" formatCode="0.00_ ">
                  <c:v>1.3104708827614771</c:v>
                </c:pt>
                <c:pt idx="555" formatCode="0.00_ ">
                  <c:v>1.3097775393126285</c:v>
                </c:pt>
                <c:pt idx="556" formatCode="0.00_ ">
                  <c:v>1.3136064537959047</c:v>
                </c:pt>
                <c:pt idx="557" formatCode="0.00_ ">
                  <c:v>1.307302633686144</c:v>
                </c:pt>
                <c:pt idx="558" formatCode="0.00_ ">
                  <c:v>1.3074970273502358</c:v>
                </c:pt>
                <c:pt idx="559" formatCode="0.00_ ">
                  <c:v>1.3070702940544099</c:v>
                </c:pt>
                <c:pt idx="560" formatCode="0.00_ ">
                  <c:v>1.3071618679914996</c:v>
                </c:pt>
                <c:pt idx="561" formatCode="0.00_ ">
                  <c:v>1.3050938957277982</c:v>
                </c:pt>
                <c:pt idx="562" formatCode="0.00_ ">
                  <c:v>1.3134494784085238</c:v>
                </c:pt>
                <c:pt idx="563" formatCode="0.00_ ">
                  <c:v>1.3133575053109077</c:v>
                </c:pt>
                <c:pt idx="564" formatCode="0.00_ ">
                  <c:v>1.3136547969585217</c:v>
                </c:pt>
                <c:pt idx="565" formatCode="0.00_ ">
                  <c:v>1.3138934448856461</c:v>
                </c:pt>
                <c:pt idx="566" formatCode="0.00_ ">
                  <c:v>1.3139742627593287</c:v>
                </c:pt>
                <c:pt idx="567" formatCode="0.00_ ">
                  <c:v>1.3054204178739732</c:v>
                </c:pt>
                <c:pt idx="568" formatCode="0.00_ ">
                  <c:v>1.3053509842483033</c:v>
                </c:pt>
                <c:pt idx="569" formatCode="0.00_ ">
                  <c:v>1.3054662275309141</c:v>
                </c:pt>
                <c:pt idx="570" formatCode="0.00_ ">
                  <c:v>1.3064245454672809</c:v>
                </c:pt>
                <c:pt idx="571" formatCode="0.00_ ">
                  <c:v>1.3046387520056775</c:v>
                </c:pt>
                <c:pt idx="572" formatCode="0.00_ ">
                  <c:v>1.3103969796127986</c:v>
                </c:pt>
                <c:pt idx="573" formatCode="0.00_ ">
                  <c:v>1.3115017155000028</c:v>
                </c:pt>
                <c:pt idx="574" formatCode="0.00_ ">
                  <c:v>1.3121335816477528</c:v>
                </c:pt>
                <c:pt idx="575" formatCode="0.00_ ">
                  <c:v>1.3101240818681084</c:v>
                </c:pt>
                <c:pt idx="576" formatCode="0.00_ ">
                  <c:v>1.3126386804430035</c:v>
                </c:pt>
                <c:pt idx="577" formatCode="0.00_ ">
                  <c:v>1.3115584400651574</c:v>
                </c:pt>
                <c:pt idx="578" formatCode="0.00_ ">
                  <c:v>1.3117766638919675</c:v>
                </c:pt>
                <c:pt idx="579" formatCode="0.00_ ">
                  <c:v>1.3127136839829996</c:v>
                </c:pt>
                <c:pt idx="580" formatCode="0.00_ ">
                  <c:v>1.3039501287123563</c:v>
                </c:pt>
                <c:pt idx="581" formatCode="0.00_ ">
                  <c:v>1.3073140170210762</c:v>
                </c:pt>
                <c:pt idx="582" formatCode="0.00_ ">
                  <c:v>1.3062625038861362</c:v>
                </c:pt>
                <c:pt idx="583" formatCode="0.00_ ">
                  <c:v>1.3065284413222424</c:v>
                </c:pt>
                <c:pt idx="584" formatCode="0.00_ ">
                  <c:v>1.3065738930678819</c:v>
                </c:pt>
                <c:pt idx="585" formatCode="0.00_ ">
                  <c:v>1.3159126681664628</c:v>
                </c:pt>
                <c:pt idx="586" formatCode="0.00_ ">
                  <c:v>1.3126058111314627</c:v>
                </c:pt>
                <c:pt idx="587" formatCode="0.00_ ">
                  <c:v>1.3125660224064022</c:v>
                </c:pt>
                <c:pt idx="588" formatCode="0.00_ ">
                  <c:v>1.3069384194972411</c:v>
                </c:pt>
                <c:pt idx="589" formatCode="0.00_ ">
                  <c:v>1.3072701893121268</c:v>
                </c:pt>
                <c:pt idx="590" formatCode="0.00_ ">
                  <c:v>1.3089991212760015</c:v>
                </c:pt>
                <c:pt idx="591" formatCode="0.00_ ">
                  <c:v>1.3095261890892675</c:v>
                </c:pt>
                <c:pt idx="592" formatCode="0.00_ ">
                  <c:v>1.3098612706419521</c:v>
                </c:pt>
                <c:pt idx="593" formatCode="0.00_ ">
                  <c:v>1.3101769800589522</c:v>
                </c:pt>
                <c:pt idx="594" formatCode="0.00_ ">
                  <c:v>1.3115667521588008</c:v>
                </c:pt>
                <c:pt idx="595" formatCode="0.00_ ">
                  <c:v>1.3088844531173793</c:v>
                </c:pt>
                <c:pt idx="596" formatCode="0.00_ ">
                  <c:v>1.3085331268316789</c:v>
                </c:pt>
                <c:pt idx="597" formatCode="0.00_ ">
                  <c:v>1.3065209019955066</c:v>
                </c:pt>
                <c:pt idx="598" formatCode="0.00_ ">
                  <c:v>1.3098521436697801</c:v>
                </c:pt>
                <c:pt idx="599" formatCode="0.00_ ">
                  <c:v>1.3152621686926247</c:v>
                </c:pt>
                <c:pt idx="600" formatCode="0.00_ ">
                  <c:v>1.314308194812716</c:v>
                </c:pt>
                <c:pt idx="601" formatCode="0.00_ ">
                  <c:v>1.3144583001004597</c:v>
                </c:pt>
                <c:pt idx="602" formatCode="0.00_ ">
                  <c:v>1.3103957163518234</c:v>
                </c:pt>
                <c:pt idx="603" formatCode="0.00_ ">
                  <c:v>1.3045582327141794</c:v>
                </c:pt>
                <c:pt idx="604" formatCode="0.00_ ">
                  <c:v>1.3045466691044063</c:v>
                </c:pt>
                <c:pt idx="605" formatCode="0.00_ ">
                  <c:v>1.3047211302269339</c:v>
                </c:pt>
                <c:pt idx="606" formatCode="0.00_ ">
                  <c:v>1.3006882631457024</c:v>
                </c:pt>
                <c:pt idx="607" formatCode="0.00_ ">
                  <c:v>1.2966280786320987</c:v>
                </c:pt>
                <c:pt idx="608" formatCode="0.00_ ">
                  <c:v>1.2982982338772411</c:v>
                </c:pt>
                <c:pt idx="609" formatCode="0.00_ ">
                  <c:v>1.2954361237016991</c:v>
                </c:pt>
                <c:pt idx="610" formatCode="0.00_ ">
                  <c:v>1.2952215481518616</c:v>
                </c:pt>
                <c:pt idx="611" formatCode="0.00_ ">
                  <c:v>1.29497872049735</c:v>
                </c:pt>
                <c:pt idx="612" formatCode="0.00_ ">
                  <c:v>1.2953487911603176</c:v>
                </c:pt>
                <c:pt idx="613" formatCode="0.00_ ">
                  <c:v>1.2950819712984676</c:v>
                </c:pt>
                <c:pt idx="614" formatCode="0.00_ ">
                  <c:v>1.2975700788544797</c:v>
                </c:pt>
                <c:pt idx="615" formatCode="0.00_ ">
                  <c:v>1.291896245911869</c:v>
                </c:pt>
                <c:pt idx="616" formatCode="0.00_ ">
                  <c:v>1.2883222722667163</c:v>
                </c:pt>
                <c:pt idx="617" formatCode="0.00_ ">
                  <c:v>1.2887265287272154</c:v>
                </c:pt>
                <c:pt idx="618" formatCode="0.00_ ">
                  <c:v>1.2893512727725178</c:v>
                </c:pt>
                <c:pt idx="619" formatCode="0.00_ ">
                  <c:v>1.2935112856279336</c:v>
                </c:pt>
                <c:pt idx="620" formatCode="0.00_ ">
                  <c:v>1.2929455119885565</c:v>
                </c:pt>
                <c:pt idx="621" formatCode="0.00_ ">
                  <c:v>1.292939911809287</c:v>
                </c:pt>
                <c:pt idx="622" formatCode="0.00_ ">
                  <c:v>1.2912403841255962</c:v>
                </c:pt>
                <c:pt idx="623" formatCode="0.00_ ">
                  <c:v>1.2915371597590546</c:v>
                </c:pt>
                <c:pt idx="624" formatCode="0.00_ ">
                  <c:v>1.2806151316352912</c:v>
                </c:pt>
                <c:pt idx="625" formatCode="0.00_ ">
                  <c:v>1.2807778436692356</c:v>
                </c:pt>
                <c:pt idx="626" formatCode="0.00_ ">
                  <c:v>1.2812240132620398</c:v>
                </c:pt>
                <c:pt idx="627" formatCode="0.00_ ">
                  <c:v>1.2801298910140915</c:v>
                </c:pt>
                <c:pt idx="628" formatCode="0.00_ ">
                  <c:v>1.2795956354013713</c:v>
                </c:pt>
                <c:pt idx="629" formatCode="0.00_ ">
                  <c:v>1.2808159781356419</c:v>
                </c:pt>
                <c:pt idx="630" formatCode="0.00_ ">
                  <c:v>1.2796942367760062</c:v>
                </c:pt>
                <c:pt idx="631" formatCode="0.00_ ">
                  <c:v>1.2799358248953614</c:v>
                </c:pt>
                <c:pt idx="632" formatCode="0.00_ ">
                  <c:v>1.280549245785086</c:v>
                </c:pt>
                <c:pt idx="633" formatCode="0.00_ ">
                  <c:v>1.2739096252545681</c:v>
                </c:pt>
                <c:pt idx="634" formatCode="0.00_ ">
                  <c:v>1.2633146164855402</c:v>
                </c:pt>
                <c:pt idx="635" formatCode="0.00_ ">
                  <c:v>1.2630345798836211</c:v>
                </c:pt>
                <c:pt idx="636" formatCode="0.00_ ">
                  <c:v>1.2647005340240229</c:v>
                </c:pt>
                <c:pt idx="637" formatCode="0.00_ ">
                  <c:v>1.2615450498558054</c:v>
                </c:pt>
                <c:pt idx="638" formatCode="0.00_ ">
                  <c:v>1.2614180743715446</c:v>
                </c:pt>
                <c:pt idx="639" formatCode="0.00_ ">
                  <c:v>1.2539974419785014</c:v>
                </c:pt>
                <c:pt idx="640" formatCode="0.00_ ">
                  <c:v>1.2533623112927577</c:v>
                </c:pt>
                <c:pt idx="641" formatCode="0.00_ ">
                  <c:v>1.2536013060039286</c:v>
                </c:pt>
                <c:pt idx="642" formatCode="0.00_ ">
                  <c:v>1.2491322464525869</c:v>
                </c:pt>
                <c:pt idx="643" formatCode="0.00_ ">
                  <c:v>1.2483905525194468</c:v>
                </c:pt>
                <c:pt idx="644" formatCode="0.00_ ">
                  <c:v>1.2531576987935038</c:v>
                </c:pt>
                <c:pt idx="645" formatCode="0.00_ ">
                  <c:v>1.2487959260728208</c:v>
                </c:pt>
                <c:pt idx="646" formatCode="0.00_ ">
                  <c:v>1.2492456020076717</c:v>
                </c:pt>
                <c:pt idx="647" formatCode="0.00_ ">
                  <c:v>1.2234929463765096</c:v>
                </c:pt>
                <c:pt idx="648" formatCode="0.00_ ">
                  <c:v>1.2234623257674868</c:v>
                </c:pt>
                <c:pt idx="649" formatCode="0.00_ ">
                  <c:v>1.217640858344895</c:v>
                </c:pt>
                <c:pt idx="650" formatCode="0.00_ ">
                  <c:v>1.2185308934119952</c:v>
                </c:pt>
                <c:pt idx="651" formatCode="0.00_ ">
                  <c:v>1.2187138662416299</c:v>
                </c:pt>
                <c:pt idx="652" formatCode="0.00_ ">
                  <c:v>1.2202124795266003</c:v>
                </c:pt>
                <c:pt idx="653" formatCode="0.00_ ">
                  <c:v>1.2551558060430508</c:v>
                </c:pt>
                <c:pt idx="654" formatCode="0.00_ ">
                  <c:v>1.2509539457845624</c:v>
                </c:pt>
                <c:pt idx="655" formatCode="0.00_ ">
                  <c:v>1.2515236100637162</c:v>
                </c:pt>
                <c:pt idx="656" formatCode="0.00_ ">
                  <c:v>1.246163224631758</c:v>
                </c:pt>
                <c:pt idx="657" formatCode="0.00_ ">
                  <c:v>1.2461851509431601</c:v>
                </c:pt>
                <c:pt idx="658" formatCode="0.00_ ">
                  <c:v>1.2476570164949532</c:v>
                </c:pt>
                <c:pt idx="659" formatCode="0.00_ ">
                  <c:v>1.2511705376772364</c:v>
                </c:pt>
                <c:pt idx="660" formatCode="0.00_ ">
                  <c:v>1.2529792865715115</c:v>
                </c:pt>
                <c:pt idx="661" formatCode="0.00_ ">
                  <c:v>1.2527949725121488</c:v>
                </c:pt>
                <c:pt idx="662" formatCode="0.00_ ">
                  <c:v>1.256732825088319</c:v>
                </c:pt>
                <c:pt idx="663" formatCode="0.00_ ">
                  <c:v>1.2522561346592436</c:v>
                </c:pt>
                <c:pt idx="664" formatCode="0.00_ ">
                  <c:v>1.2522318251147992</c:v>
                </c:pt>
                <c:pt idx="665" formatCode="0.00_ ">
                  <c:v>1.2393545889187307</c:v>
                </c:pt>
                <c:pt idx="666" formatCode="0.00_ ">
                  <c:v>1.2265979323556404</c:v>
                </c:pt>
                <c:pt idx="667" formatCode="0.00_ ">
                  <c:v>1.2376418619008069</c:v>
                </c:pt>
                <c:pt idx="668" formatCode="0.00_ ">
                  <c:v>1.229960421325168</c:v>
                </c:pt>
                <c:pt idx="669" formatCode="0.00_ ">
                  <c:v>1.2286153726915943</c:v>
                </c:pt>
                <c:pt idx="670" formatCode="0.00_ ">
                  <c:v>1.2330545519146801</c:v>
                </c:pt>
                <c:pt idx="671" formatCode="0.00_ ">
                  <c:v>1.2330572310949894</c:v>
                </c:pt>
                <c:pt idx="672" formatCode="0.00_ ">
                  <c:v>1.2333464040645745</c:v>
                </c:pt>
                <c:pt idx="673" formatCode="0.00_ ">
                  <c:v>1.231703230636259</c:v>
                </c:pt>
                <c:pt idx="674" formatCode="0.00_ ">
                  <c:v>1.2318004020026943</c:v>
                </c:pt>
                <c:pt idx="675" formatCode="0.00_ ">
                  <c:v>1.2061154500482587</c:v>
                </c:pt>
                <c:pt idx="676" formatCode="0.00_ ">
                  <c:v>1.2061343654543986</c:v>
                </c:pt>
                <c:pt idx="677" formatCode="0.00_ ">
                  <c:v>1.2091757446343785</c:v>
                </c:pt>
                <c:pt idx="678" formatCode="0.00_ ">
                  <c:v>1.2080738031419265</c:v>
                </c:pt>
                <c:pt idx="679" formatCode="0.00_ ">
                  <c:v>1.1938092435894636</c:v>
                </c:pt>
                <c:pt idx="680" formatCode="0.00_ ">
                  <c:v>1.1955294479705674</c:v>
                </c:pt>
                <c:pt idx="681" formatCode="0.00_ ">
                  <c:v>1.18771555795558</c:v>
                </c:pt>
                <c:pt idx="682" formatCode="0.00_ ">
                  <c:v>1.1884559066446303</c:v>
                </c:pt>
                <c:pt idx="683" formatCode="0.00_ ">
                  <c:v>1.1790465777925756</c:v>
                </c:pt>
                <c:pt idx="684" formatCode="0.00_ ">
                  <c:v>1.1762259185218473</c:v>
                </c:pt>
                <c:pt idx="685" formatCode="0.00_ ">
                  <c:v>1.175484924895654</c:v>
                </c:pt>
                <c:pt idx="686" formatCode="0.00_ ">
                  <c:v>1.1765811319602544</c:v>
                </c:pt>
                <c:pt idx="687" formatCode="0.00_ ">
                  <c:v>1.1750308603046182</c:v>
                </c:pt>
                <c:pt idx="688" formatCode="0.00_ ">
                  <c:v>1.1738214922070402</c:v>
                </c:pt>
                <c:pt idx="689" formatCode="0.00_ ">
                  <c:v>1.1736752776608101</c:v>
                </c:pt>
                <c:pt idx="690" formatCode="0.00_ ">
                  <c:v>1.1681554280522459</c:v>
                </c:pt>
                <c:pt idx="691" formatCode="0.00_ ">
                  <c:v>1.1677089899039839</c:v>
                </c:pt>
                <c:pt idx="692" formatCode="0.00_ ">
                  <c:v>1.1705177760054732</c:v>
                </c:pt>
                <c:pt idx="693" formatCode="0.00_ ">
                  <c:v>1.1675294503915303</c:v>
                </c:pt>
                <c:pt idx="694" formatCode="0.00_ ">
                  <c:v>1.1680694061362935</c:v>
                </c:pt>
                <c:pt idx="695" formatCode="0.00_ ">
                  <c:v>1.1891542769888974</c:v>
                </c:pt>
                <c:pt idx="696" formatCode="0.00_ ">
                  <c:v>1.1816900995796462</c:v>
                </c:pt>
                <c:pt idx="697" formatCode="0.00_ ">
                  <c:v>1.1839602960733853</c:v>
                </c:pt>
                <c:pt idx="698" formatCode="0.00_ ">
                  <c:v>1.1786190566635977</c:v>
                </c:pt>
                <c:pt idx="699" formatCode="0.00_ ">
                  <c:v>1.1782163072521636</c:v>
                </c:pt>
                <c:pt idx="700" formatCode="0.00_ ">
                  <c:v>1.1659462023188401</c:v>
                </c:pt>
                <c:pt idx="701" formatCode="0.00_ ">
                  <c:v>1.169205811146089</c:v>
                </c:pt>
                <c:pt idx="702" formatCode="0.00_ ">
                  <c:v>1.1654494985624353</c:v>
                </c:pt>
                <c:pt idx="703" formatCode="0.00_ ">
                  <c:v>1.1662539841581394</c:v>
                </c:pt>
                <c:pt idx="704" formatCode="0.00_ ">
                  <c:v>1.1663364807248766</c:v>
                </c:pt>
                <c:pt idx="705" formatCode="0.00_ ">
                  <c:v>1.1650899004871653</c:v>
                </c:pt>
                <c:pt idx="706" formatCode="0.00_ ">
                  <c:v>1.1658668154267164</c:v>
                </c:pt>
                <c:pt idx="707" formatCode="0.00_ ">
                  <c:v>1.1650232555302638</c:v>
                </c:pt>
                <c:pt idx="708" formatCode="0.00_ ">
                  <c:v>1.1653019808324889</c:v>
                </c:pt>
                <c:pt idx="709" formatCode="0.00_ ">
                  <c:v>1.1640125129067531</c:v>
                </c:pt>
                <c:pt idx="710" formatCode="0.00_ ">
                  <c:v>1.1499805504954712</c:v>
                </c:pt>
                <c:pt idx="711" formatCode="0.00_ ">
                  <c:v>1.1536220142609035</c:v>
                </c:pt>
                <c:pt idx="712" formatCode="0.00_ ">
                  <c:v>1.1530769507587846</c:v>
                </c:pt>
                <c:pt idx="713" formatCode="0.00_ ">
                  <c:v>1.1608255917057413</c:v>
                </c:pt>
                <c:pt idx="714" formatCode="0.00_ ">
                  <c:v>1.162621701027049</c:v>
                </c:pt>
                <c:pt idx="715" formatCode="0.00_ ">
                  <c:v>1.1617975064509387</c:v>
                </c:pt>
                <c:pt idx="716" formatCode="0.00_ ">
                  <c:v>1.1629169792782181</c:v>
                </c:pt>
                <c:pt idx="717" formatCode="0.00_ ">
                  <c:v>1.1648201095147701</c:v>
                </c:pt>
                <c:pt idx="718" formatCode="0.00_ ">
                  <c:v>1.2123699803215762</c:v>
                </c:pt>
                <c:pt idx="719" formatCode="0.00_ ">
                  <c:v>1.2060994156494791</c:v>
                </c:pt>
                <c:pt idx="720" formatCode="0.00_ ">
                  <c:v>1.2056688822696453</c:v>
                </c:pt>
                <c:pt idx="721" formatCode="0.00_ ">
                  <c:v>1.1954549383598378</c:v>
                </c:pt>
                <c:pt idx="722" formatCode="0.00_ ">
                  <c:v>1.1908163365150395</c:v>
                </c:pt>
                <c:pt idx="723" formatCode="0.00_ ">
                  <c:v>1.1917163460846025</c:v>
                </c:pt>
                <c:pt idx="724" formatCode="0.00_ ">
                  <c:v>1.1924599569897834</c:v>
                </c:pt>
                <c:pt idx="725" formatCode="0.00_ ">
                  <c:v>1.2009306532798862</c:v>
                </c:pt>
                <c:pt idx="726" formatCode="0.00_ ">
                  <c:v>1.2010373964607182</c:v>
                </c:pt>
                <c:pt idx="727" formatCode="0.00_ ">
                  <c:v>1.2012249096802137</c:v>
                </c:pt>
                <c:pt idx="728" formatCode="0.00_ ">
                  <c:v>1.2033417927100918</c:v>
                </c:pt>
                <c:pt idx="729" formatCode="0.00_ ">
                  <c:v>1.2103446574219243</c:v>
                </c:pt>
                <c:pt idx="730" formatCode="0.00_ ">
                  <c:v>1.2110227387452961</c:v>
                </c:pt>
                <c:pt idx="731" formatCode="0.00_ ">
                  <c:v>1.2113051007898694</c:v>
                </c:pt>
                <c:pt idx="732" formatCode="0.00_ ">
                  <c:v>1.2117722826173107</c:v>
                </c:pt>
                <c:pt idx="733" formatCode="0.00_ ">
                  <c:v>1.2094158786858538</c:v>
                </c:pt>
                <c:pt idx="734" formatCode="0.00_ ">
                  <c:v>1.2094160179913711</c:v>
                </c:pt>
                <c:pt idx="735" formatCode="0.00_ ">
                  <c:v>1.2142743500688133</c:v>
                </c:pt>
                <c:pt idx="736" formatCode="0.00_ ">
                  <c:v>1.2183830888880689</c:v>
                </c:pt>
                <c:pt idx="737" formatCode="0.00_ ">
                  <c:v>1.2074148483963185</c:v>
                </c:pt>
                <c:pt idx="738" formatCode="0.00_ ">
                  <c:v>1.2092136776133913</c:v>
                </c:pt>
                <c:pt idx="739" formatCode="0.00_ ">
                  <c:v>1.210933484129638</c:v>
                </c:pt>
                <c:pt idx="740" formatCode="0.00_ ">
                  <c:v>1.2133201465611148</c:v>
                </c:pt>
                <c:pt idx="741" formatCode="0.00_ ">
                  <c:v>1.2103801161367129</c:v>
                </c:pt>
                <c:pt idx="742" formatCode="0.00_ ">
                  <c:v>1.1721537377695492</c:v>
                </c:pt>
                <c:pt idx="743" formatCode="0.00_ ">
                  <c:v>1.1677453560749607</c:v>
                </c:pt>
                <c:pt idx="744" formatCode="0.00_ ">
                  <c:v>1.1593576405055357</c:v>
                </c:pt>
                <c:pt idx="745" formatCode="0.00_ ">
                  <c:v>1.1562534371044013</c:v>
                </c:pt>
                <c:pt idx="746" formatCode="0.00_ ">
                  <c:v>1.1702186576584688</c:v>
                </c:pt>
                <c:pt idx="747" formatCode="0.00_ ">
                  <c:v>1.1729517007521293</c:v>
                </c:pt>
                <c:pt idx="748" formatCode="0.00_ ">
                  <c:v>1.1676262127103454</c:v>
                </c:pt>
                <c:pt idx="749" formatCode="0.00_ ">
                  <c:v>1.1541607719479914</c:v>
                </c:pt>
                <c:pt idx="750" formatCode="0.00_ ">
                  <c:v>1.1698297408789609</c:v>
                </c:pt>
                <c:pt idx="751" formatCode="0.00_ ">
                  <c:v>1.1698709646778098</c:v>
                </c:pt>
                <c:pt idx="752" formatCode="0.00_ ">
                  <c:v>1.1622577147242101</c:v>
                </c:pt>
                <c:pt idx="753" formatCode="0.00_ ">
                  <c:v>1.1472627090276155</c:v>
                </c:pt>
                <c:pt idx="754" formatCode="0.00_ ">
                  <c:v>1.1499827006008625</c:v>
                </c:pt>
                <c:pt idx="755" formatCode="0.00_ ">
                  <c:v>1.1506147260033015</c:v>
                </c:pt>
                <c:pt idx="756" formatCode="0.00_ ">
                  <c:v>1.152526725270145</c:v>
                </c:pt>
                <c:pt idx="757" formatCode="0.00_ ">
                  <c:v>1.1569336158047434</c:v>
                </c:pt>
                <c:pt idx="758" formatCode="0.00_ ">
                  <c:v>1.1559723535486846</c:v>
                </c:pt>
                <c:pt idx="759" formatCode="0.00_ ">
                  <c:v>1.1843317877122757</c:v>
                </c:pt>
                <c:pt idx="760" formatCode="0.00_ ">
                  <c:v>1.185111426553594</c:v>
                </c:pt>
                <c:pt idx="761" formatCode="0.00_ ">
                  <c:v>1.1853158086959845</c:v>
                </c:pt>
                <c:pt idx="762" formatCode="0.00_ ">
                  <c:v>1.1883086258781055</c:v>
                </c:pt>
                <c:pt idx="763" formatCode="0.00_ ">
                  <c:v>1.1896945523475873</c:v>
                </c:pt>
                <c:pt idx="764" formatCode="0.00_ ">
                  <c:v>1.2107446389450016</c:v>
                </c:pt>
                <c:pt idx="765" formatCode="0.00_ ">
                  <c:v>1.2069308228089217</c:v>
                </c:pt>
                <c:pt idx="766" formatCode="0.00_ ">
                  <c:v>1.2537818137601975</c:v>
                </c:pt>
                <c:pt idx="767" formatCode="0.00_ ">
                  <c:v>1.2777208462213623</c:v>
                </c:pt>
                <c:pt idx="768" formatCode="0.00_ ">
                  <c:v>1.2774614547745318</c:v>
                </c:pt>
                <c:pt idx="769" formatCode="0.00_ ">
                  <c:v>1.2822251519405954</c:v>
                </c:pt>
                <c:pt idx="770" formatCode="0.00_ ">
                  <c:v>1.280010352049944</c:v>
                </c:pt>
                <c:pt idx="771" formatCode="0.00_ ">
                  <c:v>1.2813153513912927</c:v>
                </c:pt>
                <c:pt idx="772" formatCode="0.00_ ">
                  <c:v>1.2785964484125847</c:v>
                </c:pt>
                <c:pt idx="773" formatCode="0.00_ ">
                  <c:v>1.2785123912509773</c:v>
                </c:pt>
                <c:pt idx="774" formatCode="0.00_ ">
                  <c:v>1.2766808348793723</c:v>
                </c:pt>
                <c:pt idx="775" formatCode="0.00_ ">
                  <c:v>1.2760434558358598</c:v>
                </c:pt>
                <c:pt idx="776" formatCode="0.00_ ">
                  <c:v>1.2801046609776052</c:v>
                </c:pt>
                <c:pt idx="777" formatCode="0.00_ ">
                  <c:v>1.2802668329337998</c:v>
                </c:pt>
                <c:pt idx="778" formatCode="0.00_ ">
                  <c:v>1.2998816087244054</c:v>
                </c:pt>
                <c:pt idx="779" formatCode="0.00_ ">
                  <c:v>1.2987195633560293</c:v>
                </c:pt>
                <c:pt idx="780" formatCode="0.00_ ">
                  <c:v>1.297963670575494</c:v>
                </c:pt>
                <c:pt idx="781" formatCode="0.00_ ">
                  <c:v>1.2979927900295891</c:v>
                </c:pt>
                <c:pt idx="782" formatCode="0.00_ ">
                  <c:v>1.3023100269019094</c:v>
                </c:pt>
                <c:pt idx="783" formatCode="0.00_ ">
                  <c:v>1.302298972258439</c:v>
                </c:pt>
                <c:pt idx="784" formatCode="0.00_ ">
                  <c:v>1.3289723393791792</c:v>
                </c:pt>
                <c:pt idx="785" formatCode="0.00_ ">
                  <c:v>1.327838423224833</c:v>
                </c:pt>
                <c:pt idx="786" formatCode="0.00_ ">
                  <c:v>1.327901529734907</c:v>
                </c:pt>
                <c:pt idx="787" formatCode="0.00_ ">
                  <c:v>1.3279379623412302</c:v>
                </c:pt>
                <c:pt idx="788" formatCode="0.00_ ">
                  <c:v>1.3206676373210504</c:v>
                </c:pt>
                <c:pt idx="789" formatCode="0.00_ ">
                  <c:v>1.3199279358909</c:v>
                </c:pt>
                <c:pt idx="790" formatCode="0.00_ ">
                  <c:v>1.3201500726271589</c:v>
                </c:pt>
                <c:pt idx="791" formatCode="0.00_ ">
                  <c:v>1.3167105704637396</c:v>
                </c:pt>
                <c:pt idx="792" formatCode="0.00_ ">
                  <c:v>1.3166498187152078</c:v>
                </c:pt>
                <c:pt idx="793" formatCode="0.00_ ">
                  <c:v>1.3162337710152789</c:v>
                </c:pt>
                <c:pt idx="794" formatCode="0.00_ ">
                  <c:v>1.3165247404084672</c:v>
                </c:pt>
                <c:pt idx="795" formatCode="0.00_ ">
                  <c:v>1.3168006223733177</c:v>
                </c:pt>
                <c:pt idx="796" formatCode="0.00_ ">
                  <c:v>1.3099080963209921</c:v>
                </c:pt>
                <c:pt idx="797" formatCode="0.00_ ">
                  <c:v>1.3098578187852283</c:v>
                </c:pt>
                <c:pt idx="798" formatCode="0.00_ ">
                  <c:v>1.3271973943561435</c:v>
                </c:pt>
                <c:pt idx="799" formatCode="0.00_ ">
                  <c:v>1.325234028467567</c:v>
                </c:pt>
                <c:pt idx="800" formatCode="0.00_ ">
                  <c:v>1.3341320460651205</c:v>
                </c:pt>
                <c:pt idx="801" formatCode="0.00_ ">
                  <c:v>1.3376927949752186</c:v>
                </c:pt>
                <c:pt idx="802" formatCode="0.00_ ">
                  <c:v>1.335074208613219</c:v>
                </c:pt>
                <c:pt idx="803" formatCode="0.00_ ">
                  <c:v>1.3348732718248371</c:v>
                </c:pt>
                <c:pt idx="804" formatCode="0.00_ ">
                  <c:v>1.3346419934408584</c:v>
                </c:pt>
                <c:pt idx="805" formatCode="0.00_ ">
                  <c:v>1.3389809346147274</c:v>
                </c:pt>
                <c:pt idx="806" formatCode="0.00_ ">
                  <c:v>1.3402255595616135</c:v>
                </c:pt>
                <c:pt idx="807" formatCode="0.00_ ">
                  <c:v>1.3402799615328402</c:v>
                </c:pt>
                <c:pt idx="808" formatCode="0.00_ ">
                  <c:v>1.3324002072127534</c:v>
                </c:pt>
                <c:pt idx="809" formatCode="0.00_ ">
                  <c:v>1.3332928582022767</c:v>
                </c:pt>
                <c:pt idx="810" formatCode="0.00_ ">
                  <c:v>1.3335099368296677</c:v>
                </c:pt>
                <c:pt idx="811" formatCode="0.00_ ">
                  <c:v>1.3336226222184311</c:v>
                </c:pt>
                <c:pt idx="812" formatCode="0.00_ ">
                  <c:v>1.3361780694980097</c:v>
                </c:pt>
                <c:pt idx="813" formatCode="0.00_ ">
                  <c:v>1.3322906525835165</c:v>
                </c:pt>
                <c:pt idx="814" formatCode="0.00_ ">
                  <c:v>1.3375047994987379</c:v>
                </c:pt>
                <c:pt idx="815" formatCode="0.00_ ">
                  <c:v>1.3394631807354227</c:v>
                </c:pt>
                <c:pt idx="816" formatCode="0.00_ ">
                  <c:v>1.3398059611335886</c:v>
                </c:pt>
                <c:pt idx="817" formatCode="0.00_ ">
                  <c:v>1.3401386037669367</c:v>
                </c:pt>
                <c:pt idx="818" formatCode="0.00_ ">
                  <c:v>1.334027111419525</c:v>
                </c:pt>
                <c:pt idx="819" formatCode="0.00_ ">
                  <c:v>1.3352629725887735</c:v>
                </c:pt>
                <c:pt idx="820" formatCode="0.00_ ">
                  <c:v>1.3323987290927368</c:v>
                </c:pt>
                <c:pt idx="821" formatCode="0.00_ ">
                  <c:v>1.3322007049115105</c:v>
                </c:pt>
                <c:pt idx="822" formatCode="0.00_ ">
                  <c:v>1.3383572057168664</c:v>
                </c:pt>
                <c:pt idx="823" formatCode="0.00_ ">
                  <c:v>1.3383277560384761</c:v>
                </c:pt>
                <c:pt idx="824" formatCode="0.00_ ">
                  <c:v>1.338001392850406</c:v>
                </c:pt>
                <c:pt idx="825" formatCode="0.00_ ">
                  <c:v>1.3377782860206109</c:v>
                </c:pt>
                <c:pt idx="826" formatCode="0.00_ ">
                  <c:v>1.3346589069058403</c:v>
                </c:pt>
                <c:pt idx="827" formatCode="0.00_ ">
                  <c:v>1.333031834301327</c:v>
                </c:pt>
                <c:pt idx="828" formatCode="0.00_ ">
                  <c:v>1.3331501605054823</c:v>
                </c:pt>
                <c:pt idx="829" formatCode="0.00_ ">
                  <c:v>1.3344667108695312</c:v>
                </c:pt>
                <c:pt idx="830" formatCode="0.00_ ">
                  <c:v>1.3371381524372756</c:v>
                </c:pt>
                <c:pt idx="831" formatCode="0.00_ ">
                  <c:v>1.3375899636051236</c:v>
                </c:pt>
                <c:pt idx="832" formatCode="0.00_ ">
                  <c:v>1.337595228838546</c:v>
                </c:pt>
                <c:pt idx="833" formatCode="0.00_ ">
                  <c:v>1.3386144593019687</c:v>
                </c:pt>
                <c:pt idx="834" formatCode="0.00_ ">
                  <c:v>1.3390797440220454</c:v>
                </c:pt>
                <c:pt idx="835" formatCode="0.00_ ">
                  <c:v>1.3388242029634445</c:v>
                </c:pt>
                <c:pt idx="836" formatCode="0.00_ ">
                  <c:v>1.3520895453929032</c:v>
                </c:pt>
                <c:pt idx="837" formatCode="0.00_ ">
                  <c:v>1.3515779836861761</c:v>
                </c:pt>
                <c:pt idx="838" formatCode="0.00_ ">
                  <c:v>1.4074939927183658</c:v>
                </c:pt>
                <c:pt idx="839" formatCode="0.00_ ">
                  <c:v>1.4073091483415179</c:v>
                </c:pt>
                <c:pt idx="840" formatCode="0.00_ ">
                  <c:v>1.4083056089374899</c:v>
                </c:pt>
                <c:pt idx="841" formatCode="0.00_ ">
                  <c:v>1.4085763692868714</c:v>
                </c:pt>
                <c:pt idx="842" formatCode="0.00_ ">
                  <c:v>1.4211326916640155</c:v>
                </c:pt>
                <c:pt idx="843" formatCode="0.00_ ">
                  <c:v>1.4211801014000589</c:v>
                </c:pt>
                <c:pt idx="844" formatCode="0.00_ ">
                  <c:v>1.4178045290760899</c:v>
                </c:pt>
                <c:pt idx="845" formatCode="0.00_ ">
                  <c:v>1.413658168217417</c:v>
                </c:pt>
                <c:pt idx="846" formatCode="0.00_ ">
                  <c:v>1.4143818716184962</c:v>
                </c:pt>
                <c:pt idx="847" formatCode="0.00_ ">
                  <c:v>1.4146552791637708</c:v>
                </c:pt>
                <c:pt idx="848" formatCode="0.00_ ">
                  <c:v>1.4189530361563216</c:v>
                </c:pt>
                <c:pt idx="849" formatCode="0.00_ ">
                  <c:v>1.4165194625413042</c:v>
                </c:pt>
                <c:pt idx="850" formatCode="0.00_ ">
                  <c:v>1.4279230954986351</c:v>
                </c:pt>
                <c:pt idx="851" formatCode="0.00_ ">
                  <c:v>1.4839083035858303</c:v>
                </c:pt>
                <c:pt idx="852" formatCode="0.00_ ">
                  <c:v>1.4968908386530413</c:v>
                </c:pt>
                <c:pt idx="853" formatCode="0.00_ ">
                  <c:v>1.4973691957896209</c:v>
                </c:pt>
                <c:pt idx="854" formatCode="0.00_ ">
                  <c:v>1.4960186425343709</c:v>
                </c:pt>
                <c:pt idx="855" formatCode="0.00_ ">
                  <c:v>1.4903113714693228</c:v>
                </c:pt>
                <c:pt idx="856" formatCode="0.00_ ">
                  <c:v>1.4962037630479637</c:v>
                </c:pt>
                <c:pt idx="857" formatCode="0.00_ ">
                  <c:v>1.5036258574432835</c:v>
                </c:pt>
                <c:pt idx="858" formatCode="0.00_ ">
                  <c:v>1.5032403963320631</c:v>
                </c:pt>
                <c:pt idx="859" formatCode="0.00_ ">
                  <c:v>1.5136373727499124</c:v>
                </c:pt>
                <c:pt idx="860" formatCode="0.00_ ">
                  <c:v>1.513325987303425</c:v>
                </c:pt>
                <c:pt idx="861" formatCode="0.00_ ">
                  <c:v>1.51300453361437</c:v>
                </c:pt>
                <c:pt idx="862" formatCode="0.00_ ">
                  <c:v>1.5133116964264961</c:v>
                </c:pt>
                <c:pt idx="863" formatCode="0.00_ ">
                  <c:v>1.5205140076857679</c:v>
                </c:pt>
                <c:pt idx="864" formatCode="0.00_ ">
                  <c:v>1.5215298307037632</c:v>
                </c:pt>
                <c:pt idx="865" formatCode="0.00_ ">
                  <c:v>1.5177150345858224</c:v>
                </c:pt>
                <c:pt idx="866" formatCode="0.00_ ">
                  <c:v>1.5254048007875582</c:v>
                </c:pt>
                <c:pt idx="867" formatCode="0.00_ ">
                  <c:v>1.525351247933205</c:v>
                </c:pt>
                <c:pt idx="868" formatCode="0.00_ ">
                  <c:v>1.5268843635601477</c:v>
                </c:pt>
                <c:pt idx="869" formatCode="0.00_ ">
                  <c:v>1.5266649262786081</c:v>
                </c:pt>
                <c:pt idx="870" formatCode="0.00_ ">
                  <c:v>1.5268729188988515</c:v>
                </c:pt>
                <c:pt idx="871" formatCode="0.00_ ">
                  <c:v>1.5267374773731675</c:v>
                </c:pt>
                <c:pt idx="872" formatCode="0.00_ ">
                  <c:v>1.5267753232818051</c:v>
                </c:pt>
                <c:pt idx="873" formatCode="0.00_ ">
                  <c:v>1.5445730482674103</c:v>
                </c:pt>
                <c:pt idx="874" formatCode="0.00_ ">
                  <c:v>1.5446860137621183</c:v>
                </c:pt>
                <c:pt idx="875" formatCode="0.00_ ">
                  <c:v>1.5440227077415998</c:v>
                </c:pt>
                <c:pt idx="876" formatCode="0.00_ ">
                  <c:v>1.5454107032686624</c:v>
                </c:pt>
                <c:pt idx="877" formatCode="0.00_ ">
                  <c:v>1.5452445782802011</c:v>
                </c:pt>
                <c:pt idx="878" formatCode="0.00_ ">
                  <c:v>1.5453764708345958</c:v>
                </c:pt>
                <c:pt idx="879" formatCode="0.00_ ">
                  <c:v>1.545794527434122</c:v>
                </c:pt>
                <c:pt idx="880" formatCode="0.00_ ">
                  <c:v>1.541643824459797</c:v>
                </c:pt>
                <c:pt idx="881" formatCode="0.00_ ">
                  <c:v>1.5416918286731705</c:v>
                </c:pt>
                <c:pt idx="882" formatCode="0.00_ ">
                  <c:v>1.540856935456695</c:v>
                </c:pt>
                <c:pt idx="883" formatCode="0.00_ ">
                  <c:v>1.5476596716815134</c:v>
                </c:pt>
                <c:pt idx="884" formatCode="0.00_ ">
                  <c:v>1.5476835849296082</c:v>
                </c:pt>
                <c:pt idx="885" formatCode="0.00_ ">
                  <c:v>1.5470144343733765</c:v>
                </c:pt>
                <c:pt idx="886" formatCode="0.00_ ">
                  <c:v>1.5471339759635661</c:v>
                </c:pt>
                <c:pt idx="887" formatCode="0.00_ ">
                  <c:v>1.5467801801947689</c:v>
                </c:pt>
                <c:pt idx="888" formatCode="0.00_ ">
                  <c:v>1.5465899385292567</c:v>
                </c:pt>
                <c:pt idx="889" formatCode="0.00_ ">
                  <c:v>1.5482066195175688</c:v>
                </c:pt>
                <c:pt idx="890" formatCode="0.00_ ">
                  <c:v>1.5429574975745326</c:v>
                </c:pt>
                <c:pt idx="891" formatCode="0.00_ ">
                  <c:v>1.5424058252502686</c:v>
                </c:pt>
                <c:pt idx="892" formatCode="0.00_ ">
                  <c:v>1.5426320610506541</c:v>
                </c:pt>
                <c:pt idx="893" formatCode="0.00_ ">
                  <c:v>1.5785679986833898</c:v>
                </c:pt>
                <c:pt idx="894" formatCode="0.00_ ">
                  <c:v>1.5813345935044545</c:v>
                </c:pt>
                <c:pt idx="895" formatCode="0.00_ ">
                  <c:v>1.5812857541933734</c:v>
                </c:pt>
                <c:pt idx="896" formatCode="0.00_ ">
                  <c:v>1.5835749021437875</c:v>
                </c:pt>
                <c:pt idx="897" formatCode="0.00_ ">
                  <c:v>1.5849015809607534</c:v>
                </c:pt>
                <c:pt idx="898" formatCode="0.00_ ">
                  <c:v>1.5849353768113501</c:v>
                </c:pt>
                <c:pt idx="899" formatCode="0.00_ ">
                  <c:v>1.5640504652327953</c:v>
                </c:pt>
                <c:pt idx="900" formatCode="0.00_ ">
                  <c:v>1.5640465907093857</c:v>
                </c:pt>
                <c:pt idx="901" formatCode="0.00_ ">
                  <c:v>1.5635323694238392</c:v>
                </c:pt>
                <c:pt idx="902" formatCode="0.00_ ">
                  <c:v>1.5697497694855529</c:v>
                </c:pt>
                <c:pt idx="903" formatCode="0.00_ ">
                  <c:v>1.5700326768063293</c:v>
                </c:pt>
                <c:pt idx="904" formatCode="0.00_ ">
                  <c:v>1.5725712245573273</c:v>
                </c:pt>
                <c:pt idx="905" formatCode="0.00_ ">
                  <c:v>1.5685906843168755</c:v>
                </c:pt>
                <c:pt idx="906" formatCode="0.00_ ">
                  <c:v>1.5669042699539228</c:v>
                </c:pt>
                <c:pt idx="907" formatCode="0.00_ ">
                  <c:v>1.568599438192632</c:v>
                </c:pt>
                <c:pt idx="908" formatCode="0.00_ ">
                  <c:v>1.5651222684287855</c:v>
                </c:pt>
                <c:pt idx="909" formatCode="0.00_ ">
                  <c:v>1.5689473229115642</c:v>
                </c:pt>
                <c:pt idx="910" formatCode="0.00_ ">
                  <c:v>1.5729512847548905</c:v>
                </c:pt>
                <c:pt idx="911" formatCode="0.00_ ">
                  <c:v>1.5732138637270141</c:v>
                </c:pt>
                <c:pt idx="912" formatCode="0.00_ ">
                  <c:v>1.5727240857231186</c:v>
                </c:pt>
                <c:pt idx="913" formatCode="0.00_ ">
                  <c:v>1.5658563906367979</c:v>
                </c:pt>
                <c:pt idx="914" formatCode="0.00_ ">
                  <c:v>1.5615256695694526</c:v>
                </c:pt>
                <c:pt idx="915" formatCode="0.00_ ">
                  <c:v>1.560703941107688</c:v>
                </c:pt>
                <c:pt idx="916" formatCode="0.00_ ">
                  <c:v>1.5580555633008286</c:v>
                </c:pt>
                <c:pt idx="917" formatCode="0.00_ ">
                  <c:v>1.5598513312842612</c:v>
                </c:pt>
                <c:pt idx="918" formatCode="0.00_ ">
                  <c:v>1.5595305020851784</c:v>
                </c:pt>
                <c:pt idx="919" formatCode="0.00_ ">
                  <c:v>1.5612336329608565</c:v>
                </c:pt>
                <c:pt idx="920" formatCode="0.00_ ">
                  <c:v>1.5616935566437748</c:v>
                </c:pt>
                <c:pt idx="921" formatCode="0.00_ ">
                  <c:v>1.5617052526131532</c:v>
                </c:pt>
                <c:pt idx="922" formatCode="0.00_ ">
                  <c:v>1.5636192186277371</c:v>
                </c:pt>
                <c:pt idx="923" formatCode="0.00_ ">
                  <c:v>1.5635391657232418</c:v>
                </c:pt>
                <c:pt idx="924" formatCode="0.00_ ">
                  <c:v>1.5659557422644068</c:v>
                </c:pt>
                <c:pt idx="925" formatCode="0.00_ ">
                  <c:v>1.5668003803194155</c:v>
                </c:pt>
                <c:pt idx="926" formatCode="0.00_ ">
                  <c:v>1.5656645619791727</c:v>
                </c:pt>
                <c:pt idx="927" formatCode="0.00_ ">
                  <c:v>1.5657943489996786</c:v>
                </c:pt>
                <c:pt idx="928" formatCode="0.00_ ">
                  <c:v>1.5666148870925534</c:v>
                </c:pt>
                <c:pt idx="929" formatCode="0.00_ ">
                  <c:v>1.5617453420642373</c:v>
                </c:pt>
                <c:pt idx="930" formatCode="0.00_ ">
                  <c:v>1.5640186094310018</c:v>
                </c:pt>
                <c:pt idx="931" formatCode="0.00_ ">
                  <c:v>1.5639637852219428</c:v>
                </c:pt>
                <c:pt idx="932" formatCode="0.00_ ">
                  <c:v>1.5652977233845764</c:v>
                </c:pt>
                <c:pt idx="933" formatCode="0.00_ ">
                  <c:v>1.5693095725760402</c:v>
                </c:pt>
                <c:pt idx="934" formatCode="0.00_ ">
                  <c:v>1.5689334277079185</c:v>
                </c:pt>
                <c:pt idx="935" formatCode="0.00_ ">
                  <c:v>1.5712482980033156</c:v>
                </c:pt>
                <c:pt idx="936" formatCode="0.00_ ">
                  <c:v>1.5993224604145517</c:v>
                </c:pt>
                <c:pt idx="937" formatCode="0.00_ ">
                  <c:v>1.6010076781941116</c:v>
                </c:pt>
                <c:pt idx="938" formatCode="0.00_ ">
                  <c:v>1.5978559909070371</c:v>
                </c:pt>
                <c:pt idx="939" formatCode="0.00_ ">
                  <c:v>1.599062858795909</c:v>
                </c:pt>
                <c:pt idx="940" formatCode="0.00_ ">
                  <c:v>1.5988235708036076</c:v>
                </c:pt>
                <c:pt idx="941" formatCode="0.00_ ">
                  <c:v>1.5823692156717795</c:v>
                </c:pt>
                <c:pt idx="942" formatCode="0.00_ ">
                  <c:v>1.5822621863096444</c:v>
                </c:pt>
                <c:pt idx="943" formatCode="0.00_ ">
                  <c:v>1.5814935149073537</c:v>
                </c:pt>
                <c:pt idx="944" formatCode="0.00_ ">
                  <c:v>1.5815084931814682</c:v>
                </c:pt>
                <c:pt idx="945" formatCode="0.00_ ">
                  <c:v>1.581534543722811</c:v>
                </c:pt>
                <c:pt idx="946" formatCode="0.00_ ">
                  <c:v>1.5827025796079066</c:v>
                </c:pt>
                <c:pt idx="947" formatCode="0.00_ ">
                  <c:v>1.5804556044985436</c:v>
                </c:pt>
                <c:pt idx="948" formatCode="0.00_ ">
                  <c:v>1.5819877421590589</c:v>
                </c:pt>
                <c:pt idx="949" formatCode="0.00_ ">
                  <c:v>1.581733122130403</c:v>
                </c:pt>
                <c:pt idx="950" formatCode="0.00_ ">
                  <c:v>1.5831991542602084</c:v>
                </c:pt>
                <c:pt idx="951" formatCode="0.00_ ">
                  <c:v>1.5829144597789053</c:v>
                </c:pt>
                <c:pt idx="952" formatCode="0.00_ ">
                  <c:v>1.5821949089782052</c:v>
                </c:pt>
                <c:pt idx="953" formatCode="0.00_ ">
                  <c:v>1.586038761195369</c:v>
                </c:pt>
                <c:pt idx="954" formatCode="0.00_ ">
                  <c:v>1.586275122092865</c:v>
                </c:pt>
                <c:pt idx="955" formatCode="0.00_ ">
                  <c:v>1.5855875474507914</c:v>
                </c:pt>
                <c:pt idx="956" formatCode="0.00_ ">
                  <c:v>1.5875091735538833</c:v>
                </c:pt>
                <c:pt idx="957" formatCode="0.00_ ">
                  <c:v>1.573431712453836</c:v>
                </c:pt>
                <c:pt idx="958" formatCode="0.00_ ">
                  <c:v>1.573505625030154</c:v>
                </c:pt>
                <c:pt idx="959" formatCode="0.00_ ">
                  <c:v>1.5693274668211912</c:v>
                </c:pt>
                <c:pt idx="960" formatCode="0.00_ ">
                  <c:v>1.5753481389217356</c:v>
                </c:pt>
                <c:pt idx="961" formatCode="0.00_ ">
                  <c:v>1.5751933656206396</c:v>
                </c:pt>
                <c:pt idx="962" formatCode="0.00_ ">
                  <c:v>1.574367625704145</c:v>
                </c:pt>
                <c:pt idx="963" formatCode="0.00_ ">
                  <c:v>1.5729164935182178</c:v>
                </c:pt>
                <c:pt idx="964" formatCode="0.00_ ">
                  <c:v>1.5374581348815664</c:v>
                </c:pt>
                <c:pt idx="965" formatCode="0.00_ ">
                  <c:v>1.5397490733625545</c:v>
                </c:pt>
                <c:pt idx="966" formatCode="0.00_ ">
                  <c:v>1.5396116881705513</c:v>
                </c:pt>
                <c:pt idx="967" formatCode="0.00_ ">
                  <c:v>1.5426648526152564</c:v>
                </c:pt>
                <c:pt idx="968" formatCode="0.00_ ">
                  <c:v>1.5431809168725243</c:v>
                </c:pt>
                <c:pt idx="969" formatCode="0.00_ ">
                  <c:v>1.5452595766664361</c:v>
                </c:pt>
                <c:pt idx="970" formatCode="0.00_ ">
                  <c:v>1.5471025544422863</c:v>
                </c:pt>
                <c:pt idx="971" formatCode="0.00_ ">
                  <c:v>1.5375626990456139</c:v>
                </c:pt>
                <c:pt idx="972" formatCode="0.00_ ">
                  <c:v>1.5373784734319689</c:v>
                </c:pt>
                <c:pt idx="973" formatCode="0.00_ ">
                  <c:v>1.5372747557081909</c:v>
                </c:pt>
                <c:pt idx="974" formatCode="0.00_ ">
                  <c:v>1.5338940093371491</c:v>
                </c:pt>
                <c:pt idx="975" formatCode="0.00_ ">
                  <c:v>1.5271266958619019</c:v>
                </c:pt>
                <c:pt idx="976" formatCode="0.00_ ">
                  <c:v>1.5264756366753993</c:v>
                </c:pt>
                <c:pt idx="977" formatCode="0.00_ ">
                  <c:v>1.5263280832923791</c:v>
                </c:pt>
                <c:pt idx="978" formatCode="0.00_ ">
                  <c:v>1.5246770753618879</c:v>
                </c:pt>
                <c:pt idx="979" formatCode="0.00_ ">
                  <c:v>1.5261375412728895</c:v>
                </c:pt>
                <c:pt idx="980" formatCode="0.00_ ">
                  <c:v>1.5263973953142469</c:v>
                </c:pt>
                <c:pt idx="981" formatCode="0.00_ ">
                  <c:v>1.523385033373152</c:v>
                </c:pt>
                <c:pt idx="982" formatCode="0.00_ ">
                  <c:v>1.5131763725111578</c:v>
                </c:pt>
                <c:pt idx="983" formatCode="0.00_ ">
                  <c:v>1.5138626396244339</c:v>
                </c:pt>
                <c:pt idx="984" formatCode="0.00_ ">
                  <c:v>1.5122950513895421</c:v>
                </c:pt>
                <c:pt idx="985" formatCode="0.00_ ">
                  <c:v>1.5134687816467789</c:v>
                </c:pt>
                <c:pt idx="986" formatCode="0.00_ ">
                  <c:v>1.5100819029458961</c:v>
                </c:pt>
                <c:pt idx="987" formatCode="0.00_ ">
                  <c:v>1.5098913742861633</c:v>
                </c:pt>
                <c:pt idx="988" formatCode="0.00_ ">
                  <c:v>1.5113593153565437</c:v>
                </c:pt>
                <c:pt idx="989" formatCode="0.00_ ">
                  <c:v>1.5110196283134785</c:v>
                </c:pt>
                <c:pt idx="990" formatCode="0.00_ ">
                  <c:v>1.5166596178495211</c:v>
                </c:pt>
                <c:pt idx="991" formatCode="0.00_ ">
                  <c:v>1.5204781181391147</c:v>
                </c:pt>
                <c:pt idx="992" formatCode="0.00_ ">
                  <c:v>1.5042077261448881</c:v>
                </c:pt>
                <c:pt idx="993" formatCode="0.00_ ">
                  <c:v>1.5016885598117005</c:v>
                </c:pt>
                <c:pt idx="994" formatCode="0.00_ ">
                  <c:v>1.5015882973891739</c:v>
                </c:pt>
                <c:pt idx="995" formatCode="0.00_ ">
                  <c:v>1.50154594457208</c:v>
                </c:pt>
                <c:pt idx="996" formatCode="0.00_ ">
                  <c:v>1.4918513355267575</c:v>
                </c:pt>
                <c:pt idx="997" formatCode="0.00_ ">
                  <c:v>1.4952396905830874</c:v>
                </c:pt>
                <c:pt idx="998" formatCode="0.00_ ">
                  <c:v>1.4956177409152116</c:v>
                </c:pt>
                <c:pt idx="999" formatCode="0.00_ ">
                  <c:v>1.4960554647964543</c:v>
                </c:pt>
                <c:pt idx="1000" formatCode="0.00_ ">
                  <c:v>1.5009494671167289</c:v>
                </c:pt>
                <c:pt idx="1001" formatCode="0.00_ ">
                  <c:v>1.504709053102194</c:v>
                </c:pt>
                <c:pt idx="1002" formatCode="0.00_ ">
                  <c:v>1.5032276409725616</c:v>
                </c:pt>
                <c:pt idx="1003" formatCode="0.00_ ">
                  <c:v>1.5011432533407503</c:v>
                </c:pt>
                <c:pt idx="1004" formatCode="0.00_ ">
                  <c:v>1.5019906440964885</c:v>
                </c:pt>
                <c:pt idx="1005" formatCode="0.00_ ">
                  <c:v>1.4806347429467752</c:v>
                </c:pt>
                <c:pt idx="1006" formatCode="0.00_ ">
                  <c:v>1.4801861190182635</c:v>
                </c:pt>
                <c:pt idx="1007" formatCode="0.00_ ">
                  <c:v>1.4810124762282713</c:v>
                </c:pt>
                <c:pt idx="1008" formatCode="0.00_ ">
                  <c:v>1.4799196559285985</c:v>
                </c:pt>
                <c:pt idx="1009" formatCode="0.00_ ">
                  <c:v>1.4775341062930325</c:v>
                </c:pt>
                <c:pt idx="1010" formatCode="0.00_ ">
                  <c:v>1.4707773191824016</c:v>
                </c:pt>
                <c:pt idx="1011" formatCode="0.00_ ">
                  <c:v>1.4707573136604259</c:v>
                </c:pt>
                <c:pt idx="1012" formatCode="0.00_ ">
                  <c:v>1.433112587471421</c:v>
                </c:pt>
                <c:pt idx="1013" formatCode="0.00_ ">
                  <c:v>1.4133177537597847</c:v>
                </c:pt>
                <c:pt idx="1014" formatCode="0.00_ ">
                  <c:v>1.4123180970817051</c:v>
                </c:pt>
                <c:pt idx="1015" formatCode="0.00_ ">
                  <c:v>1.4099362873946677</c:v>
                </c:pt>
                <c:pt idx="1016" formatCode="0.00_ ">
                  <c:v>1.4102943869046507</c:v>
                </c:pt>
                <c:pt idx="1017" formatCode="0.00_ ">
                  <c:v>1.4089916915689811</c:v>
                </c:pt>
                <c:pt idx="1018" formatCode="0.00_ ">
                  <c:v>1.4072693199038964</c:v>
                </c:pt>
                <c:pt idx="1019" formatCode="0.00_ ">
                  <c:v>1.4290167571592534</c:v>
                </c:pt>
                <c:pt idx="1020" formatCode="0.00_ ">
                  <c:v>1.4301792914266949</c:v>
                </c:pt>
                <c:pt idx="1021" formatCode="0.00_ ">
                  <c:v>1.4305710520336292</c:v>
                </c:pt>
                <c:pt idx="1022" formatCode="0.00_ ">
                  <c:v>1.4264057389615552</c:v>
                </c:pt>
                <c:pt idx="1023" formatCode="0.00_ ">
                  <c:v>1.4247913078095447</c:v>
                </c:pt>
                <c:pt idx="1024" formatCode="0.00_ ">
                  <c:v>1.4012491881803726</c:v>
                </c:pt>
                <c:pt idx="1025" formatCode="0.00_ ">
                  <c:v>1.4014596238598778</c:v>
                </c:pt>
                <c:pt idx="1026" formatCode="0.00_ ">
                  <c:v>1.4016793440823905</c:v>
                </c:pt>
                <c:pt idx="1027" formatCode="0.00_ ">
                  <c:v>1.4044731261138803</c:v>
                </c:pt>
                <c:pt idx="1028" formatCode="0.00_ ">
                  <c:v>1.3991377737211763</c:v>
                </c:pt>
                <c:pt idx="1029" formatCode="0.00_ ">
                  <c:v>1.4003137082164918</c:v>
                </c:pt>
                <c:pt idx="1030" formatCode="0.00_ ">
                  <c:v>1.3895693357066685</c:v>
                </c:pt>
                <c:pt idx="1031" formatCode="0.00_ ">
                  <c:v>1.3896282346172408</c:v>
                </c:pt>
                <c:pt idx="1032" formatCode="0.00_ ">
                  <c:v>1.3994495699165894</c:v>
                </c:pt>
                <c:pt idx="1033" formatCode="0.00_ ">
                  <c:v>1.3995515355038364</c:v>
                </c:pt>
                <c:pt idx="1034" formatCode="0.00_ ">
                  <c:v>1.3999247374719699</c:v>
                </c:pt>
                <c:pt idx="1035" formatCode="0.00_ ">
                  <c:v>1.4037548789637981</c:v>
                </c:pt>
                <c:pt idx="1036" formatCode="0.00_ ">
                  <c:v>1.4022635047599472</c:v>
                </c:pt>
                <c:pt idx="1037" formatCode="0.00_ ">
                  <c:v>1.4024112241838795</c:v>
                </c:pt>
                <c:pt idx="1038" formatCode="0.00_ ">
                  <c:v>1.4024113298947858</c:v>
                </c:pt>
                <c:pt idx="1039" formatCode="0.00_ ">
                  <c:v>1.4059505820532394</c:v>
                </c:pt>
                <c:pt idx="1040" formatCode="0.00_ ">
                  <c:v>1.4070380577647528</c:v>
                </c:pt>
                <c:pt idx="1041" formatCode="0.00_ ">
                  <c:v>1.4066663475661738</c:v>
                </c:pt>
                <c:pt idx="1042" formatCode="0.00_ ">
                  <c:v>1.4065162058611758</c:v>
                </c:pt>
                <c:pt idx="1043" formatCode="0.00_ ">
                  <c:v>1.4067755132832265</c:v>
                </c:pt>
                <c:pt idx="1044" formatCode="0.00_ ">
                  <c:v>1.3909400268716492</c:v>
                </c:pt>
                <c:pt idx="1045" formatCode="0.00_ ">
                  <c:v>1.3917475506486738</c:v>
                </c:pt>
                <c:pt idx="1046" formatCode="0.00_ ">
                  <c:v>1.3763994937533095</c:v>
                </c:pt>
                <c:pt idx="1047" formatCode="0.00_ ">
                  <c:v>1.3730600108697713</c:v>
                </c:pt>
                <c:pt idx="1048" formatCode="0.00_ ">
                  <c:v>1.3724187900132039</c:v>
                </c:pt>
                <c:pt idx="1049" formatCode="0.00_ ">
                  <c:v>1.3722004425065719</c:v>
                </c:pt>
                <c:pt idx="1050" formatCode="0.00_ ">
                  <c:v>1.3723007427887297</c:v>
                </c:pt>
                <c:pt idx="1051" formatCode="0.00_ ">
                  <c:v>1.3673547471868317</c:v>
                </c:pt>
                <c:pt idx="1052" formatCode="0.00_ ">
                  <c:v>1.3711874150428929</c:v>
                </c:pt>
                <c:pt idx="1053" formatCode="0.00_ ">
                  <c:v>1.3712983168401849</c:v>
                </c:pt>
                <c:pt idx="1054" formatCode="0.00_ ">
                  <c:v>1.3711827570592003</c:v>
                </c:pt>
                <c:pt idx="1055" formatCode="0.00_ ">
                  <c:v>1.3715690247289645</c:v>
                </c:pt>
                <c:pt idx="1056" formatCode="0.00_ ">
                  <c:v>1.3709038624287253</c:v>
                </c:pt>
                <c:pt idx="1057" formatCode="0.00_ ">
                  <c:v>1.3741160495271196</c:v>
                </c:pt>
                <c:pt idx="1058" formatCode="0.00_ ">
                  <c:v>1.3717969832886974</c:v>
                </c:pt>
                <c:pt idx="1059" formatCode="0.00_ ">
                  <c:v>1.3733625933990774</c:v>
                </c:pt>
                <c:pt idx="1060" formatCode="0.00_ ">
                  <c:v>1.3678878469871003</c:v>
                </c:pt>
                <c:pt idx="1061" formatCode="0.00_ ">
                  <c:v>1.3665645677813403</c:v>
                </c:pt>
                <c:pt idx="1062" formatCode="0.00_ ">
                  <c:v>1.3649613361758819</c:v>
                </c:pt>
                <c:pt idx="1063" formatCode="0.00_ ">
                  <c:v>1.3647735061877013</c:v>
                </c:pt>
                <c:pt idx="1064" formatCode="0.00_ ">
                  <c:v>1.3655003364230891</c:v>
                </c:pt>
                <c:pt idx="1065" formatCode="0.00_ ">
                  <c:v>1.361331686217514</c:v>
                </c:pt>
                <c:pt idx="1066" formatCode="0.00_ ">
                  <c:v>1.3611874235202948</c:v>
                </c:pt>
                <c:pt idx="1067" formatCode="0.00_ ">
                  <c:v>1.3612135209557625</c:v>
                </c:pt>
                <c:pt idx="1068" formatCode="0.00_ ">
                  <c:v>1.3514218886995681</c:v>
                </c:pt>
                <c:pt idx="1069" formatCode="0.00_ ">
                  <c:v>1.3534715824097423</c:v>
                </c:pt>
                <c:pt idx="1070" formatCode="0.00_ ">
                  <c:v>1.3541799743746652</c:v>
                </c:pt>
                <c:pt idx="1071" formatCode="0.00_ ">
                  <c:v>1.3535125826504497</c:v>
                </c:pt>
                <c:pt idx="1072" formatCode="0.00_ ">
                  <c:v>1.3559349266113998</c:v>
                </c:pt>
                <c:pt idx="1073" formatCode="0.00_ ">
                  <c:v>1.354876204907254</c:v>
                </c:pt>
                <c:pt idx="1074" formatCode="0.00_ ">
                  <c:v>1.3542880109676987</c:v>
                </c:pt>
                <c:pt idx="1075" formatCode="0.00_ ">
                  <c:v>1.3555927678082962</c:v>
                </c:pt>
                <c:pt idx="1076" formatCode="0.00_ ">
                  <c:v>1.3550364023422032</c:v>
                </c:pt>
                <c:pt idx="1077" formatCode="0.00_ ">
                  <c:v>1.346807460782437</c:v>
                </c:pt>
                <c:pt idx="1078" formatCode="0.00_ ">
                  <c:v>1.3469773517757311</c:v>
                </c:pt>
                <c:pt idx="1079" formatCode="0.00_ ">
                  <c:v>1.347975683070366</c:v>
                </c:pt>
                <c:pt idx="1080" formatCode="0.00_ ">
                  <c:v>1.3476634369543268</c:v>
                </c:pt>
                <c:pt idx="1081" formatCode="0.00_ ">
                  <c:v>1.346766820560714</c:v>
                </c:pt>
                <c:pt idx="1082" formatCode="0.00_ ">
                  <c:v>1.3325600360645264</c:v>
                </c:pt>
                <c:pt idx="1083" formatCode="0.00_ ">
                  <c:v>1.3328177597805657</c:v>
                </c:pt>
                <c:pt idx="1084" formatCode="0.00_ ">
                  <c:v>1.2702266746813942</c:v>
                </c:pt>
                <c:pt idx="1085" formatCode="0.00_ ">
                  <c:v>1.270159014716854</c:v>
                </c:pt>
                <c:pt idx="1086" formatCode="0.00_ ">
                  <c:v>1.2681216384495528</c:v>
                </c:pt>
                <c:pt idx="1087" formatCode="0.00_ ">
                  <c:v>1.2679844565517575</c:v>
                </c:pt>
                <c:pt idx="1088" formatCode="0.00_ ">
                  <c:v>1.2544788657061119</c:v>
                </c:pt>
                <c:pt idx="1089" formatCode="0.00_ ">
                  <c:v>1.2544540505489941</c:v>
                </c:pt>
                <c:pt idx="1090" formatCode="0.00_ ">
                  <c:v>1.2543353422848509</c:v>
                </c:pt>
                <c:pt idx="1091" formatCode="0.00_ ">
                  <c:v>1.2530622935445359</c:v>
                </c:pt>
                <c:pt idx="1092" formatCode="0.00_ ">
                  <c:v>1.2521371814941211</c:v>
                </c:pt>
                <c:pt idx="1093" formatCode="0.00_ ">
                  <c:v>1.2534905611373228</c:v>
                </c:pt>
                <c:pt idx="1094" formatCode="0.00_ ">
                  <c:v>1.248019235943203</c:v>
                </c:pt>
                <c:pt idx="1095" formatCode="0.00_ ">
                  <c:v>1.248282651102784</c:v>
                </c:pt>
                <c:pt idx="1096" formatCode="0.00_ ">
                  <c:v>1.2366816238895668</c:v>
                </c:pt>
                <c:pt idx="1097" formatCode="0.00_ ">
                  <c:v>1.1685701327365758</c:v>
                </c:pt>
                <c:pt idx="1098" formatCode="0.00_ ">
                  <c:v>1.1521330971491079</c:v>
                </c:pt>
                <c:pt idx="1099" formatCode="0.00_ ">
                  <c:v>1.1504970334124947</c:v>
                </c:pt>
                <c:pt idx="1100" formatCode="0.00_ ">
                  <c:v>1.1511900681080969</c:v>
                </c:pt>
                <c:pt idx="1101" formatCode="0.00_ ">
                  <c:v>1.1484226172689238</c:v>
                </c:pt>
                <c:pt idx="1102" formatCode="0.00_ ">
                  <c:v>1.1433436037714642</c:v>
                </c:pt>
                <c:pt idx="1103" formatCode="0.00_ ">
                  <c:v>1.1342749547468631</c:v>
                </c:pt>
                <c:pt idx="1104" formatCode="0.00_ ">
                  <c:v>1.1433799649256406</c:v>
                </c:pt>
                <c:pt idx="1105" formatCode="0.00_ ">
                  <c:v>1.1315913487590068</c:v>
                </c:pt>
                <c:pt idx="1106" formatCode="0.00_ ">
                  <c:v>1.1468560441827913</c:v>
                </c:pt>
                <c:pt idx="1107" formatCode="0.00_ ">
                  <c:v>1.146887091643835</c:v>
                </c:pt>
                <c:pt idx="1108" formatCode="0.00_ ">
                  <c:v>1.1467198449290434</c:v>
                </c:pt>
                <c:pt idx="1109" formatCode="0.00_ ">
                  <c:v>1.1396233155168982</c:v>
                </c:pt>
                <c:pt idx="1110" formatCode="0.00_ ">
                  <c:v>1.1395588902782678</c:v>
                </c:pt>
                <c:pt idx="1111" formatCode="0.00_ ">
                  <c:v>1.1477699367620782</c:v>
                </c:pt>
                <c:pt idx="1112" formatCode="0.00_ ">
                  <c:v>1.139055729765164</c:v>
                </c:pt>
                <c:pt idx="1113" formatCode="0.00_ ">
                  <c:v>1.140348808033647</c:v>
                </c:pt>
                <c:pt idx="1114" formatCode="0.00_ ">
                  <c:v>1.1425370370049222</c:v>
                </c:pt>
                <c:pt idx="1115" formatCode="0.00_ ">
                  <c:v>1.1426102900961865</c:v>
                </c:pt>
                <c:pt idx="1116" formatCode="0.00_ ">
                  <c:v>1.1453780452349784</c:v>
                </c:pt>
                <c:pt idx="1117" formatCode="0.00_ ">
                  <c:v>1.1462864877729178</c:v>
                </c:pt>
                <c:pt idx="1118" formatCode="0.00_ ">
                  <c:v>1.1458461692541326</c:v>
                </c:pt>
                <c:pt idx="1119" formatCode="0.00_ ">
                  <c:v>1.1229460700059715</c:v>
                </c:pt>
                <c:pt idx="1120" formatCode="0.00_ ">
                  <c:v>1.1243573877994955</c:v>
                </c:pt>
                <c:pt idx="1121" formatCode="0.00_ ">
                  <c:v>1.1240397372350881</c:v>
                </c:pt>
                <c:pt idx="1122" formatCode="0.00_ ">
                  <c:v>1.1222926028152946</c:v>
                </c:pt>
                <c:pt idx="1123" formatCode="0.00_ ">
                  <c:v>1.1224053091404997</c:v>
                </c:pt>
                <c:pt idx="1124" formatCode="0.00_ ">
                  <c:v>1.1233288230563319</c:v>
                </c:pt>
                <c:pt idx="1125" formatCode="0.00_ ">
                  <c:v>1.1227692172088335</c:v>
                </c:pt>
                <c:pt idx="1126" formatCode="0.00_ ">
                  <c:v>1.1239742119867522</c:v>
                </c:pt>
                <c:pt idx="1127" formatCode="0.00_ ">
                  <c:v>1.1238667335966221</c:v>
                </c:pt>
                <c:pt idx="1128" formatCode="0.00_ ">
                  <c:v>1.1221404792208218</c:v>
                </c:pt>
                <c:pt idx="1129" formatCode="0.00_ ">
                  <c:v>1.112656692925944</c:v>
                </c:pt>
                <c:pt idx="1130" formatCode="0.00_ ">
                  <c:v>1.1134923495347944</c:v>
                </c:pt>
                <c:pt idx="1131" formatCode="0.00_ ">
                  <c:v>1.1133138802495945</c:v>
                </c:pt>
                <c:pt idx="1132" formatCode="0.00_ ">
                  <c:v>1.1167036597569857</c:v>
                </c:pt>
                <c:pt idx="1133" formatCode="0.00_ ">
                  <c:v>1.1187401943116668</c:v>
                </c:pt>
                <c:pt idx="1134" formatCode="0.00_ ">
                  <c:v>1.1195996109495943</c:v>
                </c:pt>
                <c:pt idx="1135" formatCode="0.00_ ">
                  <c:v>1.1195025084248926</c:v>
                </c:pt>
                <c:pt idx="1136" formatCode="0.00_ ">
                  <c:v>1.1207538899778784</c:v>
                </c:pt>
                <c:pt idx="1137" formatCode="0.00_ ">
                  <c:v>1.1218641235360991</c:v>
                </c:pt>
                <c:pt idx="1138" formatCode="0.00_ ">
                  <c:v>1.119923756928785</c:v>
                </c:pt>
                <c:pt idx="1139" formatCode="0.00_ ">
                  <c:v>1.0681688991577514</c:v>
                </c:pt>
                <c:pt idx="1140" formatCode="0.00_ ">
                  <c:v>1.0638181112393508</c:v>
                </c:pt>
                <c:pt idx="1141" formatCode="0.00_ ">
                  <c:v>1.0678327616192087</c:v>
                </c:pt>
                <c:pt idx="1142" formatCode="0.00_ ">
                  <c:v>1.0624524656315273</c:v>
                </c:pt>
                <c:pt idx="1143" formatCode="0.00_ ">
                  <c:v>1.0599881329995355</c:v>
                </c:pt>
                <c:pt idx="1144" formatCode="0.00_ ">
                  <c:v>1.0602016000306167</c:v>
                </c:pt>
                <c:pt idx="1145" formatCode="0.00_ ">
                  <c:v>1.0601701972012234</c:v>
                </c:pt>
                <c:pt idx="1146" formatCode="0.00_ ">
                  <c:v>1.0612485414505284</c:v>
                </c:pt>
                <c:pt idx="1147" formatCode="0.00_ ">
                  <c:v>1.0680335738461357</c:v>
                </c:pt>
                <c:pt idx="1148" formatCode="0.00_ ">
                  <c:v>1.060094996664062</c:v>
                </c:pt>
                <c:pt idx="1149" formatCode="0.00_ ">
                  <c:v>1.0588735808725063</c:v>
                </c:pt>
                <c:pt idx="1150" formatCode="0.00_ ">
                  <c:v>1.0539389395682854</c:v>
                </c:pt>
                <c:pt idx="1151" formatCode="0.00_ ">
                  <c:v>1.0537004483864567</c:v>
                </c:pt>
                <c:pt idx="1152" formatCode="0.00_ ">
                  <c:v>1.0543720684587954</c:v>
                </c:pt>
                <c:pt idx="1153" formatCode="0.00_ ">
                  <c:v>1.0516791424048006</c:v>
                </c:pt>
                <c:pt idx="1154" formatCode="0.00_ ">
                  <c:v>1.0525800417956364</c:v>
                </c:pt>
                <c:pt idx="1155" formatCode="0.00_ ">
                  <c:v>1.0479507183196208</c:v>
                </c:pt>
                <c:pt idx="1156" formatCode="0.00_ ">
                  <c:v>1.0420352999689422</c:v>
                </c:pt>
                <c:pt idx="1157" formatCode="0.00_ ">
                  <c:v>1.0438727170040059</c:v>
                </c:pt>
                <c:pt idx="1158" formatCode="0.00_ ">
                  <c:v>1.0436314210823441</c:v>
                </c:pt>
                <c:pt idx="1159" formatCode="0.00_ ">
                  <c:v>1.0408788376943858</c:v>
                </c:pt>
                <c:pt idx="1160" formatCode="0.00_ ">
                  <c:v>1.0406267359102674</c:v>
                </c:pt>
                <c:pt idx="1161" formatCode="0.00_ ">
                  <c:v>1.0401898271568306</c:v>
                </c:pt>
                <c:pt idx="1162" formatCode="0.00_ ">
                  <c:v>1.0371483875485703</c:v>
                </c:pt>
                <c:pt idx="1163" formatCode="0.00_ ">
                  <c:v>1.0355347911906503</c:v>
                </c:pt>
                <c:pt idx="1164" formatCode="0.00_ ">
                  <c:v>1.0355895519437612</c:v>
                </c:pt>
                <c:pt idx="1165" formatCode="0.00_ ">
                  <c:v>1.0377285704468133</c:v>
                </c:pt>
                <c:pt idx="1166" formatCode="0.00_ ">
                  <c:v>1.0417146859396147</c:v>
                </c:pt>
                <c:pt idx="1167" formatCode="0.00_ ">
                  <c:v>1.0452560302927787</c:v>
                </c:pt>
                <c:pt idx="1168" formatCode="0.00_ ">
                  <c:v>1.0431813699327288</c:v>
                </c:pt>
                <c:pt idx="1169" formatCode="0.00_ ">
                  <c:v>1.0522781399711147</c:v>
                </c:pt>
                <c:pt idx="1170" formatCode="0.00_ ">
                  <c:v>1.0494058977298444</c:v>
                </c:pt>
                <c:pt idx="1171" formatCode="0.00_ ">
                  <c:v>1.0480582555459761</c:v>
                </c:pt>
                <c:pt idx="1172" formatCode="0.00_ ">
                  <c:v>1.0478970533289367</c:v>
                </c:pt>
                <c:pt idx="1173" formatCode="0.00_ ">
                  <c:v>1.0477114997300592</c:v>
                </c:pt>
                <c:pt idx="1174" formatCode="0.00_ ">
                  <c:v>1.0456267474432439</c:v>
                </c:pt>
                <c:pt idx="1175" formatCode="0.00_ ">
                  <c:v>1.0609417209053169</c:v>
                </c:pt>
                <c:pt idx="1176" formatCode="0.00_ ">
                  <c:v>1.0593909766446836</c:v>
                </c:pt>
                <c:pt idx="1177" formatCode="0.00_ ">
                  <c:v>1.0614807391293195</c:v>
                </c:pt>
                <c:pt idx="1178" formatCode="0.00_ ">
                  <c:v>1.0582136254376882</c:v>
                </c:pt>
                <c:pt idx="1179" formatCode="0.00_ ">
                  <c:v>1.0454891162934636</c:v>
                </c:pt>
                <c:pt idx="1180" formatCode="0.00_ ">
                  <c:v>1.0718573390966566</c:v>
                </c:pt>
                <c:pt idx="1181" formatCode="0.00_ ">
                  <c:v>1.0724396478565261</c:v>
                </c:pt>
                <c:pt idx="1182" formatCode="0.00_ ">
                  <c:v>1.0306724776518059</c:v>
                </c:pt>
                <c:pt idx="1183" formatCode="0.00_ ">
                  <c:v>1.0281437805072506</c:v>
                </c:pt>
                <c:pt idx="1184" formatCode="0.00_ ">
                  <c:v>1.0402555878980411</c:v>
                </c:pt>
                <c:pt idx="1185" formatCode="0.00_ ">
                  <c:v>1.0481549770674117</c:v>
                </c:pt>
                <c:pt idx="1186" formatCode="0.00_ ">
                  <c:v>1.0492311980974034</c:v>
                </c:pt>
                <c:pt idx="1187" formatCode="0.00_ ">
                  <c:v>1.0590071926844629</c:v>
                </c:pt>
                <c:pt idx="1188" formatCode="0.00_ ">
                  <c:v>1.0656416524674712</c:v>
                </c:pt>
                <c:pt idx="1189" formatCode="0.00_ ">
                  <c:v>1.0838763992512885</c:v>
                </c:pt>
                <c:pt idx="1190" formatCode="0.00_ ">
                  <c:v>1.082439646650136</c:v>
                </c:pt>
                <c:pt idx="1191" formatCode="0.00_ ">
                  <c:v>1.1359334554657861</c:v>
                </c:pt>
                <c:pt idx="1192" formatCode="0.00_ ">
                  <c:v>1.1342089923031189</c:v>
                </c:pt>
                <c:pt idx="1193" formatCode="0.00_ ">
                  <c:v>1.2211185340202446</c:v>
                </c:pt>
                <c:pt idx="1194" formatCode="0.00_ ">
                  <c:v>1.2199116850621585</c:v>
                </c:pt>
                <c:pt idx="1195" formatCode="0.00_ ">
                  <c:v>1.2632753930879956</c:v>
                </c:pt>
                <c:pt idx="1196" formatCode="0.00_ ">
                  <c:v>1.3238584333305632</c:v>
                </c:pt>
                <c:pt idx="1197" formatCode="0.00_ ">
                  <c:v>1.3382906866261335</c:v>
                </c:pt>
                <c:pt idx="1198" formatCode="0.00_ ">
                  <c:v>1.3491135495218631</c:v>
                </c:pt>
                <c:pt idx="1199" formatCode="0.00_ ">
                  <c:v>1.3438903073273929</c:v>
                </c:pt>
                <c:pt idx="1200" formatCode="0.00_ ">
                  <c:v>1.3430673661341517</c:v>
                </c:pt>
                <c:pt idx="1201" formatCode="0.00_ ">
                  <c:v>1.3708251444698754</c:v>
                </c:pt>
                <c:pt idx="1202" formatCode="0.00_ ">
                  <c:v>1.3814217186570872</c:v>
                </c:pt>
                <c:pt idx="1203" formatCode="0.00_ ">
                  <c:v>1.3820455448356472</c:v>
                </c:pt>
                <c:pt idx="1204" formatCode="0.00_ ">
                  <c:v>1.3838732576474577</c:v>
                </c:pt>
                <c:pt idx="1205" formatCode="0.00_ ">
                  <c:v>1.3842199429281736</c:v>
                </c:pt>
                <c:pt idx="1206" formatCode="0.00_ ">
                  <c:v>1.3824654437524775</c:v>
                </c:pt>
                <c:pt idx="1207" formatCode="0.00_ ">
                  <c:v>1.409355633831495</c:v>
                </c:pt>
                <c:pt idx="1208" formatCode="0.00_ ">
                  <c:v>1.4292071867713283</c:v>
                </c:pt>
                <c:pt idx="1209" formatCode="0.00_ ">
                  <c:v>1.4567552074531083</c:v>
                </c:pt>
                <c:pt idx="1210" formatCode="0.00_ ">
                  <c:v>1.4538967637639748</c:v>
                </c:pt>
                <c:pt idx="1211" formatCode="0.00_ ">
                  <c:v>1.4535676672833244</c:v>
                </c:pt>
                <c:pt idx="1212" formatCode="0.00_ ">
                  <c:v>1.4602351953940098</c:v>
                </c:pt>
                <c:pt idx="1213" formatCode="0.00_ ">
                  <c:v>1.4668891053138677</c:v>
                </c:pt>
                <c:pt idx="1214" formatCode="0.00_ ">
                  <c:v>1.467949819868511</c:v>
                </c:pt>
                <c:pt idx="1215" formatCode="0.00_ ">
                  <c:v>1.4641378447048603</c:v>
                </c:pt>
                <c:pt idx="1216" formatCode="0.00_ ">
                  <c:v>1.472231539298702</c:v>
                </c:pt>
                <c:pt idx="1217" formatCode="0.00_ ">
                  <c:v>1.4721197201557272</c:v>
                </c:pt>
                <c:pt idx="1218" formatCode="0.00_ ">
                  <c:v>1.4739782435173268</c:v>
                </c:pt>
                <c:pt idx="1219" formatCode="0.00_ ">
                  <c:v>1.4738355316151264</c:v>
                </c:pt>
                <c:pt idx="1220" formatCode="0.00_ ">
                  <c:v>1.4733391107495779</c:v>
                </c:pt>
                <c:pt idx="1221" formatCode="0.00_ ">
                  <c:v>1.48930996843359</c:v>
                </c:pt>
                <c:pt idx="1222" formatCode="0.00_ ">
                  <c:v>1.4895986341185821</c:v>
                </c:pt>
                <c:pt idx="1223" formatCode="0.00_ ">
                  <c:v>1.6252475951248906</c:v>
                </c:pt>
                <c:pt idx="1224" formatCode="0.00_ ">
                  <c:v>1.6255947276363263</c:v>
                </c:pt>
                <c:pt idx="1225" formatCode="0.00_ ">
                  <c:v>1.665031156809476</c:v>
                </c:pt>
                <c:pt idx="1226" formatCode="0.00_ ">
                  <c:v>1.6644843689767359</c:v>
                </c:pt>
                <c:pt idx="1227" formatCode="0.00_ ">
                  <c:v>1.6650290456478303</c:v>
                </c:pt>
                <c:pt idx="1228" formatCode="0.00_ ">
                  <c:v>1.658064143495827</c:v>
                </c:pt>
                <c:pt idx="1229" formatCode="0.00_ ">
                  <c:v>1.6606488865528855</c:v>
                </c:pt>
                <c:pt idx="1230" formatCode="0.00_ ">
                  <c:v>1.6640082014335302</c:v>
                </c:pt>
                <c:pt idx="1231" formatCode="0.00_ ">
                  <c:v>1.665394156701349</c:v>
                </c:pt>
                <c:pt idx="1232" formatCode="0.00_ ">
                  <c:v>1.6683225276692162</c:v>
                </c:pt>
                <c:pt idx="1233" formatCode="0.00_ ">
                  <c:v>1.6797562573411082</c:v>
                </c:pt>
                <c:pt idx="1234" formatCode="0.00_ ">
                  <c:v>1.6868187872367153</c:v>
                </c:pt>
                <c:pt idx="1235" formatCode="0.00_ ">
                  <c:v>1.6897063369432255</c:v>
                </c:pt>
                <c:pt idx="1236" formatCode="0.00_ ">
                  <c:v>1.6870341786550656</c:v>
                </c:pt>
                <c:pt idx="1237" formatCode="0.00_ ">
                  <c:v>1.6863169630256045</c:v>
                </c:pt>
                <c:pt idx="1238" formatCode="0.00_ ">
                  <c:v>1.6890285368391793</c:v>
                </c:pt>
                <c:pt idx="1239" formatCode="0.00_ ">
                  <c:v>1.6915087344013744</c:v>
                </c:pt>
                <c:pt idx="1240" formatCode="0.00_ ">
                  <c:v>1.6915972156421182</c:v>
                </c:pt>
                <c:pt idx="1241" formatCode="0.00_ ">
                  <c:v>1.6915925083156316</c:v>
                </c:pt>
                <c:pt idx="1242" formatCode="0.00_ ">
                  <c:v>1.6866504658521115</c:v>
                </c:pt>
                <c:pt idx="1243" formatCode="0.00_ ">
                  <c:v>1.6845168453617387</c:v>
                </c:pt>
                <c:pt idx="1244" formatCode="0.00_ ">
                  <c:v>1.6838095721133368</c:v>
                </c:pt>
                <c:pt idx="1245" formatCode="0.00_ ">
                  <c:v>1.6862813571179507</c:v>
                </c:pt>
                <c:pt idx="1246" formatCode="0.00_ ">
                  <c:v>1.6905749920580901</c:v>
                </c:pt>
                <c:pt idx="1247" formatCode="0.00_ ">
                  <c:v>1.6860332695060092</c:v>
                </c:pt>
                <c:pt idx="1248" formatCode="0.00_ ">
                  <c:v>1.6859834688865749</c:v>
                </c:pt>
                <c:pt idx="1249" formatCode="0.00_ ">
                  <c:v>1.6993650254533985</c:v>
                </c:pt>
                <c:pt idx="1250" formatCode="0.00_ ">
                  <c:v>1.699196193161427</c:v>
                </c:pt>
                <c:pt idx="1251" formatCode="0.00_ ">
                  <c:v>1.7013214295310928</c:v>
                </c:pt>
                <c:pt idx="1252" formatCode="0.00_ ">
                  <c:v>1.7012987939724018</c:v>
                </c:pt>
                <c:pt idx="1253" formatCode="0.00_ ">
                  <c:v>1.7056036710270657</c:v>
                </c:pt>
                <c:pt idx="1254" formatCode="0.00_ ">
                  <c:v>1.7090291175067618</c:v>
                </c:pt>
                <c:pt idx="1255" formatCode="0.00_ ">
                  <c:v>1.7089590793060481</c:v>
                </c:pt>
                <c:pt idx="1256" formatCode="0.00_ ">
                  <c:v>1.7062595226390185</c:v>
                </c:pt>
                <c:pt idx="1257" formatCode="0.00_ ">
                  <c:v>1.7062506036074536</c:v>
                </c:pt>
                <c:pt idx="1258" formatCode="0.00_ ">
                  <c:v>1.7110080330683735</c:v>
                </c:pt>
                <c:pt idx="1259" formatCode="0.00_ ">
                  <c:v>1.7107424739495278</c:v>
                </c:pt>
                <c:pt idx="1260" formatCode="0.00_ ">
                  <c:v>1.7162929907183542</c:v>
                </c:pt>
                <c:pt idx="1261" formatCode="0.00_ ">
                  <c:v>1.7175340043883069</c:v>
                </c:pt>
                <c:pt idx="1262" formatCode="0.00_ ">
                  <c:v>1.7196216849075119</c:v>
                </c:pt>
                <c:pt idx="1263" formatCode="0.00_ ">
                  <c:v>1.7210218504343668</c:v>
                </c:pt>
                <c:pt idx="1264" formatCode="0.00_ ">
                  <c:v>1.7231146434510038</c:v>
                </c:pt>
                <c:pt idx="1265" formatCode="0.00_ ">
                  <c:v>1.7101583086805279</c:v>
                </c:pt>
                <c:pt idx="1266" formatCode="0.00_ ">
                  <c:v>1.7115281646949889</c:v>
                </c:pt>
                <c:pt idx="1267" formatCode="0.00_ ">
                  <c:v>1.7103387029404369</c:v>
                </c:pt>
                <c:pt idx="1268" formatCode="0.00_ ">
                  <c:v>1.7221159633716108</c:v>
                </c:pt>
                <c:pt idx="1269" formatCode="0.00_ ">
                  <c:v>1.7246347907307187</c:v>
                </c:pt>
                <c:pt idx="1270" formatCode="0.00_ ">
                  <c:v>1.7270065444816147</c:v>
                </c:pt>
                <c:pt idx="1271" formatCode="0.00_ ">
                  <c:v>1.7270653874429713</c:v>
                </c:pt>
                <c:pt idx="1272" formatCode="0.00_ ">
                  <c:v>1.7281703011218015</c:v>
                </c:pt>
                <c:pt idx="1273" formatCode="0.00_ ">
                  <c:v>1.7327217317797237</c:v>
                </c:pt>
                <c:pt idx="1274" formatCode="0.00_ ">
                  <c:v>1.734491201557274</c:v>
                </c:pt>
                <c:pt idx="1275" formatCode="0.00_ ">
                  <c:v>1.7352782447991708</c:v>
                </c:pt>
                <c:pt idx="1276" formatCode="0.00_ ">
                  <c:v>1.7305346407692428</c:v>
                </c:pt>
                <c:pt idx="1277" formatCode="0.00_ ">
                  <c:v>1.7331607378670244</c:v>
                </c:pt>
                <c:pt idx="1278" formatCode="0.00_ ">
                  <c:v>1.7270902405083497</c:v>
                </c:pt>
                <c:pt idx="1279" formatCode="0.00_ ">
                  <c:v>1.7265866846819993</c:v>
                </c:pt>
                <c:pt idx="1280" formatCode="0.00_ ">
                  <c:v>1.7460185994615953</c:v>
                </c:pt>
                <c:pt idx="1281" formatCode="0.00_ ">
                  <c:v>1.7412187011069427</c:v>
                </c:pt>
                <c:pt idx="1282" formatCode="0.00_ ">
                  <c:v>1.7508350236862473</c:v>
                </c:pt>
                <c:pt idx="1283" formatCode="0.00_ ">
                  <c:v>1.7512373950211055</c:v>
                </c:pt>
                <c:pt idx="1284" formatCode="0.00_ ">
                  <c:v>1.7606071777948928</c:v>
                </c:pt>
                <c:pt idx="1285" formatCode="0.00_ ">
                  <c:v>1.7574963140194564</c:v>
                </c:pt>
                <c:pt idx="1286" formatCode="0.00_ ">
                  <c:v>1.759813052632871</c:v>
                </c:pt>
                <c:pt idx="1287" formatCode="0.00_ ">
                  <c:v>1.7659479850013118</c:v>
                </c:pt>
                <c:pt idx="1288" formatCode="0.00_ ">
                  <c:v>1.7674896338758688</c:v>
                </c:pt>
                <c:pt idx="1289" formatCode="0.00_ ">
                  <c:v>1.7668873937416452</c:v>
                </c:pt>
                <c:pt idx="1290" formatCode="0.00_ ">
                  <c:v>1.7656019964767407</c:v>
                </c:pt>
                <c:pt idx="1291" formatCode="0.00_ ">
                  <c:v>1.7654704113615907</c:v>
                </c:pt>
                <c:pt idx="1292" formatCode="0.00_ ">
                  <c:v>1.7828088095611505</c:v>
                </c:pt>
                <c:pt idx="1293" formatCode="0.00_ ">
                  <c:v>1.7824625350851715</c:v>
                </c:pt>
                <c:pt idx="1294" formatCode="0.00_ ">
                  <c:v>1.7849625027455247</c:v>
                </c:pt>
                <c:pt idx="1295" formatCode="0.00_ ">
                  <c:v>1.7841341321283508</c:v>
                </c:pt>
                <c:pt idx="1296" formatCode="0.00_ ">
                  <c:v>1.7866377823999877</c:v>
                </c:pt>
                <c:pt idx="1297" formatCode="0.00_ ">
                  <c:v>1.7866166791282529</c:v>
                </c:pt>
                <c:pt idx="1298" formatCode="0.00_ ">
                  <c:v>1.7875094685011803</c:v>
                </c:pt>
                <c:pt idx="1299" formatCode="0.00_ ">
                  <c:v>1.7873301716902454</c:v>
                </c:pt>
                <c:pt idx="1300" formatCode="0.00_ ">
                  <c:v>1.7943317834938535</c:v>
                </c:pt>
                <c:pt idx="1301" formatCode="0.00_ ">
                  <c:v>1.7985827816327138</c:v>
                </c:pt>
                <c:pt idx="1302" formatCode="0.00_ ">
                  <c:v>1.8143447021296706</c:v>
                </c:pt>
                <c:pt idx="1303" formatCode="0.00_ ">
                  <c:v>1.8102343404666501</c:v>
                </c:pt>
                <c:pt idx="1304" formatCode="0.00_ ">
                  <c:v>1.8109451273949921</c:v>
                </c:pt>
                <c:pt idx="1305" formatCode="0.00_ ">
                  <c:v>1.8188840076533113</c:v>
                </c:pt>
                <c:pt idx="1306" formatCode="0.00_ ">
                  <c:v>1.8280336745747092</c:v>
                </c:pt>
                <c:pt idx="1307" formatCode="0.00_ ">
                  <c:v>1.8276518811502249</c:v>
                </c:pt>
                <c:pt idx="1308" formatCode="0.00_ ">
                  <c:v>1.8297828310105531</c:v>
                </c:pt>
                <c:pt idx="1309" formatCode="0.00_ ">
                  <c:v>1.8773419886161455</c:v>
                </c:pt>
                <c:pt idx="1310" formatCode="0.00_ ">
                  <c:v>1.8777885959573035</c:v>
                </c:pt>
                <c:pt idx="1311" formatCode="0.00_ ">
                  <c:v>1.8943928375021033</c:v>
                </c:pt>
                <c:pt idx="1312" formatCode="0.00_ ">
                  <c:v>1.89390956901225</c:v>
                </c:pt>
                <c:pt idx="1313" formatCode="0.00_ ">
                  <c:v>1.8943778653465213</c:v>
                </c:pt>
                <c:pt idx="1314" formatCode="0.00_ ">
                  <c:v>1.8968680176517247</c:v>
                </c:pt>
                <c:pt idx="1315" formatCode="0.00_ ">
                  <c:v>1.8964075401615212</c:v>
                </c:pt>
                <c:pt idx="1316" formatCode="0.00_ ">
                  <c:v>1.9213278830221645</c:v>
                </c:pt>
                <c:pt idx="1317" formatCode="0.00_ ">
                  <c:v>1.9268400360740192</c:v>
                </c:pt>
                <c:pt idx="1318" formatCode="0.00_ ">
                  <c:v>1.9286412307015548</c:v>
                </c:pt>
                <c:pt idx="1319" formatCode="0.00_ ">
                  <c:v>1.9289991734290644</c:v>
                </c:pt>
                <c:pt idx="1320" formatCode="0.00_ ">
                  <c:v>1.9286847313518189</c:v>
                </c:pt>
                <c:pt idx="1321" formatCode="0.00_ ">
                  <c:v>1.9389967636615935</c:v>
                </c:pt>
                <c:pt idx="1322" formatCode="0.00_ ">
                  <c:v>1.9446581096437359</c:v>
                </c:pt>
                <c:pt idx="1323" formatCode="0.00_ ">
                  <c:v>1.9433385256839015</c:v>
                </c:pt>
                <c:pt idx="1324" formatCode="0.00_ ">
                  <c:v>1.9640028783007133</c:v>
                </c:pt>
                <c:pt idx="1325" formatCode="0.00_ ">
                  <c:v>1.9966083766144676</c:v>
                </c:pt>
                <c:pt idx="1326" formatCode="0.00_ ">
                  <c:v>2.0073584797343393</c:v>
                </c:pt>
                <c:pt idx="1327" formatCode="0.00_ ">
                  <c:v>2.0081780234617388</c:v>
                </c:pt>
                <c:pt idx="1328" formatCode="0.00_ ">
                  <c:v>2.0210853904688588</c:v>
                </c:pt>
                <c:pt idx="1329" formatCode="0.00_ ">
                  <c:v>2.0883161801508421</c:v>
                </c:pt>
                <c:pt idx="1330" formatCode="0.00_ ">
                  <c:v>2.0897152304221351</c:v>
                </c:pt>
                <c:pt idx="1331" formatCode="0.00_ ">
                  <c:v>2.1355248648583012</c:v>
                </c:pt>
                <c:pt idx="1332" formatCode="0.00_ ">
                  <c:v>2.1553797104345027</c:v>
                </c:pt>
                <c:pt idx="1333" formatCode="0.00_ ">
                  <c:v>2.1584477712897812</c:v>
                </c:pt>
                <c:pt idx="1334" formatCode="0.00_ ">
                  <c:v>2.1747129894642065</c:v>
                </c:pt>
                <c:pt idx="1335" formatCode="0.00_ ">
                  <c:v>2.208951927782334</c:v>
                </c:pt>
                <c:pt idx="1336" formatCode="0.00_ ">
                  <c:v>2.2109688797686124</c:v>
                </c:pt>
                <c:pt idx="1337" formatCode="0.00_ ">
                  <c:v>2.2547939139625806</c:v>
                </c:pt>
                <c:pt idx="1338" formatCode="0.00_ ">
                  <c:v>2.2980028703751874</c:v>
                </c:pt>
                <c:pt idx="1339" formatCode="0.00_ ">
                  <c:v>2.3089161316150313</c:v>
                </c:pt>
                <c:pt idx="1340" formatCode="0.00_ ">
                  <c:v>2.3115841404864477</c:v>
                </c:pt>
                <c:pt idx="1341" formatCode="0.00_ ">
                  <c:v>2.3241219223817993</c:v>
                </c:pt>
                <c:pt idx="1342" formatCode="0.00_ ">
                  <c:v>2.3242975161478459</c:v>
                </c:pt>
                <c:pt idx="1343" formatCode="0.00_ ">
                  <c:v>2.3245939095015302</c:v>
                </c:pt>
                <c:pt idx="1344" formatCode="0.00_ ">
                  <c:v>2.3280928241077636</c:v>
                </c:pt>
                <c:pt idx="1345" formatCode="0.00_ ">
                  <c:v>2.3290409680153323</c:v>
                </c:pt>
                <c:pt idx="1346" formatCode="0.00_ ">
                  <c:v>2.3292628703295186</c:v>
                </c:pt>
                <c:pt idx="1347" formatCode="0.00_ ">
                  <c:v>2.3308561079315293</c:v>
                </c:pt>
                <c:pt idx="1348" formatCode="0.00_ ">
                  <c:v>2.3329941982711495</c:v>
                </c:pt>
                <c:pt idx="1349" formatCode="0.00_ ">
                  <c:v>2.3363281821507842</c:v>
                </c:pt>
                <c:pt idx="1350" formatCode="0.00_ ">
                  <c:v>2.4085092085305839</c:v>
                </c:pt>
                <c:pt idx="1351" formatCode="0.00_ ">
                  <c:v>2.4082841812896372</c:v>
                </c:pt>
                <c:pt idx="1352" formatCode="0.00_ ">
                  <c:v>2.4034739421450655</c:v>
                </c:pt>
                <c:pt idx="1353" formatCode="0.00_ ">
                  <c:v>2.4099508532592941</c:v>
                </c:pt>
                <c:pt idx="1354" formatCode="0.00_ ">
                  <c:v>2.4097538685613205</c:v>
                </c:pt>
                <c:pt idx="1355" formatCode="0.00_ ">
                  <c:v>2.408566289018065</c:v>
                </c:pt>
                <c:pt idx="1356" formatCode="0.00_ ">
                  <c:v>2.4118057246437559</c:v>
                </c:pt>
                <c:pt idx="1357" formatCode="0.00_ ">
                  <c:v>2.4122896822962336</c:v>
                </c:pt>
                <c:pt idx="1358" formatCode="0.00_ ">
                  <c:v>2.4123414624903132</c:v>
                </c:pt>
                <c:pt idx="1359" formatCode="0.00_ ">
                  <c:v>2.412549552029045</c:v>
                </c:pt>
                <c:pt idx="1360" formatCode="0.00_ ">
                  <c:v>2.4254004860512994</c:v>
                </c:pt>
                <c:pt idx="1361" formatCode="0.00_ ">
                  <c:v>2.426636784146222</c:v>
                </c:pt>
                <c:pt idx="1362" formatCode="0.00_ ">
                  <c:v>2.4268001517738083</c:v>
                </c:pt>
                <c:pt idx="1363" formatCode="0.00_ ">
                  <c:v>2.4261253942394903</c:v>
                </c:pt>
                <c:pt idx="1364" formatCode="0.00_ ">
                  <c:v>2.4261769901726238</c:v>
                </c:pt>
                <c:pt idx="1365" formatCode="0.00_ ">
                  <c:v>2.4265677619964996</c:v>
                </c:pt>
                <c:pt idx="1366" formatCode="0.00_ ">
                  <c:v>2.4524101711081889</c:v>
                </c:pt>
                <c:pt idx="1367" formatCode="0.00_ ">
                  <c:v>2.4526228009029518</c:v>
                </c:pt>
                <c:pt idx="1368" formatCode="0.00_ ">
                  <c:v>2.4594198393601232</c:v>
                </c:pt>
                <c:pt idx="1369" formatCode="0.00_ ">
                  <c:v>2.4715755244845892</c:v>
                </c:pt>
                <c:pt idx="1370" formatCode="0.00_ ">
                  <c:v>2.5538490136612175</c:v>
                </c:pt>
                <c:pt idx="1371" formatCode="0.00_ ">
                  <c:v>2.6041137113292461</c:v>
                </c:pt>
                <c:pt idx="1372" formatCode="0.00_ ">
                  <c:v>2.6107312911762572</c:v>
                </c:pt>
                <c:pt idx="1373" formatCode="0.00_ ">
                  <c:v>2.6639787800446353</c:v>
                </c:pt>
                <c:pt idx="1374" formatCode="0.00_ ">
                  <c:v>2.6690915989298785</c:v>
                </c:pt>
                <c:pt idx="1375" formatCode="0.00_ ">
                  <c:v>2.6712913458173038</c:v>
                </c:pt>
                <c:pt idx="1376" formatCode="0.00_ ">
                  <c:v>2.6714561492878226</c:v>
                </c:pt>
                <c:pt idx="1377" formatCode="0.00_ ">
                  <c:v>2.6714845930106716</c:v>
                </c:pt>
                <c:pt idx="1378" formatCode="0.00_ ">
                  <c:v>2.6853433986861228</c:v>
                </c:pt>
                <c:pt idx="1379" formatCode="0.00_ ">
                  <c:v>2.6865703581613238</c:v>
                </c:pt>
                <c:pt idx="1380" formatCode="0.00_ ">
                  <c:v>2.6876510157349314</c:v>
                </c:pt>
                <c:pt idx="1381" formatCode="0.00_ ">
                  <c:v>2.6868800806252304</c:v>
                </c:pt>
                <c:pt idx="1382" formatCode="0.00_ ">
                  <c:v>2.6865771268047665</c:v>
                </c:pt>
                <c:pt idx="1383" formatCode="0.00_ ">
                  <c:v>2.6869801268354174</c:v>
                </c:pt>
                <c:pt idx="1384" formatCode="0.00_ ">
                  <c:v>2.6922255461357616</c:v>
                </c:pt>
                <c:pt idx="1385" formatCode="0.00_ ">
                  <c:v>2.7004109875860549</c:v>
                </c:pt>
                <c:pt idx="1386" formatCode="0.00_ ">
                  <c:v>2.7035914463789421</c:v>
                </c:pt>
                <c:pt idx="1387" formatCode="0.00_ ">
                  <c:v>2.7015538113895285</c:v>
                </c:pt>
                <c:pt idx="1388" formatCode="0.00_ ">
                  <c:v>2.701723015969995</c:v>
                </c:pt>
                <c:pt idx="1389" formatCode="0.00_ ">
                  <c:v>2.7024311799474807</c:v>
                </c:pt>
                <c:pt idx="1390" formatCode="0.00_ ">
                  <c:v>2.7076334312212738</c:v>
                </c:pt>
                <c:pt idx="1391" formatCode="0.00_ ">
                  <c:v>2.7034044090476592</c:v>
                </c:pt>
                <c:pt idx="1392" formatCode="0.00_ ">
                  <c:v>2.7037393517483852</c:v>
                </c:pt>
                <c:pt idx="1393" formatCode="0.00_ ">
                  <c:v>2.7012816042756302</c:v>
                </c:pt>
                <c:pt idx="1394" formatCode="0.00_ ">
                  <c:v>2.7048024798862857</c:v>
                </c:pt>
                <c:pt idx="1395" formatCode="0.00_ ">
                  <c:v>2.7052820310649341</c:v>
                </c:pt>
                <c:pt idx="1396" formatCode="0.00_ ">
                  <c:v>2.7087076115729141</c:v>
                </c:pt>
                <c:pt idx="1397" formatCode="0.00_ ">
                  <c:v>2.7094078543558062</c:v>
                </c:pt>
                <c:pt idx="1398" formatCode="0.00_ ">
                  <c:v>2.7154065186738099</c:v>
                </c:pt>
                <c:pt idx="1399" formatCode="0.00_ ">
                  <c:v>2.715630947016666</c:v>
                </c:pt>
                <c:pt idx="1400" formatCode="0.00_ ">
                  <c:v>2.7158529395691442</c:v>
                </c:pt>
                <c:pt idx="1401" formatCode="0.00_ ">
                  <c:v>2.7179663153556279</c:v>
                </c:pt>
                <c:pt idx="1402" formatCode="0.00_ ">
                  <c:v>2.7177854659404423</c:v>
                </c:pt>
                <c:pt idx="1403" formatCode="0.00_ ">
                  <c:v>2.7172825843121764</c:v>
                </c:pt>
                <c:pt idx="1404" formatCode="0.00_ ">
                  <c:v>2.7175113579635939</c:v>
                </c:pt>
                <c:pt idx="1405" formatCode="0.00_ ">
                  <c:v>2.718205186315144</c:v>
                </c:pt>
                <c:pt idx="1406" formatCode="0.00_ ">
                  <c:v>2.7183038664078691</c:v>
                </c:pt>
                <c:pt idx="1407" formatCode="0.00_ ">
                  <c:v>2.7181377046367476</c:v>
                </c:pt>
                <c:pt idx="1408" formatCode="0.00_ ">
                  <c:v>2.7180933700697509</c:v>
                </c:pt>
                <c:pt idx="1409" formatCode="0.00_ ">
                  <c:v>2.7175207518689661</c:v>
                </c:pt>
                <c:pt idx="1410" formatCode="0.00_ ">
                  <c:v>2.7200891098304494</c:v>
                </c:pt>
                <c:pt idx="1411" formatCode="0.00_ ">
                  <c:v>2.7178784183938207</c:v>
                </c:pt>
                <c:pt idx="1412" formatCode="0.00_ ">
                  <c:v>2.7164942523185163</c:v>
                </c:pt>
                <c:pt idx="1413" formatCode="0.00_ ">
                  <c:v>2.7168092170842284</c:v>
                </c:pt>
                <c:pt idx="1414" formatCode="0.00_ ">
                  <c:v>2.7168890629023363</c:v>
                </c:pt>
                <c:pt idx="1415" formatCode="0.00_ ">
                  <c:v>2.7303429584422885</c:v>
                </c:pt>
                <c:pt idx="1416" formatCode="0.00_ ">
                  <c:v>2.7338290744657061</c:v>
                </c:pt>
                <c:pt idx="1417" formatCode="0.00_ ">
                  <c:v>2.7366875139103986</c:v>
                </c:pt>
                <c:pt idx="1418" formatCode="0.00_ ">
                  <c:v>2.7374402551710522</c:v>
                </c:pt>
                <c:pt idx="1419" formatCode="0.00_ ">
                  <c:v>2.7376348592688338</c:v>
                </c:pt>
                <c:pt idx="1420" formatCode="0.00_ ">
                  <c:v>2.7381980912264829</c:v>
                </c:pt>
                <c:pt idx="1421" formatCode="0.00_ ">
                  <c:v>2.7347253658010167</c:v>
                </c:pt>
                <c:pt idx="1422" formatCode="0.00_ ">
                  <c:v>2.7349638270612289</c:v>
                </c:pt>
                <c:pt idx="1423" formatCode="0.00_ ">
                  <c:v>2.7343448925885849</c:v>
                </c:pt>
                <c:pt idx="1424" formatCode="0.00_ ">
                  <c:v>2.7343193439307059</c:v>
                </c:pt>
                <c:pt idx="1425" formatCode="0.00_ ">
                  <c:v>2.7346045707840143</c:v>
                </c:pt>
                <c:pt idx="1426" formatCode="0.00_ ">
                  <c:v>2.7246082453026088</c:v>
                </c:pt>
                <c:pt idx="1427" formatCode="0.00_ ">
                  <c:v>2.7229044187834441</c:v>
                </c:pt>
                <c:pt idx="1428" formatCode="0.00_ ">
                  <c:v>2.7227423589301849</c:v>
                </c:pt>
                <c:pt idx="1429" formatCode="0.00_ ">
                  <c:v>2.7228847216157339</c:v>
                </c:pt>
                <c:pt idx="1430" formatCode="0.00_ ">
                  <c:v>2.7188953830755955</c:v>
                </c:pt>
                <c:pt idx="1431" formatCode="0.00_ ">
                  <c:v>2.7157720415968321</c:v>
                </c:pt>
                <c:pt idx="1432" formatCode="0.00_ ">
                  <c:v>2.7374856883944574</c:v>
                </c:pt>
                <c:pt idx="1433" formatCode="0.00_ ">
                  <c:v>2.7338749276319274</c:v>
                </c:pt>
                <c:pt idx="1434" formatCode="0.00_ ">
                  <c:v>2.7315421598318204</c:v>
                </c:pt>
                <c:pt idx="1435" formatCode="0.00_ ">
                  <c:v>2.7436610285559007</c:v>
                </c:pt>
                <c:pt idx="1436" formatCode="0.00_ ">
                  <c:v>2.7436748655356267</c:v>
                </c:pt>
                <c:pt idx="1437" formatCode="0.00_ ">
                  <c:v>2.7275201928687793</c:v>
                </c:pt>
                <c:pt idx="1438" formatCode="0.00_ ">
                  <c:v>2.7275505402934761</c:v>
                </c:pt>
                <c:pt idx="1439" formatCode="0.00_ ">
                  <c:v>2.6905247553371696</c:v>
                </c:pt>
                <c:pt idx="1440" formatCode="0.00_ ">
                  <c:v>2.6901431905497413</c:v>
                </c:pt>
                <c:pt idx="1441" formatCode="0.00_ ">
                  <c:v>2.6696548627703822</c:v>
                </c:pt>
                <c:pt idx="1442" formatCode="0.00_ ">
                  <c:v>2.6399309601195973</c:v>
                </c:pt>
                <c:pt idx="1443" formatCode="0.00_ ">
                  <c:v>2.6389920940273459</c:v>
                </c:pt>
                <c:pt idx="1444" formatCode="0.00_ ">
                  <c:v>2.6352971409398842</c:v>
                </c:pt>
                <c:pt idx="1445" formatCode="0.00_ ">
                  <c:v>2.6354789654587583</c:v>
                </c:pt>
                <c:pt idx="1446" formatCode="0.00_ ">
                  <c:v>2.6365050583916219</c:v>
                </c:pt>
                <c:pt idx="1447" formatCode="0.00_ ">
                  <c:v>2.6221547588832266</c:v>
                </c:pt>
                <c:pt idx="1448" formatCode="0.00_ ">
                  <c:v>2.6216168170342864</c:v>
                </c:pt>
                <c:pt idx="1449" formatCode="0.00_ ">
                  <c:v>2.6212260423491585</c:v>
                </c:pt>
                <c:pt idx="1450" formatCode="0.00_ ">
                  <c:v>2.6201293151270657</c:v>
                </c:pt>
                <c:pt idx="1451" formatCode="0.00_ ">
                  <c:v>2.6189704381748244</c:v>
                </c:pt>
                <c:pt idx="1452" formatCode="0.00_ ">
                  <c:v>2.6152057375147253</c:v>
                </c:pt>
                <c:pt idx="1453" formatCode="0.00_ ">
                  <c:v>2.608744904812017</c:v>
                </c:pt>
                <c:pt idx="1454" formatCode="0.00_ ">
                  <c:v>2.5976211640350098</c:v>
                </c:pt>
                <c:pt idx="1455" formatCode="0.00_ ">
                  <c:v>2.5812779089435121</c:v>
                </c:pt>
                <c:pt idx="1456" formatCode="0.00_ ">
                  <c:v>2.5813264721810465</c:v>
                </c:pt>
                <c:pt idx="1457" formatCode="0.00_ ">
                  <c:v>2.6057159795420062</c:v>
                </c:pt>
                <c:pt idx="1458" formatCode="0.00_ ">
                  <c:v>2.6012475669863759</c:v>
                </c:pt>
                <c:pt idx="1459" formatCode="0.00_ ">
                  <c:v>2.5967543169950544</c:v>
                </c:pt>
                <c:pt idx="1460" formatCode="0.00_ ">
                  <c:v>2.6240726909215377</c:v>
                </c:pt>
                <c:pt idx="1461" formatCode="0.00_ ">
                  <c:v>2.6270508593521122</c:v>
                </c:pt>
                <c:pt idx="1462" formatCode="0.00_ ">
                  <c:v>2.6352218492937576</c:v>
                </c:pt>
                <c:pt idx="1463" formatCode="0.00_ ">
                  <c:v>2.6352419301796401</c:v>
                </c:pt>
                <c:pt idx="1464" formatCode="0.00_ ">
                  <c:v>2.6351604471902452</c:v>
                </c:pt>
                <c:pt idx="1465" formatCode="0.00_ ">
                  <c:v>2.6355792363714396</c:v>
                </c:pt>
                <c:pt idx="1466" formatCode="0.00_ ">
                  <c:v>2.6416456990385173</c:v>
                </c:pt>
                <c:pt idx="1467" formatCode="0.00_ ">
                  <c:v>2.6308370221583082</c:v>
                </c:pt>
                <c:pt idx="1468" formatCode="0.00_ ">
                  <c:v>2.637145525904296</c:v>
                </c:pt>
                <c:pt idx="1469" formatCode="0.00_ ">
                  <c:v>2.5618955459925563</c:v>
                </c:pt>
                <c:pt idx="1470" formatCode="0.00_ ">
                  <c:v>2.5655773242070534</c:v>
                </c:pt>
                <c:pt idx="1471" formatCode="0.00_ ">
                  <c:v>2.5374730230623448</c:v>
                </c:pt>
                <c:pt idx="1472" formatCode="0.00_ ">
                  <c:v>2.5374646052799514</c:v>
                </c:pt>
                <c:pt idx="1473" formatCode="0.00_ ">
                  <c:v>2.5575997485081747</c:v>
                </c:pt>
                <c:pt idx="1474" formatCode="0.00_ ">
                  <c:v>2.5575869374407012</c:v>
                </c:pt>
                <c:pt idx="1475" formatCode="0.00_ ">
                  <c:v>2.5590893367838614</c:v>
                </c:pt>
                <c:pt idx="1476" formatCode="0.00_ ">
                  <c:v>2.5656832428475624</c:v>
                </c:pt>
                <c:pt idx="1477" formatCode="0.00_ ">
                  <c:v>2.5655551751135399</c:v>
                </c:pt>
                <c:pt idx="1478" formatCode="0.00_ ">
                  <c:v>2.5665764257084138</c:v>
                </c:pt>
                <c:pt idx="1479" formatCode="0.00_ ">
                  <c:v>2.5610978619867915</c:v>
                </c:pt>
                <c:pt idx="1480" formatCode="0.00_ ">
                  <c:v>2.5553275572878387</c:v>
                </c:pt>
                <c:pt idx="1481" formatCode="0.00_ ">
                  <c:v>2.5540334028117084</c:v>
                </c:pt>
                <c:pt idx="1482" formatCode="0.00_ ">
                  <c:v>2.5542914751830539</c:v>
                </c:pt>
                <c:pt idx="1483" formatCode="0.00_ ">
                  <c:v>2.5592209560255164</c:v>
                </c:pt>
                <c:pt idx="1484" formatCode="0.00_ ">
                  <c:v>2.5570313096859008</c:v>
                </c:pt>
                <c:pt idx="1485" formatCode="0.00_ ">
                  <c:v>2.5548336957839259</c:v>
                </c:pt>
                <c:pt idx="1486" formatCode="0.00_ ">
                  <c:v>2.5546707412053036</c:v>
                </c:pt>
                <c:pt idx="1487" formatCode="0.00_ ">
                  <c:v>2.559332085124967</c:v>
                </c:pt>
                <c:pt idx="1488" formatCode="0.00_ ">
                  <c:v>2.5603009892979225</c:v>
                </c:pt>
                <c:pt idx="1489" formatCode="0.00_ ">
                  <c:v>2.560449777860089</c:v>
                </c:pt>
                <c:pt idx="1490" formatCode="0.00_ ">
                  <c:v>2.5799089189375084</c:v>
                </c:pt>
                <c:pt idx="1491" formatCode="0.00_ ">
                  <c:v>2.5786820773353254</c:v>
                </c:pt>
                <c:pt idx="1492" formatCode="0.00_ ">
                  <c:v>2.5700292596694871</c:v>
                </c:pt>
                <c:pt idx="1493" formatCode="0.00_ ">
                  <c:v>2.5724898586194573</c:v>
                </c:pt>
                <c:pt idx="1494" formatCode="0.00_ ">
                  <c:v>2.5851465942215754</c:v>
                </c:pt>
                <c:pt idx="1495" formatCode="0.00_ ">
                  <c:v>2.5774724445558284</c:v>
                </c:pt>
                <c:pt idx="1496" formatCode="0.00_ ">
                  <c:v>2.5864872579926947</c:v>
                </c:pt>
                <c:pt idx="1497" formatCode="0.00_ ">
                  <c:v>2.5855993435946711</c:v>
                </c:pt>
                <c:pt idx="1498" formatCode="0.00_ ">
                  <c:v>2.585591176901084</c:v>
                </c:pt>
                <c:pt idx="1499" formatCode="0.00_ ">
                  <c:v>2.5807871814118237</c:v>
                </c:pt>
                <c:pt idx="1500" formatCode="0.00_ ">
                  <c:v>2.582880653344878</c:v>
                </c:pt>
                <c:pt idx="1501" formatCode="0.00_ ">
                  <c:v>2.5826420558596892</c:v>
                </c:pt>
                <c:pt idx="1502" formatCode="0.00_ ">
                  <c:v>2.5750203427893079</c:v>
                </c:pt>
                <c:pt idx="1503" formatCode="0.00_ ">
                  <c:v>2.5758847726378491</c:v>
                </c:pt>
                <c:pt idx="1504" formatCode="0.00_ ">
                  <c:v>2.5743482233918291</c:v>
                </c:pt>
                <c:pt idx="1505" formatCode="0.00_ ">
                  <c:v>2.5729115173423782</c:v>
                </c:pt>
                <c:pt idx="1506" formatCode="0.00_ ">
                  <c:v>2.5671883736673724</c:v>
                </c:pt>
                <c:pt idx="1507" formatCode="0.00_ ">
                  <c:v>2.5714247184538279</c:v>
                </c:pt>
                <c:pt idx="1508" formatCode="0.00_ ">
                  <c:v>2.5693811079012763</c:v>
                </c:pt>
                <c:pt idx="1509" formatCode="0.00_ ">
                  <c:v>2.567350433424795</c:v>
                </c:pt>
                <c:pt idx="1510" formatCode="0.00_ ">
                  <c:v>2.5673676306786066</c:v>
                </c:pt>
                <c:pt idx="1511" formatCode="0.00_ ">
                  <c:v>2.5662083600303656</c:v>
                </c:pt>
                <c:pt idx="1512" formatCode="0.00_ ">
                  <c:v>2.5652076655749805</c:v>
                </c:pt>
                <c:pt idx="1513" formatCode="0.00_ ">
                  <c:v>2.565582146159977</c:v>
                </c:pt>
                <c:pt idx="1514" formatCode="0.00_ ">
                  <c:v>2.5613451734262922</c:v>
                </c:pt>
                <c:pt idx="1515" formatCode="0.00_ ">
                  <c:v>2.5603054839791022</c:v>
                </c:pt>
                <c:pt idx="1516" formatCode="0.00_ ">
                  <c:v>2.5580147139594889</c:v>
                </c:pt>
                <c:pt idx="1517" formatCode="0.00_ ">
                  <c:v>2.5580757607499698</c:v>
                </c:pt>
                <c:pt idx="1518" formatCode="0.00_ ">
                  <c:v>2.5568404485783289</c:v>
                </c:pt>
                <c:pt idx="1519" formatCode="0.00_ ">
                  <c:v>2.5526033316163228</c:v>
                </c:pt>
                <c:pt idx="1520" formatCode="0.00_ ">
                  <c:v>2.549514003433877</c:v>
                </c:pt>
                <c:pt idx="1521" formatCode="0.00_ ">
                  <c:v>2.5500438659114524</c:v>
                </c:pt>
                <c:pt idx="1522" formatCode="0.00_ ">
                  <c:v>2.5463697042616422</c:v>
                </c:pt>
                <c:pt idx="1523" formatCode="0.00_ ">
                  <c:v>2.5446350733830845</c:v>
                </c:pt>
                <c:pt idx="1524" formatCode="0.00_ ">
                  <c:v>2.5446405870060129</c:v>
                </c:pt>
                <c:pt idx="1525" formatCode="0.00_ ">
                  <c:v>2.5445051536916932</c:v>
                </c:pt>
                <c:pt idx="1526" formatCode="0.00_ ">
                  <c:v>2.5285617027463312</c:v>
                </c:pt>
                <c:pt idx="1527" formatCode="0.00_ ">
                  <c:v>2.5271521779937722</c:v>
                </c:pt>
                <c:pt idx="1528" formatCode="0.00_ ">
                  <c:v>2.522474206584489</c:v>
                </c:pt>
                <c:pt idx="1529" formatCode="0.00_ ">
                  <c:v>2.5210114070616068</c:v>
                </c:pt>
                <c:pt idx="1530" formatCode="0.00_ ">
                  <c:v>2.5124027239491942</c:v>
                </c:pt>
                <c:pt idx="1531" formatCode="0.00_ ">
                  <c:v>2.5120469047887348</c:v>
                </c:pt>
                <c:pt idx="1532" formatCode="0.00_ ">
                  <c:v>2.5111454847068866</c:v>
                </c:pt>
                <c:pt idx="1533" formatCode="0.00_ ">
                  <c:v>2.5048996011769438</c:v>
                </c:pt>
                <c:pt idx="1534" formatCode="0.00_ ">
                  <c:v>2.5045098484404527</c:v>
                </c:pt>
                <c:pt idx="1535" formatCode="0.00_ ">
                  <c:v>2.5045294265703175</c:v>
                </c:pt>
                <c:pt idx="1536" formatCode="0.00_ ">
                  <c:v>2.5055663458298576</c:v>
                </c:pt>
                <c:pt idx="1537" formatCode="0.00_ ">
                  <c:v>2.5053503923866156</c:v>
                </c:pt>
                <c:pt idx="1538" formatCode="0.00_ ">
                  <c:v>2.495592968956124</c:v>
                </c:pt>
                <c:pt idx="1539" formatCode="0.00_ ">
                  <c:v>2.4991620761111446</c:v>
                </c:pt>
                <c:pt idx="1540" formatCode="0.00_ ">
                  <c:v>2.4997533478733334</c:v>
                </c:pt>
                <c:pt idx="1541" formatCode="0.00_ ">
                  <c:v>2.4995897571746997</c:v>
                </c:pt>
                <c:pt idx="1542" formatCode="0.00_ ">
                  <c:v>2.4967256625872221</c:v>
                </c:pt>
                <c:pt idx="1543" formatCode="0.00_ ">
                  <c:v>2.4964186086283182</c:v>
                </c:pt>
                <c:pt idx="1544" formatCode="0.00_ ">
                  <c:v>2.4950252242470672</c:v>
                </c:pt>
                <c:pt idx="1545" formatCode="0.00_ ">
                  <c:v>2.495023516020892</c:v>
                </c:pt>
                <c:pt idx="1546" formatCode="0.00_ ">
                  <c:v>2.4915630344085713</c:v>
                </c:pt>
                <c:pt idx="1547" formatCode="0.00_ ">
                  <c:v>2.4886843272648962</c:v>
                </c:pt>
                <c:pt idx="1548" formatCode="0.00_ ">
                  <c:v>2.4742499809465057</c:v>
                </c:pt>
                <c:pt idx="1549" formatCode="0.00_ ">
                  <c:v>2.4745938914283232</c:v>
                </c:pt>
                <c:pt idx="1550" formatCode="0.00_ ">
                  <c:v>2.4730757362789646</c:v>
                </c:pt>
                <c:pt idx="1551" formatCode="0.00_ ">
                  <c:v>2.4648943680397921</c:v>
                </c:pt>
                <c:pt idx="1552" formatCode="0.00_ ">
                  <c:v>2.4554137139849428</c:v>
                </c:pt>
                <c:pt idx="1553" formatCode="0.00_ ">
                  <c:v>2.4550568966097162</c:v>
                </c:pt>
                <c:pt idx="1554" formatCode="0.00_ ">
                  <c:v>2.4544918942019089</c:v>
                </c:pt>
                <c:pt idx="1555" formatCode="0.00_ ">
                  <c:v>2.4234355363777875</c:v>
                </c:pt>
                <c:pt idx="1556" formatCode="0.00_ ">
                  <c:v>2.4337650254708301</c:v>
                </c:pt>
                <c:pt idx="1557" formatCode="0.00_ ">
                  <c:v>2.4176920805342035</c:v>
                </c:pt>
                <c:pt idx="1558" formatCode="0.00_ ">
                  <c:v>2.417500432152222</c:v>
                </c:pt>
                <c:pt idx="1559" formatCode="0.00_ ">
                  <c:v>2.4178683045029561</c:v>
                </c:pt>
                <c:pt idx="1560" formatCode="0.00_ ">
                  <c:v>2.4137124607559475</c:v>
                </c:pt>
                <c:pt idx="1561" formatCode="0.00_ ">
                  <c:v>2.413758718793209</c:v>
                </c:pt>
                <c:pt idx="1562" formatCode="0.00_ ">
                  <c:v>2.3883461542133881</c:v>
                </c:pt>
                <c:pt idx="1563" formatCode="0.00_ ">
                  <c:v>2.3899057761064921</c:v>
                </c:pt>
                <c:pt idx="1564" formatCode="0.00_ ">
                  <c:v>2.3894720596909793</c:v>
                </c:pt>
                <c:pt idx="1565" formatCode="0.00_ ">
                  <c:v>2.3895463787784306</c:v>
                </c:pt>
                <c:pt idx="1566" formatCode="0.00_ ">
                  <c:v>2.389316298816667</c:v>
                </c:pt>
                <c:pt idx="1567" formatCode="0.00_ ">
                  <c:v>2.3829126373177267</c:v>
                </c:pt>
                <c:pt idx="1568" formatCode="0.00_ ">
                  <c:v>2.3796854221089703</c:v>
                </c:pt>
                <c:pt idx="1569" formatCode="0.00_ ">
                  <c:v>2.3788413314946357</c:v>
                </c:pt>
                <c:pt idx="1570" formatCode="0.00_ ">
                  <c:v>2.3650642958880512</c:v>
                </c:pt>
                <c:pt idx="1571" formatCode="0.00_ ">
                  <c:v>2.3396848273300446</c:v>
                </c:pt>
                <c:pt idx="1572" formatCode="0.00_ ">
                  <c:v>2.3291030041330685</c:v>
                </c:pt>
                <c:pt idx="1573" formatCode="0.00_ ">
                  <c:v>2.3281588308808785</c:v>
                </c:pt>
                <c:pt idx="1574" formatCode="0.00_ ">
                  <c:v>2.3194725154291964</c:v>
                </c:pt>
                <c:pt idx="1575" formatCode="0.00_ ">
                  <c:v>2.2647301547235839</c:v>
                </c:pt>
                <c:pt idx="1576" formatCode="0.00_ ">
                  <c:v>2.2640073578350641</c:v>
                </c:pt>
                <c:pt idx="1577" formatCode="0.00_ ">
                  <c:v>2.216133444405616</c:v>
                </c:pt>
                <c:pt idx="1578" formatCode="0.00_ ">
                  <c:v>2.2022774710801456</c:v>
                </c:pt>
                <c:pt idx="1579" formatCode="0.00_ ">
                  <c:v>2.2002229671639117</c:v>
                </c:pt>
                <c:pt idx="1580" formatCode="0.00_ ">
                  <c:v>2.1863539057305847</c:v>
                </c:pt>
                <c:pt idx="1581" formatCode="0.00_ ">
                  <c:v>2.1481468948095408</c:v>
                </c:pt>
                <c:pt idx="1582" formatCode="0.00_ ">
                  <c:v>2.1452006070840657</c:v>
                </c:pt>
                <c:pt idx="1583" formatCode="0.00_ ">
                  <c:v>2.1036184838013106</c:v>
                </c:pt>
                <c:pt idx="1584" formatCode="0.00_ ">
                  <c:v>2.0560260418152358</c:v>
                </c:pt>
                <c:pt idx="1585" formatCode="0.00_ ">
                  <c:v>2.0391141004036379</c:v>
                </c:pt>
                <c:pt idx="1586" formatCode="0.00_ ">
                  <c:v>2.0371608618402739</c:v>
                </c:pt>
                <c:pt idx="1587" formatCode="0.00_ ">
                  <c:v>2.0254417780824978</c:v>
                </c:pt>
                <c:pt idx="1588" formatCode="0.00_ ">
                  <c:v>2.0253622995498484</c:v>
                </c:pt>
                <c:pt idx="1589" formatCode="0.00_ ">
                  <c:v>2.0255188953651206</c:v>
                </c:pt>
                <c:pt idx="1590" formatCode="0.00_ ">
                  <c:v>2.0199119022715992</c:v>
                </c:pt>
                <c:pt idx="1591" formatCode="0.00_ ">
                  <c:v>2.0195040534228097</c:v>
                </c:pt>
                <c:pt idx="1592" formatCode="0.00_ ">
                  <c:v>2.0201346319015152</c:v>
                </c:pt>
                <c:pt idx="1593" formatCode="0.00_ ">
                  <c:v>2.0190348758758949</c:v>
                </c:pt>
                <c:pt idx="1594" formatCode="0.00_ ">
                  <c:v>2.0159319372801709</c:v>
                </c:pt>
                <c:pt idx="1595" formatCode="0.00_ ">
                  <c:v>2.0132805691700191</c:v>
                </c:pt>
                <c:pt idx="1596" formatCode="0.00_ ">
                  <c:v>1.9276172386950245</c:v>
                </c:pt>
                <c:pt idx="1597" formatCode="0.00_ ">
                  <c:v>1.9276603028301311</c:v>
                </c:pt>
                <c:pt idx="1598" formatCode="0.00_ ">
                  <c:v>1.9234414447719372</c:v>
                </c:pt>
                <c:pt idx="1599" formatCode="0.00_ ">
                  <c:v>1.9166410217256609</c:v>
                </c:pt>
                <c:pt idx="1600" formatCode="0.00_ ">
                  <c:v>1.9165765253231617</c:v>
                </c:pt>
                <c:pt idx="1601" formatCode="0.00_ ">
                  <c:v>1.916086770894136</c:v>
                </c:pt>
                <c:pt idx="1602" formatCode="0.00_ ">
                  <c:v>1.9094246632794152</c:v>
                </c:pt>
                <c:pt idx="1603" formatCode="0.00_ ">
                  <c:v>1.9058043081812555</c:v>
                </c:pt>
                <c:pt idx="1604" formatCode="0.00_ ">
                  <c:v>1.9058463453883532</c:v>
                </c:pt>
                <c:pt idx="1605" formatCode="0.00_ ">
                  <c:v>1.9038954388955323</c:v>
                </c:pt>
                <c:pt idx="1606" formatCode="0.00_ ">
                  <c:v>1.8820771840032322</c:v>
                </c:pt>
                <c:pt idx="1607" formatCode="0.00_ ">
                  <c:v>1.8865590093246785</c:v>
                </c:pt>
                <c:pt idx="1608" formatCode="0.00_ ">
                  <c:v>1.8942644362356231</c:v>
                </c:pt>
                <c:pt idx="1609" formatCode="0.00_ ">
                  <c:v>1.8957167184793051</c:v>
                </c:pt>
                <c:pt idx="1610" formatCode="0.00_ ">
                  <c:v>1.8957749476347205</c:v>
                </c:pt>
                <c:pt idx="1611" formatCode="0.00_ ">
                  <c:v>1.8948297182885154</c:v>
                </c:pt>
                <c:pt idx="1612" formatCode="0.00_ ">
                  <c:v>1.8633932922183156</c:v>
                </c:pt>
                <c:pt idx="1613" formatCode="0.00_ ">
                  <c:v>1.8632422774949042</c:v>
                </c:pt>
                <c:pt idx="1614" formatCode="0.00_ ">
                  <c:v>1.8551490059415465</c:v>
                </c:pt>
                <c:pt idx="1615" formatCode="0.00_ ">
                  <c:v>1.8402795191368198</c:v>
                </c:pt>
                <c:pt idx="1616" formatCode="0.00_ ">
                  <c:v>1.7256728407363002</c:v>
                </c:pt>
                <c:pt idx="1617" formatCode="0.00_ ">
                  <c:v>1.649508680954072</c:v>
                </c:pt>
                <c:pt idx="1618" formatCode="0.00_ ">
                  <c:v>1.6376146956063882</c:v>
                </c:pt>
                <c:pt idx="1619" formatCode="0.00_ ">
                  <c:v>1.5481192538355315</c:v>
                </c:pt>
                <c:pt idx="1620" formatCode="0.00_ ">
                  <c:v>1.5385313532532385</c:v>
                </c:pt>
                <c:pt idx="1621" formatCode="0.00_ ">
                  <c:v>1.5346242770711189</c:v>
                </c:pt>
                <c:pt idx="1622" formatCode="0.00_ ">
                  <c:v>1.5339748332290903</c:v>
                </c:pt>
                <c:pt idx="1623" formatCode="0.00_ ">
                  <c:v>1.5338229180900937</c:v>
                </c:pt>
                <c:pt idx="1624" formatCode="0.00_ ">
                  <c:v>1.5088342923087514</c:v>
                </c:pt>
                <c:pt idx="1625" formatCode="0.00_ ">
                  <c:v>1.5049748497641009</c:v>
                </c:pt>
                <c:pt idx="1626" formatCode="0.00_ ">
                  <c:v>1.5021575620884839</c:v>
                </c:pt>
                <c:pt idx="1627" formatCode="0.00_ ">
                  <c:v>1.5024122519412411</c:v>
                </c:pt>
                <c:pt idx="1628" formatCode="0.00_ ">
                  <c:v>1.5043368729601123</c:v>
                </c:pt>
                <c:pt idx="1629" formatCode="0.00_ ">
                  <c:v>1.50205321814707</c:v>
                </c:pt>
                <c:pt idx="1630" formatCode="0.00_ ">
                  <c:v>1.4937665264282705</c:v>
                </c:pt>
                <c:pt idx="1631" formatCode="0.00_ ">
                  <c:v>1.4779137125674593</c:v>
                </c:pt>
                <c:pt idx="1632" formatCode="0.00_ ">
                  <c:v>1.4725361677678013</c:v>
                </c:pt>
                <c:pt idx="1633" formatCode="0.00_ ">
                  <c:v>1.4725711258735663</c:v>
                </c:pt>
                <c:pt idx="1634" formatCode="0.00_ ">
                  <c:v>1.4724108771324154</c:v>
                </c:pt>
                <c:pt idx="1635" formatCode="0.00_ ">
                  <c:v>1.4707989785662627</c:v>
                </c:pt>
                <c:pt idx="1636" formatCode="0.00_ ">
                  <c:v>1.4637140783765461</c:v>
                </c:pt>
                <c:pt idx="1637" formatCode="0.00_ ">
                  <c:v>1.4637090077161097</c:v>
                </c:pt>
                <c:pt idx="1638" formatCode="0.00_ ">
                  <c:v>1.4632282766862528</c:v>
                </c:pt>
                <c:pt idx="1639" formatCode="0.00_ ">
                  <c:v>1.463524074143854</c:v>
                </c:pt>
                <c:pt idx="1640" formatCode="0.00_ ">
                  <c:v>1.4568892256371373</c:v>
                </c:pt>
                <c:pt idx="1641" formatCode="0.00_ ">
                  <c:v>1.4576713395761847</c:v>
                </c:pt>
                <c:pt idx="1642" formatCode="0.00_ ">
                  <c:v>1.4505515430176985</c:v>
                </c:pt>
                <c:pt idx="1643" formatCode="0.00_ ">
                  <c:v>1.4489870660924782</c:v>
                </c:pt>
                <c:pt idx="1644" formatCode="0.00_ ">
                  <c:v>1.4362062804753004</c:v>
                </c:pt>
                <c:pt idx="1645" formatCode="0.00_ ">
                  <c:v>1.4361979707699459</c:v>
                </c:pt>
                <c:pt idx="1646" formatCode="0.00_ ">
                  <c:v>1.4356946334372453</c:v>
                </c:pt>
                <c:pt idx="1647" formatCode="0.00_ ">
                  <c:v>1.4326806399548631</c:v>
                </c:pt>
                <c:pt idx="1648" formatCode="0.00_ ">
                  <c:v>1.4318473477780844</c:v>
                </c:pt>
                <c:pt idx="1649" formatCode="0.00_ ">
                  <c:v>1.4318384311525387</c:v>
                </c:pt>
                <c:pt idx="1650" formatCode="0.00_ ">
                  <c:v>1.4312893251982506</c:v>
                </c:pt>
                <c:pt idx="1651" formatCode="0.00_ ">
                  <c:v>1.4323776636023564</c:v>
                </c:pt>
                <c:pt idx="1652" formatCode="0.00_ ">
                  <c:v>1.4320169765618096</c:v>
                </c:pt>
                <c:pt idx="1653" formatCode="0.00_ ">
                  <c:v>1.4314470249624509</c:v>
                </c:pt>
                <c:pt idx="1654" formatCode="0.00_ ">
                  <c:v>1.4315452924109082</c:v>
                </c:pt>
                <c:pt idx="1655" formatCode="0.00_ ">
                  <c:v>1.43154435108897</c:v>
                </c:pt>
                <c:pt idx="1656" formatCode="0.00_ ">
                  <c:v>1.4273822125934137</c:v>
                </c:pt>
                <c:pt idx="1657" formatCode="0.00_ ">
                  <c:v>1.4276733372401724</c:v>
                </c:pt>
                <c:pt idx="1658" formatCode="0.00_ ">
                  <c:v>1.4283708176169025</c:v>
                </c:pt>
                <c:pt idx="1659" formatCode="0.00_ ">
                  <c:v>1.4282993618985669</c:v>
                </c:pt>
                <c:pt idx="1660" formatCode="0.00_ ">
                  <c:v>1.4279725112150989</c:v>
                </c:pt>
                <c:pt idx="1661" formatCode="0.00_ ">
                  <c:v>1.3917597432599877</c:v>
                </c:pt>
                <c:pt idx="1662" formatCode="0.00_ ">
                  <c:v>1.382911767186042</c:v>
                </c:pt>
                <c:pt idx="1663" formatCode="0.00_ ">
                  <c:v>1.3764441455663368</c:v>
                </c:pt>
                <c:pt idx="1664" formatCode="0.00_ ">
                  <c:v>1.375426930038367</c:v>
                </c:pt>
                <c:pt idx="1665" formatCode="0.00_ ">
                  <c:v>1.3761929972176159</c:v>
                </c:pt>
                <c:pt idx="1666" formatCode="0.00_ ">
                  <c:v>1.3758889499715343</c:v>
                </c:pt>
                <c:pt idx="1667" formatCode="0.00_ ">
                  <c:v>1.3733509139195459</c:v>
                </c:pt>
                <c:pt idx="1668" formatCode="0.00_ ">
                  <c:v>1.3717856093561938</c:v>
                </c:pt>
                <c:pt idx="1669" formatCode="0.00_ ">
                  <c:v>1.3718958734058992</c:v>
                </c:pt>
                <c:pt idx="1670" formatCode="0.00_ ">
                  <c:v>1.3719847441144217</c:v>
                </c:pt>
                <c:pt idx="1671" formatCode="0.00_ ">
                  <c:v>1.3735783701532438</c:v>
                </c:pt>
                <c:pt idx="1672" formatCode="0.00_ ">
                  <c:v>1.371697989337828</c:v>
                </c:pt>
                <c:pt idx="1673" formatCode="0.00_ ">
                  <c:v>1.3714716033802965</c:v>
                </c:pt>
                <c:pt idx="1674" formatCode="0.00_ ">
                  <c:v>1.3715188479118754</c:v>
                </c:pt>
                <c:pt idx="1675" formatCode="0.00_ ">
                  <c:v>1.3731080319615638</c:v>
                </c:pt>
                <c:pt idx="1676" formatCode="0.00_ ">
                  <c:v>1.3730609196313177</c:v>
                </c:pt>
                <c:pt idx="1677" formatCode="0.00_ ">
                  <c:v>1.3734296623475613</c:v>
                </c:pt>
                <c:pt idx="1678" formatCode="0.00_ ">
                  <c:v>1.3331328057607628</c:v>
                </c:pt>
                <c:pt idx="1679" formatCode="0.00_ ">
                  <c:v>1.3332923781908481</c:v>
                </c:pt>
                <c:pt idx="1680" formatCode="0.00_ ">
                  <c:v>1.3338415536654726</c:v>
                </c:pt>
                <c:pt idx="1681" formatCode="0.00_ ">
                  <c:v>1.2960085551495719</c:v>
                </c:pt>
                <c:pt idx="1682" formatCode="0.00_ ">
                  <c:v>1.2960653033681859</c:v>
                </c:pt>
                <c:pt idx="1683" formatCode="0.00_ ">
                  <c:v>1.2861748909569606</c:v>
                </c:pt>
                <c:pt idx="1684" formatCode="0.00_ ">
                  <c:v>1.2860591195975213</c:v>
                </c:pt>
                <c:pt idx="1685" formatCode="0.00_ ">
                  <c:v>1.287422056782062</c:v>
                </c:pt>
                <c:pt idx="1686" formatCode="0.00_ ">
                  <c:v>1.2894341691516022</c:v>
                </c:pt>
                <c:pt idx="1687" formatCode="0.00_ ">
                  <c:v>1.289508276473718</c:v>
                </c:pt>
                <c:pt idx="1688" formatCode="0.00_ ">
                  <c:v>1.2895035211559125</c:v>
                </c:pt>
                <c:pt idx="1689" formatCode="0.00_ ">
                  <c:v>1.2826563913309541</c:v>
                </c:pt>
                <c:pt idx="1690" formatCode="0.00_ ">
                  <c:v>1.2798558323374727</c:v>
                </c:pt>
                <c:pt idx="1691" formatCode="0.00_ ">
                  <c:v>1.2797688504541214</c:v>
                </c:pt>
                <c:pt idx="1692" formatCode="0.00_ ">
                  <c:v>1.2777698120703176</c:v>
                </c:pt>
                <c:pt idx="1693" formatCode="0.00_ ">
                  <c:v>1.2774297758715567</c:v>
                </c:pt>
                <c:pt idx="1694" formatCode="0.00_ ">
                  <c:v>1.2610650395550378</c:v>
                </c:pt>
                <c:pt idx="1695" formatCode="0.00_ ">
                  <c:v>1.261357253632551</c:v>
                </c:pt>
                <c:pt idx="1696" formatCode="0.00_ ">
                  <c:v>1.2623113837576578</c:v>
                </c:pt>
                <c:pt idx="1697" formatCode="0.00_ ">
                  <c:v>1.2614538929481289</c:v>
                </c:pt>
                <c:pt idx="1698" formatCode="0.00_ ">
                  <c:v>1.2615916178215301</c:v>
                </c:pt>
                <c:pt idx="1699" formatCode="0.00_ ">
                  <c:v>1.2473849763287941</c:v>
                </c:pt>
                <c:pt idx="1700" formatCode="0.00_ ">
                  <c:v>1.2464920066688723</c:v>
                </c:pt>
                <c:pt idx="1701" formatCode="0.00_ ">
                  <c:v>1.2476244741866152</c:v>
                </c:pt>
                <c:pt idx="1702" formatCode="0.00_ ">
                  <c:v>1.2484782167641482</c:v>
                </c:pt>
                <c:pt idx="1703" formatCode="0.00_ ">
                  <c:v>1.1939158955191531</c:v>
                </c:pt>
                <c:pt idx="1704" formatCode="0.00_ ">
                  <c:v>1.1939401217623142</c:v>
                </c:pt>
                <c:pt idx="1705" formatCode="0.00_ ">
                  <c:v>1.1909108609717354</c:v>
                </c:pt>
                <c:pt idx="1706" formatCode="0.00_ ">
                  <c:v>1.1263288827764644</c:v>
                </c:pt>
                <c:pt idx="1707" formatCode="0.00_ ">
                  <c:v>1.1201304717408034</c:v>
                </c:pt>
                <c:pt idx="1708" formatCode="0.00_ ">
                  <c:v>1.0866840263018356</c:v>
                </c:pt>
                <c:pt idx="1709" formatCode="0.00_ ">
                  <c:v>1.0871856804809863</c:v>
                </c:pt>
                <c:pt idx="1710" formatCode="0.00_ ">
                  <c:v>1.0883043188686958</c:v>
                </c:pt>
                <c:pt idx="1711" formatCode="0.00_ ">
                  <c:v>1.0873516054909911</c:v>
                </c:pt>
                <c:pt idx="1712" formatCode="0.00_ ">
                  <c:v>1.0719958035223365</c:v>
                </c:pt>
                <c:pt idx="1713" formatCode="0.00_ ">
                  <c:v>1.0724322158634125</c:v>
                </c:pt>
                <c:pt idx="1714" formatCode="0.00_ ">
                  <c:v>1.057555891852495</c:v>
                </c:pt>
                <c:pt idx="1715" formatCode="0.00_ ">
                  <c:v>1.0507295850345357</c:v>
                </c:pt>
                <c:pt idx="1716" formatCode="0.00_ ">
                  <c:v>1.0399935020317304</c:v>
                </c:pt>
                <c:pt idx="1717" formatCode="0.00_ ">
                  <c:v>1.0375647291046668</c:v>
                </c:pt>
                <c:pt idx="1718" formatCode="0.00_ ">
                  <c:v>1.0377206316430694</c:v>
                </c:pt>
                <c:pt idx="1719" formatCode="0.00_ ">
                  <c:v>0.98444055460275348</c:v>
                </c:pt>
                <c:pt idx="1720" formatCode="0.00_ ">
                  <c:v>0.98440866588313913</c:v>
                </c:pt>
                <c:pt idx="1721" formatCode="0.00_ ">
                  <c:v>0.97443988042028584</c:v>
                </c:pt>
                <c:pt idx="1722" formatCode="0.00_ ">
                  <c:v>0.95520430747135443</c:v>
                </c:pt>
                <c:pt idx="1723" formatCode="0.00_ ">
                  <c:v>0.94870818654427691</c:v>
                </c:pt>
                <c:pt idx="1724" formatCode="0.00_ ">
                  <c:v>0.94345201936081058</c:v>
                </c:pt>
                <c:pt idx="1725" formatCode="0.00_ ">
                  <c:v>0.94075119277081853</c:v>
                </c:pt>
                <c:pt idx="1726" formatCode="0.00_ ">
                  <c:v>0.93800739347544282</c:v>
                </c:pt>
                <c:pt idx="1727" formatCode="0.00_ ">
                  <c:v>0.93729593864028904</c:v>
                </c:pt>
                <c:pt idx="1728" formatCode="0.00_ ">
                  <c:v>0.9349083545922664</c:v>
                </c:pt>
                <c:pt idx="1729" formatCode="0.00_ ">
                  <c:v>0.92079702605045743</c:v>
                </c:pt>
                <c:pt idx="1730" formatCode="0.00_ ">
                  <c:v>0.92431680046763365</c:v>
                </c:pt>
                <c:pt idx="1731" formatCode="0.00_ ">
                  <c:v>0.92430515816299075</c:v>
                </c:pt>
                <c:pt idx="1732" formatCode="0.00_ ">
                  <c:v>0.92407826442478158</c:v>
                </c:pt>
                <c:pt idx="1733" formatCode="0.00_ ">
                  <c:v>0.91253948508794247</c:v>
                </c:pt>
                <c:pt idx="1734" formatCode="0.00_ ">
                  <c:v>0.90916842168871792</c:v>
                </c:pt>
                <c:pt idx="1735" formatCode="0.00_ ">
                  <c:v>0.91036651088138298</c:v>
                </c:pt>
                <c:pt idx="1736" formatCode="0.00_ ">
                  <c:v>0.84940971650216845</c:v>
                </c:pt>
                <c:pt idx="1737" formatCode="0.00_ ">
                  <c:v>0.84725681466893721</c:v>
                </c:pt>
                <c:pt idx="1738" formatCode="0.00_ ">
                  <c:v>0.84581587225373145</c:v>
                </c:pt>
                <c:pt idx="1739" formatCode="0.00_ ">
                  <c:v>0.83961794806956946</c:v>
                </c:pt>
                <c:pt idx="1740" formatCode="0.00_ ">
                  <c:v>0.80206387349848229</c:v>
                </c:pt>
                <c:pt idx="1741" formatCode="0.00_ ">
                  <c:v>0.80207691185382135</c:v>
                </c:pt>
                <c:pt idx="1742" formatCode="0.00_ ">
                  <c:v>0.77371817869754933</c:v>
                </c:pt>
                <c:pt idx="1743" formatCode="0.00_ ">
                  <c:v>0.77369214004664866</c:v>
                </c:pt>
                <c:pt idx="1744" formatCode="0.00_ ">
                  <c:v>0.77402892841220261</c:v>
                </c:pt>
                <c:pt idx="1745" formatCode="0.00_ ">
                  <c:v>0.77528732306100501</c:v>
                </c:pt>
                <c:pt idx="1746" formatCode="0.00_ ">
                  <c:v>0.76098712339619023</c:v>
                </c:pt>
                <c:pt idx="1747" formatCode="0.00_ ">
                  <c:v>0.76078500700602658</c:v>
                </c:pt>
                <c:pt idx="1748" formatCode="0.00_ ">
                  <c:v>0.76119941173231875</c:v>
                </c:pt>
                <c:pt idx="1749" formatCode="0.00_ ">
                  <c:v>0.76202098948787234</c:v>
                </c:pt>
                <c:pt idx="1750" formatCode="0.00_ ">
                  <c:v>0.75410837736460157</c:v>
                </c:pt>
                <c:pt idx="1751" formatCode="0.00_ ">
                  <c:v>0.75414149500895311</c:v>
                </c:pt>
                <c:pt idx="1752" formatCode="0.00_ ">
                  <c:v>0.75541371698608073</c:v>
                </c:pt>
                <c:pt idx="1753" formatCode="0.00_ ">
                  <c:v>0.74000806087481519</c:v>
                </c:pt>
                <c:pt idx="1754" formatCode="0.00_ ">
                  <c:v>0.73862309845313789</c:v>
                </c:pt>
                <c:pt idx="1755" formatCode="0.00_ ">
                  <c:v>0.73873241227532205</c:v>
                </c:pt>
                <c:pt idx="1756" formatCode="0.00_ ">
                  <c:v>0.73300288168889594</c:v>
                </c:pt>
                <c:pt idx="1757" formatCode="0.00_ ">
                  <c:v>0.73294332253395733</c:v>
                </c:pt>
                <c:pt idx="1758" formatCode="0.00_ ">
                  <c:v>0.72968736045456895</c:v>
                </c:pt>
                <c:pt idx="1759" formatCode="0.00_ ">
                  <c:v>0.72840246326778102</c:v>
                </c:pt>
                <c:pt idx="1760" formatCode="0.00_ ">
                  <c:v>0.7135825287094173</c:v>
                </c:pt>
                <c:pt idx="1761" formatCode="0.00_ ">
                  <c:v>0.71353463502945558</c:v>
                </c:pt>
                <c:pt idx="1762" formatCode="0.00_ ">
                  <c:v>0.71313773856139795</c:v>
                </c:pt>
                <c:pt idx="1763" formatCode="0.00_ ">
                  <c:v>0.71294759719595091</c:v>
                </c:pt>
                <c:pt idx="1764" formatCode="0.00_ ">
                  <c:v>0.71223327852475748</c:v>
                </c:pt>
                <c:pt idx="1765" formatCode="0.00_ ">
                  <c:v>0.70791562960500987</c:v>
                </c:pt>
                <c:pt idx="1766" formatCode="0.00_ ">
                  <c:v>0.706640349801123</c:v>
                </c:pt>
                <c:pt idx="1767" formatCode="0.00_ ">
                  <c:v>0.70598277858989933</c:v>
                </c:pt>
                <c:pt idx="1768" formatCode="0.00_ ">
                  <c:v>0.70595335041383089</c:v>
                </c:pt>
                <c:pt idx="1769" formatCode="0.00_ ">
                  <c:v>0.70325883320300231</c:v>
                </c:pt>
                <c:pt idx="1770" formatCode="0.00_ ">
                  <c:v>0.70456842259098518</c:v>
                </c:pt>
                <c:pt idx="1771" formatCode="0.00_ ">
                  <c:v>0.70487047352354715</c:v>
                </c:pt>
                <c:pt idx="1772" formatCode="0.00_ ">
                  <c:v>0.70158590929298448</c:v>
                </c:pt>
                <c:pt idx="1773" formatCode="0.00_ ">
                  <c:v>0.70152168161918871</c:v>
                </c:pt>
                <c:pt idx="1774" formatCode="0.00_ ">
                  <c:v>0.70048099804158226</c:v>
                </c:pt>
                <c:pt idx="1775" formatCode="0.00_ ">
                  <c:v>0.70051119390932548</c:v>
                </c:pt>
                <c:pt idx="1776" formatCode="0.00_ ">
                  <c:v>0.70006586345776578</c:v>
                </c:pt>
                <c:pt idx="1777" formatCode="0.00_ ">
                  <c:v>0.69931803265438086</c:v>
                </c:pt>
                <c:pt idx="1778" formatCode="0.00_ ">
                  <c:v>0.69949046664407799</c:v>
                </c:pt>
                <c:pt idx="1779" formatCode="0.00_ ">
                  <c:v>0.6993354182456204</c:v>
                </c:pt>
                <c:pt idx="1780" formatCode="0.00_ ">
                  <c:v>0.69946994301343923</c:v>
                </c:pt>
                <c:pt idx="1781" formatCode="0.00_ ">
                  <c:v>0.69941884991807879</c:v>
                </c:pt>
                <c:pt idx="1782" formatCode="0.00_ ">
                  <c:v>0.69603545126271504</c:v>
                </c:pt>
                <c:pt idx="1783" formatCode="0.00_ ">
                  <c:v>0.6958305707662672</c:v>
                </c:pt>
                <c:pt idx="1784" formatCode="0.00_ ">
                  <c:v>0.69593491144766284</c:v>
                </c:pt>
                <c:pt idx="1785" formatCode="0.00_ ">
                  <c:v>0.68146295013152292</c:v>
                </c:pt>
                <c:pt idx="1786" formatCode="0.00_ ">
                  <c:v>0.68071897012046156</c:v>
                </c:pt>
                <c:pt idx="1787" formatCode="0.00_ ">
                  <c:v>0.68072244395752624</c:v>
                </c:pt>
                <c:pt idx="1788" formatCode="0.00_ ">
                  <c:v>0.68055674634998087</c:v>
                </c:pt>
                <c:pt idx="1789" formatCode="0.00_ ">
                  <c:v>0.68302593940154621</c:v>
                </c:pt>
                <c:pt idx="1790" formatCode="0.00_ ">
                  <c:v>0.68330576015224009</c:v>
                </c:pt>
                <c:pt idx="1791" formatCode="0.00_ ">
                  <c:v>0.68337685350071731</c:v>
                </c:pt>
                <c:pt idx="1792" formatCode="0.00_ ">
                  <c:v>0.68469819528901743</c:v>
                </c:pt>
                <c:pt idx="1793" formatCode="0.00_ ">
                  <c:v>0.68901396250986391</c:v>
                </c:pt>
                <c:pt idx="1794" formatCode="0.00_ ">
                  <c:v>0.68880437564799457</c:v>
                </c:pt>
                <c:pt idx="1795" formatCode="0.00_ ">
                  <c:v>0.71254919452460708</c:v>
                </c:pt>
                <c:pt idx="1796" formatCode="0.00_ ">
                  <c:v>0.71270354221116361</c:v>
                </c:pt>
                <c:pt idx="1797" formatCode="0.00_ ">
                  <c:v>0.71114525431702114</c:v>
                </c:pt>
                <c:pt idx="1798" formatCode="0.00_ ">
                  <c:v>0.71187219511865363</c:v>
                </c:pt>
                <c:pt idx="1799" formatCode="0.00_ ">
                  <c:v>0.71406476093318372</c:v>
                </c:pt>
                <c:pt idx="1800" formatCode="0.00_ ">
                  <c:v>0.71815694572868083</c:v>
                </c:pt>
                <c:pt idx="1801" formatCode="0.00_ ">
                  <c:v>0.7183998140365645</c:v>
                </c:pt>
                <c:pt idx="1802" formatCode="0.00_ ">
                  <c:v>0.68833353264605612</c:v>
                </c:pt>
                <c:pt idx="1803" formatCode="0.00_ ">
                  <c:v>0.68778315924998012</c:v>
                </c:pt>
                <c:pt idx="1804" formatCode="0.00_ ">
                  <c:v>0.68868028514616653</c:v>
                </c:pt>
                <c:pt idx="1805" formatCode="0.00_ ">
                  <c:v>0.68775952248357708</c:v>
                </c:pt>
                <c:pt idx="1806" formatCode="0.00_ ">
                  <c:v>0.68649024982313156</c:v>
                </c:pt>
                <c:pt idx="1807" formatCode="0.00_ ">
                  <c:v>0.69118372932414562</c:v>
                </c:pt>
                <c:pt idx="1808" formatCode="0.00_ ">
                  <c:v>0.69264420687612194</c:v>
                </c:pt>
                <c:pt idx="1809" formatCode="0.00_ ">
                  <c:v>0.67496068125764919</c:v>
                </c:pt>
                <c:pt idx="1810" formatCode="0.00_ ">
                  <c:v>0.68023110245096907</c:v>
                </c:pt>
                <c:pt idx="1811" formatCode="0.00_ ">
                  <c:v>0.68113745575758555</c:v>
                </c:pt>
                <c:pt idx="1812" formatCode="0.00_ ">
                  <c:v>0.68349772426550981</c:v>
                </c:pt>
                <c:pt idx="1813" formatCode="0.00_ ">
                  <c:v>0.68411517645055497</c:v>
                </c:pt>
                <c:pt idx="1814" formatCode="0.00_ ">
                  <c:v>0.68540162671027371</c:v>
                </c:pt>
                <c:pt idx="1815" formatCode="0.00_ ">
                  <c:v>0.68568548540761198</c:v>
                </c:pt>
                <c:pt idx="1816" formatCode="0.00_ ">
                  <c:v>0.68526412507469614</c:v>
                </c:pt>
                <c:pt idx="1817" formatCode="0.00_ ">
                  <c:v>0.68611631693395669</c:v>
                </c:pt>
                <c:pt idx="1818" formatCode="0.00_ ">
                  <c:v>0.68201543316756785</c:v>
                </c:pt>
                <c:pt idx="1819" formatCode="0.00_ ">
                  <c:v>0.67984844270743006</c:v>
                </c:pt>
                <c:pt idx="1820" formatCode="0.00_ ">
                  <c:v>0.6810480950868778</c:v>
                </c:pt>
                <c:pt idx="1821" formatCode="0.00_ ">
                  <c:v>0.68210294694866869</c:v>
                </c:pt>
                <c:pt idx="1822" formatCode="0.00_ ">
                  <c:v>0.69003578931137377</c:v>
                </c:pt>
                <c:pt idx="1823" formatCode="0.00_ ">
                  <c:v>0.68993073437231933</c:v>
                </c:pt>
                <c:pt idx="1824" formatCode="0.00_ ">
                  <c:v>0.68295690884959825</c:v>
                </c:pt>
                <c:pt idx="1825" formatCode="0.00_ ">
                  <c:v>0.68337263781356994</c:v>
                </c:pt>
                <c:pt idx="1826" formatCode="0.00_ ">
                  <c:v>0.68664597056432874</c:v>
                </c:pt>
                <c:pt idx="1827" formatCode="0.00_ ">
                  <c:v>0.68692047271486834</c:v>
                </c:pt>
                <c:pt idx="1828" formatCode="0.00_ ">
                  <c:v>0.69244776114766615</c:v>
                </c:pt>
                <c:pt idx="1829" formatCode="0.00_ ">
                  <c:v>0.69453049992075155</c:v>
                </c:pt>
                <c:pt idx="1830" formatCode="0.00_ ">
                  <c:v>0.68295302664555257</c:v>
                </c:pt>
                <c:pt idx="1831" formatCode="0.00_ ">
                  <c:v>0.68354285892827549</c:v>
                </c:pt>
                <c:pt idx="1832" formatCode="0.00_ ">
                  <c:v>0.69046377419548688</c:v>
                </c:pt>
                <c:pt idx="1833" formatCode="0.00_ ">
                  <c:v>0.69059281898757496</c:v>
                </c:pt>
                <c:pt idx="1834" formatCode="0.00_ ">
                  <c:v>0.69417666732035332</c:v>
                </c:pt>
                <c:pt idx="1835" formatCode="0.00_ ">
                  <c:v>0.69435582219270719</c:v>
                </c:pt>
                <c:pt idx="1836" formatCode="0.00_ ">
                  <c:v>0.69537836952679499</c:v>
                </c:pt>
                <c:pt idx="1837" formatCode="0.00_ ">
                  <c:v>0.69513614353320374</c:v>
                </c:pt>
                <c:pt idx="1838" formatCode="0.00_ ">
                  <c:v>0.69232260281800961</c:v>
                </c:pt>
                <c:pt idx="1839" formatCode="0.00_ ">
                  <c:v>0.69232120569039179</c:v>
                </c:pt>
                <c:pt idx="1840" formatCode="0.00_ ">
                  <c:v>0.68873821178831762</c:v>
                </c:pt>
                <c:pt idx="1841" formatCode="0.00_ ">
                  <c:v>0.69409785347509956</c:v>
                </c:pt>
                <c:pt idx="1842" formatCode="0.00_ ">
                  <c:v>0.69389748503564153</c:v>
                </c:pt>
                <c:pt idx="1843" formatCode="0.00_ ">
                  <c:v>0.69977555945777337</c:v>
                </c:pt>
                <c:pt idx="1844" formatCode="0.00_ ">
                  <c:v>0.7004362470375306</c:v>
                </c:pt>
                <c:pt idx="1845" formatCode="0.00_ ">
                  <c:v>0.70055137531079636</c:v>
                </c:pt>
                <c:pt idx="1846" formatCode="0.00_ ">
                  <c:v>0.7004631447564027</c:v>
                </c:pt>
                <c:pt idx="1847" formatCode="0.00_ ">
                  <c:v>0.70203329612124366</c:v>
                </c:pt>
                <c:pt idx="1848" formatCode="0.00_ ">
                  <c:v>0.70222678920689319</c:v>
                </c:pt>
                <c:pt idx="1849" formatCode="0.00_ ">
                  <c:v>0.7098468428781245</c:v>
                </c:pt>
                <c:pt idx="1850" formatCode="0.00_ ">
                  <c:v>0.71014514181147059</c:v>
                </c:pt>
                <c:pt idx="1851" formatCode="0.00_ ">
                  <c:v>0.7107062763279971</c:v>
                </c:pt>
                <c:pt idx="1852" formatCode="0.00_ ">
                  <c:v>0.7112241609992106</c:v>
                </c:pt>
                <c:pt idx="1853" formatCode="0.00_ ">
                  <c:v>0.6984523069063403</c:v>
                </c:pt>
                <c:pt idx="1854" formatCode="0.00_ ">
                  <c:v>0.67635171772719549</c:v>
                </c:pt>
                <c:pt idx="1855" formatCode="0.00_ ">
                  <c:v>0.67091949042251031</c:v>
                </c:pt>
                <c:pt idx="1856" formatCode="0.00_ ">
                  <c:v>0.67313347955187575</c:v>
                </c:pt>
                <c:pt idx="1857" formatCode="0.00_ ">
                  <c:v>0.67360245960876974</c:v>
                </c:pt>
                <c:pt idx="1858" formatCode="0.00_ ">
                  <c:v>0.673670253115632</c:v>
                </c:pt>
                <c:pt idx="1859" formatCode="0.00_ ">
                  <c:v>0.68569782234957477</c:v>
                </c:pt>
                <c:pt idx="1860" formatCode="0.00_ ">
                  <c:v>0.68892678254654482</c:v>
                </c:pt>
                <c:pt idx="1861" formatCode="0.00_ ">
                  <c:v>0.68813192684032942</c:v>
                </c:pt>
                <c:pt idx="1862" formatCode="0.00_ ">
                  <c:v>0.68832709555766092</c:v>
                </c:pt>
                <c:pt idx="1863" formatCode="0.00_ ">
                  <c:v>0.68864992388920387</c:v>
                </c:pt>
                <c:pt idx="1864" formatCode="0.00_ ">
                  <c:v>0.68882959117483056</c:v>
                </c:pt>
                <c:pt idx="1865" formatCode="0.00_ ">
                  <c:v>0.68835852277844822</c:v>
                </c:pt>
                <c:pt idx="1866" formatCode="0.00_ ">
                  <c:v>0.68910351573933837</c:v>
                </c:pt>
                <c:pt idx="1867" formatCode="0.00_ ">
                  <c:v>0.68886372558111308</c:v>
                </c:pt>
                <c:pt idx="1868" formatCode="0.00_ ">
                  <c:v>0.69046705388986429</c:v>
                </c:pt>
                <c:pt idx="1869" formatCode="0.00_ ">
                  <c:v>0.69066284687649115</c:v>
                </c:pt>
                <c:pt idx="1870" formatCode="0.00_ ">
                  <c:v>0.69095879135744798</c:v>
                </c:pt>
                <c:pt idx="1871" formatCode="0.00_ ">
                  <c:v>0.69169942150247721</c:v>
                </c:pt>
                <c:pt idx="1872" formatCode="0.00_ ">
                  <c:v>0.69200495736684065</c:v>
                </c:pt>
                <c:pt idx="1873" formatCode="0.00_ ">
                  <c:v>0.69265953991765317</c:v>
                </c:pt>
                <c:pt idx="1874" formatCode="0.00_ ">
                  <c:v>0.68693698291834315</c:v>
                </c:pt>
                <c:pt idx="1875" formatCode="0.00_ ">
                  <c:v>0.68646270286010924</c:v>
                </c:pt>
                <c:pt idx="1876" formatCode="0.00_ ">
                  <c:v>0.6856629524524539</c:v>
                </c:pt>
                <c:pt idx="1877" formatCode="0.00_ ">
                  <c:v>0.68502449667143006</c:v>
                </c:pt>
                <c:pt idx="1878" formatCode="0.00_ ">
                  <c:v>0.68519764580818077</c:v>
                </c:pt>
                <c:pt idx="1879" formatCode="0.00_ ">
                  <c:v>0.6851762646580899</c:v>
                </c:pt>
                <c:pt idx="1880" formatCode="0.00_ ">
                  <c:v>0.68458163409735373</c:v>
                </c:pt>
                <c:pt idx="1881" formatCode="0.00_ ">
                  <c:v>0.68422341231694894</c:v>
                </c:pt>
                <c:pt idx="1882" formatCode="0.00_ ">
                  <c:v>0.68128817792365781</c:v>
                </c:pt>
                <c:pt idx="1883" formatCode="0.00_ ">
                  <c:v>0.68113922192680798</c:v>
                </c:pt>
                <c:pt idx="1884" formatCode="0.00_ ">
                  <c:v>0.68059674963511307</c:v>
                </c:pt>
                <c:pt idx="1885" formatCode="0.00_ ">
                  <c:v>0.6819825623825343</c:v>
                </c:pt>
                <c:pt idx="1886" formatCode="0.00_ ">
                  <c:v>0.68208746405767151</c:v>
                </c:pt>
                <c:pt idx="1887" formatCode="0.00_ ">
                  <c:v>0.67904720631462634</c:v>
                </c:pt>
                <c:pt idx="1888" formatCode="0.00_ ">
                  <c:v>0.6793367838426223</c:v>
                </c:pt>
                <c:pt idx="1889" formatCode="0.00_ ">
                  <c:v>0.67883364735652452</c:v>
                </c:pt>
                <c:pt idx="1890" formatCode="0.00_ ">
                  <c:v>0.67903754088720114</c:v>
                </c:pt>
                <c:pt idx="1891" formatCode="0.00_ ">
                  <c:v>0.67881913715825037</c:v>
                </c:pt>
                <c:pt idx="1892" formatCode="0.00_ ">
                  <c:v>0.67856432967074265</c:v>
                </c:pt>
                <c:pt idx="1893" formatCode="0.00_ ">
                  <c:v>0.67320533783648051</c:v>
                </c:pt>
                <c:pt idx="1894" formatCode="0.00_ ">
                  <c:v>0.67436482464809377</c:v>
                </c:pt>
                <c:pt idx="1895" formatCode="0.00_ ">
                  <c:v>0.67436699669276734</c:v>
                </c:pt>
                <c:pt idx="1896" formatCode="0.00_ ">
                  <c:v>0.67399258943353413</c:v>
                </c:pt>
                <c:pt idx="1897" formatCode="0.00_ ">
                  <c:v>0.66989791715925029</c:v>
                </c:pt>
                <c:pt idx="1898" formatCode="0.00_ ">
                  <c:v>0.67163636879530175</c:v>
                </c:pt>
                <c:pt idx="1899" formatCode="0.00_ ">
                  <c:v>0.67824703806835218</c:v>
                </c:pt>
                <c:pt idx="1900" formatCode="0.00_ ">
                  <c:v>0.6786550981525572</c:v>
                </c:pt>
                <c:pt idx="1901" formatCode="0.00_ ">
                  <c:v>0.67923386990133683</c:v>
                </c:pt>
                <c:pt idx="1902" formatCode="0.00_ ">
                  <c:v>0.67963158013247393</c:v>
                </c:pt>
                <c:pt idx="1903" formatCode="0.00_ ">
                  <c:v>0.67919766834409967</c:v>
                </c:pt>
                <c:pt idx="1904" formatCode="0.00_ ">
                  <c:v>0.67738119382502426</c:v>
                </c:pt>
                <c:pt idx="1905" formatCode="0.00_ ">
                  <c:v>0.6742187106768488</c:v>
                </c:pt>
                <c:pt idx="1906" formatCode="0.00_ ">
                  <c:v>0.67734095948684003</c:v>
                </c:pt>
                <c:pt idx="1907" formatCode="0.00_ ">
                  <c:v>0.67729949593084404</c:v>
                </c:pt>
                <c:pt idx="1908" formatCode="0.00_ ">
                  <c:v>0.67736486161856513</c:v>
                </c:pt>
                <c:pt idx="1909" formatCode="0.00_ ">
                  <c:v>0.6784631166364905</c:v>
                </c:pt>
                <c:pt idx="1910" formatCode="0.00_ ">
                  <c:v>0.6759846570558663</c:v>
                </c:pt>
                <c:pt idx="1911" formatCode="0.00_ ">
                  <c:v>0.67551250908951521</c:v>
                </c:pt>
                <c:pt idx="1912" formatCode="0.00_ ">
                  <c:v>0.67582418008078549</c:v>
                </c:pt>
                <c:pt idx="1913" formatCode="0.00_ ">
                  <c:v>0.67818976111726981</c:v>
                </c:pt>
                <c:pt idx="1914" formatCode="0.00_ ">
                  <c:v>0.68851416391507447</c:v>
                </c:pt>
                <c:pt idx="1915" formatCode="0.00_ ">
                  <c:v>0.68837357285610679</c:v>
                </c:pt>
                <c:pt idx="1916" formatCode="0.00_ ">
                  <c:v>0.69524660355506862</c:v>
                </c:pt>
                <c:pt idx="1917" formatCode="0.00_ ">
                  <c:v>0.69308478939119422</c:v>
                </c:pt>
                <c:pt idx="1918" formatCode="0.00_ ">
                  <c:v>0.71111153023717288</c:v>
                </c:pt>
                <c:pt idx="1919" formatCode="0.00_ ">
                  <c:v>0.7110397055762</c:v>
                </c:pt>
                <c:pt idx="1920" formatCode="0.00_ ">
                  <c:v>0.71300103724826458</c:v>
                </c:pt>
                <c:pt idx="1921" formatCode="0.00_ ">
                  <c:v>0.72703716402442242</c:v>
                </c:pt>
                <c:pt idx="1922" formatCode="0.00_ ">
                  <c:v>0.72700264654949409</c:v>
                </c:pt>
                <c:pt idx="1923" formatCode="0.00_ ">
                  <c:v>0.72973258772115257</c:v>
                </c:pt>
                <c:pt idx="1924" formatCode="0.00_ ">
                  <c:v>0.72754029039549339</c:v>
                </c:pt>
                <c:pt idx="1925" formatCode="0.00_ ">
                  <c:v>0.72794575401744532</c:v>
                </c:pt>
                <c:pt idx="1926" formatCode="0.00_ ">
                  <c:v>0.73412825673999638</c:v>
                </c:pt>
                <c:pt idx="1927" formatCode="0.00_ ">
                  <c:v>0.72958550059339344</c:v>
                </c:pt>
                <c:pt idx="1928" formatCode="0.00_ ">
                  <c:v>0.73225140469659111</c:v>
                </c:pt>
                <c:pt idx="1929" formatCode="0.00_ ">
                  <c:v>0.73333399823339906</c:v>
                </c:pt>
                <c:pt idx="1930" formatCode="0.00_ ">
                  <c:v>0.73647243884169278</c:v>
                </c:pt>
                <c:pt idx="1931" formatCode="0.00_ ">
                  <c:v>0.74139571505299839</c:v>
                </c:pt>
                <c:pt idx="1932" formatCode="0.00_ ">
                  <c:v>0.73910566872822281</c:v>
                </c:pt>
                <c:pt idx="1933" formatCode="0.00_ ">
                  <c:v>0.7393844773131989</c:v>
                </c:pt>
                <c:pt idx="1934" formatCode="0.00_ ">
                  <c:v>0.7430158635940729</c:v>
                </c:pt>
                <c:pt idx="1935" formatCode="0.00_ ">
                  <c:v>0.7288909771530786</c:v>
                </c:pt>
                <c:pt idx="1936" formatCode="0.00_ ">
                  <c:v>0.7339014381434753</c:v>
                </c:pt>
                <c:pt idx="1937" formatCode="0.00_ ">
                  <c:v>0.7333966239790114</c:v>
                </c:pt>
                <c:pt idx="1938" formatCode="0.00_ ">
                  <c:v>0.73300461988044929</c:v>
                </c:pt>
                <c:pt idx="1939" formatCode="0.00_ ">
                  <c:v>0.7328875792296321</c:v>
                </c:pt>
                <c:pt idx="1940" formatCode="0.00_ ">
                  <c:v>0.73261020921344244</c:v>
                </c:pt>
                <c:pt idx="1941" formatCode="0.00_ ">
                  <c:v>0.73205904419156598</c:v>
                </c:pt>
                <c:pt idx="1942" formatCode="0.00_ ">
                  <c:v>0.74313576316812202</c:v>
                </c:pt>
                <c:pt idx="1943" formatCode="0.00_ ">
                  <c:v>0.74366044610264059</c:v>
                </c:pt>
                <c:pt idx="1944" formatCode="0.00_ ">
                  <c:v>0.74275493359422562</c:v>
                </c:pt>
                <c:pt idx="1945" formatCode="0.00_ ">
                  <c:v>0.74986961844056477</c:v>
                </c:pt>
                <c:pt idx="1946" formatCode="0.00_ ">
                  <c:v>0.74964854602255337</c:v>
                </c:pt>
                <c:pt idx="1947" formatCode="0.00_ ">
                  <c:v>0.7480666717977098</c:v>
                </c:pt>
                <c:pt idx="1948" formatCode="0.00_ ">
                  <c:v>0.74719345382615854</c:v>
                </c:pt>
                <c:pt idx="1949" formatCode="0.00_ ">
                  <c:v>0.74726153759828629</c:v>
                </c:pt>
                <c:pt idx="1950" formatCode="0.00_ ">
                  <c:v>0.74838399215337448</c:v>
                </c:pt>
                <c:pt idx="1951" formatCode="0.00_ ">
                  <c:v>0.74969559389296636</c:v>
                </c:pt>
                <c:pt idx="1952" formatCode="0.00_ ">
                  <c:v>0.74944828238392669</c:v>
                </c:pt>
                <c:pt idx="1953" formatCode="0.00_ ">
                  <c:v>0.75035751510998083</c:v>
                </c:pt>
                <c:pt idx="1954" formatCode="0.00_ ">
                  <c:v>0.75126320730081908</c:v>
                </c:pt>
                <c:pt idx="1955" formatCode="0.00_ ">
                  <c:v>0.75149559160775359</c:v>
                </c:pt>
                <c:pt idx="1956" formatCode="0.00_ ">
                  <c:v>0.74799398051244259</c:v>
                </c:pt>
                <c:pt idx="1957" formatCode="0.00_ ">
                  <c:v>0.75003826671744511</c:v>
                </c:pt>
                <c:pt idx="1958" formatCode="0.00_ ">
                  <c:v>0.749318699747614</c:v>
                </c:pt>
                <c:pt idx="1959" formatCode="0.00_ ">
                  <c:v>0.7489270010029937</c:v>
                </c:pt>
                <c:pt idx="1960" formatCode="0.00_ ">
                  <c:v>0.75266634933151522</c:v>
                </c:pt>
                <c:pt idx="1961" formatCode="0.00_ ">
                  <c:v>0.75265662568815028</c:v>
                </c:pt>
                <c:pt idx="1962" formatCode="0.00_ ">
                  <c:v>0.75441614225704834</c:v>
                </c:pt>
                <c:pt idx="1963" formatCode="0.00_ ">
                  <c:v>0.75521697186152703</c:v>
                </c:pt>
                <c:pt idx="1964" formatCode="0.00_ ">
                  <c:v>0.76489497453559452</c:v>
                </c:pt>
                <c:pt idx="1965" formatCode="0.00_ ">
                  <c:v>0.76647799599681643</c:v>
                </c:pt>
                <c:pt idx="1966" formatCode="0.00_ ">
                  <c:v>0.76979447757604036</c:v>
                </c:pt>
                <c:pt idx="1967" formatCode="0.00_ ">
                  <c:v>0.7700421671792711</c:v>
                </c:pt>
                <c:pt idx="1968" formatCode="0.00_ ">
                  <c:v>0.76968040028555862</c:v>
                </c:pt>
                <c:pt idx="1969" formatCode="0.00_ ">
                  <c:v>0.77222517123524492</c:v>
                </c:pt>
                <c:pt idx="1970" formatCode="0.00_ ">
                  <c:v>0.78593883891447447</c:v>
                </c:pt>
                <c:pt idx="1971" formatCode="0.00_ ">
                  <c:v>0.80715109801570439</c:v>
                </c:pt>
                <c:pt idx="1972" formatCode="0.00_ ">
                  <c:v>0.82731948857324444</c:v>
                </c:pt>
                <c:pt idx="1973" formatCode="0.00_ ">
                  <c:v>0.88028682514903267</c:v>
                </c:pt>
                <c:pt idx="1974" formatCode="0.00_ ">
                  <c:v>0.88035399932313751</c:v>
                </c:pt>
                <c:pt idx="1975" formatCode="0.00_ ">
                  <c:v>0.88588565168781097</c:v>
                </c:pt>
                <c:pt idx="1976" formatCode="0.00_ ">
                  <c:v>0.88231368243731378</c:v>
                </c:pt>
                <c:pt idx="1977" formatCode="0.00_ ">
                  <c:v>0.89124949718900504</c:v>
                </c:pt>
                <c:pt idx="1978" formatCode="0.00_ ">
                  <c:v>0.89325950345387095</c:v>
                </c:pt>
                <c:pt idx="1979" formatCode="0.00_ ">
                  <c:v>0.89290272653938152</c:v>
                </c:pt>
                <c:pt idx="1980" formatCode="0.00_ ">
                  <c:v>0.89871752504954283</c:v>
                </c:pt>
                <c:pt idx="1981" formatCode="0.00_ ">
                  <c:v>0.90415634248136911</c:v>
                </c:pt>
                <c:pt idx="1982" formatCode="0.00_ ">
                  <c:v>0.9044604339367609</c:v>
                </c:pt>
                <c:pt idx="1983" formatCode="0.00_ ">
                  <c:v>0.90694440564641576</c:v>
                </c:pt>
                <c:pt idx="1984" formatCode="0.00_ ">
                  <c:v>0.90582399628308763</c:v>
                </c:pt>
                <c:pt idx="1985" formatCode="0.00_ ">
                  <c:v>0.90781264975269638</c:v>
                </c:pt>
                <c:pt idx="1986" formatCode="0.00_ ">
                  <c:v>0.90877581505953209</c:v>
                </c:pt>
                <c:pt idx="1987" formatCode="0.00_ ">
                  <c:v>0.90977625142114737</c:v>
                </c:pt>
                <c:pt idx="1988" formatCode="0.00_ ">
                  <c:v>0.9099196985377761</c:v>
                </c:pt>
                <c:pt idx="1989" formatCode="0.00_ ">
                  <c:v>0.90911308918338696</c:v>
                </c:pt>
                <c:pt idx="1990" formatCode="0.00_ ">
                  <c:v>0.91187831237822048</c:v>
                </c:pt>
                <c:pt idx="1991" formatCode="0.00_ ">
                  <c:v>0.91097095033005282</c:v>
                </c:pt>
                <c:pt idx="1992" formatCode="0.00_ ">
                  <c:v>0.91246945717988404</c:v>
                </c:pt>
                <c:pt idx="1993" formatCode="0.00_ ">
                  <c:v>0.91495032596534887</c:v>
                </c:pt>
                <c:pt idx="1994" formatCode="0.00_ ">
                  <c:v>0.91633949342921883</c:v>
                </c:pt>
                <c:pt idx="1995" formatCode="0.00_ ">
                  <c:v>0.91320586106737389</c:v>
                </c:pt>
                <c:pt idx="1996" formatCode="0.00_ ">
                  <c:v>0.91368251359189445</c:v>
                </c:pt>
                <c:pt idx="1997" formatCode="0.00_ ">
                  <c:v>0.91594688168282001</c:v>
                </c:pt>
                <c:pt idx="1998" formatCode="0.00_ ">
                  <c:v>0.93110875848871133</c:v>
                </c:pt>
                <c:pt idx="1999" formatCode="0.00_ ">
                  <c:v>0.93772213918747105</c:v>
                </c:pt>
                <c:pt idx="2000" formatCode="0.00_ ">
                  <c:v>0.93640103310430811</c:v>
                </c:pt>
                <c:pt idx="2001" formatCode="0.00_ ">
                  <c:v>0.94431008530728211</c:v>
                </c:pt>
                <c:pt idx="2002" formatCode="0.00_ ">
                  <c:v>0.94996125936430686</c:v>
                </c:pt>
                <c:pt idx="2003" formatCode="0.00_ ">
                  <c:v>0.95139992462689194</c:v>
                </c:pt>
                <c:pt idx="2004" formatCode="0.00_ ">
                  <c:v>0.95144458979830515</c:v>
                </c:pt>
                <c:pt idx="2005" formatCode="0.00_ ">
                  <c:v>0.95125339785967256</c:v>
                </c:pt>
                <c:pt idx="2006" formatCode="0.00_ ">
                  <c:v>0.94890019632967748</c:v>
                </c:pt>
                <c:pt idx="2007" formatCode="0.00_ ">
                  <c:v>0.94961020122826167</c:v>
                </c:pt>
                <c:pt idx="2008" formatCode="0.00_ ">
                  <c:v>0.96089566751214217</c:v>
                </c:pt>
                <c:pt idx="2009" formatCode="0.00_ ">
                  <c:v>0.96062899504526544</c:v>
                </c:pt>
                <c:pt idx="2010" formatCode="0.00_ ">
                  <c:v>0.96396416999308987</c:v>
                </c:pt>
                <c:pt idx="2011" formatCode="0.00_ ">
                  <c:v>0.96585451521331811</c:v>
                </c:pt>
                <c:pt idx="2012" formatCode="0.00_ ">
                  <c:v>0.9770743023946874</c:v>
                </c:pt>
                <c:pt idx="2013" formatCode="0.00_ ">
                  <c:v>0.97856695904300683</c:v>
                </c:pt>
                <c:pt idx="2014" formatCode="0.00_ ">
                  <c:v>0.97929617464222907</c:v>
                </c:pt>
                <c:pt idx="2015" formatCode="0.00_ ">
                  <c:v>0.9812568054744667</c:v>
                </c:pt>
                <c:pt idx="2016" formatCode="0.00_ ">
                  <c:v>0.98488058170173709</c:v>
                </c:pt>
                <c:pt idx="2017" formatCode="0.00_ ">
                  <c:v>0.98578574527467222</c:v>
                </c:pt>
                <c:pt idx="2018" formatCode="0.00_ ">
                  <c:v>0.99543754075951363</c:v>
                </c:pt>
                <c:pt idx="2019" formatCode="0.00_ ">
                  <c:v>0.99726283540236815</c:v>
                </c:pt>
                <c:pt idx="2020" formatCode="0.00_ ">
                  <c:v>1.0015986014332681</c:v>
                </c:pt>
                <c:pt idx="2021" formatCode="0.00_ ">
                  <c:v>1.0021349819300462</c:v>
                </c:pt>
                <c:pt idx="2022" formatCode="0.00_ ">
                  <c:v>1.0021024270008518</c:v>
                </c:pt>
                <c:pt idx="2023" formatCode="0.00_ ">
                  <c:v>1.002122827716476</c:v>
                </c:pt>
                <c:pt idx="2024" formatCode="0.00_ ">
                  <c:v>1.0031336439364285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F-41C7-8DFD-5FCD822C1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56544"/>
        <c:axId val="100158848"/>
      </c:lineChart>
      <c:dateAx>
        <c:axId val="100156544"/>
        <c:scaling>
          <c:orientation val="minMax"/>
        </c:scaling>
        <c:delete val="0"/>
        <c:axPos val="b"/>
        <c:majorGridlines>
          <c:spPr>
            <a:ln w="6350" cap="rnd">
              <a:solidFill>
                <a:srgbClr val="969696"/>
              </a:solidFill>
              <a:prstDash val="dot"/>
            </a:ln>
          </c:spPr>
        </c:majorGridlines>
        <c:numFmt formatCode="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0158848"/>
        <c:crosses val="autoZero"/>
        <c:auto val="1"/>
        <c:lblOffset val="100"/>
        <c:baseTimeUnit val="days"/>
        <c:majorUnit val="1"/>
        <c:majorTimeUnit val="years"/>
      </c:dateAx>
      <c:valAx>
        <c:axId val="100158848"/>
        <c:scaling>
          <c:orientation val="minMax"/>
        </c:scaling>
        <c:delete val="0"/>
        <c:axPos val="l"/>
        <c:majorGridlines>
          <c:spPr>
            <a:ln w="6350" cap="rnd">
              <a:solidFill>
                <a:srgbClr val="969696"/>
              </a:solidFill>
              <a:prstDash val="dot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100156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noFill/>
    </a:ln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"/>
          <c:y val="0.10909090909090909"/>
          <c:w val="0.97916666666666663"/>
          <c:h val="0.89090909090909076"/>
        </c:manualLayout>
      </c:layout>
      <c:barChart>
        <c:barDir val="col"/>
        <c:grouping val="clustered"/>
        <c:varyColors val="0"/>
        <c:ser>
          <c:idx val="1"/>
          <c:order val="1"/>
          <c:tx>
            <c:v>华夏50ETF日度收益率（右轴）</c:v>
          </c:tx>
          <c:spPr>
            <a:solidFill>
              <a:srgbClr val="CC99FF"/>
            </a:solidFill>
            <a:ln>
              <a:solidFill>
                <a:srgbClr val="CC99FF"/>
              </a:solidFill>
            </a:ln>
          </c:spPr>
          <c:invertIfNegative val="0"/>
          <c:cat>
            <c:numRef>
              <c:f>D_ETF!$A$5:$A$5000</c:f>
              <c:numCache>
                <c:formatCode>yyyy\-mm\-dd</c:formatCode>
                <c:ptCount val="4996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40217</c:v>
                </c:pt>
                <c:pt idx="26">
                  <c:v>40218</c:v>
                </c:pt>
                <c:pt idx="27">
                  <c:v>40219</c:v>
                </c:pt>
                <c:pt idx="28">
                  <c:v>40220</c:v>
                </c:pt>
                <c:pt idx="29">
                  <c:v>40221</c:v>
                </c:pt>
                <c:pt idx="30">
                  <c:v>40231</c:v>
                </c:pt>
                <c:pt idx="31">
                  <c:v>40232</c:v>
                </c:pt>
                <c:pt idx="32">
                  <c:v>40233</c:v>
                </c:pt>
                <c:pt idx="33">
                  <c:v>40234</c:v>
                </c:pt>
                <c:pt idx="34">
                  <c:v>40235</c:v>
                </c:pt>
                <c:pt idx="35">
                  <c:v>40238</c:v>
                </c:pt>
                <c:pt idx="36">
                  <c:v>40239</c:v>
                </c:pt>
                <c:pt idx="37">
                  <c:v>40240</c:v>
                </c:pt>
                <c:pt idx="38">
                  <c:v>40241</c:v>
                </c:pt>
                <c:pt idx="39">
                  <c:v>40242</c:v>
                </c:pt>
                <c:pt idx="40">
                  <c:v>40245</c:v>
                </c:pt>
                <c:pt idx="41">
                  <c:v>40246</c:v>
                </c:pt>
                <c:pt idx="42">
                  <c:v>40247</c:v>
                </c:pt>
                <c:pt idx="43">
                  <c:v>40248</c:v>
                </c:pt>
                <c:pt idx="44">
                  <c:v>40249</c:v>
                </c:pt>
                <c:pt idx="45">
                  <c:v>40252</c:v>
                </c:pt>
                <c:pt idx="46">
                  <c:v>40253</c:v>
                </c:pt>
                <c:pt idx="47">
                  <c:v>40254</c:v>
                </c:pt>
                <c:pt idx="48">
                  <c:v>40255</c:v>
                </c:pt>
                <c:pt idx="49">
                  <c:v>40256</c:v>
                </c:pt>
                <c:pt idx="50">
                  <c:v>40259</c:v>
                </c:pt>
                <c:pt idx="51">
                  <c:v>40260</c:v>
                </c:pt>
                <c:pt idx="52">
                  <c:v>40261</c:v>
                </c:pt>
                <c:pt idx="53">
                  <c:v>40262</c:v>
                </c:pt>
                <c:pt idx="54">
                  <c:v>40263</c:v>
                </c:pt>
                <c:pt idx="55">
                  <c:v>40266</c:v>
                </c:pt>
                <c:pt idx="56">
                  <c:v>40267</c:v>
                </c:pt>
                <c:pt idx="57">
                  <c:v>40268</c:v>
                </c:pt>
                <c:pt idx="58">
                  <c:v>40269</c:v>
                </c:pt>
                <c:pt idx="59">
                  <c:v>40270</c:v>
                </c:pt>
                <c:pt idx="60">
                  <c:v>40274</c:v>
                </c:pt>
                <c:pt idx="61">
                  <c:v>40275</c:v>
                </c:pt>
                <c:pt idx="62">
                  <c:v>40276</c:v>
                </c:pt>
                <c:pt idx="63">
                  <c:v>40277</c:v>
                </c:pt>
                <c:pt idx="64">
                  <c:v>40280</c:v>
                </c:pt>
                <c:pt idx="65">
                  <c:v>40281</c:v>
                </c:pt>
                <c:pt idx="66">
                  <c:v>40282</c:v>
                </c:pt>
                <c:pt idx="67">
                  <c:v>40283</c:v>
                </c:pt>
                <c:pt idx="68">
                  <c:v>40284</c:v>
                </c:pt>
                <c:pt idx="69">
                  <c:v>40287</c:v>
                </c:pt>
                <c:pt idx="70">
                  <c:v>40288</c:v>
                </c:pt>
                <c:pt idx="71">
                  <c:v>40289</c:v>
                </c:pt>
                <c:pt idx="72">
                  <c:v>40290</c:v>
                </c:pt>
                <c:pt idx="73">
                  <c:v>40291</c:v>
                </c:pt>
                <c:pt idx="74">
                  <c:v>40294</c:v>
                </c:pt>
                <c:pt idx="75">
                  <c:v>40295</c:v>
                </c:pt>
                <c:pt idx="76">
                  <c:v>40296</c:v>
                </c:pt>
                <c:pt idx="77">
                  <c:v>40297</c:v>
                </c:pt>
                <c:pt idx="78">
                  <c:v>40298</c:v>
                </c:pt>
                <c:pt idx="79">
                  <c:v>40302</c:v>
                </c:pt>
                <c:pt idx="80">
                  <c:v>40303</c:v>
                </c:pt>
                <c:pt idx="81">
                  <c:v>40304</c:v>
                </c:pt>
                <c:pt idx="82">
                  <c:v>40305</c:v>
                </c:pt>
                <c:pt idx="83">
                  <c:v>40308</c:v>
                </c:pt>
                <c:pt idx="84">
                  <c:v>40309</c:v>
                </c:pt>
                <c:pt idx="85">
                  <c:v>40310</c:v>
                </c:pt>
                <c:pt idx="86">
                  <c:v>40311</c:v>
                </c:pt>
                <c:pt idx="87">
                  <c:v>40312</c:v>
                </c:pt>
                <c:pt idx="88">
                  <c:v>40315</c:v>
                </c:pt>
                <c:pt idx="89">
                  <c:v>40316</c:v>
                </c:pt>
                <c:pt idx="90">
                  <c:v>40317</c:v>
                </c:pt>
                <c:pt idx="91">
                  <c:v>40318</c:v>
                </c:pt>
                <c:pt idx="92">
                  <c:v>40319</c:v>
                </c:pt>
                <c:pt idx="93">
                  <c:v>40322</c:v>
                </c:pt>
                <c:pt idx="94">
                  <c:v>40323</c:v>
                </c:pt>
                <c:pt idx="95">
                  <c:v>40324</c:v>
                </c:pt>
                <c:pt idx="96">
                  <c:v>40325</c:v>
                </c:pt>
                <c:pt idx="97">
                  <c:v>40326</c:v>
                </c:pt>
                <c:pt idx="98">
                  <c:v>40329</c:v>
                </c:pt>
                <c:pt idx="99">
                  <c:v>40330</c:v>
                </c:pt>
                <c:pt idx="100">
                  <c:v>40331</c:v>
                </c:pt>
                <c:pt idx="101">
                  <c:v>40332</c:v>
                </c:pt>
                <c:pt idx="102">
                  <c:v>40333</c:v>
                </c:pt>
                <c:pt idx="103">
                  <c:v>40336</c:v>
                </c:pt>
                <c:pt idx="104">
                  <c:v>40337</c:v>
                </c:pt>
                <c:pt idx="105">
                  <c:v>40338</c:v>
                </c:pt>
                <c:pt idx="106">
                  <c:v>40339</c:v>
                </c:pt>
                <c:pt idx="107">
                  <c:v>40340</c:v>
                </c:pt>
                <c:pt idx="108">
                  <c:v>40346</c:v>
                </c:pt>
                <c:pt idx="109">
                  <c:v>40347</c:v>
                </c:pt>
                <c:pt idx="110">
                  <c:v>40350</c:v>
                </c:pt>
                <c:pt idx="111">
                  <c:v>40351</c:v>
                </c:pt>
                <c:pt idx="112">
                  <c:v>40352</c:v>
                </c:pt>
                <c:pt idx="113">
                  <c:v>40353</c:v>
                </c:pt>
                <c:pt idx="114">
                  <c:v>40354</c:v>
                </c:pt>
                <c:pt idx="115">
                  <c:v>40357</c:v>
                </c:pt>
                <c:pt idx="116">
                  <c:v>40358</c:v>
                </c:pt>
                <c:pt idx="117">
                  <c:v>40359</c:v>
                </c:pt>
                <c:pt idx="118">
                  <c:v>40360</c:v>
                </c:pt>
                <c:pt idx="119">
                  <c:v>40361</c:v>
                </c:pt>
                <c:pt idx="120">
                  <c:v>40364</c:v>
                </c:pt>
                <c:pt idx="121">
                  <c:v>40365</c:v>
                </c:pt>
                <c:pt idx="122">
                  <c:v>40366</c:v>
                </c:pt>
                <c:pt idx="123">
                  <c:v>40367</c:v>
                </c:pt>
                <c:pt idx="124">
                  <c:v>40368</c:v>
                </c:pt>
                <c:pt idx="125">
                  <c:v>40371</c:v>
                </c:pt>
                <c:pt idx="126">
                  <c:v>40372</c:v>
                </c:pt>
                <c:pt idx="127">
                  <c:v>40373</c:v>
                </c:pt>
                <c:pt idx="128">
                  <c:v>40374</c:v>
                </c:pt>
                <c:pt idx="129">
                  <c:v>40375</c:v>
                </c:pt>
                <c:pt idx="130">
                  <c:v>40378</c:v>
                </c:pt>
                <c:pt idx="131">
                  <c:v>40379</c:v>
                </c:pt>
                <c:pt idx="132">
                  <c:v>40380</c:v>
                </c:pt>
                <c:pt idx="133">
                  <c:v>40381</c:v>
                </c:pt>
                <c:pt idx="134">
                  <c:v>40382</c:v>
                </c:pt>
                <c:pt idx="135">
                  <c:v>40385</c:v>
                </c:pt>
                <c:pt idx="136">
                  <c:v>40386</c:v>
                </c:pt>
                <c:pt idx="137">
                  <c:v>40387</c:v>
                </c:pt>
                <c:pt idx="138">
                  <c:v>40388</c:v>
                </c:pt>
                <c:pt idx="139">
                  <c:v>40389</c:v>
                </c:pt>
                <c:pt idx="140">
                  <c:v>40392</c:v>
                </c:pt>
                <c:pt idx="141">
                  <c:v>40393</c:v>
                </c:pt>
                <c:pt idx="142">
                  <c:v>40394</c:v>
                </c:pt>
                <c:pt idx="143">
                  <c:v>40395</c:v>
                </c:pt>
                <c:pt idx="144">
                  <c:v>40396</c:v>
                </c:pt>
                <c:pt idx="145">
                  <c:v>40399</c:v>
                </c:pt>
                <c:pt idx="146">
                  <c:v>40400</c:v>
                </c:pt>
                <c:pt idx="147">
                  <c:v>40401</c:v>
                </c:pt>
                <c:pt idx="148">
                  <c:v>40402</c:v>
                </c:pt>
                <c:pt idx="149">
                  <c:v>40403</c:v>
                </c:pt>
                <c:pt idx="150">
                  <c:v>40406</c:v>
                </c:pt>
                <c:pt idx="151">
                  <c:v>40407</c:v>
                </c:pt>
                <c:pt idx="152">
                  <c:v>40408</c:v>
                </c:pt>
                <c:pt idx="153">
                  <c:v>40409</c:v>
                </c:pt>
                <c:pt idx="154">
                  <c:v>40410</c:v>
                </c:pt>
                <c:pt idx="155">
                  <c:v>40413</c:v>
                </c:pt>
                <c:pt idx="156">
                  <c:v>40414</c:v>
                </c:pt>
                <c:pt idx="157">
                  <c:v>40415</c:v>
                </c:pt>
                <c:pt idx="158">
                  <c:v>40416</c:v>
                </c:pt>
                <c:pt idx="159">
                  <c:v>40417</c:v>
                </c:pt>
                <c:pt idx="160">
                  <c:v>40420</c:v>
                </c:pt>
                <c:pt idx="161">
                  <c:v>40421</c:v>
                </c:pt>
                <c:pt idx="162">
                  <c:v>40422</c:v>
                </c:pt>
                <c:pt idx="163">
                  <c:v>40423</c:v>
                </c:pt>
                <c:pt idx="164">
                  <c:v>40424</c:v>
                </c:pt>
                <c:pt idx="165">
                  <c:v>40427</c:v>
                </c:pt>
                <c:pt idx="166">
                  <c:v>40428</c:v>
                </c:pt>
                <c:pt idx="167">
                  <c:v>40429</c:v>
                </c:pt>
                <c:pt idx="168">
                  <c:v>40430</c:v>
                </c:pt>
                <c:pt idx="169">
                  <c:v>40431</c:v>
                </c:pt>
                <c:pt idx="170">
                  <c:v>40434</c:v>
                </c:pt>
                <c:pt idx="171">
                  <c:v>40435</c:v>
                </c:pt>
                <c:pt idx="172">
                  <c:v>40436</c:v>
                </c:pt>
                <c:pt idx="173">
                  <c:v>40437</c:v>
                </c:pt>
                <c:pt idx="174">
                  <c:v>40438</c:v>
                </c:pt>
                <c:pt idx="175">
                  <c:v>40441</c:v>
                </c:pt>
                <c:pt idx="176">
                  <c:v>40442</c:v>
                </c:pt>
                <c:pt idx="177">
                  <c:v>40448</c:v>
                </c:pt>
                <c:pt idx="178">
                  <c:v>40449</c:v>
                </c:pt>
                <c:pt idx="179">
                  <c:v>40450</c:v>
                </c:pt>
                <c:pt idx="180">
                  <c:v>40451</c:v>
                </c:pt>
                <c:pt idx="181">
                  <c:v>40459</c:v>
                </c:pt>
                <c:pt idx="182">
                  <c:v>40462</c:v>
                </c:pt>
                <c:pt idx="183">
                  <c:v>40463</c:v>
                </c:pt>
                <c:pt idx="184">
                  <c:v>40464</c:v>
                </c:pt>
                <c:pt idx="185">
                  <c:v>40465</c:v>
                </c:pt>
                <c:pt idx="186">
                  <c:v>40466</c:v>
                </c:pt>
                <c:pt idx="187">
                  <c:v>40469</c:v>
                </c:pt>
                <c:pt idx="188">
                  <c:v>40470</c:v>
                </c:pt>
                <c:pt idx="189">
                  <c:v>40471</c:v>
                </c:pt>
                <c:pt idx="190">
                  <c:v>40472</c:v>
                </c:pt>
                <c:pt idx="191">
                  <c:v>40473</c:v>
                </c:pt>
                <c:pt idx="192">
                  <c:v>40476</c:v>
                </c:pt>
                <c:pt idx="193">
                  <c:v>40477</c:v>
                </c:pt>
                <c:pt idx="194">
                  <c:v>40478</c:v>
                </c:pt>
                <c:pt idx="195">
                  <c:v>40479</c:v>
                </c:pt>
                <c:pt idx="196">
                  <c:v>40480</c:v>
                </c:pt>
                <c:pt idx="197">
                  <c:v>40483</c:v>
                </c:pt>
                <c:pt idx="198">
                  <c:v>40484</c:v>
                </c:pt>
                <c:pt idx="199">
                  <c:v>40485</c:v>
                </c:pt>
                <c:pt idx="200">
                  <c:v>40486</c:v>
                </c:pt>
                <c:pt idx="201">
                  <c:v>40487</c:v>
                </c:pt>
                <c:pt idx="202">
                  <c:v>40490</c:v>
                </c:pt>
                <c:pt idx="203">
                  <c:v>40491</c:v>
                </c:pt>
                <c:pt idx="204">
                  <c:v>40492</c:v>
                </c:pt>
                <c:pt idx="205">
                  <c:v>40493</c:v>
                </c:pt>
                <c:pt idx="206">
                  <c:v>40494</c:v>
                </c:pt>
                <c:pt idx="207">
                  <c:v>40497</c:v>
                </c:pt>
                <c:pt idx="208">
                  <c:v>40498</c:v>
                </c:pt>
                <c:pt idx="209">
                  <c:v>40499</c:v>
                </c:pt>
                <c:pt idx="210">
                  <c:v>40500</c:v>
                </c:pt>
                <c:pt idx="211">
                  <c:v>40501</c:v>
                </c:pt>
                <c:pt idx="212">
                  <c:v>40504</c:v>
                </c:pt>
                <c:pt idx="213">
                  <c:v>40505</c:v>
                </c:pt>
                <c:pt idx="214">
                  <c:v>40506</c:v>
                </c:pt>
                <c:pt idx="215">
                  <c:v>40507</c:v>
                </c:pt>
                <c:pt idx="216">
                  <c:v>40508</c:v>
                </c:pt>
                <c:pt idx="217">
                  <c:v>40511</c:v>
                </c:pt>
                <c:pt idx="218">
                  <c:v>40512</c:v>
                </c:pt>
                <c:pt idx="219">
                  <c:v>40513</c:v>
                </c:pt>
                <c:pt idx="220">
                  <c:v>40514</c:v>
                </c:pt>
                <c:pt idx="221">
                  <c:v>40515</c:v>
                </c:pt>
                <c:pt idx="222">
                  <c:v>40518</c:v>
                </c:pt>
                <c:pt idx="223">
                  <c:v>40519</c:v>
                </c:pt>
                <c:pt idx="224">
                  <c:v>40520</c:v>
                </c:pt>
                <c:pt idx="225">
                  <c:v>40521</c:v>
                </c:pt>
                <c:pt idx="226">
                  <c:v>40522</c:v>
                </c:pt>
                <c:pt idx="227">
                  <c:v>40525</c:v>
                </c:pt>
                <c:pt idx="228">
                  <c:v>40526</c:v>
                </c:pt>
                <c:pt idx="229">
                  <c:v>40527</c:v>
                </c:pt>
                <c:pt idx="230">
                  <c:v>40528</c:v>
                </c:pt>
                <c:pt idx="231">
                  <c:v>40529</c:v>
                </c:pt>
                <c:pt idx="232">
                  <c:v>40532</c:v>
                </c:pt>
                <c:pt idx="233">
                  <c:v>40533</c:v>
                </c:pt>
                <c:pt idx="234">
                  <c:v>40534</c:v>
                </c:pt>
                <c:pt idx="235">
                  <c:v>40535</c:v>
                </c:pt>
                <c:pt idx="236">
                  <c:v>40536</c:v>
                </c:pt>
                <c:pt idx="237">
                  <c:v>40539</c:v>
                </c:pt>
                <c:pt idx="238">
                  <c:v>40540</c:v>
                </c:pt>
                <c:pt idx="239">
                  <c:v>40541</c:v>
                </c:pt>
                <c:pt idx="240">
                  <c:v>40542</c:v>
                </c:pt>
                <c:pt idx="241">
                  <c:v>40543</c:v>
                </c:pt>
                <c:pt idx="242">
                  <c:v>40547</c:v>
                </c:pt>
                <c:pt idx="243">
                  <c:v>40548</c:v>
                </c:pt>
                <c:pt idx="244">
                  <c:v>40549</c:v>
                </c:pt>
                <c:pt idx="245">
                  <c:v>40550</c:v>
                </c:pt>
                <c:pt idx="246">
                  <c:v>40553</c:v>
                </c:pt>
                <c:pt idx="247">
                  <c:v>40554</c:v>
                </c:pt>
                <c:pt idx="248">
                  <c:v>40555</c:v>
                </c:pt>
                <c:pt idx="249">
                  <c:v>40556</c:v>
                </c:pt>
                <c:pt idx="250">
                  <c:v>40557</c:v>
                </c:pt>
                <c:pt idx="251">
                  <c:v>40560</c:v>
                </c:pt>
                <c:pt idx="252">
                  <c:v>40561</c:v>
                </c:pt>
                <c:pt idx="253">
                  <c:v>40562</c:v>
                </c:pt>
                <c:pt idx="254">
                  <c:v>40563</c:v>
                </c:pt>
                <c:pt idx="255">
                  <c:v>40564</c:v>
                </c:pt>
                <c:pt idx="256">
                  <c:v>40567</c:v>
                </c:pt>
                <c:pt idx="257">
                  <c:v>40568</c:v>
                </c:pt>
                <c:pt idx="258">
                  <c:v>40569</c:v>
                </c:pt>
                <c:pt idx="259">
                  <c:v>40570</c:v>
                </c:pt>
                <c:pt idx="260">
                  <c:v>40571</c:v>
                </c:pt>
                <c:pt idx="261">
                  <c:v>40574</c:v>
                </c:pt>
                <c:pt idx="262">
                  <c:v>40575</c:v>
                </c:pt>
                <c:pt idx="263">
                  <c:v>40583</c:v>
                </c:pt>
                <c:pt idx="264">
                  <c:v>40584</c:v>
                </c:pt>
                <c:pt idx="265">
                  <c:v>40585</c:v>
                </c:pt>
                <c:pt idx="266">
                  <c:v>40588</c:v>
                </c:pt>
                <c:pt idx="267">
                  <c:v>40589</c:v>
                </c:pt>
                <c:pt idx="268">
                  <c:v>40590</c:v>
                </c:pt>
                <c:pt idx="269">
                  <c:v>40591</c:v>
                </c:pt>
                <c:pt idx="270">
                  <c:v>40592</c:v>
                </c:pt>
                <c:pt idx="271">
                  <c:v>40595</c:v>
                </c:pt>
                <c:pt idx="272">
                  <c:v>40596</c:v>
                </c:pt>
                <c:pt idx="273">
                  <c:v>40597</c:v>
                </c:pt>
                <c:pt idx="274">
                  <c:v>40598</c:v>
                </c:pt>
                <c:pt idx="275">
                  <c:v>40599</c:v>
                </c:pt>
                <c:pt idx="276">
                  <c:v>40602</c:v>
                </c:pt>
                <c:pt idx="277">
                  <c:v>40603</c:v>
                </c:pt>
                <c:pt idx="278">
                  <c:v>40604</c:v>
                </c:pt>
                <c:pt idx="279">
                  <c:v>40605</c:v>
                </c:pt>
                <c:pt idx="280">
                  <c:v>40606</c:v>
                </c:pt>
                <c:pt idx="281">
                  <c:v>40609</c:v>
                </c:pt>
                <c:pt idx="282">
                  <c:v>40610</c:v>
                </c:pt>
                <c:pt idx="283">
                  <c:v>40611</c:v>
                </c:pt>
                <c:pt idx="284">
                  <c:v>40612</c:v>
                </c:pt>
                <c:pt idx="285">
                  <c:v>40613</c:v>
                </c:pt>
                <c:pt idx="286">
                  <c:v>40616</c:v>
                </c:pt>
                <c:pt idx="287">
                  <c:v>40617</c:v>
                </c:pt>
                <c:pt idx="288">
                  <c:v>40618</c:v>
                </c:pt>
                <c:pt idx="289">
                  <c:v>40619</c:v>
                </c:pt>
                <c:pt idx="290">
                  <c:v>40620</c:v>
                </c:pt>
                <c:pt idx="291">
                  <c:v>40623</c:v>
                </c:pt>
                <c:pt idx="292">
                  <c:v>40624</c:v>
                </c:pt>
                <c:pt idx="293">
                  <c:v>40625</c:v>
                </c:pt>
                <c:pt idx="294">
                  <c:v>40626</c:v>
                </c:pt>
                <c:pt idx="295">
                  <c:v>40627</c:v>
                </c:pt>
                <c:pt idx="296">
                  <c:v>40630</c:v>
                </c:pt>
                <c:pt idx="297">
                  <c:v>40631</c:v>
                </c:pt>
                <c:pt idx="298">
                  <c:v>40632</c:v>
                </c:pt>
                <c:pt idx="299">
                  <c:v>40633</c:v>
                </c:pt>
                <c:pt idx="300">
                  <c:v>40634</c:v>
                </c:pt>
                <c:pt idx="301">
                  <c:v>40639</c:v>
                </c:pt>
                <c:pt idx="302">
                  <c:v>40640</c:v>
                </c:pt>
                <c:pt idx="303">
                  <c:v>40641</c:v>
                </c:pt>
                <c:pt idx="304">
                  <c:v>40644</c:v>
                </c:pt>
                <c:pt idx="305">
                  <c:v>40645</c:v>
                </c:pt>
                <c:pt idx="306">
                  <c:v>40646</c:v>
                </c:pt>
                <c:pt idx="307">
                  <c:v>40647</c:v>
                </c:pt>
                <c:pt idx="308">
                  <c:v>40648</c:v>
                </c:pt>
                <c:pt idx="309">
                  <c:v>40651</c:v>
                </c:pt>
                <c:pt idx="310">
                  <c:v>40652</c:v>
                </c:pt>
                <c:pt idx="311">
                  <c:v>40653</c:v>
                </c:pt>
                <c:pt idx="312">
                  <c:v>40654</c:v>
                </c:pt>
                <c:pt idx="313">
                  <c:v>40655</c:v>
                </c:pt>
                <c:pt idx="314">
                  <c:v>40658</c:v>
                </c:pt>
                <c:pt idx="315">
                  <c:v>40659</c:v>
                </c:pt>
                <c:pt idx="316">
                  <c:v>40660</c:v>
                </c:pt>
                <c:pt idx="317">
                  <c:v>40661</c:v>
                </c:pt>
                <c:pt idx="318">
                  <c:v>40662</c:v>
                </c:pt>
                <c:pt idx="319">
                  <c:v>40666</c:v>
                </c:pt>
                <c:pt idx="320">
                  <c:v>40667</c:v>
                </c:pt>
                <c:pt idx="321">
                  <c:v>40668</c:v>
                </c:pt>
                <c:pt idx="322">
                  <c:v>40669</c:v>
                </c:pt>
                <c:pt idx="323">
                  <c:v>40672</c:v>
                </c:pt>
                <c:pt idx="324">
                  <c:v>40673</c:v>
                </c:pt>
                <c:pt idx="325">
                  <c:v>40674</c:v>
                </c:pt>
                <c:pt idx="326">
                  <c:v>40675</c:v>
                </c:pt>
                <c:pt idx="327">
                  <c:v>40676</c:v>
                </c:pt>
                <c:pt idx="328">
                  <c:v>40679</c:v>
                </c:pt>
                <c:pt idx="329">
                  <c:v>40680</c:v>
                </c:pt>
                <c:pt idx="330">
                  <c:v>40681</c:v>
                </c:pt>
                <c:pt idx="331">
                  <c:v>40682</c:v>
                </c:pt>
                <c:pt idx="332">
                  <c:v>40683</c:v>
                </c:pt>
                <c:pt idx="333">
                  <c:v>40686</c:v>
                </c:pt>
                <c:pt idx="334">
                  <c:v>40687</c:v>
                </c:pt>
                <c:pt idx="335">
                  <c:v>40688</c:v>
                </c:pt>
                <c:pt idx="336">
                  <c:v>40689</c:v>
                </c:pt>
                <c:pt idx="337">
                  <c:v>40690</c:v>
                </c:pt>
                <c:pt idx="338">
                  <c:v>40693</c:v>
                </c:pt>
                <c:pt idx="339">
                  <c:v>40694</c:v>
                </c:pt>
                <c:pt idx="340">
                  <c:v>40695</c:v>
                </c:pt>
                <c:pt idx="341">
                  <c:v>40696</c:v>
                </c:pt>
                <c:pt idx="342">
                  <c:v>40697</c:v>
                </c:pt>
                <c:pt idx="343">
                  <c:v>40701</c:v>
                </c:pt>
                <c:pt idx="344">
                  <c:v>40702</c:v>
                </c:pt>
                <c:pt idx="345">
                  <c:v>40703</c:v>
                </c:pt>
                <c:pt idx="346">
                  <c:v>40704</c:v>
                </c:pt>
                <c:pt idx="347">
                  <c:v>40707</c:v>
                </c:pt>
                <c:pt idx="348">
                  <c:v>40708</c:v>
                </c:pt>
                <c:pt idx="349">
                  <c:v>40709</c:v>
                </c:pt>
                <c:pt idx="350">
                  <c:v>40710</c:v>
                </c:pt>
                <c:pt idx="351">
                  <c:v>40711</c:v>
                </c:pt>
                <c:pt idx="352">
                  <c:v>40714</c:v>
                </c:pt>
                <c:pt idx="353">
                  <c:v>40715</c:v>
                </c:pt>
                <c:pt idx="354">
                  <c:v>40716</c:v>
                </c:pt>
                <c:pt idx="355">
                  <c:v>40717</c:v>
                </c:pt>
                <c:pt idx="356">
                  <c:v>40718</c:v>
                </c:pt>
                <c:pt idx="357">
                  <c:v>40721</c:v>
                </c:pt>
                <c:pt idx="358">
                  <c:v>40722</c:v>
                </c:pt>
                <c:pt idx="359">
                  <c:v>40723</c:v>
                </c:pt>
                <c:pt idx="360">
                  <c:v>40724</c:v>
                </c:pt>
                <c:pt idx="361">
                  <c:v>40725</c:v>
                </c:pt>
                <c:pt idx="362">
                  <c:v>40728</c:v>
                </c:pt>
                <c:pt idx="363">
                  <c:v>40729</c:v>
                </c:pt>
                <c:pt idx="364">
                  <c:v>40730</c:v>
                </c:pt>
                <c:pt idx="365">
                  <c:v>40731</c:v>
                </c:pt>
                <c:pt idx="366">
                  <c:v>40732</c:v>
                </c:pt>
                <c:pt idx="367">
                  <c:v>40735</c:v>
                </c:pt>
                <c:pt idx="368">
                  <c:v>40736</c:v>
                </c:pt>
                <c:pt idx="369">
                  <c:v>40737</c:v>
                </c:pt>
                <c:pt idx="370">
                  <c:v>40738</c:v>
                </c:pt>
                <c:pt idx="371">
                  <c:v>40739</c:v>
                </c:pt>
                <c:pt idx="372">
                  <c:v>40742</c:v>
                </c:pt>
                <c:pt idx="373">
                  <c:v>40743</c:v>
                </c:pt>
                <c:pt idx="374">
                  <c:v>40744</c:v>
                </c:pt>
                <c:pt idx="375">
                  <c:v>40745</c:v>
                </c:pt>
                <c:pt idx="376">
                  <c:v>40746</c:v>
                </c:pt>
                <c:pt idx="377">
                  <c:v>40749</c:v>
                </c:pt>
                <c:pt idx="378">
                  <c:v>40750</c:v>
                </c:pt>
                <c:pt idx="379">
                  <c:v>40751</c:v>
                </c:pt>
                <c:pt idx="380">
                  <c:v>40752</c:v>
                </c:pt>
                <c:pt idx="381">
                  <c:v>40753</c:v>
                </c:pt>
                <c:pt idx="382">
                  <c:v>40756</c:v>
                </c:pt>
                <c:pt idx="383">
                  <c:v>40757</c:v>
                </c:pt>
                <c:pt idx="384">
                  <c:v>40758</c:v>
                </c:pt>
                <c:pt idx="385">
                  <c:v>40759</c:v>
                </c:pt>
                <c:pt idx="386">
                  <c:v>40760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40770</c:v>
                </c:pt>
                <c:pt idx="393">
                  <c:v>40771</c:v>
                </c:pt>
                <c:pt idx="394">
                  <c:v>40772</c:v>
                </c:pt>
                <c:pt idx="395">
                  <c:v>40773</c:v>
                </c:pt>
                <c:pt idx="396">
                  <c:v>40774</c:v>
                </c:pt>
                <c:pt idx="397">
                  <c:v>40777</c:v>
                </c:pt>
                <c:pt idx="398">
                  <c:v>40778</c:v>
                </c:pt>
                <c:pt idx="399">
                  <c:v>40779</c:v>
                </c:pt>
                <c:pt idx="400">
                  <c:v>40780</c:v>
                </c:pt>
                <c:pt idx="401">
                  <c:v>40781</c:v>
                </c:pt>
                <c:pt idx="402">
                  <c:v>40784</c:v>
                </c:pt>
                <c:pt idx="403">
                  <c:v>40785</c:v>
                </c:pt>
                <c:pt idx="404">
                  <c:v>40786</c:v>
                </c:pt>
                <c:pt idx="405">
                  <c:v>40787</c:v>
                </c:pt>
                <c:pt idx="406">
                  <c:v>40788</c:v>
                </c:pt>
                <c:pt idx="407">
                  <c:v>40791</c:v>
                </c:pt>
                <c:pt idx="408">
                  <c:v>40792</c:v>
                </c:pt>
                <c:pt idx="409">
                  <c:v>40793</c:v>
                </c:pt>
                <c:pt idx="410">
                  <c:v>40794</c:v>
                </c:pt>
                <c:pt idx="411">
                  <c:v>40795</c:v>
                </c:pt>
                <c:pt idx="412">
                  <c:v>40799</c:v>
                </c:pt>
                <c:pt idx="413">
                  <c:v>40800</c:v>
                </c:pt>
                <c:pt idx="414">
                  <c:v>40801</c:v>
                </c:pt>
                <c:pt idx="415">
                  <c:v>40802</c:v>
                </c:pt>
                <c:pt idx="416">
                  <c:v>40805</c:v>
                </c:pt>
                <c:pt idx="417">
                  <c:v>40806</c:v>
                </c:pt>
                <c:pt idx="418">
                  <c:v>40807</c:v>
                </c:pt>
                <c:pt idx="419">
                  <c:v>40808</c:v>
                </c:pt>
                <c:pt idx="420">
                  <c:v>40809</c:v>
                </c:pt>
                <c:pt idx="421">
                  <c:v>40812</c:v>
                </c:pt>
                <c:pt idx="422">
                  <c:v>40813</c:v>
                </c:pt>
                <c:pt idx="423">
                  <c:v>40814</c:v>
                </c:pt>
                <c:pt idx="424">
                  <c:v>40815</c:v>
                </c:pt>
                <c:pt idx="425">
                  <c:v>40816</c:v>
                </c:pt>
                <c:pt idx="426">
                  <c:v>40826</c:v>
                </c:pt>
                <c:pt idx="427">
                  <c:v>40827</c:v>
                </c:pt>
                <c:pt idx="428">
                  <c:v>40828</c:v>
                </c:pt>
                <c:pt idx="429">
                  <c:v>40829</c:v>
                </c:pt>
                <c:pt idx="430">
                  <c:v>40830</c:v>
                </c:pt>
                <c:pt idx="431">
                  <c:v>40833</c:v>
                </c:pt>
                <c:pt idx="432">
                  <c:v>40834</c:v>
                </c:pt>
                <c:pt idx="433">
                  <c:v>40835</c:v>
                </c:pt>
                <c:pt idx="434">
                  <c:v>40836</c:v>
                </c:pt>
                <c:pt idx="435">
                  <c:v>40837</c:v>
                </c:pt>
                <c:pt idx="436">
                  <c:v>40840</c:v>
                </c:pt>
                <c:pt idx="437">
                  <c:v>40841</c:v>
                </c:pt>
                <c:pt idx="438">
                  <c:v>40842</c:v>
                </c:pt>
                <c:pt idx="439">
                  <c:v>40843</c:v>
                </c:pt>
                <c:pt idx="440">
                  <c:v>40844</c:v>
                </c:pt>
                <c:pt idx="441">
                  <c:v>40847</c:v>
                </c:pt>
                <c:pt idx="442">
                  <c:v>40848</c:v>
                </c:pt>
                <c:pt idx="443">
                  <c:v>40849</c:v>
                </c:pt>
                <c:pt idx="444">
                  <c:v>40850</c:v>
                </c:pt>
                <c:pt idx="445">
                  <c:v>40851</c:v>
                </c:pt>
                <c:pt idx="446">
                  <c:v>40854</c:v>
                </c:pt>
                <c:pt idx="447">
                  <c:v>40855</c:v>
                </c:pt>
                <c:pt idx="448">
                  <c:v>40856</c:v>
                </c:pt>
                <c:pt idx="449">
                  <c:v>40857</c:v>
                </c:pt>
                <c:pt idx="450">
                  <c:v>40858</c:v>
                </c:pt>
                <c:pt idx="451">
                  <c:v>40861</c:v>
                </c:pt>
                <c:pt idx="452">
                  <c:v>40862</c:v>
                </c:pt>
                <c:pt idx="453">
                  <c:v>40863</c:v>
                </c:pt>
                <c:pt idx="454">
                  <c:v>40864</c:v>
                </c:pt>
                <c:pt idx="455">
                  <c:v>40865</c:v>
                </c:pt>
                <c:pt idx="456">
                  <c:v>40868</c:v>
                </c:pt>
                <c:pt idx="457">
                  <c:v>40869</c:v>
                </c:pt>
                <c:pt idx="458">
                  <c:v>40870</c:v>
                </c:pt>
                <c:pt idx="459">
                  <c:v>40871</c:v>
                </c:pt>
                <c:pt idx="460">
                  <c:v>40872</c:v>
                </c:pt>
                <c:pt idx="461">
                  <c:v>40875</c:v>
                </c:pt>
                <c:pt idx="462">
                  <c:v>40876</c:v>
                </c:pt>
                <c:pt idx="463">
                  <c:v>40877</c:v>
                </c:pt>
                <c:pt idx="464">
                  <c:v>40878</c:v>
                </c:pt>
                <c:pt idx="465">
                  <c:v>40879</c:v>
                </c:pt>
                <c:pt idx="466">
                  <c:v>40882</c:v>
                </c:pt>
                <c:pt idx="467">
                  <c:v>40883</c:v>
                </c:pt>
                <c:pt idx="468">
                  <c:v>40884</c:v>
                </c:pt>
                <c:pt idx="469">
                  <c:v>40885</c:v>
                </c:pt>
                <c:pt idx="470">
                  <c:v>40886</c:v>
                </c:pt>
                <c:pt idx="471">
                  <c:v>40889</c:v>
                </c:pt>
                <c:pt idx="472">
                  <c:v>40890</c:v>
                </c:pt>
                <c:pt idx="473">
                  <c:v>40891</c:v>
                </c:pt>
                <c:pt idx="474">
                  <c:v>40892</c:v>
                </c:pt>
                <c:pt idx="475">
                  <c:v>40893</c:v>
                </c:pt>
                <c:pt idx="476">
                  <c:v>40896</c:v>
                </c:pt>
                <c:pt idx="477">
                  <c:v>40897</c:v>
                </c:pt>
                <c:pt idx="478">
                  <c:v>40898</c:v>
                </c:pt>
                <c:pt idx="479">
                  <c:v>40899</c:v>
                </c:pt>
                <c:pt idx="480">
                  <c:v>40900</c:v>
                </c:pt>
                <c:pt idx="481">
                  <c:v>40903</c:v>
                </c:pt>
                <c:pt idx="482">
                  <c:v>40904</c:v>
                </c:pt>
                <c:pt idx="483">
                  <c:v>40905</c:v>
                </c:pt>
                <c:pt idx="484">
                  <c:v>40906</c:v>
                </c:pt>
                <c:pt idx="485">
                  <c:v>40907</c:v>
                </c:pt>
                <c:pt idx="486">
                  <c:v>40912</c:v>
                </c:pt>
                <c:pt idx="487">
                  <c:v>40913</c:v>
                </c:pt>
                <c:pt idx="488">
                  <c:v>40914</c:v>
                </c:pt>
                <c:pt idx="489">
                  <c:v>40917</c:v>
                </c:pt>
                <c:pt idx="490">
                  <c:v>40918</c:v>
                </c:pt>
                <c:pt idx="491">
                  <c:v>40919</c:v>
                </c:pt>
                <c:pt idx="492">
                  <c:v>40920</c:v>
                </c:pt>
                <c:pt idx="493">
                  <c:v>40921</c:v>
                </c:pt>
                <c:pt idx="494">
                  <c:v>40924</c:v>
                </c:pt>
                <c:pt idx="495">
                  <c:v>40925</c:v>
                </c:pt>
                <c:pt idx="496">
                  <c:v>40926</c:v>
                </c:pt>
                <c:pt idx="497">
                  <c:v>40927</c:v>
                </c:pt>
                <c:pt idx="498">
                  <c:v>40928</c:v>
                </c:pt>
                <c:pt idx="499">
                  <c:v>40938</c:v>
                </c:pt>
                <c:pt idx="500">
                  <c:v>40939</c:v>
                </c:pt>
                <c:pt idx="501">
                  <c:v>40940</c:v>
                </c:pt>
                <c:pt idx="502">
                  <c:v>40941</c:v>
                </c:pt>
                <c:pt idx="503">
                  <c:v>40942</c:v>
                </c:pt>
                <c:pt idx="504">
                  <c:v>40945</c:v>
                </c:pt>
                <c:pt idx="505">
                  <c:v>40946</c:v>
                </c:pt>
                <c:pt idx="506">
                  <c:v>40947</c:v>
                </c:pt>
                <c:pt idx="507">
                  <c:v>40948</c:v>
                </c:pt>
                <c:pt idx="508">
                  <c:v>40949</c:v>
                </c:pt>
                <c:pt idx="509">
                  <c:v>40952</c:v>
                </c:pt>
                <c:pt idx="510">
                  <c:v>40953</c:v>
                </c:pt>
                <c:pt idx="511">
                  <c:v>40954</c:v>
                </c:pt>
                <c:pt idx="512">
                  <c:v>40955</c:v>
                </c:pt>
                <c:pt idx="513">
                  <c:v>40956</c:v>
                </c:pt>
                <c:pt idx="514">
                  <c:v>40959</c:v>
                </c:pt>
                <c:pt idx="515">
                  <c:v>40960</c:v>
                </c:pt>
                <c:pt idx="516">
                  <c:v>40961</c:v>
                </c:pt>
                <c:pt idx="517">
                  <c:v>40962</c:v>
                </c:pt>
                <c:pt idx="518">
                  <c:v>40963</c:v>
                </c:pt>
                <c:pt idx="519">
                  <c:v>40966</c:v>
                </c:pt>
                <c:pt idx="520">
                  <c:v>40967</c:v>
                </c:pt>
                <c:pt idx="521">
                  <c:v>40968</c:v>
                </c:pt>
                <c:pt idx="522">
                  <c:v>40969</c:v>
                </c:pt>
                <c:pt idx="523">
                  <c:v>40970</c:v>
                </c:pt>
                <c:pt idx="524">
                  <c:v>40973</c:v>
                </c:pt>
                <c:pt idx="525">
                  <c:v>40974</c:v>
                </c:pt>
                <c:pt idx="526">
                  <c:v>40975</c:v>
                </c:pt>
                <c:pt idx="527">
                  <c:v>40976</c:v>
                </c:pt>
                <c:pt idx="528">
                  <c:v>40977</c:v>
                </c:pt>
                <c:pt idx="529">
                  <c:v>40980</c:v>
                </c:pt>
                <c:pt idx="530">
                  <c:v>40981</c:v>
                </c:pt>
                <c:pt idx="531">
                  <c:v>40982</c:v>
                </c:pt>
                <c:pt idx="532">
                  <c:v>40983</c:v>
                </c:pt>
                <c:pt idx="533">
                  <c:v>40984</c:v>
                </c:pt>
                <c:pt idx="534">
                  <c:v>40987</c:v>
                </c:pt>
                <c:pt idx="535">
                  <c:v>40988</c:v>
                </c:pt>
                <c:pt idx="536">
                  <c:v>40989</c:v>
                </c:pt>
                <c:pt idx="537">
                  <c:v>40990</c:v>
                </c:pt>
                <c:pt idx="538">
                  <c:v>40991</c:v>
                </c:pt>
                <c:pt idx="539">
                  <c:v>40994</c:v>
                </c:pt>
                <c:pt idx="540">
                  <c:v>40995</c:v>
                </c:pt>
                <c:pt idx="541">
                  <c:v>40996</c:v>
                </c:pt>
                <c:pt idx="542">
                  <c:v>40997</c:v>
                </c:pt>
                <c:pt idx="543">
                  <c:v>40998</c:v>
                </c:pt>
                <c:pt idx="544">
                  <c:v>41004</c:v>
                </c:pt>
                <c:pt idx="545">
                  <c:v>41005</c:v>
                </c:pt>
                <c:pt idx="546">
                  <c:v>41008</c:v>
                </c:pt>
                <c:pt idx="547">
                  <c:v>41009</c:v>
                </c:pt>
                <c:pt idx="548">
                  <c:v>41010</c:v>
                </c:pt>
                <c:pt idx="549">
                  <c:v>41011</c:v>
                </c:pt>
                <c:pt idx="550">
                  <c:v>41012</c:v>
                </c:pt>
                <c:pt idx="551">
                  <c:v>41015</c:v>
                </c:pt>
                <c:pt idx="552">
                  <c:v>41016</c:v>
                </c:pt>
                <c:pt idx="553">
                  <c:v>41017</c:v>
                </c:pt>
                <c:pt idx="554">
                  <c:v>41018</c:v>
                </c:pt>
                <c:pt idx="555">
                  <c:v>41019</c:v>
                </c:pt>
                <c:pt idx="556">
                  <c:v>41022</c:v>
                </c:pt>
                <c:pt idx="557">
                  <c:v>41023</c:v>
                </c:pt>
                <c:pt idx="558">
                  <c:v>41024</c:v>
                </c:pt>
                <c:pt idx="559">
                  <c:v>41025</c:v>
                </c:pt>
                <c:pt idx="560">
                  <c:v>41026</c:v>
                </c:pt>
                <c:pt idx="561">
                  <c:v>41031</c:v>
                </c:pt>
                <c:pt idx="562">
                  <c:v>41032</c:v>
                </c:pt>
                <c:pt idx="563">
                  <c:v>41033</c:v>
                </c:pt>
                <c:pt idx="564">
                  <c:v>41036</c:v>
                </c:pt>
                <c:pt idx="565">
                  <c:v>41037</c:v>
                </c:pt>
                <c:pt idx="566">
                  <c:v>41038</c:v>
                </c:pt>
                <c:pt idx="567">
                  <c:v>41039</c:v>
                </c:pt>
                <c:pt idx="568">
                  <c:v>41040</c:v>
                </c:pt>
                <c:pt idx="569">
                  <c:v>41043</c:v>
                </c:pt>
                <c:pt idx="570">
                  <c:v>41044</c:v>
                </c:pt>
                <c:pt idx="571">
                  <c:v>41045</c:v>
                </c:pt>
                <c:pt idx="572">
                  <c:v>41046</c:v>
                </c:pt>
                <c:pt idx="573">
                  <c:v>41047</c:v>
                </c:pt>
                <c:pt idx="574">
                  <c:v>41050</c:v>
                </c:pt>
                <c:pt idx="575">
                  <c:v>41051</c:v>
                </c:pt>
                <c:pt idx="576">
                  <c:v>41052</c:v>
                </c:pt>
                <c:pt idx="577">
                  <c:v>41053</c:v>
                </c:pt>
                <c:pt idx="578">
                  <c:v>41054</c:v>
                </c:pt>
                <c:pt idx="579">
                  <c:v>41057</c:v>
                </c:pt>
                <c:pt idx="580">
                  <c:v>41058</c:v>
                </c:pt>
                <c:pt idx="581">
                  <c:v>41059</c:v>
                </c:pt>
                <c:pt idx="582">
                  <c:v>41060</c:v>
                </c:pt>
                <c:pt idx="583">
                  <c:v>41061</c:v>
                </c:pt>
                <c:pt idx="584">
                  <c:v>41064</c:v>
                </c:pt>
                <c:pt idx="585">
                  <c:v>41065</c:v>
                </c:pt>
                <c:pt idx="586">
                  <c:v>41066</c:v>
                </c:pt>
                <c:pt idx="587">
                  <c:v>41067</c:v>
                </c:pt>
                <c:pt idx="588">
                  <c:v>41068</c:v>
                </c:pt>
                <c:pt idx="589">
                  <c:v>41071</c:v>
                </c:pt>
                <c:pt idx="590">
                  <c:v>41072</c:v>
                </c:pt>
                <c:pt idx="591">
                  <c:v>41073</c:v>
                </c:pt>
                <c:pt idx="592">
                  <c:v>41074</c:v>
                </c:pt>
                <c:pt idx="593">
                  <c:v>41075</c:v>
                </c:pt>
                <c:pt idx="594">
                  <c:v>41078</c:v>
                </c:pt>
                <c:pt idx="595">
                  <c:v>41079</c:v>
                </c:pt>
                <c:pt idx="596">
                  <c:v>41080</c:v>
                </c:pt>
                <c:pt idx="597">
                  <c:v>41081</c:v>
                </c:pt>
                <c:pt idx="598">
                  <c:v>41085</c:v>
                </c:pt>
                <c:pt idx="599">
                  <c:v>41086</c:v>
                </c:pt>
                <c:pt idx="600">
                  <c:v>41087</c:v>
                </c:pt>
                <c:pt idx="601">
                  <c:v>41088</c:v>
                </c:pt>
                <c:pt idx="602">
                  <c:v>41089</c:v>
                </c:pt>
                <c:pt idx="603">
                  <c:v>41092</c:v>
                </c:pt>
                <c:pt idx="604">
                  <c:v>41093</c:v>
                </c:pt>
                <c:pt idx="605">
                  <c:v>41094</c:v>
                </c:pt>
                <c:pt idx="606">
                  <c:v>41095</c:v>
                </c:pt>
                <c:pt idx="607">
                  <c:v>41096</c:v>
                </c:pt>
                <c:pt idx="608">
                  <c:v>41099</c:v>
                </c:pt>
                <c:pt idx="609">
                  <c:v>41100</c:v>
                </c:pt>
                <c:pt idx="610">
                  <c:v>41101</c:v>
                </c:pt>
                <c:pt idx="611">
                  <c:v>41102</c:v>
                </c:pt>
                <c:pt idx="612">
                  <c:v>41103</c:v>
                </c:pt>
                <c:pt idx="613">
                  <c:v>41106</c:v>
                </c:pt>
                <c:pt idx="614">
                  <c:v>41107</c:v>
                </c:pt>
                <c:pt idx="615">
                  <c:v>41108</c:v>
                </c:pt>
                <c:pt idx="616">
                  <c:v>41109</c:v>
                </c:pt>
                <c:pt idx="617">
                  <c:v>41110</c:v>
                </c:pt>
                <c:pt idx="618">
                  <c:v>41113</c:v>
                </c:pt>
                <c:pt idx="619">
                  <c:v>41114</c:v>
                </c:pt>
                <c:pt idx="620">
                  <c:v>41115</c:v>
                </c:pt>
                <c:pt idx="621">
                  <c:v>41116</c:v>
                </c:pt>
                <c:pt idx="622">
                  <c:v>41117</c:v>
                </c:pt>
                <c:pt idx="623">
                  <c:v>41120</c:v>
                </c:pt>
                <c:pt idx="624">
                  <c:v>41121</c:v>
                </c:pt>
                <c:pt idx="625">
                  <c:v>41122</c:v>
                </c:pt>
                <c:pt idx="626">
                  <c:v>41123</c:v>
                </c:pt>
                <c:pt idx="627">
                  <c:v>41124</c:v>
                </c:pt>
                <c:pt idx="628">
                  <c:v>41127</c:v>
                </c:pt>
                <c:pt idx="629">
                  <c:v>41128</c:v>
                </c:pt>
                <c:pt idx="630">
                  <c:v>41129</c:v>
                </c:pt>
                <c:pt idx="631">
                  <c:v>41130</c:v>
                </c:pt>
                <c:pt idx="632">
                  <c:v>41131</c:v>
                </c:pt>
                <c:pt idx="633">
                  <c:v>41134</c:v>
                </c:pt>
                <c:pt idx="634">
                  <c:v>41135</c:v>
                </c:pt>
                <c:pt idx="635">
                  <c:v>41136</c:v>
                </c:pt>
                <c:pt idx="636">
                  <c:v>41137</c:v>
                </c:pt>
                <c:pt idx="637">
                  <c:v>41138</c:v>
                </c:pt>
                <c:pt idx="638">
                  <c:v>41141</c:v>
                </c:pt>
                <c:pt idx="639">
                  <c:v>41142</c:v>
                </c:pt>
                <c:pt idx="640">
                  <c:v>41143</c:v>
                </c:pt>
                <c:pt idx="641">
                  <c:v>41144</c:v>
                </c:pt>
                <c:pt idx="642">
                  <c:v>41145</c:v>
                </c:pt>
                <c:pt idx="643">
                  <c:v>41148</c:v>
                </c:pt>
                <c:pt idx="644">
                  <c:v>41149</c:v>
                </c:pt>
                <c:pt idx="645">
                  <c:v>41150</c:v>
                </c:pt>
                <c:pt idx="646">
                  <c:v>41151</c:v>
                </c:pt>
                <c:pt idx="647">
                  <c:v>41152</c:v>
                </c:pt>
                <c:pt idx="648">
                  <c:v>41155</c:v>
                </c:pt>
                <c:pt idx="649">
                  <c:v>41156</c:v>
                </c:pt>
                <c:pt idx="650">
                  <c:v>41157</c:v>
                </c:pt>
                <c:pt idx="651">
                  <c:v>41158</c:v>
                </c:pt>
                <c:pt idx="652">
                  <c:v>41159</c:v>
                </c:pt>
                <c:pt idx="653">
                  <c:v>41162</c:v>
                </c:pt>
                <c:pt idx="654">
                  <c:v>41163</c:v>
                </c:pt>
                <c:pt idx="655">
                  <c:v>41164</c:v>
                </c:pt>
                <c:pt idx="656">
                  <c:v>41165</c:v>
                </c:pt>
                <c:pt idx="657">
                  <c:v>41166</c:v>
                </c:pt>
                <c:pt idx="658">
                  <c:v>41169</c:v>
                </c:pt>
                <c:pt idx="659">
                  <c:v>41170</c:v>
                </c:pt>
                <c:pt idx="660">
                  <c:v>41171</c:v>
                </c:pt>
                <c:pt idx="661">
                  <c:v>41172</c:v>
                </c:pt>
                <c:pt idx="662">
                  <c:v>41173</c:v>
                </c:pt>
                <c:pt idx="663">
                  <c:v>41176</c:v>
                </c:pt>
                <c:pt idx="664">
                  <c:v>41177</c:v>
                </c:pt>
                <c:pt idx="665">
                  <c:v>41178</c:v>
                </c:pt>
                <c:pt idx="666">
                  <c:v>41179</c:v>
                </c:pt>
                <c:pt idx="667">
                  <c:v>41180</c:v>
                </c:pt>
                <c:pt idx="668">
                  <c:v>41190</c:v>
                </c:pt>
                <c:pt idx="669">
                  <c:v>41191</c:v>
                </c:pt>
                <c:pt idx="670">
                  <c:v>41192</c:v>
                </c:pt>
                <c:pt idx="671">
                  <c:v>41193</c:v>
                </c:pt>
                <c:pt idx="672">
                  <c:v>41194</c:v>
                </c:pt>
                <c:pt idx="673">
                  <c:v>41197</c:v>
                </c:pt>
                <c:pt idx="674">
                  <c:v>41198</c:v>
                </c:pt>
                <c:pt idx="675">
                  <c:v>41199</c:v>
                </c:pt>
                <c:pt idx="676">
                  <c:v>41200</c:v>
                </c:pt>
                <c:pt idx="677">
                  <c:v>41201</c:v>
                </c:pt>
                <c:pt idx="678">
                  <c:v>41204</c:v>
                </c:pt>
                <c:pt idx="679">
                  <c:v>41205</c:v>
                </c:pt>
                <c:pt idx="680">
                  <c:v>41206</c:v>
                </c:pt>
                <c:pt idx="681">
                  <c:v>41207</c:v>
                </c:pt>
                <c:pt idx="682">
                  <c:v>41208</c:v>
                </c:pt>
                <c:pt idx="683">
                  <c:v>41211</c:v>
                </c:pt>
                <c:pt idx="684">
                  <c:v>41212</c:v>
                </c:pt>
                <c:pt idx="685">
                  <c:v>41213</c:v>
                </c:pt>
                <c:pt idx="686">
                  <c:v>41214</c:v>
                </c:pt>
                <c:pt idx="687">
                  <c:v>41215</c:v>
                </c:pt>
                <c:pt idx="688">
                  <c:v>41218</c:v>
                </c:pt>
                <c:pt idx="689">
                  <c:v>41219</c:v>
                </c:pt>
                <c:pt idx="690">
                  <c:v>41220</c:v>
                </c:pt>
                <c:pt idx="691">
                  <c:v>41221</c:v>
                </c:pt>
                <c:pt idx="692">
                  <c:v>41222</c:v>
                </c:pt>
                <c:pt idx="693">
                  <c:v>41225</c:v>
                </c:pt>
                <c:pt idx="694">
                  <c:v>41226</c:v>
                </c:pt>
                <c:pt idx="695">
                  <c:v>41227</c:v>
                </c:pt>
                <c:pt idx="696">
                  <c:v>41228</c:v>
                </c:pt>
                <c:pt idx="697">
                  <c:v>41229</c:v>
                </c:pt>
                <c:pt idx="698">
                  <c:v>41232</c:v>
                </c:pt>
                <c:pt idx="699">
                  <c:v>41233</c:v>
                </c:pt>
                <c:pt idx="700">
                  <c:v>41234</c:v>
                </c:pt>
                <c:pt idx="701">
                  <c:v>41235</c:v>
                </c:pt>
                <c:pt idx="702">
                  <c:v>41236</c:v>
                </c:pt>
                <c:pt idx="703">
                  <c:v>41239</c:v>
                </c:pt>
                <c:pt idx="704">
                  <c:v>41240</c:v>
                </c:pt>
                <c:pt idx="705">
                  <c:v>41241</c:v>
                </c:pt>
                <c:pt idx="706">
                  <c:v>41242</c:v>
                </c:pt>
                <c:pt idx="707">
                  <c:v>41243</c:v>
                </c:pt>
                <c:pt idx="708">
                  <c:v>41246</c:v>
                </c:pt>
                <c:pt idx="709">
                  <c:v>41247</c:v>
                </c:pt>
                <c:pt idx="710">
                  <c:v>41248</c:v>
                </c:pt>
                <c:pt idx="711">
                  <c:v>41249</c:v>
                </c:pt>
                <c:pt idx="712">
                  <c:v>41250</c:v>
                </c:pt>
                <c:pt idx="713">
                  <c:v>41253</c:v>
                </c:pt>
                <c:pt idx="714">
                  <c:v>41254</c:v>
                </c:pt>
                <c:pt idx="715">
                  <c:v>41255</c:v>
                </c:pt>
                <c:pt idx="716">
                  <c:v>41256</c:v>
                </c:pt>
                <c:pt idx="717">
                  <c:v>41257</c:v>
                </c:pt>
                <c:pt idx="718">
                  <c:v>41260</c:v>
                </c:pt>
                <c:pt idx="719">
                  <c:v>41261</c:v>
                </c:pt>
                <c:pt idx="720">
                  <c:v>41262</c:v>
                </c:pt>
                <c:pt idx="721">
                  <c:v>41263</c:v>
                </c:pt>
                <c:pt idx="722">
                  <c:v>41264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41274</c:v>
                </c:pt>
                <c:pt idx="729">
                  <c:v>41278</c:v>
                </c:pt>
                <c:pt idx="730">
                  <c:v>41281</c:v>
                </c:pt>
                <c:pt idx="731">
                  <c:v>41282</c:v>
                </c:pt>
                <c:pt idx="732">
                  <c:v>41283</c:v>
                </c:pt>
                <c:pt idx="733">
                  <c:v>41284</c:v>
                </c:pt>
                <c:pt idx="734">
                  <c:v>41285</c:v>
                </c:pt>
                <c:pt idx="735">
                  <c:v>41288</c:v>
                </c:pt>
                <c:pt idx="736">
                  <c:v>41289</c:v>
                </c:pt>
                <c:pt idx="737">
                  <c:v>41290</c:v>
                </c:pt>
                <c:pt idx="738">
                  <c:v>41291</c:v>
                </c:pt>
                <c:pt idx="739">
                  <c:v>41292</c:v>
                </c:pt>
                <c:pt idx="740">
                  <c:v>41295</c:v>
                </c:pt>
                <c:pt idx="741">
                  <c:v>41296</c:v>
                </c:pt>
                <c:pt idx="742">
                  <c:v>41297</c:v>
                </c:pt>
                <c:pt idx="743">
                  <c:v>41298</c:v>
                </c:pt>
                <c:pt idx="744">
                  <c:v>41299</c:v>
                </c:pt>
                <c:pt idx="745">
                  <c:v>41302</c:v>
                </c:pt>
                <c:pt idx="746">
                  <c:v>41303</c:v>
                </c:pt>
                <c:pt idx="747">
                  <c:v>41304</c:v>
                </c:pt>
                <c:pt idx="748">
                  <c:v>41305</c:v>
                </c:pt>
                <c:pt idx="749">
                  <c:v>41306</c:v>
                </c:pt>
                <c:pt idx="750">
                  <c:v>41309</c:v>
                </c:pt>
                <c:pt idx="751">
                  <c:v>41310</c:v>
                </c:pt>
                <c:pt idx="752">
                  <c:v>41311</c:v>
                </c:pt>
                <c:pt idx="753">
                  <c:v>41312</c:v>
                </c:pt>
                <c:pt idx="754">
                  <c:v>41313</c:v>
                </c:pt>
                <c:pt idx="755">
                  <c:v>41323</c:v>
                </c:pt>
                <c:pt idx="756">
                  <c:v>41324</c:v>
                </c:pt>
                <c:pt idx="757">
                  <c:v>41325</c:v>
                </c:pt>
                <c:pt idx="758">
                  <c:v>41326</c:v>
                </c:pt>
                <c:pt idx="759">
                  <c:v>41327</c:v>
                </c:pt>
                <c:pt idx="760">
                  <c:v>41330</c:v>
                </c:pt>
                <c:pt idx="761">
                  <c:v>41331</c:v>
                </c:pt>
                <c:pt idx="762">
                  <c:v>41332</c:v>
                </c:pt>
                <c:pt idx="763">
                  <c:v>41333</c:v>
                </c:pt>
                <c:pt idx="764">
                  <c:v>41334</c:v>
                </c:pt>
                <c:pt idx="765">
                  <c:v>41337</c:v>
                </c:pt>
                <c:pt idx="766">
                  <c:v>41338</c:v>
                </c:pt>
                <c:pt idx="767">
                  <c:v>41339</c:v>
                </c:pt>
                <c:pt idx="768">
                  <c:v>41340</c:v>
                </c:pt>
                <c:pt idx="769">
                  <c:v>41341</c:v>
                </c:pt>
                <c:pt idx="770">
                  <c:v>41344</c:v>
                </c:pt>
                <c:pt idx="771">
                  <c:v>41345</c:v>
                </c:pt>
                <c:pt idx="772">
                  <c:v>41346</c:v>
                </c:pt>
                <c:pt idx="773">
                  <c:v>41347</c:v>
                </c:pt>
                <c:pt idx="774">
                  <c:v>41348</c:v>
                </c:pt>
                <c:pt idx="775">
                  <c:v>41351</c:v>
                </c:pt>
                <c:pt idx="776">
                  <c:v>41352</c:v>
                </c:pt>
                <c:pt idx="777">
                  <c:v>41353</c:v>
                </c:pt>
                <c:pt idx="778">
                  <c:v>41354</c:v>
                </c:pt>
                <c:pt idx="779">
                  <c:v>41355</c:v>
                </c:pt>
                <c:pt idx="780">
                  <c:v>41358</c:v>
                </c:pt>
                <c:pt idx="781">
                  <c:v>41359</c:v>
                </c:pt>
                <c:pt idx="782">
                  <c:v>41360</c:v>
                </c:pt>
                <c:pt idx="783">
                  <c:v>41361</c:v>
                </c:pt>
                <c:pt idx="784">
                  <c:v>41362</c:v>
                </c:pt>
                <c:pt idx="785">
                  <c:v>41365</c:v>
                </c:pt>
                <c:pt idx="786">
                  <c:v>41366</c:v>
                </c:pt>
                <c:pt idx="787">
                  <c:v>41367</c:v>
                </c:pt>
                <c:pt idx="788">
                  <c:v>41372</c:v>
                </c:pt>
                <c:pt idx="789">
                  <c:v>41373</c:v>
                </c:pt>
                <c:pt idx="790">
                  <c:v>41374</c:v>
                </c:pt>
                <c:pt idx="791">
                  <c:v>41375</c:v>
                </c:pt>
                <c:pt idx="792">
                  <c:v>41376</c:v>
                </c:pt>
                <c:pt idx="793">
                  <c:v>41379</c:v>
                </c:pt>
                <c:pt idx="794">
                  <c:v>41380</c:v>
                </c:pt>
                <c:pt idx="795">
                  <c:v>41381</c:v>
                </c:pt>
                <c:pt idx="796">
                  <c:v>41382</c:v>
                </c:pt>
                <c:pt idx="797">
                  <c:v>41383</c:v>
                </c:pt>
                <c:pt idx="798">
                  <c:v>41386</c:v>
                </c:pt>
                <c:pt idx="799">
                  <c:v>41387</c:v>
                </c:pt>
                <c:pt idx="800">
                  <c:v>41388</c:v>
                </c:pt>
                <c:pt idx="801">
                  <c:v>41389</c:v>
                </c:pt>
                <c:pt idx="802">
                  <c:v>41390</c:v>
                </c:pt>
                <c:pt idx="803">
                  <c:v>41396</c:v>
                </c:pt>
                <c:pt idx="804">
                  <c:v>41397</c:v>
                </c:pt>
                <c:pt idx="805">
                  <c:v>41400</c:v>
                </c:pt>
                <c:pt idx="806">
                  <c:v>41401</c:v>
                </c:pt>
                <c:pt idx="807">
                  <c:v>41402</c:v>
                </c:pt>
                <c:pt idx="808">
                  <c:v>41403</c:v>
                </c:pt>
                <c:pt idx="809">
                  <c:v>41404</c:v>
                </c:pt>
                <c:pt idx="810">
                  <c:v>41407</c:v>
                </c:pt>
                <c:pt idx="811">
                  <c:v>41408</c:v>
                </c:pt>
                <c:pt idx="812">
                  <c:v>41409</c:v>
                </c:pt>
                <c:pt idx="813">
                  <c:v>41410</c:v>
                </c:pt>
                <c:pt idx="814">
                  <c:v>41411</c:v>
                </c:pt>
                <c:pt idx="815">
                  <c:v>41414</c:v>
                </c:pt>
                <c:pt idx="816">
                  <c:v>41415</c:v>
                </c:pt>
                <c:pt idx="817">
                  <c:v>41416</c:v>
                </c:pt>
                <c:pt idx="818">
                  <c:v>41417</c:v>
                </c:pt>
                <c:pt idx="819">
                  <c:v>41418</c:v>
                </c:pt>
                <c:pt idx="820">
                  <c:v>41421</c:v>
                </c:pt>
                <c:pt idx="821">
                  <c:v>41422</c:v>
                </c:pt>
                <c:pt idx="822">
                  <c:v>41423</c:v>
                </c:pt>
                <c:pt idx="823">
                  <c:v>41424</c:v>
                </c:pt>
                <c:pt idx="824">
                  <c:v>41425</c:v>
                </c:pt>
                <c:pt idx="825">
                  <c:v>41428</c:v>
                </c:pt>
                <c:pt idx="826">
                  <c:v>41429</c:v>
                </c:pt>
                <c:pt idx="827">
                  <c:v>41430</c:v>
                </c:pt>
                <c:pt idx="828">
                  <c:v>41431</c:v>
                </c:pt>
                <c:pt idx="829">
                  <c:v>41432</c:v>
                </c:pt>
                <c:pt idx="830">
                  <c:v>41438</c:v>
                </c:pt>
                <c:pt idx="831">
                  <c:v>41439</c:v>
                </c:pt>
                <c:pt idx="832">
                  <c:v>41442</c:v>
                </c:pt>
                <c:pt idx="833">
                  <c:v>41443</c:v>
                </c:pt>
                <c:pt idx="834">
                  <c:v>41444</c:v>
                </c:pt>
                <c:pt idx="835">
                  <c:v>41445</c:v>
                </c:pt>
                <c:pt idx="836">
                  <c:v>41446</c:v>
                </c:pt>
                <c:pt idx="837">
                  <c:v>41449</c:v>
                </c:pt>
                <c:pt idx="838">
                  <c:v>41450</c:v>
                </c:pt>
                <c:pt idx="839">
                  <c:v>41451</c:v>
                </c:pt>
                <c:pt idx="840">
                  <c:v>41452</c:v>
                </c:pt>
                <c:pt idx="841">
                  <c:v>41453</c:v>
                </c:pt>
                <c:pt idx="842">
                  <c:v>41456</c:v>
                </c:pt>
                <c:pt idx="843">
                  <c:v>41457</c:v>
                </c:pt>
                <c:pt idx="844">
                  <c:v>41458</c:v>
                </c:pt>
                <c:pt idx="845">
                  <c:v>41459</c:v>
                </c:pt>
                <c:pt idx="846">
                  <c:v>41460</c:v>
                </c:pt>
                <c:pt idx="847">
                  <c:v>41463</c:v>
                </c:pt>
                <c:pt idx="848">
                  <c:v>41464</c:v>
                </c:pt>
                <c:pt idx="849">
                  <c:v>41465</c:v>
                </c:pt>
                <c:pt idx="850">
                  <c:v>41466</c:v>
                </c:pt>
                <c:pt idx="851">
                  <c:v>41467</c:v>
                </c:pt>
                <c:pt idx="852">
                  <c:v>41470</c:v>
                </c:pt>
                <c:pt idx="853">
                  <c:v>41471</c:v>
                </c:pt>
                <c:pt idx="854">
                  <c:v>41472</c:v>
                </c:pt>
                <c:pt idx="855">
                  <c:v>41473</c:v>
                </c:pt>
                <c:pt idx="856">
                  <c:v>41474</c:v>
                </c:pt>
                <c:pt idx="857">
                  <c:v>41477</c:v>
                </c:pt>
                <c:pt idx="858">
                  <c:v>41478</c:v>
                </c:pt>
                <c:pt idx="859">
                  <c:v>41479</c:v>
                </c:pt>
                <c:pt idx="860">
                  <c:v>41480</c:v>
                </c:pt>
                <c:pt idx="861">
                  <c:v>41481</c:v>
                </c:pt>
                <c:pt idx="862">
                  <c:v>41484</c:v>
                </c:pt>
                <c:pt idx="863">
                  <c:v>41485</c:v>
                </c:pt>
                <c:pt idx="864">
                  <c:v>41486</c:v>
                </c:pt>
                <c:pt idx="865">
                  <c:v>41487</c:v>
                </c:pt>
                <c:pt idx="866">
                  <c:v>41488</c:v>
                </c:pt>
                <c:pt idx="867">
                  <c:v>41491</c:v>
                </c:pt>
                <c:pt idx="868">
                  <c:v>41492</c:v>
                </c:pt>
                <c:pt idx="869">
                  <c:v>41493</c:v>
                </c:pt>
                <c:pt idx="870">
                  <c:v>41494</c:v>
                </c:pt>
                <c:pt idx="871">
                  <c:v>41495</c:v>
                </c:pt>
                <c:pt idx="872">
                  <c:v>41498</c:v>
                </c:pt>
                <c:pt idx="873">
                  <c:v>41499</c:v>
                </c:pt>
                <c:pt idx="874">
                  <c:v>41500</c:v>
                </c:pt>
                <c:pt idx="875">
                  <c:v>41501</c:v>
                </c:pt>
                <c:pt idx="876">
                  <c:v>41502</c:v>
                </c:pt>
                <c:pt idx="877">
                  <c:v>41505</c:v>
                </c:pt>
                <c:pt idx="878">
                  <c:v>41506</c:v>
                </c:pt>
                <c:pt idx="879">
                  <c:v>41507</c:v>
                </c:pt>
                <c:pt idx="880">
                  <c:v>41508</c:v>
                </c:pt>
                <c:pt idx="881">
                  <c:v>41509</c:v>
                </c:pt>
                <c:pt idx="882">
                  <c:v>41512</c:v>
                </c:pt>
                <c:pt idx="883">
                  <c:v>41513</c:v>
                </c:pt>
                <c:pt idx="884">
                  <c:v>41514</c:v>
                </c:pt>
                <c:pt idx="885">
                  <c:v>41515</c:v>
                </c:pt>
                <c:pt idx="886">
                  <c:v>41516</c:v>
                </c:pt>
                <c:pt idx="887">
                  <c:v>41519</c:v>
                </c:pt>
                <c:pt idx="888">
                  <c:v>41520</c:v>
                </c:pt>
                <c:pt idx="889">
                  <c:v>41521</c:v>
                </c:pt>
                <c:pt idx="890">
                  <c:v>41522</c:v>
                </c:pt>
                <c:pt idx="891">
                  <c:v>41523</c:v>
                </c:pt>
                <c:pt idx="892">
                  <c:v>41526</c:v>
                </c:pt>
                <c:pt idx="893">
                  <c:v>41527</c:v>
                </c:pt>
                <c:pt idx="894">
                  <c:v>41528</c:v>
                </c:pt>
                <c:pt idx="895">
                  <c:v>41529</c:v>
                </c:pt>
                <c:pt idx="896">
                  <c:v>41530</c:v>
                </c:pt>
                <c:pt idx="897">
                  <c:v>41533</c:v>
                </c:pt>
                <c:pt idx="898">
                  <c:v>41534</c:v>
                </c:pt>
                <c:pt idx="899">
                  <c:v>41535</c:v>
                </c:pt>
                <c:pt idx="900">
                  <c:v>41540</c:v>
                </c:pt>
                <c:pt idx="901">
                  <c:v>41541</c:v>
                </c:pt>
                <c:pt idx="902">
                  <c:v>41542</c:v>
                </c:pt>
                <c:pt idx="903">
                  <c:v>41543</c:v>
                </c:pt>
                <c:pt idx="904">
                  <c:v>41544</c:v>
                </c:pt>
                <c:pt idx="905">
                  <c:v>41547</c:v>
                </c:pt>
                <c:pt idx="906">
                  <c:v>41555</c:v>
                </c:pt>
                <c:pt idx="907">
                  <c:v>41556</c:v>
                </c:pt>
                <c:pt idx="908">
                  <c:v>41557</c:v>
                </c:pt>
                <c:pt idx="909">
                  <c:v>41558</c:v>
                </c:pt>
                <c:pt idx="910">
                  <c:v>41561</c:v>
                </c:pt>
                <c:pt idx="911">
                  <c:v>41562</c:v>
                </c:pt>
                <c:pt idx="912">
                  <c:v>41563</c:v>
                </c:pt>
                <c:pt idx="913">
                  <c:v>41564</c:v>
                </c:pt>
                <c:pt idx="914">
                  <c:v>41565</c:v>
                </c:pt>
                <c:pt idx="915">
                  <c:v>41568</c:v>
                </c:pt>
                <c:pt idx="916">
                  <c:v>41569</c:v>
                </c:pt>
                <c:pt idx="917">
                  <c:v>41570</c:v>
                </c:pt>
                <c:pt idx="918">
                  <c:v>41571</c:v>
                </c:pt>
                <c:pt idx="919">
                  <c:v>41572</c:v>
                </c:pt>
                <c:pt idx="920">
                  <c:v>41575</c:v>
                </c:pt>
                <c:pt idx="921">
                  <c:v>41576</c:v>
                </c:pt>
                <c:pt idx="922">
                  <c:v>41577</c:v>
                </c:pt>
                <c:pt idx="923">
                  <c:v>41578</c:v>
                </c:pt>
                <c:pt idx="924">
                  <c:v>41579</c:v>
                </c:pt>
                <c:pt idx="925">
                  <c:v>41582</c:v>
                </c:pt>
                <c:pt idx="926">
                  <c:v>41583</c:v>
                </c:pt>
                <c:pt idx="927">
                  <c:v>41584</c:v>
                </c:pt>
                <c:pt idx="928">
                  <c:v>41585</c:v>
                </c:pt>
                <c:pt idx="929">
                  <c:v>41586</c:v>
                </c:pt>
                <c:pt idx="930">
                  <c:v>41589</c:v>
                </c:pt>
                <c:pt idx="931">
                  <c:v>41590</c:v>
                </c:pt>
                <c:pt idx="932">
                  <c:v>41591</c:v>
                </c:pt>
                <c:pt idx="933">
                  <c:v>41592</c:v>
                </c:pt>
                <c:pt idx="934">
                  <c:v>41593</c:v>
                </c:pt>
                <c:pt idx="935">
                  <c:v>41596</c:v>
                </c:pt>
                <c:pt idx="936">
                  <c:v>41597</c:v>
                </c:pt>
                <c:pt idx="937">
                  <c:v>41598</c:v>
                </c:pt>
                <c:pt idx="938">
                  <c:v>41599</c:v>
                </c:pt>
                <c:pt idx="939">
                  <c:v>41600</c:v>
                </c:pt>
                <c:pt idx="940">
                  <c:v>41603</c:v>
                </c:pt>
                <c:pt idx="941">
                  <c:v>41604</c:v>
                </c:pt>
                <c:pt idx="942">
                  <c:v>41605</c:v>
                </c:pt>
                <c:pt idx="943">
                  <c:v>41606</c:v>
                </c:pt>
                <c:pt idx="944">
                  <c:v>41607</c:v>
                </c:pt>
                <c:pt idx="945">
                  <c:v>41610</c:v>
                </c:pt>
                <c:pt idx="946">
                  <c:v>41611</c:v>
                </c:pt>
                <c:pt idx="947">
                  <c:v>41612</c:v>
                </c:pt>
                <c:pt idx="948">
                  <c:v>41613</c:v>
                </c:pt>
                <c:pt idx="949">
                  <c:v>41614</c:v>
                </c:pt>
                <c:pt idx="950">
                  <c:v>41617</c:v>
                </c:pt>
                <c:pt idx="951">
                  <c:v>41618</c:v>
                </c:pt>
                <c:pt idx="952">
                  <c:v>41619</c:v>
                </c:pt>
                <c:pt idx="953">
                  <c:v>41620</c:v>
                </c:pt>
                <c:pt idx="954">
                  <c:v>41621</c:v>
                </c:pt>
                <c:pt idx="955">
                  <c:v>41624</c:v>
                </c:pt>
                <c:pt idx="956">
                  <c:v>41625</c:v>
                </c:pt>
                <c:pt idx="957">
                  <c:v>41626</c:v>
                </c:pt>
                <c:pt idx="958">
                  <c:v>41627</c:v>
                </c:pt>
                <c:pt idx="959">
                  <c:v>41628</c:v>
                </c:pt>
                <c:pt idx="960">
                  <c:v>41631</c:v>
                </c:pt>
                <c:pt idx="961">
                  <c:v>41632</c:v>
                </c:pt>
                <c:pt idx="962">
                  <c:v>41633</c:v>
                </c:pt>
                <c:pt idx="963">
                  <c:v>41634</c:v>
                </c:pt>
                <c:pt idx="964">
                  <c:v>41635</c:v>
                </c:pt>
                <c:pt idx="965">
                  <c:v>41638</c:v>
                </c:pt>
                <c:pt idx="966">
                  <c:v>41639</c:v>
                </c:pt>
                <c:pt idx="967">
                  <c:v>41641</c:v>
                </c:pt>
                <c:pt idx="968">
                  <c:v>41642</c:v>
                </c:pt>
                <c:pt idx="969">
                  <c:v>41645</c:v>
                </c:pt>
                <c:pt idx="970">
                  <c:v>41646</c:v>
                </c:pt>
                <c:pt idx="971">
                  <c:v>41647</c:v>
                </c:pt>
                <c:pt idx="972">
                  <c:v>41648</c:v>
                </c:pt>
                <c:pt idx="973">
                  <c:v>41649</c:v>
                </c:pt>
                <c:pt idx="974">
                  <c:v>41652</c:v>
                </c:pt>
                <c:pt idx="975">
                  <c:v>41653</c:v>
                </c:pt>
                <c:pt idx="976">
                  <c:v>41654</c:v>
                </c:pt>
                <c:pt idx="977">
                  <c:v>41655</c:v>
                </c:pt>
                <c:pt idx="978">
                  <c:v>41656</c:v>
                </c:pt>
                <c:pt idx="979">
                  <c:v>41659</c:v>
                </c:pt>
                <c:pt idx="980">
                  <c:v>41660</c:v>
                </c:pt>
                <c:pt idx="981">
                  <c:v>41661</c:v>
                </c:pt>
                <c:pt idx="982">
                  <c:v>41662</c:v>
                </c:pt>
                <c:pt idx="983">
                  <c:v>41663</c:v>
                </c:pt>
                <c:pt idx="984">
                  <c:v>41666</c:v>
                </c:pt>
                <c:pt idx="985">
                  <c:v>41667</c:v>
                </c:pt>
                <c:pt idx="986">
                  <c:v>41668</c:v>
                </c:pt>
                <c:pt idx="987">
                  <c:v>41669</c:v>
                </c:pt>
                <c:pt idx="988">
                  <c:v>41677</c:v>
                </c:pt>
                <c:pt idx="989">
                  <c:v>41680</c:v>
                </c:pt>
                <c:pt idx="990">
                  <c:v>41681</c:v>
                </c:pt>
                <c:pt idx="991">
                  <c:v>41682</c:v>
                </c:pt>
                <c:pt idx="992">
                  <c:v>41683</c:v>
                </c:pt>
                <c:pt idx="993">
                  <c:v>41684</c:v>
                </c:pt>
                <c:pt idx="994">
                  <c:v>41687</c:v>
                </c:pt>
                <c:pt idx="995">
                  <c:v>41688</c:v>
                </c:pt>
                <c:pt idx="996">
                  <c:v>41689</c:v>
                </c:pt>
                <c:pt idx="997">
                  <c:v>41690</c:v>
                </c:pt>
                <c:pt idx="998">
                  <c:v>41691</c:v>
                </c:pt>
                <c:pt idx="999">
                  <c:v>41694</c:v>
                </c:pt>
                <c:pt idx="1000">
                  <c:v>41695</c:v>
                </c:pt>
                <c:pt idx="1001">
                  <c:v>41696</c:v>
                </c:pt>
                <c:pt idx="1002">
                  <c:v>41697</c:v>
                </c:pt>
                <c:pt idx="1003">
                  <c:v>41698</c:v>
                </c:pt>
                <c:pt idx="1004">
                  <c:v>41701</c:v>
                </c:pt>
                <c:pt idx="1005">
                  <c:v>41702</c:v>
                </c:pt>
                <c:pt idx="1006">
                  <c:v>41703</c:v>
                </c:pt>
                <c:pt idx="1007">
                  <c:v>41704</c:v>
                </c:pt>
                <c:pt idx="1008">
                  <c:v>41705</c:v>
                </c:pt>
                <c:pt idx="1009">
                  <c:v>41708</c:v>
                </c:pt>
                <c:pt idx="1010">
                  <c:v>41709</c:v>
                </c:pt>
                <c:pt idx="1011">
                  <c:v>41710</c:v>
                </c:pt>
                <c:pt idx="1012">
                  <c:v>41711</c:v>
                </c:pt>
                <c:pt idx="1013">
                  <c:v>41712</c:v>
                </c:pt>
                <c:pt idx="1014">
                  <c:v>41715</c:v>
                </c:pt>
                <c:pt idx="1015">
                  <c:v>41716</c:v>
                </c:pt>
                <c:pt idx="1016">
                  <c:v>41717</c:v>
                </c:pt>
                <c:pt idx="1017">
                  <c:v>41718</c:v>
                </c:pt>
                <c:pt idx="1018">
                  <c:v>41719</c:v>
                </c:pt>
                <c:pt idx="1019">
                  <c:v>41722</c:v>
                </c:pt>
                <c:pt idx="1020">
                  <c:v>41723</c:v>
                </c:pt>
                <c:pt idx="1021">
                  <c:v>41724</c:v>
                </c:pt>
                <c:pt idx="1022">
                  <c:v>41725</c:v>
                </c:pt>
                <c:pt idx="1023">
                  <c:v>41726</c:v>
                </c:pt>
                <c:pt idx="1024">
                  <c:v>41729</c:v>
                </c:pt>
                <c:pt idx="1025">
                  <c:v>41730</c:v>
                </c:pt>
                <c:pt idx="1026">
                  <c:v>41731</c:v>
                </c:pt>
                <c:pt idx="1027">
                  <c:v>41732</c:v>
                </c:pt>
                <c:pt idx="1028">
                  <c:v>41733</c:v>
                </c:pt>
                <c:pt idx="1029">
                  <c:v>41737</c:v>
                </c:pt>
                <c:pt idx="1030">
                  <c:v>41738</c:v>
                </c:pt>
                <c:pt idx="1031">
                  <c:v>41739</c:v>
                </c:pt>
                <c:pt idx="1032">
                  <c:v>41740</c:v>
                </c:pt>
                <c:pt idx="1033">
                  <c:v>41743</c:v>
                </c:pt>
                <c:pt idx="1034">
                  <c:v>41744</c:v>
                </c:pt>
                <c:pt idx="1035">
                  <c:v>41745</c:v>
                </c:pt>
                <c:pt idx="1036">
                  <c:v>41746</c:v>
                </c:pt>
                <c:pt idx="1037">
                  <c:v>41747</c:v>
                </c:pt>
                <c:pt idx="1038">
                  <c:v>41750</c:v>
                </c:pt>
                <c:pt idx="1039">
                  <c:v>41751</c:v>
                </c:pt>
                <c:pt idx="1040">
                  <c:v>41752</c:v>
                </c:pt>
                <c:pt idx="1041">
                  <c:v>41753</c:v>
                </c:pt>
                <c:pt idx="1042">
                  <c:v>41754</c:v>
                </c:pt>
                <c:pt idx="1043">
                  <c:v>41757</c:v>
                </c:pt>
                <c:pt idx="1044">
                  <c:v>41758</c:v>
                </c:pt>
                <c:pt idx="1045">
                  <c:v>41759</c:v>
                </c:pt>
                <c:pt idx="1046">
                  <c:v>41764</c:v>
                </c:pt>
                <c:pt idx="1047">
                  <c:v>41765</c:v>
                </c:pt>
                <c:pt idx="1048">
                  <c:v>41766</c:v>
                </c:pt>
                <c:pt idx="1049">
                  <c:v>41767</c:v>
                </c:pt>
                <c:pt idx="1050">
                  <c:v>41768</c:v>
                </c:pt>
                <c:pt idx="1051">
                  <c:v>41771</c:v>
                </c:pt>
                <c:pt idx="1052">
                  <c:v>41772</c:v>
                </c:pt>
                <c:pt idx="1053">
                  <c:v>41773</c:v>
                </c:pt>
                <c:pt idx="1054">
                  <c:v>41774</c:v>
                </c:pt>
                <c:pt idx="1055">
                  <c:v>41775</c:v>
                </c:pt>
                <c:pt idx="1056">
                  <c:v>41778</c:v>
                </c:pt>
                <c:pt idx="1057">
                  <c:v>41779</c:v>
                </c:pt>
                <c:pt idx="1058">
                  <c:v>41780</c:v>
                </c:pt>
                <c:pt idx="1059">
                  <c:v>41781</c:v>
                </c:pt>
                <c:pt idx="1060">
                  <c:v>41782</c:v>
                </c:pt>
                <c:pt idx="1061">
                  <c:v>41785</c:v>
                </c:pt>
                <c:pt idx="1062">
                  <c:v>41786</c:v>
                </c:pt>
                <c:pt idx="1063">
                  <c:v>41787</c:v>
                </c:pt>
                <c:pt idx="1064">
                  <c:v>41788</c:v>
                </c:pt>
                <c:pt idx="1065">
                  <c:v>41789</c:v>
                </c:pt>
                <c:pt idx="1066">
                  <c:v>41793</c:v>
                </c:pt>
                <c:pt idx="1067">
                  <c:v>41794</c:v>
                </c:pt>
                <c:pt idx="1068">
                  <c:v>41795</c:v>
                </c:pt>
                <c:pt idx="1069">
                  <c:v>41796</c:v>
                </c:pt>
                <c:pt idx="1070">
                  <c:v>41799</c:v>
                </c:pt>
                <c:pt idx="1071">
                  <c:v>41800</c:v>
                </c:pt>
                <c:pt idx="1072">
                  <c:v>41801</c:v>
                </c:pt>
                <c:pt idx="1073">
                  <c:v>41802</c:v>
                </c:pt>
                <c:pt idx="1074">
                  <c:v>41803</c:v>
                </c:pt>
                <c:pt idx="1075">
                  <c:v>41806</c:v>
                </c:pt>
                <c:pt idx="1076">
                  <c:v>41807</c:v>
                </c:pt>
                <c:pt idx="1077">
                  <c:v>41808</c:v>
                </c:pt>
                <c:pt idx="1078">
                  <c:v>41809</c:v>
                </c:pt>
                <c:pt idx="1079">
                  <c:v>41810</c:v>
                </c:pt>
                <c:pt idx="1080">
                  <c:v>41813</c:v>
                </c:pt>
                <c:pt idx="1081">
                  <c:v>41814</c:v>
                </c:pt>
                <c:pt idx="1082">
                  <c:v>41815</c:v>
                </c:pt>
                <c:pt idx="1083">
                  <c:v>41816</c:v>
                </c:pt>
                <c:pt idx="1084">
                  <c:v>41817</c:v>
                </c:pt>
                <c:pt idx="1085">
                  <c:v>41820</c:v>
                </c:pt>
                <c:pt idx="1086">
                  <c:v>41821</c:v>
                </c:pt>
                <c:pt idx="1087">
                  <c:v>41822</c:v>
                </c:pt>
                <c:pt idx="1088">
                  <c:v>41823</c:v>
                </c:pt>
                <c:pt idx="1089">
                  <c:v>41824</c:v>
                </c:pt>
                <c:pt idx="1090">
                  <c:v>41827</c:v>
                </c:pt>
                <c:pt idx="1091">
                  <c:v>41828</c:v>
                </c:pt>
                <c:pt idx="1092">
                  <c:v>41829</c:v>
                </c:pt>
                <c:pt idx="1093">
                  <c:v>41830</c:v>
                </c:pt>
                <c:pt idx="1094">
                  <c:v>41831</c:v>
                </c:pt>
                <c:pt idx="1095">
                  <c:v>41834</c:v>
                </c:pt>
                <c:pt idx="1096">
                  <c:v>41835</c:v>
                </c:pt>
                <c:pt idx="1097">
                  <c:v>41836</c:v>
                </c:pt>
                <c:pt idx="1098">
                  <c:v>41837</c:v>
                </c:pt>
                <c:pt idx="1099">
                  <c:v>41838</c:v>
                </c:pt>
                <c:pt idx="1100">
                  <c:v>41841</c:v>
                </c:pt>
                <c:pt idx="1101">
                  <c:v>41842</c:v>
                </c:pt>
                <c:pt idx="1102">
                  <c:v>41843</c:v>
                </c:pt>
                <c:pt idx="1103">
                  <c:v>41844</c:v>
                </c:pt>
                <c:pt idx="1104">
                  <c:v>41845</c:v>
                </c:pt>
                <c:pt idx="1105">
                  <c:v>41848</c:v>
                </c:pt>
                <c:pt idx="1106">
                  <c:v>41849</c:v>
                </c:pt>
                <c:pt idx="1107">
                  <c:v>41850</c:v>
                </c:pt>
                <c:pt idx="1108">
                  <c:v>41851</c:v>
                </c:pt>
                <c:pt idx="1109">
                  <c:v>41852</c:v>
                </c:pt>
                <c:pt idx="1110">
                  <c:v>41855</c:v>
                </c:pt>
                <c:pt idx="1111">
                  <c:v>41856</c:v>
                </c:pt>
                <c:pt idx="1112">
                  <c:v>41857</c:v>
                </c:pt>
                <c:pt idx="1113">
                  <c:v>41858</c:v>
                </c:pt>
                <c:pt idx="1114">
                  <c:v>41859</c:v>
                </c:pt>
                <c:pt idx="1115">
                  <c:v>41862</c:v>
                </c:pt>
                <c:pt idx="1116">
                  <c:v>41863</c:v>
                </c:pt>
                <c:pt idx="1117">
                  <c:v>41864</c:v>
                </c:pt>
                <c:pt idx="1118">
                  <c:v>41865</c:v>
                </c:pt>
                <c:pt idx="1119">
                  <c:v>41866</c:v>
                </c:pt>
                <c:pt idx="1120">
                  <c:v>41869</c:v>
                </c:pt>
                <c:pt idx="1121">
                  <c:v>41870</c:v>
                </c:pt>
                <c:pt idx="1122">
                  <c:v>41871</c:v>
                </c:pt>
                <c:pt idx="1123">
                  <c:v>41872</c:v>
                </c:pt>
                <c:pt idx="1124">
                  <c:v>41873</c:v>
                </c:pt>
                <c:pt idx="1125">
                  <c:v>41876</c:v>
                </c:pt>
                <c:pt idx="1126">
                  <c:v>41877</c:v>
                </c:pt>
                <c:pt idx="1127">
                  <c:v>41878</c:v>
                </c:pt>
                <c:pt idx="1128">
                  <c:v>41879</c:v>
                </c:pt>
                <c:pt idx="1129">
                  <c:v>41880</c:v>
                </c:pt>
                <c:pt idx="1130">
                  <c:v>41883</c:v>
                </c:pt>
                <c:pt idx="1131">
                  <c:v>41884</c:v>
                </c:pt>
                <c:pt idx="1132">
                  <c:v>41885</c:v>
                </c:pt>
                <c:pt idx="1133">
                  <c:v>41886</c:v>
                </c:pt>
                <c:pt idx="1134">
                  <c:v>41887</c:v>
                </c:pt>
                <c:pt idx="1135">
                  <c:v>41891</c:v>
                </c:pt>
                <c:pt idx="1136">
                  <c:v>41892</c:v>
                </c:pt>
                <c:pt idx="1137">
                  <c:v>41893</c:v>
                </c:pt>
                <c:pt idx="1138">
                  <c:v>41894</c:v>
                </c:pt>
                <c:pt idx="1139">
                  <c:v>41897</c:v>
                </c:pt>
                <c:pt idx="1140">
                  <c:v>41898</c:v>
                </c:pt>
                <c:pt idx="1141">
                  <c:v>41899</c:v>
                </c:pt>
                <c:pt idx="1142">
                  <c:v>41900</c:v>
                </c:pt>
                <c:pt idx="1143">
                  <c:v>41901</c:v>
                </c:pt>
                <c:pt idx="1144">
                  <c:v>41904</c:v>
                </c:pt>
                <c:pt idx="1145">
                  <c:v>41905</c:v>
                </c:pt>
                <c:pt idx="1146">
                  <c:v>41906</c:v>
                </c:pt>
                <c:pt idx="1147">
                  <c:v>41907</c:v>
                </c:pt>
                <c:pt idx="1148">
                  <c:v>41908</c:v>
                </c:pt>
                <c:pt idx="1149">
                  <c:v>41911</c:v>
                </c:pt>
                <c:pt idx="1150">
                  <c:v>41912</c:v>
                </c:pt>
                <c:pt idx="1151">
                  <c:v>41920</c:v>
                </c:pt>
                <c:pt idx="1152">
                  <c:v>41921</c:v>
                </c:pt>
                <c:pt idx="1153">
                  <c:v>41922</c:v>
                </c:pt>
                <c:pt idx="1154">
                  <c:v>41925</c:v>
                </c:pt>
                <c:pt idx="1155">
                  <c:v>41926</c:v>
                </c:pt>
                <c:pt idx="1156">
                  <c:v>41927</c:v>
                </c:pt>
                <c:pt idx="1157">
                  <c:v>41928</c:v>
                </c:pt>
                <c:pt idx="1158">
                  <c:v>41929</c:v>
                </c:pt>
                <c:pt idx="1159">
                  <c:v>41932</c:v>
                </c:pt>
                <c:pt idx="1160">
                  <c:v>41933</c:v>
                </c:pt>
                <c:pt idx="1161">
                  <c:v>41934</c:v>
                </c:pt>
                <c:pt idx="1162">
                  <c:v>41935</c:v>
                </c:pt>
                <c:pt idx="1163">
                  <c:v>41936</c:v>
                </c:pt>
                <c:pt idx="1164">
                  <c:v>41939</c:v>
                </c:pt>
                <c:pt idx="1165">
                  <c:v>41940</c:v>
                </c:pt>
                <c:pt idx="1166">
                  <c:v>41941</c:v>
                </c:pt>
                <c:pt idx="1167">
                  <c:v>41942</c:v>
                </c:pt>
                <c:pt idx="1168">
                  <c:v>41943</c:v>
                </c:pt>
                <c:pt idx="1169">
                  <c:v>41946</c:v>
                </c:pt>
                <c:pt idx="1170">
                  <c:v>41947</c:v>
                </c:pt>
                <c:pt idx="1171">
                  <c:v>41948</c:v>
                </c:pt>
                <c:pt idx="1172">
                  <c:v>41949</c:v>
                </c:pt>
                <c:pt idx="1173">
                  <c:v>41950</c:v>
                </c:pt>
                <c:pt idx="1174">
                  <c:v>41953</c:v>
                </c:pt>
                <c:pt idx="1175">
                  <c:v>41954</c:v>
                </c:pt>
                <c:pt idx="1176">
                  <c:v>41955</c:v>
                </c:pt>
                <c:pt idx="1177">
                  <c:v>41956</c:v>
                </c:pt>
                <c:pt idx="1178">
                  <c:v>41957</c:v>
                </c:pt>
                <c:pt idx="1179">
                  <c:v>41960</c:v>
                </c:pt>
                <c:pt idx="1180">
                  <c:v>41961</c:v>
                </c:pt>
                <c:pt idx="1181">
                  <c:v>41962</c:v>
                </c:pt>
                <c:pt idx="1182">
                  <c:v>41963</c:v>
                </c:pt>
                <c:pt idx="1183">
                  <c:v>41964</c:v>
                </c:pt>
                <c:pt idx="1184">
                  <c:v>41967</c:v>
                </c:pt>
                <c:pt idx="1185">
                  <c:v>41968</c:v>
                </c:pt>
                <c:pt idx="1186">
                  <c:v>41969</c:v>
                </c:pt>
                <c:pt idx="1187">
                  <c:v>41970</c:v>
                </c:pt>
                <c:pt idx="1188">
                  <c:v>41971</c:v>
                </c:pt>
                <c:pt idx="1189">
                  <c:v>41974</c:v>
                </c:pt>
                <c:pt idx="1190">
                  <c:v>41975</c:v>
                </c:pt>
                <c:pt idx="1191">
                  <c:v>41976</c:v>
                </c:pt>
                <c:pt idx="1192">
                  <c:v>41977</c:v>
                </c:pt>
                <c:pt idx="1193">
                  <c:v>41978</c:v>
                </c:pt>
                <c:pt idx="1194">
                  <c:v>41981</c:v>
                </c:pt>
                <c:pt idx="1195">
                  <c:v>41982</c:v>
                </c:pt>
                <c:pt idx="1196">
                  <c:v>41983</c:v>
                </c:pt>
                <c:pt idx="1197">
                  <c:v>41984</c:v>
                </c:pt>
                <c:pt idx="1198">
                  <c:v>41985</c:v>
                </c:pt>
                <c:pt idx="1199">
                  <c:v>41988</c:v>
                </c:pt>
                <c:pt idx="1200">
                  <c:v>41989</c:v>
                </c:pt>
                <c:pt idx="1201">
                  <c:v>41990</c:v>
                </c:pt>
                <c:pt idx="1202">
                  <c:v>41991</c:v>
                </c:pt>
                <c:pt idx="1203">
                  <c:v>41992</c:v>
                </c:pt>
                <c:pt idx="1204">
                  <c:v>41995</c:v>
                </c:pt>
                <c:pt idx="1205">
                  <c:v>41996</c:v>
                </c:pt>
                <c:pt idx="1206">
                  <c:v>41997</c:v>
                </c:pt>
                <c:pt idx="1207">
                  <c:v>41998</c:v>
                </c:pt>
                <c:pt idx="1208">
                  <c:v>41999</c:v>
                </c:pt>
                <c:pt idx="1209">
                  <c:v>42002</c:v>
                </c:pt>
                <c:pt idx="1210">
                  <c:v>42003</c:v>
                </c:pt>
                <c:pt idx="1211">
                  <c:v>42004</c:v>
                </c:pt>
                <c:pt idx="1212">
                  <c:v>42009</c:v>
                </c:pt>
                <c:pt idx="1213">
                  <c:v>42010</c:v>
                </c:pt>
                <c:pt idx="1214">
                  <c:v>42011</c:v>
                </c:pt>
                <c:pt idx="1215">
                  <c:v>42012</c:v>
                </c:pt>
                <c:pt idx="1216">
                  <c:v>42013</c:v>
                </c:pt>
                <c:pt idx="1217">
                  <c:v>42016</c:v>
                </c:pt>
                <c:pt idx="1218">
                  <c:v>42017</c:v>
                </c:pt>
                <c:pt idx="1219">
                  <c:v>42018</c:v>
                </c:pt>
                <c:pt idx="1220">
                  <c:v>42019</c:v>
                </c:pt>
                <c:pt idx="1221">
                  <c:v>42020</c:v>
                </c:pt>
                <c:pt idx="1222">
                  <c:v>42023</c:v>
                </c:pt>
                <c:pt idx="1223">
                  <c:v>42024</c:v>
                </c:pt>
                <c:pt idx="1224">
                  <c:v>42025</c:v>
                </c:pt>
                <c:pt idx="1225">
                  <c:v>42026</c:v>
                </c:pt>
                <c:pt idx="1226">
                  <c:v>42027</c:v>
                </c:pt>
                <c:pt idx="1227">
                  <c:v>42030</c:v>
                </c:pt>
                <c:pt idx="1228">
                  <c:v>42031</c:v>
                </c:pt>
                <c:pt idx="1229">
                  <c:v>42032</c:v>
                </c:pt>
                <c:pt idx="1230">
                  <c:v>42033</c:v>
                </c:pt>
                <c:pt idx="1231">
                  <c:v>42034</c:v>
                </c:pt>
                <c:pt idx="1232">
                  <c:v>42037</c:v>
                </c:pt>
                <c:pt idx="1233">
                  <c:v>42038</c:v>
                </c:pt>
                <c:pt idx="1234">
                  <c:v>42039</c:v>
                </c:pt>
                <c:pt idx="1235">
                  <c:v>42040</c:v>
                </c:pt>
                <c:pt idx="1236">
                  <c:v>42041</c:v>
                </c:pt>
                <c:pt idx="1237">
                  <c:v>42044</c:v>
                </c:pt>
                <c:pt idx="1238">
                  <c:v>42045</c:v>
                </c:pt>
                <c:pt idx="1239">
                  <c:v>42046</c:v>
                </c:pt>
                <c:pt idx="1240">
                  <c:v>42047</c:v>
                </c:pt>
                <c:pt idx="1241">
                  <c:v>42048</c:v>
                </c:pt>
                <c:pt idx="1242">
                  <c:v>42051</c:v>
                </c:pt>
                <c:pt idx="1243">
                  <c:v>42052</c:v>
                </c:pt>
                <c:pt idx="1244">
                  <c:v>42060</c:v>
                </c:pt>
                <c:pt idx="1245">
                  <c:v>42061</c:v>
                </c:pt>
                <c:pt idx="1246">
                  <c:v>42062</c:v>
                </c:pt>
                <c:pt idx="1247">
                  <c:v>42065</c:v>
                </c:pt>
                <c:pt idx="1248">
                  <c:v>42066</c:v>
                </c:pt>
                <c:pt idx="1249">
                  <c:v>42067</c:v>
                </c:pt>
                <c:pt idx="1250">
                  <c:v>42068</c:v>
                </c:pt>
                <c:pt idx="1251">
                  <c:v>42069</c:v>
                </c:pt>
                <c:pt idx="1252">
                  <c:v>42072</c:v>
                </c:pt>
                <c:pt idx="1253">
                  <c:v>42073</c:v>
                </c:pt>
                <c:pt idx="1254">
                  <c:v>42074</c:v>
                </c:pt>
                <c:pt idx="1255">
                  <c:v>42075</c:v>
                </c:pt>
                <c:pt idx="1256">
                  <c:v>42076</c:v>
                </c:pt>
                <c:pt idx="1257">
                  <c:v>42079</c:v>
                </c:pt>
                <c:pt idx="1258">
                  <c:v>42080</c:v>
                </c:pt>
                <c:pt idx="1259">
                  <c:v>42081</c:v>
                </c:pt>
                <c:pt idx="1260">
                  <c:v>42082</c:v>
                </c:pt>
                <c:pt idx="1261">
                  <c:v>42083</c:v>
                </c:pt>
                <c:pt idx="1262">
                  <c:v>42086</c:v>
                </c:pt>
                <c:pt idx="1263">
                  <c:v>42087</c:v>
                </c:pt>
                <c:pt idx="1264">
                  <c:v>42088</c:v>
                </c:pt>
                <c:pt idx="1265">
                  <c:v>42089</c:v>
                </c:pt>
                <c:pt idx="1266">
                  <c:v>42090</c:v>
                </c:pt>
                <c:pt idx="1267">
                  <c:v>42093</c:v>
                </c:pt>
                <c:pt idx="1268">
                  <c:v>42094</c:v>
                </c:pt>
                <c:pt idx="1269">
                  <c:v>42095</c:v>
                </c:pt>
                <c:pt idx="1270">
                  <c:v>42096</c:v>
                </c:pt>
                <c:pt idx="1271">
                  <c:v>42097</c:v>
                </c:pt>
                <c:pt idx="1272">
                  <c:v>42101</c:v>
                </c:pt>
                <c:pt idx="1273">
                  <c:v>42102</c:v>
                </c:pt>
                <c:pt idx="1274">
                  <c:v>42103</c:v>
                </c:pt>
                <c:pt idx="1275">
                  <c:v>42104</c:v>
                </c:pt>
                <c:pt idx="1276">
                  <c:v>42107</c:v>
                </c:pt>
                <c:pt idx="1277">
                  <c:v>42108</c:v>
                </c:pt>
                <c:pt idx="1278">
                  <c:v>42109</c:v>
                </c:pt>
                <c:pt idx="1279">
                  <c:v>42110</c:v>
                </c:pt>
                <c:pt idx="1280">
                  <c:v>42111</c:v>
                </c:pt>
                <c:pt idx="1281">
                  <c:v>42114</c:v>
                </c:pt>
                <c:pt idx="1282">
                  <c:v>42115</c:v>
                </c:pt>
                <c:pt idx="1283">
                  <c:v>42116</c:v>
                </c:pt>
                <c:pt idx="1284">
                  <c:v>42117</c:v>
                </c:pt>
                <c:pt idx="1285">
                  <c:v>42118</c:v>
                </c:pt>
                <c:pt idx="1286">
                  <c:v>42121</c:v>
                </c:pt>
                <c:pt idx="1287">
                  <c:v>42122</c:v>
                </c:pt>
                <c:pt idx="1288">
                  <c:v>42123</c:v>
                </c:pt>
                <c:pt idx="1289">
                  <c:v>42124</c:v>
                </c:pt>
                <c:pt idx="1290">
                  <c:v>42128</c:v>
                </c:pt>
                <c:pt idx="1291">
                  <c:v>42129</c:v>
                </c:pt>
                <c:pt idx="1292">
                  <c:v>42130</c:v>
                </c:pt>
                <c:pt idx="1293">
                  <c:v>42131</c:v>
                </c:pt>
                <c:pt idx="1294">
                  <c:v>42132</c:v>
                </c:pt>
                <c:pt idx="1295">
                  <c:v>42135</c:v>
                </c:pt>
                <c:pt idx="1296">
                  <c:v>42136</c:v>
                </c:pt>
                <c:pt idx="1297">
                  <c:v>42137</c:v>
                </c:pt>
                <c:pt idx="1298">
                  <c:v>42138</c:v>
                </c:pt>
                <c:pt idx="1299">
                  <c:v>42139</c:v>
                </c:pt>
                <c:pt idx="1300">
                  <c:v>42142</c:v>
                </c:pt>
                <c:pt idx="1301">
                  <c:v>42143</c:v>
                </c:pt>
                <c:pt idx="1302">
                  <c:v>42144</c:v>
                </c:pt>
                <c:pt idx="1303">
                  <c:v>42145</c:v>
                </c:pt>
                <c:pt idx="1304">
                  <c:v>42146</c:v>
                </c:pt>
                <c:pt idx="1305">
                  <c:v>42149</c:v>
                </c:pt>
                <c:pt idx="1306">
                  <c:v>42150</c:v>
                </c:pt>
                <c:pt idx="1307">
                  <c:v>42151</c:v>
                </c:pt>
                <c:pt idx="1308">
                  <c:v>42152</c:v>
                </c:pt>
                <c:pt idx="1309">
                  <c:v>42153</c:v>
                </c:pt>
                <c:pt idx="1310">
                  <c:v>42156</c:v>
                </c:pt>
                <c:pt idx="1311">
                  <c:v>42157</c:v>
                </c:pt>
                <c:pt idx="1312">
                  <c:v>42158</c:v>
                </c:pt>
                <c:pt idx="1313">
                  <c:v>42159</c:v>
                </c:pt>
                <c:pt idx="1314">
                  <c:v>42160</c:v>
                </c:pt>
                <c:pt idx="1315">
                  <c:v>42163</c:v>
                </c:pt>
                <c:pt idx="1316">
                  <c:v>42164</c:v>
                </c:pt>
                <c:pt idx="1317">
                  <c:v>42165</c:v>
                </c:pt>
                <c:pt idx="1318">
                  <c:v>42166</c:v>
                </c:pt>
                <c:pt idx="1319">
                  <c:v>42167</c:v>
                </c:pt>
                <c:pt idx="1320">
                  <c:v>42170</c:v>
                </c:pt>
                <c:pt idx="1321">
                  <c:v>42171</c:v>
                </c:pt>
                <c:pt idx="1322">
                  <c:v>42172</c:v>
                </c:pt>
                <c:pt idx="1323">
                  <c:v>42173</c:v>
                </c:pt>
                <c:pt idx="1324">
                  <c:v>42174</c:v>
                </c:pt>
                <c:pt idx="1325">
                  <c:v>42178</c:v>
                </c:pt>
                <c:pt idx="1326">
                  <c:v>42179</c:v>
                </c:pt>
                <c:pt idx="1327">
                  <c:v>42180</c:v>
                </c:pt>
                <c:pt idx="1328">
                  <c:v>42181</c:v>
                </c:pt>
                <c:pt idx="1329">
                  <c:v>42184</c:v>
                </c:pt>
                <c:pt idx="1330">
                  <c:v>42185</c:v>
                </c:pt>
                <c:pt idx="1331">
                  <c:v>42186</c:v>
                </c:pt>
                <c:pt idx="1332">
                  <c:v>42187</c:v>
                </c:pt>
                <c:pt idx="1333">
                  <c:v>42188</c:v>
                </c:pt>
                <c:pt idx="1334">
                  <c:v>42191</c:v>
                </c:pt>
                <c:pt idx="1335">
                  <c:v>42192</c:v>
                </c:pt>
                <c:pt idx="1336">
                  <c:v>42193</c:v>
                </c:pt>
                <c:pt idx="1337">
                  <c:v>42194</c:v>
                </c:pt>
                <c:pt idx="1338">
                  <c:v>42195</c:v>
                </c:pt>
                <c:pt idx="1339">
                  <c:v>42198</c:v>
                </c:pt>
                <c:pt idx="1340">
                  <c:v>42199</c:v>
                </c:pt>
                <c:pt idx="1341">
                  <c:v>42200</c:v>
                </c:pt>
                <c:pt idx="1342">
                  <c:v>42201</c:v>
                </c:pt>
                <c:pt idx="1343">
                  <c:v>42202</c:v>
                </c:pt>
                <c:pt idx="1344">
                  <c:v>42205</c:v>
                </c:pt>
                <c:pt idx="1345">
                  <c:v>42206</c:v>
                </c:pt>
                <c:pt idx="1346">
                  <c:v>42207</c:v>
                </c:pt>
                <c:pt idx="1347">
                  <c:v>42208</c:v>
                </c:pt>
                <c:pt idx="1348">
                  <c:v>42209</c:v>
                </c:pt>
                <c:pt idx="1349">
                  <c:v>42212</c:v>
                </c:pt>
                <c:pt idx="1350">
                  <c:v>42213</c:v>
                </c:pt>
                <c:pt idx="1351">
                  <c:v>42214</c:v>
                </c:pt>
                <c:pt idx="1352">
                  <c:v>42215</c:v>
                </c:pt>
                <c:pt idx="1353">
                  <c:v>42216</c:v>
                </c:pt>
                <c:pt idx="1354">
                  <c:v>42219</c:v>
                </c:pt>
                <c:pt idx="1355">
                  <c:v>42220</c:v>
                </c:pt>
                <c:pt idx="1356">
                  <c:v>42221</c:v>
                </c:pt>
                <c:pt idx="1357">
                  <c:v>42222</c:v>
                </c:pt>
                <c:pt idx="1358">
                  <c:v>42223</c:v>
                </c:pt>
                <c:pt idx="1359">
                  <c:v>42226</c:v>
                </c:pt>
                <c:pt idx="1360">
                  <c:v>42227</c:v>
                </c:pt>
                <c:pt idx="1361">
                  <c:v>42228</c:v>
                </c:pt>
                <c:pt idx="1362">
                  <c:v>42229</c:v>
                </c:pt>
                <c:pt idx="1363">
                  <c:v>42230</c:v>
                </c:pt>
                <c:pt idx="1364">
                  <c:v>42233</c:v>
                </c:pt>
                <c:pt idx="1365">
                  <c:v>42234</c:v>
                </c:pt>
                <c:pt idx="1366">
                  <c:v>42235</c:v>
                </c:pt>
                <c:pt idx="1367">
                  <c:v>42236</c:v>
                </c:pt>
                <c:pt idx="1368">
                  <c:v>42237</c:v>
                </c:pt>
                <c:pt idx="1369">
                  <c:v>42240</c:v>
                </c:pt>
                <c:pt idx="1370">
                  <c:v>42241</c:v>
                </c:pt>
                <c:pt idx="1371">
                  <c:v>42242</c:v>
                </c:pt>
                <c:pt idx="1372">
                  <c:v>42243</c:v>
                </c:pt>
                <c:pt idx="1373">
                  <c:v>42244</c:v>
                </c:pt>
                <c:pt idx="1374">
                  <c:v>42247</c:v>
                </c:pt>
                <c:pt idx="1375">
                  <c:v>42248</c:v>
                </c:pt>
                <c:pt idx="1376">
                  <c:v>42249</c:v>
                </c:pt>
                <c:pt idx="1377">
                  <c:v>42254</c:v>
                </c:pt>
                <c:pt idx="1378">
                  <c:v>42255</c:v>
                </c:pt>
                <c:pt idx="1379">
                  <c:v>42256</c:v>
                </c:pt>
                <c:pt idx="1380">
                  <c:v>42257</c:v>
                </c:pt>
                <c:pt idx="1381">
                  <c:v>42258</c:v>
                </c:pt>
                <c:pt idx="1382">
                  <c:v>42261</c:v>
                </c:pt>
                <c:pt idx="1383">
                  <c:v>42262</c:v>
                </c:pt>
                <c:pt idx="1384">
                  <c:v>42263</c:v>
                </c:pt>
                <c:pt idx="1385">
                  <c:v>42264</c:v>
                </c:pt>
                <c:pt idx="1386">
                  <c:v>42265</c:v>
                </c:pt>
                <c:pt idx="1387">
                  <c:v>42268</c:v>
                </c:pt>
                <c:pt idx="1388">
                  <c:v>42269</c:v>
                </c:pt>
                <c:pt idx="1389">
                  <c:v>42270</c:v>
                </c:pt>
                <c:pt idx="1390">
                  <c:v>42271</c:v>
                </c:pt>
                <c:pt idx="1391">
                  <c:v>42272</c:v>
                </c:pt>
                <c:pt idx="1392">
                  <c:v>42275</c:v>
                </c:pt>
                <c:pt idx="1393">
                  <c:v>42276</c:v>
                </c:pt>
                <c:pt idx="1394">
                  <c:v>42277</c:v>
                </c:pt>
                <c:pt idx="1395">
                  <c:v>42285</c:v>
                </c:pt>
                <c:pt idx="1396">
                  <c:v>42286</c:v>
                </c:pt>
                <c:pt idx="1397">
                  <c:v>42289</c:v>
                </c:pt>
                <c:pt idx="1398">
                  <c:v>42290</c:v>
                </c:pt>
                <c:pt idx="1399">
                  <c:v>42291</c:v>
                </c:pt>
                <c:pt idx="1400">
                  <c:v>42292</c:v>
                </c:pt>
                <c:pt idx="1401">
                  <c:v>42293</c:v>
                </c:pt>
                <c:pt idx="1402">
                  <c:v>42296</c:v>
                </c:pt>
                <c:pt idx="1403">
                  <c:v>42297</c:v>
                </c:pt>
                <c:pt idx="1404">
                  <c:v>42298</c:v>
                </c:pt>
                <c:pt idx="1405">
                  <c:v>42299</c:v>
                </c:pt>
                <c:pt idx="1406">
                  <c:v>42300</c:v>
                </c:pt>
                <c:pt idx="1407">
                  <c:v>42303</c:v>
                </c:pt>
                <c:pt idx="1408">
                  <c:v>42304</c:v>
                </c:pt>
                <c:pt idx="1409">
                  <c:v>42305</c:v>
                </c:pt>
                <c:pt idx="1410">
                  <c:v>42306</c:v>
                </c:pt>
                <c:pt idx="1411">
                  <c:v>42307</c:v>
                </c:pt>
                <c:pt idx="1412">
                  <c:v>42310</c:v>
                </c:pt>
                <c:pt idx="1413">
                  <c:v>42311</c:v>
                </c:pt>
                <c:pt idx="1414">
                  <c:v>42312</c:v>
                </c:pt>
                <c:pt idx="1415">
                  <c:v>42313</c:v>
                </c:pt>
                <c:pt idx="1416">
                  <c:v>42314</c:v>
                </c:pt>
                <c:pt idx="1417">
                  <c:v>42317</c:v>
                </c:pt>
                <c:pt idx="1418">
                  <c:v>42318</c:v>
                </c:pt>
                <c:pt idx="1419">
                  <c:v>42319</c:v>
                </c:pt>
                <c:pt idx="1420">
                  <c:v>42320</c:v>
                </c:pt>
                <c:pt idx="1421">
                  <c:v>42321</c:v>
                </c:pt>
                <c:pt idx="1422">
                  <c:v>42324</c:v>
                </c:pt>
                <c:pt idx="1423">
                  <c:v>42325</c:v>
                </c:pt>
                <c:pt idx="1424">
                  <c:v>42326</c:v>
                </c:pt>
                <c:pt idx="1425">
                  <c:v>42327</c:v>
                </c:pt>
                <c:pt idx="1426">
                  <c:v>42328</c:v>
                </c:pt>
                <c:pt idx="1427">
                  <c:v>42331</c:v>
                </c:pt>
                <c:pt idx="1428">
                  <c:v>42332</c:v>
                </c:pt>
                <c:pt idx="1429">
                  <c:v>42333</c:v>
                </c:pt>
                <c:pt idx="1430">
                  <c:v>42334</c:v>
                </c:pt>
                <c:pt idx="1431">
                  <c:v>42335</c:v>
                </c:pt>
                <c:pt idx="1432">
                  <c:v>42338</c:v>
                </c:pt>
                <c:pt idx="1433">
                  <c:v>42339</c:v>
                </c:pt>
                <c:pt idx="1434">
                  <c:v>42340</c:v>
                </c:pt>
                <c:pt idx="1435">
                  <c:v>42341</c:v>
                </c:pt>
                <c:pt idx="1436">
                  <c:v>42342</c:v>
                </c:pt>
                <c:pt idx="1437">
                  <c:v>42345</c:v>
                </c:pt>
                <c:pt idx="1438">
                  <c:v>42346</c:v>
                </c:pt>
                <c:pt idx="1439">
                  <c:v>42347</c:v>
                </c:pt>
                <c:pt idx="1440">
                  <c:v>42348</c:v>
                </c:pt>
                <c:pt idx="1441">
                  <c:v>42349</c:v>
                </c:pt>
                <c:pt idx="1442">
                  <c:v>42352</c:v>
                </c:pt>
                <c:pt idx="1443">
                  <c:v>42353</c:v>
                </c:pt>
                <c:pt idx="1444">
                  <c:v>42354</c:v>
                </c:pt>
                <c:pt idx="1445">
                  <c:v>42355</c:v>
                </c:pt>
                <c:pt idx="1446">
                  <c:v>42356</c:v>
                </c:pt>
                <c:pt idx="1447">
                  <c:v>42359</c:v>
                </c:pt>
                <c:pt idx="1448">
                  <c:v>42360</c:v>
                </c:pt>
                <c:pt idx="1449">
                  <c:v>42361</c:v>
                </c:pt>
                <c:pt idx="1450">
                  <c:v>42362</c:v>
                </c:pt>
                <c:pt idx="1451">
                  <c:v>42363</c:v>
                </c:pt>
                <c:pt idx="1452">
                  <c:v>42366</c:v>
                </c:pt>
                <c:pt idx="1453">
                  <c:v>42367</c:v>
                </c:pt>
                <c:pt idx="1454">
                  <c:v>42368</c:v>
                </c:pt>
                <c:pt idx="1455">
                  <c:v>42369</c:v>
                </c:pt>
                <c:pt idx="1456">
                  <c:v>42373</c:v>
                </c:pt>
                <c:pt idx="1457">
                  <c:v>42374</c:v>
                </c:pt>
                <c:pt idx="1458">
                  <c:v>42375</c:v>
                </c:pt>
                <c:pt idx="1459">
                  <c:v>42376</c:v>
                </c:pt>
                <c:pt idx="1460">
                  <c:v>42377</c:v>
                </c:pt>
                <c:pt idx="1461">
                  <c:v>42380</c:v>
                </c:pt>
                <c:pt idx="1462">
                  <c:v>42381</c:v>
                </c:pt>
                <c:pt idx="1463">
                  <c:v>42382</c:v>
                </c:pt>
                <c:pt idx="1464">
                  <c:v>42383</c:v>
                </c:pt>
                <c:pt idx="1465">
                  <c:v>42384</c:v>
                </c:pt>
                <c:pt idx="1466">
                  <c:v>42387</c:v>
                </c:pt>
                <c:pt idx="1467">
                  <c:v>42388</c:v>
                </c:pt>
                <c:pt idx="1468">
                  <c:v>42389</c:v>
                </c:pt>
                <c:pt idx="1469">
                  <c:v>42390</c:v>
                </c:pt>
                <c:pt idx="1470">
                  <c:v>42391</c:v>
                </c:pt>
                <c:pt idx="1471">
                  <c:v>42394</c:v>
                </c:pt>
                <c:pt idx="1472">
                  <c:v>42395</c:v>
                </c:pt>
                <c:pt idx="1473">
                  <c:v>42396</c:v>
                </c:pt>
                <c:pt idx="1474">
                  <c:v>42397</c:v>
                </c:pt>
                <c:pt idx="1475">
                  <c:v>42398</c:v>
                </c:pt>
                <c:pt idx="1476">
                  <c:v>42401</c:v>
                </c:pt>
                <c:pt idx="1477">
                  <c:v>42402</c:v>
                </c:pt>
                <c:pt idx="1478">
                  <c:v>42403</c:v>
                </c:pt>
                <c:pt idx="1479">
                  <c:v>42404</c:v>
                </c:pt>
                <c:pt idx="1480">
                  <c:v>42405</c:v>
                </c:pt>
                <c:pt idx="1481">
                  <c:v>42415</c:v>
                </c:pt>
                <c:pt idx="1482">
                  <c:v>42416</c:v>
                </c:pt>
                <c:pt idx="1483">
                  <c:v>42417</c:v>
                </c:pt>
                <c:pt idx="1484">
                  <c:v>42418</c:v>
                </c:pt>
                <c:pt idx="1485">
                  <c:v>42419</c:v>
                </c:pt>
                <c:pt idx="1486">
                  <c:v>42422</c:v>
                </c:pt>
                <c:pt idx="1487">
                  <c:v>42423</c:v>
                </c:pt>
                <c:pt idx="1488">
                  <c:v>42424</c:v>
                </c:pt>
                <c:pt idx="1489">
                  <c:v>42425</c:v>
                </c:pt>
                <c:pt idx="1490">
                  <c:v>42426</c:v>
                </c:pt>
                <c:pt idx="1491">
                  <c:v>42429</c:v>
                </c:pt>
                <c:pt idx="1492">
                  <c:v>42430</c:v>
                </c:pt>
                <c:pt idx="1493">
                  <c:v>42431</c:v>
                </c:pt>
                <c:pt idx="1494">
                  <c:v>42432</c:v>
                </c:pt>
                <c:pt idx="1495">
                  <c:v>42433</c:v>
                </c:pt>
                <c:pt idx="1496">
                  <c:v>42436</c:v>
                </c:pt>
                <c:pt idx="1497">
                  <c:v>42437</c:v>
                </c:pt>
                <c:pt idx="1498">
                  <c:v>42438</c:v>
                </c:pt>
                <c:pt idx="1499">
                  <c:v>42439</c:v>
                </c:pt>
                <c:pt idx="1500">
                  <c:v>42440</c:v>
                </c:pt>
                <c:pt idx="1501">
                  <c:v>42443</c:v>
                </c:pt>
                <c:pt idx="1502">
                  <c:v>42444</c:v>
                </c:pt>
                <c:pt idx="1503">
                  <c:v>42445</c:v>
                </c:pt>
                <c:pt idx="1504">
                  <c:v>42446</c:v>
                </c:pt>
                <c:pt idx="1505">
                  <c:v>42447</c:v>
                </c:pt>
                <c:pt idx="1506">
                  <c:v>42450</c:v>
                </c:pt>
                <c:pt idx="1507">
                  <c:v>42451</c:v>
                </c:pt>
                <c:pt idx="1508">
                  <c:v>42452</c:v>
                </c:pt>
                <c:pt idx="1509">
                  <c:v>42453</c:v>
                </c:pt>
                <c:pt idx="1510">
                  <c:v>42454</c:v>
                </c:pt>
                <c:pt idx="1511">
                  <c:v>42457</c:v>
                </c:pt>
                <c:pt idx="1512">
                  <c:v>42458</c:v>
                </c:pt>
                <c:pt idx="1513">
                  <c:v>42459</c:v>
                </c:pt>
                <c:pt idx="1514">
                  <c:v>42460</c:v>
                </c:pt>
                <c:pt idx="1515">
                  <c:v>42461</c:v>
                </c:pt>
                <c:pt idx="1516">
                  <c:v>42465</c:v>
                </c:pt>
                <c:pt idx="1517">
                  <c:v>42466</c:v>
                </c:pt>
                <c:pt idx="1518">
                  <c:v>42467</c:v>
                </c:pt>
                <c:pt idx="1519">
                  <c:v>42468</c:v>
                </c:pt>
                <c:pt idx="1520">
                  <c:v>42471</c:v>
                </c:pt>
                <c:pt idx="1521">
                  <c:v>42472</c:v>
                </c:pt>
                <c:pt idx="1522">
                  <c:v>42473</c:v>
                </c:pt>
                <c:pt idx="1523">
                  <c:v>42474</c:v>
                </c:pt>
                <c:pt idx="1524">
                  <c:v>42475</c:v>
                </c:pt>
                <c:pt idx="1525">
                  <c:v>42478</c:v>
                </c:pt>
                <c:pt idx="1526">
                  <c:v>42479</c:v>
                </c:pt>
                <c:pt idx="1527">
                  <c:v>42480</c:v>
                </c:pt>
                <c:pt idx="1528">
                  <c:v>42481</c:v>
                </c:pt>
                <c:pt idx="1529">
                  <c:v>42482</c:v>
                </c:pt>
                <c:pt idx="1530">
                  <c:v>42485</c:v>
                </c:pt>
                <c:pt idx="1531">
                  <c:v>42486</c:v>
                </c:pt>
                <c:pt idx="1532">
                  <c:v>42487</c:v>
                </c:pt>
                <c:pt idx="1533">
                  <c:v>42488</c:v>
                </c:pt>
                <c:pt idx="1534">
                  <c:v>42489</c:v>
                </c:pt>
                <c:pt idx="1535">
                  <c:v>42493</c:v>
                </c:pt>
                <c:pt idx="1536">
                  <c:v>42494</c:v>
                </c:pt>
                <c:pt idx="1537">
                  <c:v>42495</c:v>
                </c:pt>
                <c:pt idx="1538">
                  <c:v>42496</c:v>
                </c:pt>
                <c:pt idx="1539">
                  <c:v>42499</c:v>
                </c:pt>
                <c:pt idx="1540">
                  <c:v>42500</c:v>
                </c:pt>
                <c:pt idx="1541">
                  <c:v>42501</c:v>
                </c:pt>
                <c:pt idx="1542">
                  <c:v>42502</c:v>
                </c:pt>
                <c:pt idx="1543">
                  <c:v>42503</c:v>
                </c:pt>
                <c:pt idx="1544">
                  <c:v>42506</c:v>
                </c:pt>
                <c:pt idx="1545">
                  <c:v>42507</c:v>
                </c:pt>
                <c:pt idx="1546">
                  <c:v>42508</c:v>
                </c:pt>
                <c:pt idx="1547">
                  <c:v>42509</c:v>
                </c:pt>
                <c:pt idx="1548">
                  <c:v>42510</c:v>
                </c:pt>
                <c:pt idx="1549">
                  <c:v>42513</c:v>
                </c:pt>
                <c:pt idx="1550">
                  <c:v>42514</c:v>
                </c:pt>
                <c:pt idx="1551">
                  <c:v>42515</c:v>
                </c:pt>
                <c:pt idx="1552">
                  <c:v>42516</c:v>
                </c:pt>
                <c:pt idx="1553">
                  <c:v>42517</c:v>
                </c:pt>
                <c:pt idx="1554">
                  <c:v>42520</c:v>
                </c:pt>
                <c:pt idx="1555">
                  <c:v>42521</c:v>
                </c:pt>
                <c:pt idx="1556">
                  <c:v>42522</c:v>
                </c:pt>
                <c:pt idx="1557">
                  <c:v>42523</c:v>
                </c:pt>
                <c:pt idx="1558">
                  <c:v>42524</c:v>
                </c:pt>
                <c:pt idx="1559">
                  <c:v>42527</c:v>
                </c:pt>
                <c:pt idx="1560">
                  <c:v>42528</c:v>
                </c:pt>
                <c:pt idx="1561">
                  <c:v>42529</c:v>
                </c:pt>
                <c:pt idx="1562">
                  <c:v>42534</c:v>
                </c:pt>
                <c:pt idx="1563">
                  <c:v>42535</c:v>
                </c:pt>
                <c:pt idx="1564">
                  <c:v>42536</c:v>
                </c:pt>
                <c:pt idx="1565">
                  <c:v>42537</c:v>
                </c:pt>
                <c:pt idx="1566">
                  <c:v>42538</c:v>
                </c:pt>
                <c:pt idx="1567">
                  <c:v>42541</c:v>
                </c:pt>
                <c:pt idx="1568">
                  <c:v>42542</c:v>
                </c:pt>
                <c:pt idx="1569">
                  <c:v>42543</c:v>
                </c:pt>
                <c:pt idx="1570">
                  <c:v>42544</c:v>
                </c:pt>
                <c:pt idx="1571">
                  <c:v>42545</c:v>
                </c:pt>
                <c:pt idx="1572">
                  <c:v>42548</c:v>
                </c:pt>
                <c:pt idx="1573">
                  <c:v>42549</c:v>
                </c:pt>
                <c:pt idx="1574">
                  <c:v>42550</c:v>
                </c:pt>
                <c:pt idx="1575">
                  <c:v>42551</c:v>
                </c:pt>
                <c:pt idx="1576">
                  <c:v>42552</c:v>
                </c:pt>
                <c:pt idx="1577">
                  <c:v>42555</c:v>
                </c:pt>
                <c:pt idx="1578">
                  <c:v>42556</c:v>
                </c:pt>
                <c:pt idx="1579">
                  <c:v>42557</c:v>
                </c:pt>
                <c:pt idx="1580">
                  <c:v>42558</c:v>
                </c:pt>
                <c:pt idx="1581">
                  <c:v>42559</c:v>
                </c:pt>
                <c:pt idx="1582">
                  <c:v>42562</c:v>
                </c:pt>
                <c:pt idx="1583">
                  <c:v>42563</c:v>
                </c:pt>
                <c:pt idx="1584">
                  <c:v>42564</c:v>
                </c:pt>
                <c:pt idx="1585">
                  <c:v>42565</c:v>
                </c:pt>
                <c:pt idx="1586">
                  <c:v>42566</c:v>
                </c:pt>
                <c:pt idx="1587">
                  <c:v>42569</c:v>
                </c:pt>
                <c:pt idx="1588">
                  <c:v>42570</c:v>
                </c:pt>
                <c:pt idx="1589">
                  <c:v>42571</c:v>
                </c:pt>
                <c:pt idx="1590">
                  <c:v>42572</c:v>
                </c:pt>
                <c:pt idx="1591">
                  <c:v>42573</c:v>
                </c:pt>
                <c:pt idx="1592">
                  <c:v>42576</c:v>
                </c:pt>
                <c:pt idx="1593">
                  <c:v>42577</c:v>
                </c:pt>
                <c:pt idx="1594">
                  <c:v>42578</c:v>
                </c:pt>
                <c:pt idx="1595">
                  <c:v>42579</c:v>
                </c:pt>
                <c:pt idx="1596">
                  <c:v>42580</c:v>
                </c:pt>
                <c:pt idx="1597">
                  <c:v>42583</c:v>
                </c:pt>
                <c:pt idx="1598">
                  <c:v>42584</c:v>
                </c:pt>
                <c:pt idx="1599">
                  <c:v>42585</c:v>
                </c:pt>
                <c:pt idx="1600">
                  <c:v>42586</c:v>
                </c:pt>
                <c:pt idx="1601">
                  <c:v>42587</c:v>
                </c:pt>
                <c:pt idx="1602">
                  <c:v>42590</c:v>
                </c:pt>
                <c:pt idx="1603">
                  <c:v>42591</c:v>
                </c:pt>
                <c:pt idx="1604">
                  <c:v>42592</c:v>
                </c:pt>
                <c:pt idx="1605">
                  <c:v>42593</c:v>
                </c:pt>
                <c:pt idx="1606">
                  <c:v>42594</c:v>
                </c:pt>
                <c:pt idx="1607">
                  <c:v>42597</c:v>
                </c:pt>
                <c:pt idx="1608">
                  <c:v>42598</c:v>
                </c:pt>
                <c:pt idx="1609">
                  <c:v>42599</c:v>
                </c:pt>
                <c:pt idx="1610">
                  <c:v>42600</c:v>
                </c:pt>
                <c:pt idx="1611">
                  <c:v>42601</c:v>
                </c:pt>
                <c:pt idx="1612">
                  <c:v>42604</c:v>
                </c:pt>
                <c:pt idx="1613">
                  <c:v>42605</c:v>
                </c:pt>
                <c:pt idx="1614">
                  <c:v>42606</c:v>
                </c:pt>
                <c:pt idx="1615">
                  <c:v>42607</c:v>
                </c:pt>
                <c:pt idx="1616">
                  <c:v>42608</c:v>
                </c:pt>
                <c:pt idx="1617">
                  <c:v>42611</c:v>
                </c:pt>
                <c:pt idx="1618">
                  <c:v>42612</c:v>
                </c:pt>
                <c:pt idx="1619">
                  <c:v>42613</c:v>
                </c:pt>
                <c:pt idx="1620">
                  <c:v>42614</c:v>
                </c:pt>
                <c:pt idx="1621">
                  <c:v>42615</c:v>
                </c:pt>
                <c:pt idx="1622">
                  <c:v>42618</c:v>
                </c:pt>
                <c:pt idx="1623">
                  <c:v>42619</c:v>
                </c:pt>
                <c:pt idx="1624">
                  <c:v>42620</c:v>
                </c:pt>
                <c:pt idx="1625">
                  <c:v>42621</c:v>
                </c:pt>
                <c:pt idx="1626">
                  <c:v>42622</c:v>
                </c:pt>
                <c:pt idx="1627">
                  <c:v>42625</c:v>
                </c:pt>
                <c:pt idx="1628">
                  <c:v>42626</c:v>
                </c:pt>
                <c:pt idx="1629">
                  <c:v>42627</c:v>
                </c:pt>
                <c:pt idx="1630">
                  <c:v>42632</c:v>
                </c:pt>
                <c:pt idx="1631">
                  <c:v>42633</c:v>
                </c:pt>
                <c:pt idx="1632">
                  <c:v>42634</c:v>
                </c:pt>
                <c:pt idx="1633">
                  <c:v>42635</c:v>
                </c:pt>
                <c:pt idx="1634">
                  <c:v>42636</c:v>
                </c:pt>
                <c:pt idx="1635">
                  <c:v>42639</c:v>
                </c:pt>
                <c:pt idx="1636">
                  <c:v>42640</c:v>
                </c:pt>
                <c:pt idx="1637">
                  <c:v>42641</c:v>
                </c:pt>
                <c:pt idx="1638">
                  <c:v>42642</c:v>
                </c:pt>
                <c:pt idx="1639">
                  <c:v>42643</c:v>
                </c:pt>
                <c:pt idx="1640">
                  <c:v>42653</c:v>
                </c:pt>
                <c:pt idx="1641">
                  <c:v>42654</c:v>
                </c:pt>
                <c:pt idx="1642">
                  <c:v>42655</c:v>
                </c:pt>
                <c:pt idx="1643">
                  <c:v>42656</c:v>
                </c:pt>
                <c:pt idx="1644">
                  <c:v>42657</c:v>
                </c:pt>
                <c:pt idx="1645">
                  <c:v>42660</c:v>
                </c:pt>
                <c:pt idx="1646">
                  <c:v>42661</c:v>
                </c:pt>
                <c:pt idx="1647">
                  <c:v>42662</c:v>
                </c:pt>
                <c:pt idx="1648">
                  <c:v>42663</c:v>
                </c:pt>
                <c:pt idx="1649">
                  <c:v>42664</c:v>
                </c:pt>
                <c:pt idx="1650">
                  <c:v>42667</c:v>
                </c:pt>
                <c:pt idx="1651">
                  <c:v>42668</c:v>
                </c:pt>
                <c:pt idx="1652">
                  <c:v>42669</c:v>
                </c:pt>
                <c:pt idx="1653">
                  <c:v>42670</c:v>
                </c:pt>
                <c:pt idx="1654">
                  <c:v>42671</c:v>
                </c:pt>
                <c:pt idx="1655">
                  <c:v>42674</c:v>
                </c:pt>
                <c:pt idx="1656">
                  <c:v>42675</c:v>
                </c:pt>
                <c:pt idx="1657">
                  <c:v>42676</c:v>
                </c:pt>
                <c:pt idx="1658">
                  <c:v>42677</c:v>
                </c:pt>
                <c:pt idx="1659">
                  <c:v>42678</c:v>
                </c:pt>
                <c:pt idx="1660">
                  <c:v>42681</c:v>
                </c:pt>
                <c:pt idx="1661">
                  <c:v>42682</c:v>
                </c:pt>
                <c:pt idx="1662">
                  <c:v>42683</c:v>
                </c:pt>
                <c:pt idx="1663">
                  <c:v>42684</c:v>
                </c:pt>
                <c:pt idx="1664">
                  <c:v>42685</c:v>
                </c:pt>
                <c:pt idx="1665">
                  <c:v>42688</c:v>
                </c:pt>
                <c:pt idx="1666">
                  <c:v>42689</c:v>
                </c:pt>
                <c:pt idx="1667">
                  <c:v>42690</c:v>
                </c:pt>
                <c:pt idx="1668">
                  <c:v>42691</c:v>
                </c:pt>
                <c:pt idx="1669">
                  <c:v>42692</c:v>
                </c:pt>
                <c:pt idx="1670">
                  <c:v>42695</c:v>
                </c:pt>
                <c:pt idx="1671">
                  <c:v>42696</c:v>
                </c:pt>
                <c:pt idx="1672">
                  <c:v>42697</c:v>
                </c:pt>
                <c:pt idx="1673">
                  <c:v>42698</c:v>
                </c:pt>
                <c:pt idx="1674">
                  <c:v>42699</c:v>
                </c:pt>
                <c:pt idx="1675">
                  <c:v>42702</c:v>
                </c:pt>
                <c:pt idx="1676">
                  <c:v>42703</c:v>
                </c:pt>
                <c:pt idx="1677">
                  <c:v>42704</c:v>
                </c:pt>
                <c:pt idx="1678">
                  <c:v>42705</c:v>
                </c:pt>
                <c:pt idx="1679">
                  <c:v>42706</c:v>
                </c:pt>
                <c:pt idx="1680">
                  <c:v>42709</c:v>
                </c:pt>
                <c:pt idx="1681">
                  <c:v>42710</c:v>
                </c:pt>
                <c:pt idx="1682">
                  <c:v>42711</c:v>
                </c:pt>
                <c:pt idx="1683">
                  <c:v>42712</c:v>
                </c:pt>
                <c:pt idx="1684">
                  <c:v>42713</c:v>
                </c:pt>
                <c:pt idx="1685">
                  <c:v>42716</c:v>
                </c:pt>
                <c:pt idx="1686">
                  <c:v>42717</c:v>
                </c:pt>
                <c:pt idx="1687">
                  <c:v>42718</c:v>
                </c:pt>
                <c:pt idx="1688">
                  <c:v>42719</c:v>
                </c:pt>
                <c:pt idx="1689">
                  <c:v>42720</c:v>
                </c:pt>
                <c:pt idx="1690">
                  <c:v>42723</c:v>
                </c:pt>
                <c:pt idx="1691">
                  <c:v>42724</c:v>
                </c:pt>
                <c:pt idx="1692">
                  <c:v>42725</c:v>
                </c:pt>
                <c:pt idx="1693">
                  <c:v>42726</c:v>
                </c:pt>
                <c:pt idx="1694">
                  <c:v>42727</c:v>
                </c:pt>
                <c:pt idx="1695">
                  <c:v>42730</c:v>
                </c:pt>
                <c:pt idx="1696">
                  <c:v>42731</c:v>
                </c:pt>
                <c:pt idx="1697">
                  <c:v>42732</c:v>
                </c:pt>
                <c:pt idx="1698">
                  <c:v>42733</c:v>
                </c:pt>
                <c:pt idx="1699">
                  <c:v>42734</c:v>
                </c:pt>
                <c:pt idx="1700">
                  <c:v>42738</c:v>
                </c:pt>
                <c:pt idx="1701">
                  <c:v>42739</c:v>
                </c:pt>
                <c:pt idx="1702">
                  <c:v>42740</c:v>
                </c:pt>
                <c:pt idx="1703">
                  <c:v>42741</c:v>
                </c:pt>
                <c:pt idx="1704">
                  <c:v>42744</c:v>
                </c:pt>
                <c:pt idx="1705">
                  <c:v>42745</c:v>
                </c:pt>
                <c:pt idx="1706">
                  <c:v>42746</c:v>
                </c:pt>
                <c:pt idx="1707">
                  <c:v>42747</c:v>
                </c:pt>
                <c:pt idx="1708">
                  <c:v>42748</c:v>
                </c:pt>
                <c:pt idx="1709">
                  <c:v>42751</c:v>
                </c:pt>
                <c:pt idx="1710">
                  <c:v>42752</c:v>
                </c:pt>
                <c:pt idx="1711">
                  <c:v>42753</c:v>
                </c:pt>
                <c:pt idx="1712">
                  <c:v>42754</c:v>
                </c:pt>
                <c:pt idx="1713">
                  <c:v>42755</c:v>
                </c:pt>
                <c:pt idx="1714">
                  <c:v>42758</c:v>
                </c:pt>
                <c:pt idx="1715">
                  <c:v>42759</c:v>
                </c:pt>
                <c:pt idx="1716">
                  <c:v>42760</c:v>
                </c:pt>
                <c:pt idx="1717">
                  <c:v>42761</c:v>
                </c:pt>
                <c:pt idx="1718">
                  <c:v>42769</c:v>
                </c:pt>
                <c:pt idx="1719">
                  <c:v>42772</c:v>
                </c:pt>
                <c:pt idx="1720">
                  <c:v>42773</c:v>
                </c:pt>
                <c:pt idx="1721">
                  <c:v>42774</c:v>
                </c:pt>
                <c:pt idx="1722">
                  <c:v>42775</c:v>
                </c:pt>
                <c:pt idx="1723">
                  <c:v>42776</c:v>
                </c:pt>
                <c:pt idx="1724">
                  <c:v>42779</c:v>
                </c:pt>
                <c:pt idx="1725">
                  <c:v>42780</c:v>
                </c:pt>
                <c:pt idx="1726">
                  <c:v>42781</c:v>
                </c:pt>
                <c:pt idx="1727">
                  <c:v>42782</c:v>
                </c:pt>
                <c:pt idx="1728">
                  <c:v>42783</c:v>
                </c:pt>
                <c:pt idx="1729">
                  <c:v>42786</c:v>
                </c:pt>
                <c:pt idx="1730">
                  <c:v>42787</c:v>
                </c:pt>
                <c:pt idx="1731">
                  <c:v>42788</c:v>
                </c:pt>
                <c:pt idx="1732">
                  <c:v>42789</c:v>
                </c:pt>
                <c:pt idx="1733">
                  <c:v>42790</c:v>
                </c:pt>
                <c:pt idx="1734">
                  <c:v>42793</c:v>
                </c:pt>
                <c:pt idx="1735">
                  <c:v>42794</c:v>
                </c:pt>
                <c:pt idx="1736">
                  <c:v>42795</c:v>
                </c:pt>
                <c:pt idx="1737">
                  <c:v>42796</c:v>
                </c:pt>
                <c:pt idx="1738">
                  <c:v>42797</c:v>
                </c:pt>
                <c:pt idx="1739">
                  <c:v>42800</c:v>
                </c:pt>
                <c:pt idx="1740">
                  <c:v>42801</c:v>
                </c:pt>
                <c:pt idx="1741">
                  <c:v>42802</c:v>
                </c:pt>
                <c:pt idx="1742">
                  <c:v>42803</c:v>
                </c:pt>
                <c:pt idx="1743">
                  <c:v>42804</c:v>
                </c:pt>
                <c:pt idx="1744">
                  <c:v>42807</c:v>
                </c:pt>
                <c:pt idx="1745">
                  <c:v>42808</c:v>
                </c:pt>
                <c:pt idx="1746">
                  <c:v>42809</c:v>
                </c:pt>
                <c:pt idx="1747">
                  <c:v>42810</c:v>
                </c:pt>
                <c:pt idx="1748">
                  <c:v>42811</c:v>
                </c:pt>
                <c:pt idx="1749">
                  <c:v>42814</c:v>
                </c:pt>
                <c:pt idx="1750">
                  <c:v>42815</c:v>
                </c:pt>
                <c:pt idx="1751">
                  <c:v>42816</c:v>
                </c:pt>
                <c:pt idx="1752">
                  <c:v>42817</c:v>
                </c:pt>
                <c:pt idx="1753">
                  <c:v>42818</c:v>
                </c:pt>
                <c:pt idx="1754">
                  <c:v>42821</c:v>
                </c:pt>
                <c:pt idx="1755">
                  <c:v>42822</c:v>
                </c:pt>
                <c:pt idx="1756">
                  <c:v>42823</c:v>
                </c:pt>
                <c:pt idx="1757">
                  <c:v>42824</c:v>
                </c:pt>
                <c:pt idx="1758">
                  <c:v>42825</c:v>
                </c:pt>
                <c:pt idx="1759">
                  <c:v>42830</c:v>
                </c:pt>
                <c:pt idx="1760">
                  <c:v>42831</c:v>
                </c:pt>
                <c:pt idx="1761">
                  <c:v>42832</c:v>
                </c:pt>
                <c:pt idx="1762">
                  <c:v>42835</c:v>
                </c:pt>
                <c:pt idx="1763">
                  <c:v>42836</c:v>
                </c:pt>
                <c:pt idx="1764">
                  <c:v>42837</c:v>
                </c:pt>
                <c:pt idx="1765">
                  <c:v>42838</c:v>
                </c:pt>
                <c:pt idx="1766">
                  <c:v>42839</c:v>
                </c:pt>
                <c:pt idx="1767">
                  <c:v>42842</c:v>
                </c:pt>
                <c:pt idx="1768">
                  <c:v>42843</c:v>
                </c:pt>
                <c:pt idx="1769">
                  <c:v>42844</c:v>
                </c:pt>
                <c:pt idx="1770">
                  <c:v>42845</c:v>
                </c:pt>
                <c:pt idx="1771">
                  <c:v>42846</c:v>
                </c:pt>
                <c:pt idx="1772">
                  <c:v>42849</c:v>
                </c:pt>
                <c:pt idx="1773">
                  <c:v>42850</c:v>
                </c:pt>
                <c:pt idx="1774">
                  <c:v>42851</c:v>
                </c:pt>
                <c:pt idx="1775">
                  <c:v>42852</c:v>
                </c:pt>
                <c:pt idx="1776">
                  <c:v>42853</c:v>
                </c:pt>
                <c:pt idx="1777">
                  <c:v>42857</c:v>
                </c:pt>
                <c:pt idx="1778">
                  <c:v>42858</c:v>
                </c:pt>
                <c:pt idx="1779">
                  <c:v>42859</c:v>
                </c:pt>
                <c:pt idx="1780">
                  <c:v>42860</c:v>
                </c:pt>
                <c:pt idx="1781">
                  <c:v>42863</c:v>
                </c:pt>
                <c:pt idx="1782">
                  <c:v>42864</c:v>
                </c:pt>
                <c:pt idx="1783">
                  <c:v>42865</c:v>
                </c:pt>
                <c:pt idx="1784">
                  <c:v>42866</c:v>
                </c:pt>
                <c:pt idx="1785">
                  <c:v>42867</c:v>
                </c:pt>
                <c:pt idx="1786">
                  <c:v>42870</c:v>
                </c:pt>
                <c:pt idx="1787">
                  <c:v>42871</c:v>
                </c:pt>
                <c:pt idx="1788">
                  <c:v>42872</c:v>
                </c:pt>
                <c:pt idx="1789">
                  <c:v>42873</c:v>
                </c:pt>
                <c:pt idx="1790">
                  <c:v>42874</c:v>
                </c:pt>
                <c:pt idx="1791">
                  <c:v>42877</c:v>
                </c:pt>
                <c:pt idx="1792">
                  <c:v>42878</c:v>
                </c:pt>
                <c:pt idx="1793">
                  <c:v>42879</c:v>
                </c:pt>
                <c:pt idx="1794">
                  <c:v>42880</c:v>
                </c:pt>
                <c:pt idx="1795">
                  <c:v>42881</c:v>
                </c:pt>
                <c:pt idx="1796">
                  <c:v>42886</c:v>
                </c:pt>
                <c:pt idx="1797">
                  <c:v>42887</c:v>
                </c:pt>
                <c:pt idx="1798">
                  <c:v>42888</c:v>
                </c:pt>
                <c:pt idx="1799">
                  <c:v>42891</c:v>
                </c:pt>
                <c:pt idx="1800">
                  <c:v>42892</c:v>
                </c:pt>
                <c:pt idx="1801">
                  <c:v>42893</c:v>
                </c:pt>
                <c:pt idx="1802">
                  <c:v>42894</c:v>
                </c:pt>
                <c:pt idx="1803">
                  <c:v>42895</c:v>
                </c:pt>
                <c:pt idx="1804">
                  <c:v>42898</c:v>
                </c:pt>
                <c:pt idx="1805">
                  <c:v>42899</c:v>
                </c:pt>
                <c:pt idx="1806">
                  <c:v>42900</c:v>
                </c:pt>
                <c:pt idx="1807">
                  <c:v>42901</c:v>
                </c:pt>
                <c:pt idx="1808">
                  <c:v>42902</c:v>
                </c:pt>
                <c:pt idx="1809">
                  <c:v>42905</c:v>
                </c:pt>
                <c:pt idx="1810">
                  <c:v>42906</c:v>
                </c:pt>
                <c:pt idx="1811">
                  <c:v>42907</c:v>
                </c:pt>
                <c:pt idx="1812">
                  <c:v>42908</c:v>
                </c:pt>
                <c:pt idx="1813">
                  <c:v>42909</c:v>
                </c:pt>
                <c:pt idx="1814">
                  <c:v>42912</c:v>
                </c:pt>
                <c:pt idx="1815">
                  <c:v>42913</c:v>
                </c:pt>
                <c:pt idx="1816">
                  <c:v>42914</c:v>
                </c:pt>
                <c:pt idx="1817">
                  <c:v>42915</c:v>
                </c:pt>
                <c:pt idx="1818">
                  <c:v>42916</c:v>
                </c:pt>
                <c:pt idx="1819">
                  <c:v>42919</c:v>
                </c:pt>
                <c:pt idx="1820">
                  <c:v>42920</c:v>
                </c:pt>
                <c:pt idx="1821">
                  <c:v>42921</c:v>
                </c:pt>
                <c:pt idx="1822">
                  <c:v>42922</c:v>
                </c:pt>
                <c:pt idx="1823">
                  <c:v>42923</c:v>
                </c:pt>
                <c:pt idx="1824">
                  <c:v>42926</c:v>
                </c:pt>
                <c:pt idx="1825">
                  <c:v>42927</c:v>
                </c:pt>
                <c:pt idx="1826">
                  <c:v>42928</c:v>
                </c:pt>
                <c:pt idx="1827">
                  <c:v>42929</c:v>
                </c:pt>
                <c:pt idx="1828">
                  <c:v>42930</c:v>
                </c:pt>
                <c:pt idx="1829">
                  <c:v>42933</c:v>
                </c:pt>
                <c:pt idx="1830">
                  <c:v>42934</c:v>
                </c:pt>
                <c:pt idx="1831">
                  <c:v>42935</c:v>
                </c:pt>
                <c:pt idx="1832">
                  <c:v>42936</c:v>
                </c:pt>
                <c:pt idx="1833">
                  <c:v>42937</c:v>
                </c:pt>
                <c:pt idx="1834">
                  <c:v>42940</c:v>
                </c:pt>
                <c:pt idx="1835">
                  <c:v>42941</c:v>
                </c:pt>
                <c:pt idx="1836">
                  <c:v>42942</c:v>
                </c:pt>
                <c:pt idx="1837">
                  <c:v>42943</c:v>
                </c:pt>
                <c:pt idx="1838">
                  <c:v>42944</c:v>
                </c:pt>
                <c:pt idx="1839">
                  <c:v>42947</c:v>
                </c:pt>
                <c:pt idx="1840">
                  <c:v>42948</c:v>
                </c:pt>
                <c:pt idx="1841">
                  <c:v>42949</c:v>
                </c:pt>
                <c:pt idx="1842">
                  <c:v>42950</c:v>
                </c:pt>
                <c:pt idx="1843">
                  <c:v>42951</c:v>
                </c:pt>
                <c:pt idx="1844">
                  <c:v>42954</c:v>
                </c:pt>
                <c:pt idx="1845">
                  <c:v>42955</c:v>
                </c:pt>
                <c:pt idx="1846">
                  <c:v>42956</c:v>
                </c:pt>
                <c:pt idx="1847">
                  <c:v>42957</c:v>
                </c:pt>
                <c:pt idx="1848">
                  <c:v>42958</c:v>
                </c:pt>
                <c:pt idx="1849">
                  <c:v>42961</c:v>
                </c:pt>
                <c:pt idx="1850">
                  <c:v>42962</c:v>
                </c:pt>
                <c:pt idx="1851">
                  <c:v>42963</c:v>
                </c:pt>
                <c:pt idx="1852">
                  <c:v>42964</c:v>
                </c:pt>
                <c:pt idx="1853">
                  <c:v>42965</c:v>
                </c:pt>
                <c:pt idx="1854">
                  <c:v>42968</c:v>
                </c:pt>
                <c:pt idx="1855">
                  <c:v>42969</c:v>
                </c:pt>
                <c:pt idx="1856">
                  <c:v>42970</c:v>
                </c:pt>
                <c:pt idx="1857">
                  <c:v>42971</c:v>
                </c:pt>
                <c:pt idx="1858">
                  <c:v>42972</c:v>
                </c:pt>
                <c:pt idx="1859">
                  <c:v>42975</c:v>
                </c:pt>
                <c:pt idx="1860">
                  <c:v>42976</c:v>
                </c:pt>
                <c:pt idx="1861">
                  <c:v>42977</c:v>
                </c:pt>
                <c:pt idx="1862">
                  <c:v>42978</c:v>
                </c:pt>
                <c:pt idx="1863">
                  <c:v>42979</c:v>
                </c:pt>
                <c:pt idx="1864">
                  <c:v>42982</c:v>
                </c:pt>
                <c:pt idx="1865">
                  <c:v>42983</c:v>
                </c:pt>
                <c:pt idx="1866">
                  <c:v>42984</c:v>
                </c:pt>
                <c:pt idx="1867">
                  <c:v>42985</c:v>
                </c:pt>
                <c:pt idx="1868">
                  <c:v>42986</c:v>
                </c:pt>
                <c:pt idx="1869">
                  <c:v>42989</c:v>
                </c:pt>
                <c:pt idx="1870">
                  <c:v>42990</c:v>
                </c:pt>
                <c:pt idx="1871">
                  <c:v>42991</c:v>
                </c:pt>
                <c:pt idx="1872">
                  <c:v>42992</c:v>
                </c:pt>
                <c:pt idx="1873">
                  <c:v>42993</c:v>
                </c:pt>
                <c:pt idx="1874">
                  <c:v>42996</c:v>
                </c:pt>
                <c:pt idx="1875">
                  <c:v>42997</c:v>
                </c:pt>
                <c:pt idx="1876">
                  <c:v>42998</c:v>
                </c:pt>
                <c:pt idx="1877">
                  <c:v>42999</c:v>
                </c:pt>
                <c:pt idx="1878">
                  <c:v>43000</c:v>
                </c:pt>
                <c:pt idx="1879">
                  <c:v>43003</c:v>
                </c:pt>
                <c:pt idx="1880">
                  <c:v>43004</c:v>
                </c:pt>
                <c:pt idx="1881">
                  <c:v>43005</c:v>
                </c:pt>
                <c:pt idx="1882">
                  <c:v>43006</c:v>
                </c:pt>
                <c:pt idx="1883">
                  <c:v>43007</c:v>
                </c:pt>
                <c:pt idx="1884">
                  <c:v>43017</c:v>
                </c:pt>
                <c:pt idx="1885">
                  <c:v>43018</c:v>
                </c:pt>
                <c:pt idx="1886">
                  <c:v>43019</c:v>
                </c:pt>
                <c:pt idx="1887">
                  <c:v>43020</c:v>
                </c:pt>
                <c:pt idx="1888">
                  <c:v>43021</c:v>
                </c:pt>
                <c:pt idx="1889">
                  <c:v>43024</c:v>
                </c:pt>
                <c:pt idx="1890">
                  <c:v>43025</c:v>
                </c:pt>
                <c:pt idx="1891">
                  <c:v>43026</c:v>
                </c:pt>
                <c:pt idx="1892">
                  <c:v>43027</c:v>
                </c:pt>
                <c:pt idx="1893">
                  <c:v>43028</c:v>
                </c:pt>
                <c:pt idx="1894">
                  <c:v>43031</c:v>
                </c:pt>
                <c:pt idx="1895">
                  <c:v>43032</c:v>
                </c:pt>
                <c:pt idx="1896">
                  <c:v>43033</c:v>
                </c:pt>
                <c:pt idx="1897">
                  <c:v>43034</c:v>
                </c:pt>
                <c:pt idx="1898">
                  <c:v>43035</c:v>
                </c:pt>
                <c:pt idx="1899">
                  <c:v>43038</c:v>
                </c:pt>
                <c:pt idx="1900">
                  <c:v>43039</c:v>
                </c:pt>
                <c:pt idx="1901">
                  <c:v>43040</c:v>
                </c:pt>
                <c:pt idx="1902">
                  <c:v>43041</c:v>
                </c:pt>
                <c:pt idx="1903">
                  <c:v>43042</c:v>
                </c:pt>
                <c:pt idx="1904">
                  <c:v>43045</c:v>
                </c:pt>
                <c:pt idx="1905">
                  <c:v>43046</c:v>
                </c:pt>
                <c:pt idx="1906">
                  <c:v>43047</c:v>
                </c:pt>
                <c:pt idx="1907">
                  <c:v>43048</c:v>
                </c:pt>
                <c:pt idx="1908">
                  <c:v>43049</c:v>
                </c:pt>
                <c:pt idx="1909">
                  <c:v>43052</c:v>
                </c:pt>
                <c:pt idx="1910">
                  <c:v>43053</c:v>
                </c:pt>
                <c:pt idx="1911">
                  <c:v>43054</c:v>
                </c:pt>
                <c:pt idx="1912">
                  <c:v>43055</c:v>
                </c:pt>
                <c:pt idx="1913">
                  <c:v>43056</c:v>
                </c:pt>
                <c:pt idx="1914">
                  <c:v>43059</c:v>
                </c:pt>
                <c:pt idx="1915">
                  <c:v>43060</c:v>
                </c:pt>
                <c:pt idx="1916">
                  <c:v>43061</c:v>
                </c:pt>
                <c:pt idx="1917">
                  <c:v>43062</c:v>
                </c:pt>
                <c:pt idx="1918">
                  <c:v>43063</c:v>
                </c:pt>
                <c:pt idx="1919">
                  <c:v>43066</c:v>
                </c:pt>
                <c:pt idx="1920">
                  <c:v>43067</c:v>
                </c:pt>
                <c:pt idx="1921">
                  <c:v>43068</c:v>
                </c:pt>
                <c:pt idx="1922">
                  <c:v>43069</c:v>
                </c:pt>
                <c:pt idx="1923">
                  <c:v>43070</c:v>
                </c:pt>
                <c:pt idx="1924">
                  <c:v>43073</c:v>
                </c:pt>
                <c:pt idx="1925">
                  <c:v>43074</c:v>
                </c:pt>
                <c:pt idx="1926">
                  <c:v>43075</c:v>
                </c:pt>
                <c:pt idx="1927">
                  <c:v>43076</c:v>
                </c:pt>
                <c:pt idx="1928">
                  <c:v>43077</c:v>
                </c:pt>
                <c:pt idx="1929">
                  <c:v>43080</c:v>
                </c:pt>
                <c:pt idx="1930">
                  <c:v>43081</c:v>
                </c:pt>
                <c:pt idx="1931">
                  <c:v>43082</c:v>
                </c:pt>
                <c:pt idx="1932">
                  <c:v>43083</c:v>
                </c:pt>
                <c:pt idx="1933">
                  <c:v>43084</c:v>
                </c:pt>
                <c:pt idx="1934">
                  <c:v>43087</c:v>
                </c:pt>
                <c:pt idx="1935">
                  <c:v>43088</c:v>
                </c:pt>
                <c:pt idx="1936">
                  <c:v>43089</c:v>
                </c:pt>
                <c:pt idx="1937">
                  <c:v>43090</c:v>
                </c:pt>
                <c:pt idx="1938">
                  <c:v>43091</c:v>
                </c:pt>
                <c:pt idx="1939">
                  <c:v>43094</c:v>
                </c:pt>
                <c:pt idx="1940">
                  <c:v>43095</c:v>
                </c:pt>
                <c:pt idx="1941">
                  <c:v>43096</c:v>
                </c:pt>
                <c:pt idx="1942">
                  <c:v>43097</c:v>
                </c:pt>
                <c:pt idx="1943">
                  <c:v>43098</c:v>
                </c:pt>
                <c:pt idx="1944">
                  <c:v>43102</c:v>
                </c:pt>
                <c:pt idx="1945">
                  <c:v>43103</c:v>
                </c:pt>
                <c:pt idx="1946">
                  <c:v>43104</c:v>
                </c:pt>
                <c:pt idx="1947">
                  <c:v>43105</c:v>
                </c:pt>
                <c:pt idx="1948">
                  <c:v>43108</c:v>
                </c:pt>
                <c:pt idx="1949">
                  <c:v>43109</c:v>
                </c:pt>
                <c:pt idx="1950">
                  <c:v>43110</c:v>
                </c:pt>
                <c:pt idx="1951">
                  <c:v>43111</c:v>
                </c:pt>
                <c:pt idx="1952">
                  <c:v>43112</c:v>
                </c:pt>
                <c:pt idx="1953">
                  <c:v>43115</c:v>
                </c:pt>
                <c:pt idx="1954">
                  <c:v>43116</c:v>
                </c:pt>
                <c:pt idx="1955">
                  <c:v>43117</c:v>
                </c:pt>
                <c:pt idx="1956">
                  <c:v>43118</c:v>
                </c:pt>
                <c:pt idx="1957">
                  <c:v>43119</c:v>
                </c:pt>
                <c:pt idx="1958">
                  <c:v>43122</c:v>
                </c:pt>
                <c:pt idx="1959">
                  <c:v>43123</c:v>
                </c:pt>
                <c:pt idx="1960">
                  <c:v>43124</c:v>
                </c:pt>
                <c:pt idx="1961">
                  <c:v>43125</c:v>
                </c:pt>
                <c:pt idx="1962">
                  <c:v>43126</c:v>
                </c:pt>
                <c:pt idx="1963">
                  <c:v>43129</c:v>
                </c:pt>
                <c:pt idx="1964">
                  <c:v>43130</c:v>
                </c:pt>
                <c:pt idx="1965">
                  <c:v>43131</c:v>
                </c:pt>
                <c:pt idx="1966">
                  <c:v>43132</c:v>
                </c:pt>
                <c:pt idx="1967">
                  <c:v>43133</c:v>
                </c:pt>
                <c:pt idx="1968">
                  <c:v>43136</c:v>
                </c:pt>
                <c:pt idx="1969">
                  <c:v>43137</c:v>
                </c:pt>
                <c:pt idx="1970">
                  <c:v>43138</c:v>
                </c:pt>
                <c:pt idx="1971">
                  <c:v>43139</c:v>
                </c:pt>
                <c:pt idx="1972">
                  <c:v>43140</c:v>
                </c:pt>
                <c:pt idx="1973">
                  <c:v>43143</c:v>
                </c:pt>
                <c:pt idx="1974">
                  <c:v>43144</c:v>
                </c:pt>
                <c:pt idx="1975">
                  <c:v>43145</c:v>
                </c:pt>
                <c:pt idx="1976">
                  <c:v>43153</c:v>
                </c:pt>
                <c:pt idx="1977">
                  <c:v>43154</c:v>
                </c:pt>
                <c:pt idx="1978">
                  <c:v>43157</c:v>
                </c:pt>
                <c:pt idx="1979">
                  <c:v>43158</c:v>
                </c:pt>
                <c:pt idx="1980">
                  <c:v>43159</c:v>
                </c:pt>
                <c:pt idx="1981">
                  <c:v>43160</c:v>
                </c:pt>
                <c:pt idx="1982">
                  <c:v>43161</c:v>
                </c:pt>
                <c:pt idx="1983">
                  <c:v>43164</c:v>
                </c:pt>
                <c:pt idx="1984">
                  <c:v>43165</c:v>
                </c:pt>
                <c:pt idx="1985">
                  <c:v>43166</c:v>
                </c:pt>
                <c:pt idx="1986">
                  <c:v>43167</c:v>
                </c:pt>
                <c:pt idx="1987">
                  <c:v>43168</c:v>
                </c:pt>
                <c:pt idx="1988">
                  <c:v>43171</c:v>
                </c:pt>
                <c:pt idx="1989">
                  <c:v>43172</c:v>
                </c:pt>
                <c:pt idx="1990">
                  <c:v>43173</c:v>
                </c:pt>
                <c:pt idx="1991">
                  <c:v>43174</c:v>
                </c:pt>
                <c:pt idx="1992">
                  <c:v>43175</c:v>
                </c:pt>
                <c:pt idx="1993">
                  <c:v>43178</c:v>
                </c:pt>
                <c:pt idx="1994">
                  <c:v>43179</c:v>
                </c:pt>
                <c:pt idx="1995">
                  <c:v>43180</c:v>
                </c:pt>
                <c:pt idx="1996">
                  <c:v>43181</c:v>
                </c:pt>
                <c:pt idx="1997">
                  <c:v>43182</c:v>
                </c:pt>
                <c:pt idx="1998">
                  <c:v>43185</c:v>
                </c:pt>
                <c:pt idx="1999">
                  <c:v>43186</c:v>
                </c:pt>
                <c:pt idx="2000">
                  <c:v>43187</c:v>
                </c:pt>
                <c:pt idx="2001">
                  <c:v>43188</c:v>
                </c:pt>
                <c:pt idx="2002">
                  <c:v>43189</c:v>
                </c:pt>
                <c:pt idx="2003">
                  <c:v>43192</c:v>
                </c:pt>
                <c:pt idx="2004">
                  <c:v>43193</c:v>
                </c:pt>
                <c:pt idx="2005">
                  <c:v>43194</c:v>
                </c:pt>
                <c:pt idx="2006">
                  <c:v>43199</c:v>
                </c:pt>
                <c:pt idx="2007">
                  <c:v>43200</c:v>
                </c:pt>
                <c:pt idx="2008">
                  <c:v>43201</c:v>
                </c:pt>
                <c:pt idx="2009">
                  <c:v>43202</c:v>
                </c:pt>
                <c:pt idx="2010">
                  <c:v>43203</c:v>
                </c:pt>
                <c:pt idx="2011">
                  <c:v>43206</c:v>
                </c:pt>
                <c:pt idx="2012">
                  <c:v>43207</c:v>
                </c:pt>
                <c:pt idx="2013">
                  <c:v>43208</c:v>
                </c:pt>
                <c:pt idx="2014">
                  <c:v>43209</c:v>
                </c:pt>
                <c:pt idx="2015">
                  <c:v>43210</c:v>
                </c:pt>
                <c:pt idx="2016">
                  <c:v>43213</c:v>
                </c:pt>
                <c:pt idx="2017">
                  <c:v>43214</c:v>
                </c:pt>
                <c:pt idx="2018">
                  <c:v>43215</c:v>
                </c:pt>
                <c:pt idx="2019">
                  <c:v>43216</c:v>
                </c:pt>
                <c:pt idx="2020">
                  <c:v>43217</c:v>
                </c:pt>
                <c:pt idx="2021">
                  <c:v>43222</c:v>
                </c:pt>
                <c:pt idx="2022">
                  <c:v>43223</c:v>
                </c:pt>
                <c:pt idx="2023">
                  <c:v>43224</c:v>
                </c:pt>
                <c:pt idx="2024">
                  <c:v>43227</c:v>
                </c:pt>
              </c:numCache>
            </c:numRef>
          </c:cat>
          <c:val>
            <c:numRef>
              <c:f>D_Data!$G$5:$G$5000</c:f>
              <c:numCache>
                <c:formatCode>General</c:formatCode>
                <c:ptCount val="4996"/>
                <c:pt idx="2" formatCode="##0.0000">
                  <c:v>1.2738853503184799</c:v>
                </c:pt>
                <c:pt idx="3" formatCode="##0.0000">
                  <c:v>-1.2578616352201379</c:v>
                </c:pt>
                <c:pt idx="4" formatCode="##0.0000">
                  <c:v>-1.990445859872608</c:v>
                </c:pt>
                <c:pt idx="5" formatCode="##0.0000">
                  <c:v>0</c:v>
                </c:pt>
                <c:pt idx="6" formatCode="##0.0000">
                  <c:v>0.44679122664499005</c:v>
                </c:pt>
                <c:pt idx="7" formatCode="##0.0000">
                  <c:v>1.2939749292357448</c:v>
                </c:pt>
                <c:pt idx="8" formatCode="##0.0000">
                  <c:v>-4.4311377245508936</c:v>
                </c:pt>
                <c:pt idx="9" formatCode="##0.0000">
                  <c:v>0.91896407685879922</c:v>
                </c:pt>
                <c:pt idx="10" formatCode="##0.0000">
                  <c:v>0.2483443708609343</c:v>
                </c:pt>
                <c:pt idx="11" formatCode="##0.0000">
                  <c:v>-0.28901734104046284</c:v>
                </c:pt>
                <c:pt idx="12" formatCode="##0.0000">
                  <c:v>0.66252587991718315</c:v>
                </c:pt>
                <c:pt idx="13" formatCode="##0.0000">
                  <c:v>-3.0851501439736779</c:v>
                </c:pt>
                <c:pt idx="14" formatCode="##0.0000">
                  <c:v>0.84889643463498032</c:v>
                </c:pt>
                <c:pt idx="15" formatCode="##0.0000">
                  <c:v>4.2087542087543284E-2</c:v>
                </c:pt>
                <c:pt idx="16" formatCode="##0.0000">
                  <c:v>-0.92553639040806956</c:v>
                </c:pt>
                <c:pt idx="17" formatCode="##0.0000">
                  <c:v>-1.953290870488317</c:v>
                </c:pt>
                <c:pt idx="18" formatCode="##0.0000">
                  <c:v>-2.0355132091814738</c:v>
                </c:pt>
                <c:pt idx="19" formatCode="##0.0000">
                  <c:v>-0.53050397877984778</c:v>
                </c:pt>
                <c:pt idx="20" formatCode="##0.0000">
                  <c:v>-0.26666666666665151</c:v>
                </c:pt>
                <c:pt idx="21" formatCode="##0.0000">
                  <c:v>-1.6042780748663148</c:v>
                </c:pt>
                <c:pt idx="22" formatCode="##0.0000">
                  <c:v>0.36231884057971797</c:v>
                </c:pt>
                <c:pt idx="23" formatCode="##0.0000">
                  <c:v>2.9783393501804909</c:v>
                </c:pt>
                <c:pt idx="24" formatCode="##0.0000">
                  <c:v>-0.74496056091147977</c:v>
                </c:pt>
                <c:pt idx="25" formatCode="##0.0000">
                  <c:v>-2.0309050772627018</c:v>
                </c:pt>
                <c:pt idx="26" formatCode="##0.0000">
                  <c:v>-0.31545741324919163</c:v>
                </c:pt>
                <c:pt idx="27" formatCode="##0.0000">
                  <c:v>0.72332730560577829</c:v>
                </c:pt>
                <c:pt idx="28" formatCode="##0.0000">
                  <c:v>1.5709156193895666</c:v>
                </c:pt>
                <c:pt idx="29" formatCode="##0.0000">
                  <c:v>0.22094564737074052</c:v>
                </c:pt>
                <c:pt idx="30" formatCode="##0.0000">
                  <c:v>0.83774250440917797</c:v>
                </c:pt>
                <c:pt idx="31" formatCode="##0.0000">
                  <c:v>-0.6996064713598571</c:v>
                </c:pt>
                <c:pt idx="32" formatCode="##0.0000">
                  <c:v>-1.8053720827829096</c:v>
                </c:pt>
                <c:pt idx="33" formatCode="##0.0000">
                  <c:v>0.98654708520179213</c:v>
                </c:pt>
                <c:pt idx="34" formatCode="##0.0000">
                  <c:v>1.5541740674955662</c:v>
                </c:pt>
                <c:pt idx="35" formatCode="##0.0000">
                  <c:v>-0.30607783121995169</c:v>
                </c:pt>
                <c:pt idx="36" formatCode="##0.0000">
                  <c:v>1.6666666666666856</c:v>
                </c:pt>
                <c:pt idx="37" formatCode="##0.0000">
                  <c:v>-0.30198446937015433</c:v>
                </c:pt>
                <c:pt idx="38" formatCode="##0.0000">
                  <c:v>0.43271311120727773</c:v>
                </c:pt>
                <c:pt idx="39" formatCode="##0.0000">
                  <c:v>-2.2404136148212075</c:v>
                </c:pt>
                <c:pt idx="40" formatCode="##0.0000">
                  <c:v>0.17628911414719539</c:v>
                </c:pt>
                <c:pt idx="41" formatCode="##0.0000">
                  <c:v>0.74791025076990536</c:v>
                </c:pt>
                <c:pt idx="42" formatCode="##0.0000">
                  <c:v>0.69868995633187581</c:v>
                </c:pt>
                <c:pt idx="43" formatCode="##0.0000">
                  <c:v>-0.4336513443191734</c:v>
                </c:pt>
                <c:pt idx="44" formatCode="##0.0000">
                  <c:v>0.34843205574912872</c:v>
                </c:pt>
                <c:pt idx="45" formatCode="##0.0000">
                  <c:v>-1.1284722222222143</c:v>
                </c:pt>
                <c:pt idx="46" formatCode="##0.0000">
                  <c:v>-1.7120280948200275</c:v>
                </c:pt>
                <c:pt idx="47" formatCode="##0.0000">
                  <c:v>0.89325591782045421</c:v>
                </c:pt>
                <c:pt idx="48" formatCode="##0.0000">
                  <c:v>2.0805666223992887</c:v>
                </c:pt>
                <c:pt idx="49" formatCode="##0.0000">
                  <c:v>-0.52038161318300524</c:v>
                </c:pt>
                <c:pt idx="50" formatCode="##0.0000">
                  <c:v>0.87183958151700836</c:v>
                </c:pt>
                <c:pt idx="51" formatCode="##0.0000">
                  <c:v>4.3215211754528582E-2</c:v>
                </c:pt>
                <c:pt idx="52" formatCode="##0.0000">
                  <c:v>-1.1231101511879018</c:v>
                </c:pt>
                <c:pt idx="53" formatCode="##0.0000">
                  <c:v>8.7374399300998107E-2</c:v>
                </c:pt>
                <c:pt idx="54" formatCode="##0.0000">
                  <c:v>-1.4840680925360061</c:v>
                </c:pt>
                <c:pt idx="55" formatCode="##0.0000">
                  <c:v>1.7279574656623709</c:v>
                </c:pt>
                <c:pt idx="56" formatCode="##0.0000">
                  <c:v>3.0487804878048905</c:v>
                </c:pt>
                <c:pt idx="57" formatCode="##0.0000">
                  <c:v>0.16906170752324101</c:v>
                </c:pt>
                <c:pt idx="58" formatCode="##0.0000">
                  <c:v>-0.84388185654009362</c:v>
                </c:pt>
                <c:pt idx="59" formatCode="##0.0000">
                  <c:v>0.97872340425531945</c:v>
                </c:pt>
                <c:pt idx="60" formatCode="##0.0000">
                  <c:v>8.4281500210693139E-2</c:v>
                </c:pt>
                <c:pt idx="61" formatCode="##0.0000">
                  <c:v>-4.2105263157893091E-2</c:v>
                </c:pt>
                <c:pt idx="62" formatCode="##0.0000">
                  <c:v>-0.63184498736310957</c:v>
                </c:pt>
                <c:pt idx="63" formatCode="##0.0000">
                  <c:v>-1.6108520559559025</c:v>
                </c:pt>
                <c:pt idx="64" formatCode="##0.0000">
                  <c:v>0.90478242137010056</c:v>
                </c:pt>
                <c:pt idx="65" formatCode="##0.0000">
                  <c:v>-1.1955593509820659</c:v>
                </c:pt>
                <c:pt idx="66" formatCode="##0.0000">
                  <c:v>2.0743301642178125</c:v>
                </c:pt>
                <c:pt idx="67" formatCode="##0.0000">
                  <c:v>0.38103302286197049</c:v>
                </c:pt>
                <c:pt idx="68" formatCode="##0.0000">
                  <c:v>-0.25305778152676339</c:v>
                </c:pt>
                <c:pt idx="69" formatCode="##0.0000">
                  <c:v>-1.4799154334038178</c:v>
                </c:pt>
                <c:pt idx="70" formatCode="##0.0000">
                  <c:v>-5.1502145922746791</c:v>
                </c:pt>
                <c:pt idx="71" formatCode="##0.0000">
                  <c:v>-0.36199095022624306</c:v>
                </c:pt>
                <c:pt idx="72" formatCode="##0.0000">
                  <c:v>1.4078110808356143</c:v>
                </c:pt>
                <c:pt idx="73" formatCode="##0.0000">
                  <c:v>-2.2839229735781572</c:v>
                </c:pt>
                <c:pt idx="74" formatCode="##0.0000">
                  <c:v>-0.64161319890008883</c:v>
                </c:pt>
                <c:pt idx="75" formatCode="##0.0000">
                  <c:v>-0.83025830258303301</c:v>
                </c:pt>
                <c:pt idx="76" formatCode="##0.0000">
                  <c:v>-1.8139534883720785</c:v>
                </c:pt>
                <c:pt idx="77" formatCode="##0.0000">
                  <c:v>-0.28422548555188598</c:v>
                </c:pt>
                <c:pt idx="78" formatCode="##0.0000">
                  <c:v>-0.33254156769596932</c:v>
                </c:pt>
                <c:pt idx="79" formatCode="##0.0000">
                  <c:v>1.5729265967588049</c:v>
                </c:pt>
                <c:pt idx="80" formatCode="##0.0000">
                  <c:v>-1.3608634443922938</c:v>
                </c:pt>
                <c:pt idx="81" formatCode="##0.0000">
                  <c:v>0.237868696479552</c:v>
                </c:pt>
                <c:pt idx="82" formatCode="##0.0000">
                  <c:v>-4.6511627906976969</c:v>
                </c:pt>
                <c:pt idx="83" formatCode="##0.0000">
                  <c:v>-1.1448481831757107</c:v>
                </c:pt>
                <c:pt idx="84" formatCode="##0.0000">
                  <c:v>1.3595166163141954</c:v>
                </c:pt>
                <c:pt idx="85" formatCode="##0.0000">
                  <c:v>-1.9374068554396331</c:v>
                </c:pt>
                <c:pt idx="86" formatCode="##0.0000">
                  <c:v>1.7730496453900599</c:v>
                </c:pt>
                <c:pt idx="87" formatCode="##0.0000">
                  <c:v>1.8914883026381375</c:v>
                </c:pt>
                <c:pt idx="88" formatCode="##0.0000">
                  <c:v>-1.0258915486077456</c:v>
                </c:pt>
                <c:pt idx="89" formatCode="##0.0000">
                  <c:v>-4.4916090819348398</c:v>
                </c:pt>
                <c:pt idx="90" formatCode="##0.0000">
                  <c:v>2.1705426356589186</c:v>
                </c:pt>
                <c:pt idx="91" formatCode="##0.0000">
                  <c:v>-0.55639858371270634</c:v>
                </c:pt>
                <c:pt idx="92" formatCode="##0.0000">
                  <c:v>-1.7293997965412018</c:v>
                </c:pt>
                <c:pt idx="93" formatCode="##0.0000">
                  <c:v>1.0351966873706004</c:v>
                </c:pt>
                <c:pt idx="94" formatCode="##0.0000">
                  <c:v>3.2786885245901658</c:v>
                </c:pt>
                <c:pt idx="95" formatCode="##0.0000">
                  <c:v>-2.6289682539682531</c:v>
                </c:pt>
                <c:pt idx="96" formatCode="##0.0000">
                  <c:v>5.0942435048398238E-2</c:v>
                </c:pt>
                <c:pt idx="97" formatCode="##0.0000">
                  <c:v>1.527494908350306</c:v>
                </c:pt>
                <c:pt idx="98" formatCode="##0.0000">
                  <c:v>-0.55165496489468069</c:v>
                </c:pt>
                <c:pt idx="99" formatCode="##0.0000">
                  <c:v>-2.1684316691881094</c:v>
                </c:pt>
                <c:pt idx="100" formatCode="##0.0000">
                  <c:v>-0.97938144329897625</c:v>
                </c:pt>
                <c:pt idx="101" formatCode="##0.0000">
                  <c:v>-0.1561686621551388</c:v>
                </c:pt>
                <c:pt idx="102" formatCode="##0.0000">
                  <c:v>-0.57351407716370773</c:v>
                </c:pt>
                <c:pt idx="103" formatCode="##0.0000">
                  <c:v>-5.2438384897754986E-2</c:v>
                </c:pt>
                <c:pt idx="104" formatCode="##0.0000">
                  <c:v>-2.0461699895068222</c:v>
                </c:pt>
                <c:pt idx="105" formatCode="##0.0000">
                  <c:v>-0.42849491162291997</c:v>
                </c:pt>
                <c:pt idx="106" formatCode="##0.0000">
                  <c:v>3.3351264120494903</c:v>
                </c:pt>
                <c:pt idx="107" formatCode="##0.0000">
                  <c:v>-1.6137428422696587</c:v>
                </c:pt>
                <c:pt idx="108" formatCode="##0.0000">
                  <c:v>0.37037037037036669</c:v>
                </c:pt>
                <c:pt idx="109" formatCode="##0.0000">
                  <c:v>-5.271481286241908E-2</c:v>
                </c:pt>
                <c:pt idx="110" formatCode="##0.0000">
                  <c:v>-0.84388185654007941</c:v>
                </c:pt>
                <c:pt idx="111" formatCode="##0.0000">
                  <c:v>3.6170212765957359</c:v>
                </c:pt>
                <c:pt idx="112" formatCode="##0.0000">
                  <c:v>-0.15400410677618481</c:v>
                </c:pt>
                <c:pt idx="113" formatCode="##0.0000">
                  <c:v>-0.97686375321337948</c:v>
                </c:pt>
                <c:pt idx="114" formatCode="##0.0000">
                  <c:v>0.57113187954310263</c:v>
                </c:pt>
                <c:pt idx="115" formatCode="##0.0000">
                  <c:v>-0.30975735673722227</c:v>
                </c:pt>
                <c:pt idx="116" formatCode="##0.0000">
                  <c:v>5.1786639047122662E-2</c:v>
                </c:pt>
                <c:pt idx="117" formatCode="##0.0000">
                  <c:v>-4.0890269151138625</c:v>
                </c:pt>
                <c:pt idx="118" formatCode="##0.0000">
                  <c:v>-0.97139773340528279</c:v>
                </c:pt>
                <c:pt idx="119" formatCode="##0.0000">
                  <c:v>-0.65395095367847489</c:v>
                </c:pt>
                <c:pt idx="120" formatCode="##0.0000">
                  <c:v>0.76796489303345083</c:v>
                </c:pt>
                <c:pt idx="121" formatCode="##0.0000">
                  <c:v>-0.97985846488839456</c:v>
                </c:pt>
                <c:pt idx="122" formatCode="##0.0000">
                  <c:v>1.6492578339747155</c:v>
                </c:pt>
                <c:pt idx="123" formatCode="##0.0000">
                  <c:v>5.4083288263925056E-2</c:v>
                </c:pt>
                <c:pt idx="124" formatCode="##0.0000">
                  <c:v>0.27027027027025952</c:v>
                </c:pt>
                <c:pt idx="125" formatCode="##0.0000">
                  <c:v>2.264150943396217</c:v>
                </c:pt>
                <c:pt idx="126" formatCode="##0.0000">
                  <c:v>0.57986294148655304</c:v>
                </c:pt>
                <c:pt idx="127" formatCode="##0.0000">
                  <c:v>-1.5199161425576477</c:v>
                </c:pt>
                <c:pt idx="128" formatCode="##0.0000">
                  <c:v>0.63863757317722047</c:v>
                </c:pt>
                <c:pt idx="129" formatCode="##0.0000">
                  <c:v>-1.5864621893178281</c:v>
                </c:pt>
                <c:pt idx="130" formatCode="##0.0000">
                  <c:v>-0.16120365394948521</c:v>
                </c:pt>
                <c:pt idx="131" formatCode="##0.0000">
                  <c:v>2.3681377825618881</c:v>
                </c:pt>
                <c:pt idx="132" formatCode="##0.0000">
                  <c:v>1.7875920084122043</c:v>
                </c:pt>
                <c:pt idx="133" formatCode="##0.0000">
                  <c:v>0</c:v>
                </c:pt>
                <c:pt idx="134" formatCode="##0.0000">
                  <c:v>1.1880165289256297</c:v>
                </c:pt>
                <c:pt idx="135" formatCode="##0.0000">
                  <c:v>0.6125574272588068</c:v>
                </c:pt>
                <c:pt idx="136" formatCode="##0.0000">
                  <c:v>0.15220700152207201</c:v>
                </c:pt>
                <c:pt idx="137" formatCode="##0.0000">
                  <c:v>-0.60790273556231966</c:v>
                </c:pt>
                <c:pt idx="138" formatCode="##0.0000">
                  <c:v>2.8542303771661466</c:v>
                </c:pt>
                <c:pt idx="139" formatCode="##0.0000">
                  <c:v>0.14866204162538565</c:v>
                </c:pt>
                <c:pt idx="140" formatCode="##0.0000">
                  <c:v>-0.24740227610094223</c:v>
                </c:pt>
                <c:pt idx="141" formatCode="##0.0000">
                  <c:v>1.6369047619047592</c:v>
                </c:pt>
                <c:pt idx="142" formatCode="##0.0000">
                  <c:v>-2.1473889702293718</c:v>
                </c:pt>
                <c:pt idx="143" formatCode="##0.0000">
                  <c:v>0.34912718204488158</c:v>
                </c:pt>
                <c:pt idx="144" formatCode="##0.0000">
                  <c:v>-1.441351888667981</c:v>
                </c:pt>
                <c:pt idx="145" formatCode="##0.0000">
                  <c:v>1.5632879475542012</c:v>
                </c:pt>
                <c:pt idx="146" formatCode="##0.0000">
                  <c:v>9.9304865938435682E-2</c:v>
                </c:pt>
                <c:pt idx="147" formatCode="##0.0000">
                  <c:v>-2.4801587301587347</c:v>
                </c:pt>
                <c:pt idx="148" formatCode="##0.0000">
                  <c:v>0.10172939979655382</c:v>
                </c:pt>
                <c:pt idx="149" formatCode="##0.0000">
                  <c:v>-1.1686991869918728</c:v>
                </c:pt>
                <c:pt idx="150" formatCode="##0.0000">
                  <c:v>0.82262210796913848</c:v>
                </c:pt>
                <c:pt idx="151" formatCode="##0.0000">
                  <c:v>2.1927587965323738</c:v>
                </c:pt>
                <c:pt idx="152" formatCode="##0.0000">
                  <c:v>0.49900199600797635</c:v>
                </c:pt>
                <c:pt idx="153" formatCode="##0.0000">
                  <c:v>-0.44687189672292504</c:v>
                </c:pt>
                <c:pt idx="154" formatCode="##0.0000">
                  <c:v>1.0473815461346447</c:v>
                </c:pt>
                <c:pt idx="155" formatCode="##0.0000">
                  <c:v>-1.3820335636722518</c:v>
                </c:pt>
                <c:pt idx="156" formatCode="##0.0000">
                  <c:v>-0.25025025025024661</c:v>
                </c:pt>
                <c:pt idx="157" formatCode="##0.0000">
                  <c:v>-0.15052684395384119</c:v>
                </c:pt>
                <c:pt idx="158" formatCode="##0.0000">
                  <c:v>-2.0603015075376874</c:v>
                </c:pt>
                <c:pt idx="159" formatCode="##0.0000">
                  <c:v>-0.25654181631605866</c:v>
                </c:pt>
                <c:pt idx="160" formatCode="##0.0000">
                  <c:v>0.20576131687242594</c:v>
                </c:pt>
                <c:pt idx="161" formatCode="##0.0000">
                  <c:v>1.3347022587269066</c:v>
                </c:pt>
                <c:pt idx="162" formatCode="##0.0000">
                  <c:v>-0.96251266464032881</c:v>
                </c:pt>
                <c:pt idx="163" formatCode="##0.0000">
                  <c:v>-0.358056265984672</c:v>
                </c:pt>
                <c:pt idx="164" formatCode="##0.0000">
                  <c:v>0.97535934291582294</c:v>
                </c:pt>
                <c:pt idx="165" formatCode="##0.0000">
                  <c:v>-0.40671072699542776</c:v>
                </c:pt>
                <c:pt idx="166" formatCode="##0.0000">
                  <c:v>2.603369065849904</c:v>
                </c:pt>
                <c:pt idx="167" formatCode="##0.0000">
                  <c:v>-0.29850746268655826</c:v>
                </c:pt>
                <c:pt idx="168" formatCode="##0.0000">
                  <c:v>-0.79840319361277068</c:v>
                </c:pt>
                <c:pt idx="169" formatCode="##0.0000">
                  <c:v>-1.8611670020120812</c:v>
                </c:pt>
                <c:pt idx="170" formatCode="##0.0000">
                  <c:v>-0.20502306509482082</c:v>
                </c:pt>
                <c:pt idx="171" formatCode="##0.0000">
                  <c:v>0.46224961479198612</c:v>
                </c:pt>
                <c:pt idx="172" formatCode="##0.0000">
                  <c:v>0</c:v>
                </c:pt>
                <c:pt idx="173" formatCode="##0.0000">
                  <c:v>-1.6871165644171668</c:v>
                </c:pt>
                <c:pt idx="174" formatCode="##0.0000">
                  <c:v>-1.5600624024961007</c:v>
                </c:pt>
                <c:pt idx="175" formatCode="##0.0000">
                  <c:v>-0.10565240359218819</c:v>
                </c:pt>
                <c:pt idx="176" formatCode="##0.0000">
                  <c:v>0.3172924378635571</c:v>
                </c:pt>
                <c:pt idx="177" formatCode="##0.0000">
                  <c:v>5.271481286240487E-2</c:v>
                </c:pt>
                <c:pt idx="178" formatCode="##0.0000">
                  <c:v>0.84299262381455264</c:v>
                </c:pt>
                <c:pt idx="179" formatCode="##0.0000">
                  <c:v>-0.88819226750261748</c:v>
                </c:pt>
                <c:pt idx="180" formatCode="##0.0000">
                  <c:v>0.31628887717448606</c:v>
                </c:pt>
                <c:pt idx="181" formatCode="##0.0000">
                  <c:v>2.3646873357855895</c:v>
                </c:pt>
                <c:pt idx="182" formatCode="##0.0000">
                  <c:v>4.0041067761806772</c:v>
                </c:pt>
                <c:pt idx="183" formatCode="##0.0000">
                  <c:v>3.7018756169792795</c:v>
                </c:pt>
                <c:pt idx="184" formatCode="##0.0000">
                  <c:v>1.1899095668729132</c:v>
                </c:pt>
                <c:pt idx="185" formatCode="##0.0000">
                  <c:v>1.5992474129821375</c:v>
                </c:pt>
                <c:pt idx="186" formatCode="##0.0000">
                  <c:v>1.3425925925925952</c:v>
                </c:pt>
                <c:pt idx="187" formatCode="##0.0000">
                  <c:v>4.065783462768394</c:v>
                </c:pt>
                <c:pt idx="188" formatCode="##0.0000">
                  <c:v>-0.61457418788411644</c:v>
                </c:pt>
                <c:pt idx="189" formatCode="##0.0000">
                  <c:v>1.8992932862190912</c:v>
                </c:pt>
                <c:pt idx="190" formatCode="##0.0000">
                  <c:v>-4.3346337234510202E-2</c:v>
                </c:pt>
                <c:pt idx="191" formatCode="##0.0000">
                  <c:v>-1.6478751084128476</c:v>
                </c:pt>
                <c:pt idx="192" formatCode="##0.0000">
                  <c:v>-0.52910052910053196</c:v>
                </c:pt>
                <c:pt idx="193" formatCode="##0.0000">
                  <c:v>3.0141843971631204</c:v>
                </c:pt>
                <c:pt idx="194" formatCode="##0.0000">
                  <c:v>-1.2908777969018814</c:v>
                </c:pt>
                <c:pt idx="195" formatCode="##0.0000">
                  <c:v>-2.0924149956408087</c:v>
                </c:pt>
                <c:pt idx="196" formatCode="##0.0000">
                  <c:v>4.4523597506668011E-2</c:v>
                </c:pt>
                <c:pt idx="197" formatCode="##0.0000">
                  <c:v>-1.4686248331108089</c:v>
                </c:pt>
                <c:pt idx="198" formatCode="##0.0000">
                  <c:v>2.4390243902439011</c:v>
                </c:pt>
                <c:pt idx="199" formatCode="##0.0000">
                  <c:v>-0.52910052910053196</c:v>
                </c:pt>
                <c:pt idx="200" formatCode="##0.0000">
                  <c:v>-0.22163120567374506</c:v>
                </c:pt>
                <c:pt idx="201" formatCode="##0.0000">
                  <c:v>1.2438916037316687</c:v>
                </c:pt>
                <c:pt idx="202" formatCode="##0.0000">
                  <c:v>1.0530934620447567</c:v>
                </c:pt>
                <c:pt idx="203" formatCode="##0.0000">
                  <c:v>0.34737299174989289</c:v>
                </c:pt>
                <c:pt idx="204" formatCode="##0.0000">
                  <c:v>-1.4279532669839767</c:v>
                </c:pt>
                <c:pt idx="205" formatCode="##0.0000">
                  <c:v>-1.4925373134328197</c:v>
                </c:pt>
                <c:pt idx="206" formatCode="##0.0000">
                  <c:v>1.2923351158645175</c:v>
                </c:pt>
                <c:pt idx="207" formatCode="##0.0000">
                  <c:v>-5.4113506379234479</c:v>
                </c:pt>
                <c:pt idx="208" formatCode="##0.0000">
                  <c:v>-0.41860465116279499</c:v>
                </c:pt>
                <c:pt idx="209" formatCode="##0.0000">
                  <c:v>-5.6515646893974747</c:v>
                </c:pt>
                <c:pt idx="210" formatCode="##0.0000">
                  <c:v>-0.94059405940593876</c:v>
                </c:pt>
                <c:pt idx="211" formatCode="##0.0000">
                  <c:v>1.1494252873563369</c:v>
                </c:pt>
                <c:pt idx="212" formatCode="##0.0000">
                  <c:v>0.14822134387353003</c:v>
                </c:pt>
                <c:pt idx="213" formatCode="##0.0000">
                  <c:v>-1.0853478046374079</c:v>
                </c:pt>
                <c:pt idx="214" formatCode="##0.0000">
                  <c:v>-2.0448877805486205</c:v>
                </c:pt>
                <c:pt idx="215" formatCode="##0.0000">
                  <c:v>2.0875763747454243</c:v>
                </c:pt>
                <c:pt idx="216" formatCode="##0.0000">
                  <c:v>1.4962593516209495</c:v>
                </c:pt>
                <c:pt idx="217" formatCode="##0.0000">
                  <c:v>-1.0810810810810949</c:v>
                </c:pt>
                <c:pt idx="218" formatCode="##0.0000">
                  <c:v>-0.29806259314455019</c:v>
                </c:pt>
                <c:pt idx="219" formatCode="##0.0000">
                  <c:v>-1.4947683109118088</c:v>
                </c:pt>
                <c:pt idx="220" formatCode="##0.0000">
                  <c:v>5.0581689428426557E-2</c:v>
                </c:pt>
                <c:pt idx="221" formatCode="##0.0000">
                  <c:v>0.75834175935288783</c:v>
                </c:pt>
                <c:pt idx="222" formatCode="##0.0000">
                  <c:v>0.40140491721022897</c:v>
                </c:pt>
                <c:pt idx="223" formatCode="##0.0000">
                  <c:v>1.2993503248375902</c:v>
                </c:pt>
                <c:pt idx="224" formatCode="##0.0000">
                  <c:v>0.54267390231868262</c:v>
                </c:pt>
                <c:pt idx="225" formatCode="##0.0000">
                  <c:v>-1.2266928361138412</c:v>
                </c:pt>
                <c:pt idx="226" formatCode="##0.0000">
                  <c:v>-1.0432190760059683</c:v>
                </c:pt>
                <c:pt idx="227" formatCode="##0.0000">
                  <c:v>1.1546184738955816</c:v>
                </c:pt>
                <c:pt idx="228" formatCode="##0.0000">
                  <c:v>2.7295285359801227</c:v>
                </c:pt>
                <c:pt idx="229" formatCode="##0.0000">
                  <c:v>-0.33816425120771498</c:v>
                </c:pt>
                <c:pt idx="230" formatCode="##0.0000">
                  <c:v>-0.6301502666020582</c:v>
                </c:pt>
                <c:pt idx="231" formatCode="##0.0000">
                  <c:v>-0.92682926829266421</c:v>
                </c:pt>
                <c:pt idx="232" formatCode="##0.0000">
                  <c:v>-0.19694731659281217</c:v>
                </c:pt>
                <c:pt idx="233" formatCode="##0.0000">
                  <c:v>-1.6773556980759707</c:v>
                </c:pt>
                <c:pt idx="234" formatCode="##0.0000">
                  <c:v>2.5589563472152577</c:v>
                </c:pt>
                <c:pt idx="235" formatCode="##0.0000">
                  <c:v>-1.4187866927592978</c:v>
                </c:pt>
                <c:pt idx="236" formatCode="##0.0000">
                  <c:v>-0.14888337468984503</c:v>
                </c:pt>
                <c:pt idx="237" formatCode="##0.0000">
                  <c:v>-0.24850894632206177</c:v>
                </c:pt>
                <c:pt idx="238" formatCode="##0.0000">
                  <c:v>-1.7438963627304531</c:v>
                </c:pt>
                <c:pt idx="239" formatCode="##0.0000">
                  <c:v>-1.2170385395537551</c:v>
                </c:pt>
                <c:pt idx="240" formatCode="##0.0000">
                  <c:v>0</c:v>
                </c:pt>
                <c:pt idx="241" formatCode="##0.0000">
                  <c:v>-0.56468172484598256</c:v>
                </c:pt>
                <c:pt idx="242" formatCode="##0.0000">
                  <c:v>1.6004130098089888</c:v>
                </c:pt>
                <c:pt idx="243" formatCode="##0.0000">
                  <c:v>2.0833333333333286</c:v>
                </c:pt>
                <c:pt idx="244" formatCode="##0.0000">
                  <c:v>-0.79641612742656775</c:v>
                </c:pt>
                <c:pt idx="245" formatCode="##0.0000">
                  <c:v>-0.65228299046664517</c:v>
                </c:pt>
                <c:pt idx="246" formatCode="##0.0000">
                  <c:v>1.0101010101010104</c:v>
                </c:pt>
                <c:pt idx="247" formatCode="##0.0000">
                  <c:v>-1.3499999999999943</c:v>
                </c:pt>
                <c:pt idx="248" formatCode="##0.0000">
                  <c:v>1.0643689812468295</c:v>
                </c:pt>
                <c:pt idx="249" formatCode="##0.0000">
                  <c:v>0.80240722166497847</c:v>
                </c:pt>
                <c:pt idx="250" formatCode="##0.0000">
                  <c:v>-9.9502487562176611E-2</c:v>
                </c:pt>
                <c:pt idx="251" formatCode="##0.0000">
                  <c:v>-1.5936254980079667</c:v>
                </c:pt>
                <c:pt idx="252" formatCode="##0.0000">
                  <c:v>-3.2388663967611393</c:v>
                </c:pt>
                <c:pt idx="253" formatCode="##0.0000">
                  <c:v>0.41841004184101394</c:v>
                </c:pt>
                <c:pt idx="254" formatCode="##0.0000">
                  <c:v>1.4583333333333286</c:v>
                </c:pt>
                <c:pt idx="255" formatCode="##0.0000">
                  <c:v>-2.8234086242299696</c:v>
                </c:pt>
                <c:pt idx="256" formatCode="##0.0000">
                  <c:v>1.3206550449022672</c:v>
                </c:pt>
                <c:pt idx="257" formatCode="##0.0000">
                  <c:v>-0.67778936392075195</c:v>
                </c:pt>
                <c:pt idx="258" formatCode="##0.0000">
                  <c:v>0.10498687664041029</c:v>
                </c:pt>
                <c:pt idx="259" formatCode="##0.0000">
                  <c:v>0.83901415836392346</c:v>
                </c:pt>
                <c:pt idx="260" formatCode="##0.0000">
                  <c:v>1.0400416016640719</c:v>
                </c:pt>
                <c:pt idx="261" formatCode="##0.0000">
                  <c:v>-0.25733401955739055</c:v>
                </c:pt>
                <c:pt idx="262" formatCode="##0.0000">
                  <c:v>0.92879256965943569</c:v>
                </c:pt>
                <c:pt idx="263" formatCode="##0.0000">
                  <c:v>0.40899795501023561</c:v>
                </c:pt>
                <c:pt idx="264" formatCode="##0.0000">
                  <c:v>-1.4256619144602922</c:v>
                </c:pt>
                <c:pt idx="265" formatCode="##0.0000">
                  <c:v>1.7045454545454675</c:v>
                </c:pt>
                <c:pt idx="266" formatCode="##0.0000">
                  <c:v>-5.0787201625183798E-2</c:v>
                </c:pt>
                <c:pt idx="267" formatCode="##0.0000">
                  <c:v>3.7093495934959293</c:v>
                </c:pt>
                <c:pt idx="268" formatCode="##0.0000">
                  <c:v>-0.14698677119059766</c:v>
                </c:pt>
                <c:pt idx="269" formatCode="##0.0000">
                  <c:v>0.24533856722278813</c:v>
                </c:pt>
                <c:pt idx="270" formatCode="##0.0000">
                  <c:v>-0.14684287812042385</c:v>
                </c:pt>
                <c:pt idx="271" formatCode="##0.0000">
                  <c:v>-0.8333333333333286</c:v>
                </c:pt>
                <c:pt idx="272" formatCode="##0.0000">
                  <c:v>0.88976767177457816</c:v>
                </c:pt>
                <c:pt idx="273" formatCode="##0.0000">
                  <c:v>-2.6947574718275291</c:v>
                </c:pt>
                <c:pt idx="274" formatCode="##0.0000">
                  <c:v>0</c:v>
                </c:pt>
                <c:pt idx="275" formatCode="##0.0000">
                  <c:v>0.35246727089628394</c:v>
                </c:pt>
                <c:pt idx="276" formatCode="##0.0000">
                  <c:v>0.20070245860512159</c:v>
                </c:pt>
                <c:pt idx="277" formatCode="##0.0000">
                  <c:v>0.65097646469702397</c:v>
                </c:pt>
                <c:pt idx="278" formatCode="##0.0000">
                  <c:v>0.69651741293533576</c:v>
                </c:pt>
                <c:pt idx="279" formatCode="##0.0000">
                  <c:v>0.34584980237154639</c:v>
                </c:pt>
                <c:pt idx="280" formatCode="##0.0000">
                  <c:v>0.54160512063022281</c:v>
                </c:pt>
                <c:pt idx="281" formatCode="##0.0000">
                  <c:v>1.5670910871694446</c:v>
                </c:pt>
                <c:pt idx="282" formatCode="##0.0000">
                  <c:v>1.9286403085824446</c:v>
                </c:pt>
                <c:pt idx="283" formatCode="##0.0000">
                  <c:v>-0.1419110690633687</c:v>
                </c:pt>
                <c:pt idx="284" formatCode="##0.0000">
                  <c:v>-9.4741828517300064E-2</c:v>
                </c:pt>
                <c:pt idx="285" formatCode="##0.0000">
                  <c:v>-2.1337126600284506</c:v>
                </c:pt>
                <c:pt idx="286" formatCode="##0.0000">
                  <c:v>-1.2596899224806322</c:v>
                </c:pt>
                <c:pt idx="287" formatCode="##0.0000">
                  <c:v>0.19627085377821629</c:v>
                </c:pt>
                <c:pt idx="288" formatCode="##0.0000">
                  <c:v>-1.6650342801175242</c:v>
                </c:pt>
                <c:pt idx="289" formatCode="##0.0000">
                  <c:v>1.54382470119522</c:v>
                </c:pt>
                <c:pt idx="290" formatCode="##0.0000">
                  <c:v>-1.2751348700343499</c:v>
                </c:pt>
                <c:pt idx="291" formatCode="##0.0000">
                  <c:v>0.59612518628912881</c:v>
                </c:pt>
                <c:pt idx="292" formatCode="##0.0000">
                  <c:v>4.9382716049365172E-2</c:v>
                </c:pt>
                <c:pt idx="293" formatCode="##0.0000">
                  <c:v>0.98716683119448589</c:v>
                </c:pt>
                <c:pt idx="294" formatCode="##0.0000">
                  <c:v>1.2707722385141977</c:v>
                </c:pt>
                <c:pt idx="295" formatCode="##0.0000">
                  <c:v>-0.77220077220077599</c:v>
                </c:pt>
                <c:pt idx="296" formatCode="##0.0000">
                  <c:v>1.6050583657587509</c:v>
                </c:pt>
                <c:pt idx="297" formatCode="##0.0000">
                  <c:v>0.14360938247966715</c:v>
                </c:pt>
                <c:pt idx="298" formatCode="##0.0000">
                  <c:v>-0.28680688336520177</c:v>
                </c:pt>
                <c:pt idx="299" formatCode="##0.0000">
                  <c:v>0.23969319271334655</c:v>
                </c:pt>
                <c:pt idx="300" formatCode="##0.0000">
                  <c:v>-0.81300813008131456</c:v>
                </c:pt>
                <c:pt idx="301" formatCode="##0.0000">
                  <c:v>2.0732883317261326</c:v>
                </c:pt>
                <c:pt idx="302" formatCode="##0.0000">
                  <c:v>2.1728861596598819</c:v>
                </c:pt>
                <c:pt idx="303" formatCode="##0.0000">
                  <c:v>-4.6232085067032358E-2</c:v>
                </c:pt>
                <c:pt idx="304" formatCode="##0.0000">
                  <c:v>0.60129509713227947</c:v>
                </c:pt>
                <c:pt idx="305" formatCode="##0.0000">
                  <c:v>-0.50574712643677344</c:v>
                </c:pt>
                <c:pt idx="306" formatCode="##0.0000">
                  <c:v>-0.60073937153421753</c:v>
                </c:pt>
                <c:pt idx="307" formatCode="##0.0000">
                  <c:v>1.813110181311032</c:v>
                </c:pt>
                <c:pt idx="308" formatCode="##0.0000">
                  <c:v>-0.63926940639268537</c:v>
                </c:pt>
                <c:pt idx="309" formatCode="##0.0000">
                  <c:v>0.59742647058823195</c:v>
                </c:pt>
                <c:pt idx="310" formatCode="##0.0000">
                  <c:v>-4.5682960255817306E-2</c:v>
                </c:pt>
                <c:pt idx="311" formatCode="##0.0000">
                  <c:v>-2.1937842778793453</c:v>
                </c:pt>
                <c:pt idx="312" formatCode="##0.0000">
                  <c:v>-0.32710280373831324</c:v>
                </c:pt>
                <c:pt idx="313" formatCode="##0.0000">
                  <c:v>0.70323488045006854</c:v>
                </c:pt>
                <c:pt idx="314" formatCode="##0.0000">
                  <c:v>-0.27932960893855352</c:v>
                </c:pt>
                <c:pt idx="315" formatCode="##0.0000">
                  <c:v>-1.2138188608776659</c:v>
                </c:pt>
                <c:pt idx="316" formatCode="##0.0000">
                  <c:v>-0.33081285444234254</c:v>
                </c:pt>
                <c:pt idx="317" formatCode="##0.0000">
                  <c:v>-0.28449502133712201</c:v>
                </c:pt>
                <c:pt idx="318" formatCode="##0.0000">
                  <c:v>0.23775558725630219</c:v>
                </c:pt>
                <c:pt idx="319" formatCode="##0.0000">
                  <c:v>-0.23719165085388738</c:v>
                </c:pt>
                <c:pt idx="320" formatCode="##0.0000">
                  <c:v>-4.7551117451277491E-2</c:v>
                </c:pt>
                <c:pt idx="321" formatCode="##0.0000">
                  <c:v>-2.8544243577545245</c:v>
                </c:pt>
                <c:pt idx="322" formatCode="##0.0000">
                  <c:v>-0.24485798237022038</c:v>
                </c:pt>
                <c:pt idx="323" formatCode="##0.0000">
                  <c:v>-0.58910162002945299</c:v>
                </c:pt>
                <c:pt idx="324" formatCode="##0.0000">
                  <c:v>-9.8765432098758765E-2</c:v>
                </c:pt>
                <c:pt idx="325" formatCode="##0.0000">
                  <c:v>1.0380622837370197</c:v>
                </c:pt>
                <c:pt idx="326" formatCode="##0.0000">
                  <c:v>-0.34246575342466201</c:v>
                </c:pt>
                <c:pt idx="327" formatCode="##0.0000">
                  <c:v>-1.4236622484045114</c:v>
                </c:pt>
                <c:pt idx="328" formatCode="##0.0000">
                  <c:v>1.1454183266932318</c:v>
                </c:pt>
                <c:pt idx="329" formatCode="##0.0000">
                  <c:v>-1.2801575578532862</c:v>
                </c:pt>
                <c:pt idx="330" formatCode="##0.0000">
                  <c:v>0.84788029925186947</c:v>
                </c:pt>
                <c:pt idx="331" formatCode="##0.0000">
                  <c:v>0.93966369930762994</c:v>
                </c:pt>
                <c:pt idx="332" formatCode="##0.0000">
                  <c:v>-0.39196472317492237</c:v>
                </c:pt>
                <c:pt idx="333" formatCode="##0.0000">
                  <c:v>0.29513034923758141</c:v>
                </c:pt>
                <c:pt idx="334" formatCode="##0.0000">
                  <c:v>-2.8445316331535082</c:v>
                </c:pt>
                <c:pt idx="335" formatCode="##0.0000">
                  <c:v>5.0479555779901375E-2</c:v>
                </c:pt>
                <c:pt idx="336" formatCode="##0.0000">
                  <c:v>-1.0595358224016138</c:v>
                </c:pt>
                <c:pt idx="337" formatCode="##0.0000">
                  <c:v>0.20397756246812548</c:v>
                </c:pt>
                <c:pt idx="338" formatCode="##0.0000">
                  <c:v>0.1526717557251942</c:v>
                </c:pt>
                <c:pt idx="339" formatCode="##0.0000">
                  <c:v>0.10162601626016965</c:v>
                </c:pt>
                <c:pt idx="340" formatCode="##0.0000">
                  <c:v>1.4213197969543216</c:v>
                </c:pt>
                <c:pt idx="341" formatCode="##0.0000">
                  <c:v>-0.40040040040040026</c:v>
                </c:pt>
                <c:pt idx="342" formatCode="##0.0000">
                  <c:v>-1.9597989949748751</c:v>
                </c:pt>
                <c:pt idx="343" formatCode="##0.0000">
                  <c:v>0.76883649410558519</c:v>
                </c:pt>
                <c:pt idx="344" formatCode="##0.0000">
                  <c:v>0.35605289928790285</c:v>
                </c:pt>
                <c:pt idx="345" formatCode="##0.0000">
                  <c:v>-0.10136847440445251</c:v>
                </c:pt>
                <c:pt idx="346" formatCode="##0.0000">
                  <c:v>-1.4713343480466818</c:v>
                </c:pt>
                <c:pt idx="347" formatCode="##0.0000">
                  <c:v>0.2574665293511913</c:v>
                </c:pt>
                <c:pt idx="348" formatCode="##0.0000">
                  <c:v>-0.30816640986132882</c:v>
                </c:pt>
                <c:pt idx="349" formatCode="##0.0000">
                  <c:v>1.2879958784131844</c:v>
                </c:pt>
                <c:pt idx="350" formatCode="##0.0000">
                  <c:v>-0.66124109867750747</c:v>
                </c:pt>
                <c:pt idx="351" formatCode="##0.0000">
                  <c:v>-1.1776753712237564</c:v>
                </c:pt>
                <c:pt idx="352" formatCode="##0.0000">
                  <c:v>-0.67357512953365983</c:v>
                </c:pt>
                <c:pt idx="353" formatCode="##0.0000">
                  <c:v>-0.41731872717788576</c:v>
                </c:pt>
                <c:pt idx="354" formatCode="##0.0000">
                  <c:v>0.83813514929282462</c:v>
                </c:pt>
                <c:pt idx="355" formatCode="##0.0000">
                  <c:v>-5.1948051948045304E-2</c:v>
                </c:pt>
                <c:pt idx="356" formatCode="##0.0000">
                  <c:v>1.6632016632016615</c:v>
                </c:pt>
                <c:pt idx="357" formatCode="##0.0000">
                  <c:v>2.3006134969325132</c:v>
                </c:pt>
                <c:pt idx="358" formatCode="##0.0000">
                  <c:v>-0.19990004997499966</c:v>
                </c:pt>
                <c:pt idx="359" formatCode="##0.0000">
                  <c:v>0</c:v>
                </c:pt>
                <c:pt idx="360" formatCode="##0.0000">
                  <c:v>-1.6524787180771199</c:v>
                </c:pt>
                <c:pt idx="361" formatCode="##0.0000">
                  <c:v>1.7311608961303477</c:v>
                </c:pt>
                <c:pt idx="362" formatCode="##0.0000">
                  <c:v>-0.15015015015015365</c:v>
                </c:pt>
                <c:pt idx="363" formatCode="##0.0000">
                  <c:v>2.6566416040100194</c:v>
                </c:pt>
                <c:pt idx="364" formatCode="##0.0000">
                  <c:v>-0.439453125</c:v>
                </c:pt>
                <c:pt idx="365" formatCode="##0.0000">
                  <c:v>-0.63756743501718915</c:v>
                </c:pt>
                <c:pt idx="366" formatCode="##0.0000">
                  <c:v>-0.39486673247779436</c:v>
                </c:pt>
                <c:pt idx="367" formatCode="##0.0000">
                  <c:v>0.44598612487612854</c:v>
                </c:pt>
                <c:pt idx="368" formatCode="##0.0000">
                  <c:v>-0.29600394671929564</c:v>
                </c:pt>
                <c:pt idx="369" formatCode="##0.0000">
                  <c:v>-2.0286986640277007</c:v>
                </c:pt>
                <c:pt idx="370" formatCode="##0.0000">
                  <c:v>1.4646464646464494</c:v>
                </c:pt>
                <c:pt idx="371" formatCode="##0.0000">
                  <c:v>0.34843205574912872</c:v>
                </c:pt>
                <c:pt idx="372" formatCode="##0.0000">
                  <c:v>0.24801587301587347</c:v>
                </c:pt>
                <c:pt idx="373" formatCode="##0.0000">
                  <c:v>-0.34636318654132481</c:v>
                </c:pt>
                <c:pt idx="374" formatCode="##0.0000">
                  <c:v>-0.69513406156900714</c:v>
                </c:pt>
                <c:pt idx="375" formatCode="##0.0000">
                  <c:v>-0.25</c:v>
                </c:pt>
                <c:pt idx="376" formatCode="##0.0000">
                  <c:v>-1.1027568922305733</c:v>
                </c:pt>
                <c:pt idx="377" formatCode="##0.0000">
                  <c:v>0.15205271160668588</c:v>
                </c:pt>
                <c:pt idx="378" formatCode="##0.0000">
                  <c:v>-2.6821862348178058</c:v>
                </c:pt>
                <c:pt idx="379" formatCode="##0.0000">
                  <c:v>0.2080083203328229</c:v>
                </c:pt>
                <c:pt idx="380" formatCode="##0.0000">
                  <c:v>0.2075765438505357</c:v>
                </c:pt>
                <c:pt idx="381" formatCode="##0.0000">
                  <c:v>-0.93215950284826476</c:v>
                </c:pt>
                <c:pt idx="382" formatCode="##0.0000">
                  <c:v>0.62728698379508785</c:v>
                </c:pt>
                <c:pt idx="383" formatCode="##0.0000">
                  <c:v>5.1948051948045304E-2</c:v>
                </c:pt>
                <c:pt idx="384" formatCode="##0.0000">
                  <c:v>-0.88265835929387038</c:v>
                </c:pt>
                <c:pt idx="385" formatCode="##0.0000">
                  <c:v>-0.10476689366160485</c:v>
                </c:pt>
                <c:pt idx="386" formatCode="##0.0000">
                  <c:v>5.2438384897740775E-2</c:v>
                </c:pt>
                <c:pt idx="387" formatCode="##0.0000">
                  <c:v>-2.0964360587002062</c:v>
                </c:pt>
                <c:pt idx="388" formatCode="##0.0000">
                  <c:v>-3.1584582441113582</c:v>
                </c:pt>
                <c:pt idx="389" formatCode="##0.0000">
                  <c:v>0.44223327805417512</c:v>
                </c:pt>
                <c:pt idx="390" formatCode="##0.0000">
                  <c:v>0.66042927903137638</c:v>
                </c:pt>
                <c:pt idx="391" formatCode="##0.0000">
                  <c:v>1.3668671405139463</c:v>
                </c:pt>
                <c:pt idx="392" formatCode="##0.0000">
                  <c:v>-0.32362459546925493</c:v>
                </c:pt>
                <c:pt idx="393" formatCode="##0.0000">
                  <c:v>2.2186147186147167</c:v>
                </c:pt>
                <c:pt idx="394" formatCode="##0.0000">
                  <c:v>-0.74113287453678822</c:v>
                </c:pt>
                <c:pt idx="395" formatCode="##0.0000">
                  <c:v>-0.37333333333332064</c:v>
                </c:pt>
                <c:pt idx="396" formatCode="##0.0000">
                  <c:v>-1.766595289079234</c:v>
                </c:pt>
                <c:pt idx="397" formatCode="##0.0000">
                  <c:v>-0.81743869209809361</c:v>
                </c:pt>
                <c:pt idx="398" formatCode="##0.0000">
                  <c:v>-0.93406593406594141</c:v>
                </c:pt>
                <c:pt idx="399" formatCode="##0.0000">
                  <c:v>1.7748197448696601</c:v>
                </c:pt>
                <c:pt idx="400" formatCode="##0.0000">
                  <c:v>-0.7629427792915493</c:v>
                </c:pt>
                <c:pt idx="401" formatCode="##0.0000">
                  <c:v>3.8989566172432717</c:v>
                </c:pt>
                <c:pt idx="402" formatCode="##0.0000">
                  <c:v>-0.21141649048625766</c:v>
                </c:pt>
                <c:pt idx="403" formatCode="##0.0000">
                  <c:v>-1.9597457627118615</c:v>
                </c:pt>
                <c:pt idx="404" formatCode="##0.0000">
                  <c:v>-0.27012425715827248</c:v>
                </c:pt>
                <c:pt idx="405" formatCode="##0.0000">
                  <c:v>0.48754062838568757</c:v>
                </c:pt>
                <c:pt idx="406" formatCode="##0.0000">
                  <c:v>-0.10781671159028861</c:v>
                </c:pt>
                <c:pt idx="407" formatCode="##0.0000">
                  <c:v>-1.0253642741500215</c:v>
                </c:pt>
                <c:pt idx="408" formatCode="##0.0000">
                  <c:v>-1.635768811341336</c:v>
                </c:pt>
                <c:pt idx="409" formatCode="##0.0000">
                  <c:v>-0.49889135254989014</c:v>
                </c:pt>
                <c:pt idx="410" formatCode="##0.0000">
                  <c:v>1.7827298050139291</c:v>
                </c:pt>
                <c:pt idx="411" formatCode="##0.0000">
                  <c:v>-0.65681444991790272</c:v>
                </c:pt>
                <c:pt idx="412" formatCode="##0.0000">
                  <c:v>-5.50964187327736E-2</c:v>
                </c:pt>
                <c:pt idx="413" formatCode="##0.0000">
                  <c:v>-0.93715545755237883</c:v>
                </c:pt>
                <c:pt idx="414" formatCode="##0.0000">
                  <c:v>0.16694490818029806</c:v>
                </c:pt>
                <c:pt idx="415" formatCode="##0.0000">
                  <c:v>-0.38888888888889994</c:v>
                </c:pt>
                <c:pt idx="416" formatCode="##0.0000">
                  <c:v>0.22308979364193249</c:v>
                </c:pt>
                <c:pt idx="417" formatCode="##0.0000">
                  <c:v>-1.725097384529775</c:v>
                </c:pt>
                <c:pt idx="418" formatCode="##0.0000">
                  <c:v>0.39637599093997267</c:v>
                </c:pt>
                <c:pt idx="419" formatCode="##0.0000">
                  <c:v>2.7636773829667334</c:v>
                </c:pt>
                <c:pt idx="420" formatCode="##0.0000">
                  <c:v>-2.9088913282107711</c:v>
                </c:pt>
                <c:pt idx="421" formatCode="##0.0000">
                  <c:v>-0.79140757490107205</c:v>
                </c:pt>
                <c:pt idx="422" formatCode="##0.0000">
                  <c:v>-2.9059829059828957</c:v>
                </c:pt>
                <c:pt idx="423" formatCode="##0.0000">
                  <c:v>1.3497652582159816</c:v>
                </c:pt>
                <c:pt idx="424" formatCode="##0.0000">
                  <c:v>-0.98436595251882864</c:v>
                </c:pt>
                <c:pt idx="425" formatCode="##0.0000">
                  <c:v>-0.17543859649121885</c:v>
                </c:pt>
                <c:pt idx="426" formatCode="##0.0000">
                  <c:v>-0.23432923257176697</c:v>
                </c:pt>
                <c:pt idx="427" formatCode="##0.0000">
                  <c:v>-0.9982384028185578</c:v>
                </c:pt>
                <c:pt idx="428" formatCode="##0.0000">
                  <c:v>0.17793594306050409</c:v>
                </c:pt>
                <c:pt idx="429" formatCode="##0.0000">
                  <c:v>3.9076376554174033</c:v>
                </c:pt>
                <c:pt idx="430" formatCode="##0.0000">
                  <c:v>0.28490028490028863</c:v>
                </c:pt>
                <c:pt idx="431" formatCode="##0.0000">
                  <c:v>5.6818181818172775E-2</c:v>
                </c:pt>
                <c:pt idx="432" formatCode="##0.0000">
                  <c:v>0.79500283929586146</c:v>
                </c:pt>
                <c:pt idx="433" formatCode="##0.0000">
                  <c:v>-2.9295774647887214</c:v>
                </c:pt>
                <c:pt idx="434" formatCode="##0.0000">
                  <c:v>5.8038305281485236E-2</c:v>
                </c:pt>
                <c:pt idx="435" formatCode="##0.0000">
                  <c:v>-2.1461716937354822</c:v>
                </c:pt>
                <c:pt idx="436" formatCode="##0.0000">
                  <c:v>0.29638411381148444</c:v>
                </c:pt>
                <c:pt idx="437" formatCode="##0.0000">
                  <c:v>3.0141843971631346</c:v>
                </c:pt>
                <c:pt idx="438" formatCode="##0.0000">
                  <c:v>1.4343086632243285</c:v>
                </c:pt>
                <c:pt idx="439" formatCode="##0.0000">
                  <c:v>0.67873303167421284</c:v>
                </c:pt>
                <c:pt idx="440" formatCode="##0.0000">
                  <c:v>0.39325842696628399</c:v>
                </c:pt>
                <c:pt idx="441" formatCode="##0.0000">
                  <c:v>2.0705092333519985</c:v>
                </c:pt>
                <c:pt idx="442" formatCode="##0.0000">
                  <c:v>-1.0416666666666714</c:v>
                </c:pt>
                <c:pt idx="443" formatCode="##0.0000">
                  <c:v>0.33240997229917468</c:v>
                </c:pt>
                <c:pt idx="444" formatCode="##0.0000">
                  <c:v>1.7669795692987407</c:v>
                </c:pt>
                <c:pt idx="445" formatCode="##0.0000">
                  <c:v>-0.5425935973955518</c:v>
                </c:pt>
                <c:pt idx="446" formatCode="##0.0000">
                  <c:v>0.81833060556465398</c:v>
                </c:pt>
                <c:pt idx="447" formatCode="##0.0000">
                  <c:v>-1.3528138528138669</c:v>
                </c:pt>
                <c:pt idx="448" formatCode="##0.0000">
                  <c:v>0.16456390565002721</c:v>
                </c:pt>
                <c:pt idx="449" formatCode="##0.0000">
                  <c:v>0.65717415115005906</c:v>
                </c:pt>
                <c:pt idx="450" formatCode="##0.0000">
                  <c:v>-2.1762785636561404</c:v>
                </c:pt>
                <c:pt idx="451" formatCode="##0.0000">
                  <c:v>-0.16685205784204982</c:v>
                </c:pt>
                <c:pt idx="452" formatCode="##0.0000">
                  <c:v>1.894150417827305</c:v>
                </c:pt>
                <c:pt idx="453" formatCode="##0.0000">
                  <c:v>-0.54674685620557284</c:v>
                </c:pt>
                <c:pt idx="454" formatCode="##0.0000">
                  <c:v>-2.7487630566245258</c:v>
                </c:pt>
                <c:pt idx="455" formatCode="##0.0000">
                  <c:v>-0.39570378745054313</c:v>
                </c:pt>
                <c:pt idx="456" formatCode="##0.0000">
                  <c:v>-1.5323496027241816</c:v>
                </c:pt>
                <c:pt idx="457" formatCode="##0.0000">
                  <c:v>0</c:v>
                </c:pt>
                <c:pt idx="458" formatCode="##0.0000">
                  <c:v>0</c:v>
                </c:pt>
                <c:pt idx="459" formatCode="##0.0000">
                  <c:v>-1.0374639769452472</c:v>
                </c:pt>
                <c:pt idx="460" formatCode="##0.0000">
                  <c:v>5.8241118229474864E-2</c:v>
                </c:pt>
                <c:pt idx="461" formatCode="##0.0000">
                  <c:v>-0.81490104772991856</c:v>
                </c:pt>
                <c:pt idx="462" formatCode="##0.0000">
                  <c:v>0.35211267605633623</c:v>
                </c:pt>
                <c:pt idx="463" formatCode="##0.0000">
                  <c:v>1.0526315789473841</c:v>
                </c:pt>
                <c:pt idx="464" formatCode="##0.0000">
                  <c:v>-3.0092592592592666</c:v>
                </c:pt>
                <c:pt idx="465" formatCode="##0.0000">
                  <c:v>3.0429594272076486</c:v>
                </c:pt>
                <c:pt idx="466" formatCode="##0.0000">
                  <c:v>-0.5790387955993026</c:v>
                </c:pt>
                <c:pt idx="467" formatCode="##0.0000">
                  <c:v>-0.46592894583575628</c:v>
                </c:pt>
                <c:pt idx="468" formatCode="##0.0000">
                  <c:v>-0.29256875365710755</c:v>
                </c:pt>
                <c:pt idx="469" formatCode="##0.0000">
                  <c:v>0.7629107981220784</c:v>
                </c:pt>
                <c:pt idx="470" formatCode="##0.0000">
                  <c:v>-5.8241118229474864E-2</c:v>
                </c:pt>
                <c:pt idx="471" formatCode="##0.0000">
                  <c:v>-0.46620046620047617</c:v>
                </c:pt>
                <c:pt idx="472" formatCode="##0.0000">
                  <c:v>-0.70257611241217433</c:v>
                </c:pt>
                <c:pt idx="473" formatCode="##0.0000">
                  <c:v>-2.0047169811320771</c:v>
                </c:pt>
                <c:pt idx="474" formatCode="##0.0000">
                  <c:v>-0.54151624548735811</c:v>
                </c:pt>
                <c:pt idx="475" formatCode="##0.0000">
                  <c:v>-2.4198427102238327</c:v>
                </c:pt>
                <c:pt idx="476" formatCode="##0.0000">
                  <c:v>1.7358958462492211</c:v>
                </c:pt>
                <c:pt idx="477" formatCode="##0.0000">
                  <c:v>-0.2437538086532669</c:v>
                </c:pt>
                <c:pt idx="478" formatCode="##0.0000">
                  <c:v>6.1087354917518155E-2</c:v>
                </c:pt>
                <c:pt idx="479" formatCode="##0.0000">
                  <c:v>-1.2820512820512846</c:v>
                </c:pt>
                <c:pt idx="480" formatCode="##0.0000">
                  <c:v>0.18552875695732496</c:v>
                </c:pt>
                <c:pt idx="481" formatCode="##0.0000">
                  <c:v>0.74074074074073337</c:v>
                </c:pt>
                <c:pt idx="482" formatCode="##0.0000">
                  <c:v>-0.9803921568627203</c:v>
                </c:pt>
                <c:pt idx="483" formatCode="##0.0000">
                  <c:v>-0.61881188118810826</c:v>
                </c:pt>
                <c:pt idx="484" formatCode="##0.0000">
                  <c:v>6.2266500622655485E-2</c:v>
                </c:pt>
                <c:pt idx="485" formatCode="##0.0000">
                  <c:v>0.12445550715619902</c:v>
                </c:pt>
                <c:pt idx="486" formatCode="##0.0000">
                  <c:v>1.2430080795525242</c:v>
                </c:pt>
                <c:pt idx="487" formatCode="##0.0000">
                  <c:v>-1.1663597298956461</c:v>
                </c:pt>
                <c:pt idx="488" formatCode="##0.0000">
                  <c:v>6.2111801242224374E-2</c:v>
                </c:pt>
                <c:pt idx="489" formatCode="##0.0000">
                  <c:v>0.62073246430787776</c:v>
                </c:pt>
                <c:pt idx="490" formatCode="##0.0000">
                  <c:v>3.4546576187538705</c:v>
                </c:pt>
                <c:pt idx="491" formatCode="##0.0000">
                  <c:v>2.6237328562910136</c:v>
                </c:pt>
                <c:pt idx="492" formatCode="##0.0000">
                  <c:v>-0.58105752469495542</c:v>
                </c:pt>
                <c:pt idx="493" formatCode="##0.0000">
                  <c:v>0.35067212156634753</c:v>
                </c:pt>
                <c:pt idx="494" formatCode="##0.0000">
                  <c:v>-0.99009900990100164</c:v>
                </c:pt>
                <c:pt idx="495" formatCode="##0.0000">
                  <c:v>-1.3529411764705799</c:v>
                </c:pt>
                <c:pt idx="496" formatCode="##0.0000">
                  <c:v>4.7704233750745288</c:v>
                </c:pt>
                <c:pt idx="497" formatCode="##0.0000">
                  <c:v>-1.5936254980079525</c:v>
                </c:pt>
                <c:pt idx="498" formatCode="##0.0000">
                  <c:v>2.2556390977443641</c:v>
                </c:pt>
                <c:pt idx="499" formatCode="##0.0000">
                  <c:v>1.470588235294116</c:v>
                </c:pt>
                <c:pt idx="500" formatCode="##0.0000">
                  <c:v>-1.7837235228539612</c:v>
                </c:pt>
                <c:pt idx="501" formatCode="##0.0000">
                  <c:v>-0.22701475595913223</c:v>
                </c:pt>
                <c:pt idx="502" formatCode="##0.0000">
                  <c:v>-1.7064846416382125</c:v>
                </c:pt>
                <c:pt idx="503" formatCode="##0.0000">
                  <c:v>2.8356481481481381</c:v>
                </c:pt>
                <c:pt idx="504" formatCode="##0.0000">
                  <c:v>0.45019696117051922</c:v>
                </c:pt>
                <c:pt idx="505" formatCode="##0.0000">
                  <c:v>-0.16806722689075571</c:v>
                </c:pt>
                <c:pt idx="506" formatCode="##0.0000">
                  <c:v>-2.0202020202020208</c:v>
                </c:pt>
                <c:pt idx="507" formatCode="##0.0000">
                  <c:v>3.0355097365406749</c:v>
                </c:pt>
                <c:pt idx="508" formatCode="##0.0000">
                  <c:v>-0.38910505836574316</c:v>
                </c:pt>
                <c:pt idx="509" formatCode="##0.0000">
                  <c:v>5.5803571428555188E-2</c:v>
                </c:pt>
                <c:pt idx="510" formatCode="##0.0000">
                  <c:v>-0.61349693251534632</c:v>
                </c:pt>
                <c:pt idx="511" formatCode="##0.0000">
                  <c:v>-0.56116722783390571</c:v>
                </c:pt>
                <c:pt idx="512" formatCode="##0.0000">
                  <c:v>0.84650112866816585</c:v>
                </c:pt>
                <c:pt idx="513" formatCode="##0.0000">
                  <c:v>-0.67151650811415209</c:v>
                </c:pt>
                <c:pt idx="514" formatCode="##0.0000">
                  <c:v>0.28169014084507182</c:v>
                </c:pt>
                <c:pt idx="515" formatCode="##0.0000">
                  <c:v>0.22471910112359694</c:v>
                </c:pt>
                <c:pt idx="516" formatCode="##0.0000">
                  <c:v>0.50448430493273122</c:v>
                </c:pt>
                <c:pt idx="517" formatCode="##0.0000">
                  <c:v>0.83658672615729301</c:v>
                </c:pt>
                <c:pt idx="518" formatCode="##0.0000">
                  <c:v>0.22123893805310502</c:v>
                </c:pt>
                <c:pt idx="519" formatCode="##0.0000">
                  <c:v>1.6004415011037452</c:v>
                </c:pt>
                <c:pt idx="520" formatCode="##0.0000">
                  <c:v>0.16295491580663679</c:v>
                </c:pt>
                <c:pt idx="521" formatCode="##0.0000">
                  <c:v>0.59652928416485906</c:v>
                </c:pt>
                <c:pt idx="522" formatCode="##0.0000">
                  <c:v>-1.0242587601078128</c:v>
                </c:pt>
                <c:pt idx="523" formatCode="##0.0000">
                  <c:v>-0.10893246187363559</c:v>
                </c:pt>
                <c:pt idx="524" formatCode="##0.0000">
                  <c:v>1.1995637949836464</c:v>
                </c:pt>
                <c:pt idx="525" formatCode="##0.0000">
                  <c:v>-0.64655172413793593</c:v>
                </c:pt>
                <c:pt idx="526" formatCode="##0.0000">
                  <c:v>-1.8980477223427386</c:v>
                </c:pt>
                <c:pt idx="527" formatCode="##0.0000">
                  <c:v>-1.0503040353786588</c:v>
                </c:pt>
                <c:pt idx="528" formatCode="##0.0000">
                  <c:v>1.1173184357541857</c:v>
                </c:pt>
                <c:pt idx="529" formatCode="##0.0000">
                  <c:v>0.71823204419888498</c:v>
                </c:pt>
                <c:pt idx="530" formatCode="##0.0000">
                  <c:v>-0.82281952825012183</c:v>
                </c:pt>
                <c:pt idx="531" formatCode="##0.0000">
                  <c:v>0.94026548672566435</c:v>
                </c:pt>
                <c:pt idx="532" formatCode="##0.0000">
                  <c:v>-1.808219178082183</c:v>
                </c:pt>
                <c:pt idx="533" formatCode="##0.0000">
                  <c:v>-0.83705357142858361</c:v>
                </c:pt>
                <c:pt idx="534" formatCode="##0.0000">
                  <c:v>0.73157006190209017</c:v>
                </c:pt>
                <c:pt idx="535" formatCode="##0.0000">
                  <c:v>5.5865921787699335E-2</c:v>
                </c:pt>
                <c:pt idx="536" formatCode="##0.0000">
                  <c:v>-1.3958682300390848</c:v>
                </c:pt>
                <c:pt idx="537" formatCode="##0.0000">
                  <c:v>0.28312570781426416</c:v>
                </c:pt>
                <c:pt idx="538" formatCode="##0.0000">
                  <c:v>0.16939582156973643</c:v>
                </c:pt>
                <c:pt idx="539" formatCode="##0.0000">
                  <c:v>-0.84554678692222751</c:v>
                </c:pt>
                <c:pt idx="540" formatCode="##0.0000">
                  <c:v>0.22740193291642186</c:v>
                </c:pt>
                <c:pt idx="541" formatCode="##0.0000">
                  <c:v>0</c:v>
                </c:pt>
                <c:pt idx="542" formatCode="##0.0000">
                  <c:v>-2.1554169030062269</c:v>
                </c:pt>
                <c:pt idx="543" formatCode="##0.0000">
                  <c:v>-1.2173913043478279</c:v>
                </c:pt>
                <c:pt idx="544" formatCode="##0.0000">
                  <c:v>0.88028169014084767</c:v>
                </c:pt>
                <c:pt idx="545" formatCode="##0.0000">
                  <c:v>1.5125072716695769</c:v>
                </c:pt>
                <c:pt idx="546" formatCode="##0.0000">
                  <c:v>0.22922636103152172</c:v>
                </c:pt>
                <c:pt idx="547" formatCode="##0.0000">
                  <c:v>-0.80045740423099687</c:v>
                </c:pt>
                <c:pt idx="548" formatCode="##0.0000">
                  <c:v>0.69164265129683145</c:v>
                </c:pt>
                <c:pt idx="549" formatCode="##0.0000">
                  <c:v>-0.11448196908987995</c:v>
                </c:pt>
                <c:pt idx="550" formatCode="##0.0000">
                  <c:v>2.1776504297994137</c:v>
                </c:pt>
                <c:pt idx="551" formatCode="##0.0000">
                  <c:v>0.33651149747616671</c:v>
                </c:pt>
                <c:pt idx="552" formatCode="##0.0000">
                  <c:v>-0.50307434320849609</c:v>
                </c:pt>
                <c:pt idx="553" formatCode="##0.0000">
                  <c:v>-1.1235955056179847</c:v>
                </c:pt>
                <c:pt idx="554" formatCode="##0.0000">
                  <c:v>2.2727272727272663</c:v>
                </c:pt>
                <c:pt idx="555" formatCode="##0.0000">
                  <c:v>-5.5555555555557135E-2</c:v>
                </c:pt>
                <c:pt idx="556" formatCode="##0.0000">
                  <c:v>1.5008337965536356</c:v>
                </c:pt>
                <c:pt idx="557" formatCode="##0.0000">
                  <c:v>-0.76670317634172136</c:v>
                </c:pt>
                <c:pt idx="558" formatCode="##0.0000">
                  <c:v>0.38631346578365822</c:v>
                </c:pt>
                <c:pt idx="559" formatCode="##0.0000">
                  <c:v>0.49477735019242175</c:v>
                </c:pt>
                <c:pt idx="560" formatCode="##0.0000">
                  <c:v>0.27352297592996422</c:v>
                </c:pt>
                <c:pt idx="561" formatCode="##0.0000">
                  <c:v>0.10911074740862148</c:v>
                </c:pt>
                <c:pt idx="562" formatCode="##0.0000">
                  <c:v>2.2888283378746621</c:v>
                </c:pt>
                <c:pt idx="563" formatCode="##0.0000">
                  <c:v>0</c:v>
                </c:pt>
                <c:pt idx="564" formatCode="##0.0000">
                  <c:v>0.47948854555140485</c:v>
                </c:pt>
                <c:pt idx="565" formatCode="##0.0000">
                  <c:v>-0.47720042417815023</c:v>
                </c:pt>
                <c:pt idx="566" formatCode="##0.0000">
                  <c:v>-0.26638252530632656</c:v>
                </c:pt>
                <c:pt idx="567" formatCode="##0.0000">
                  <c:v>-1.6025641025641022</c:v>
                </c:pt>
                <c:pt idx="568" formatCode="##0.0000">
                  <c:v>-5.4288816503813564E-2</c:v>
                </c:pt>
                <c:pt idx="569" formatCode="##0.0000">
                  <c:v>-0.65181966322650453</c:v>
                </c:pt>
                <c:pt idx="570" formatCode="##0.0000">
                  <c:v>-0.82012028430835926</c:v>
                </c:pt>
                <c:pt idx="571" formatCode="##0.0000">
                  <c:v>-0.16538037486219537</c:v>
                </c:pt>
                <c:pt idx="572" formatCode="##0.0000">
                  <c:v>-1.9878520154610726</c:v>
                </c:pt>
                <c:pt idx="573" formatCode="##0.0000">
                  <c:v>1.5774647887323852</c:v>
                </c:pt>
                <c:pt idx="574" formatCode="##0.0000">
                  <c:v>-1.3865779256794184</c:v>
                </c:pt>
                <c:pt idx="575" formatCode="##0.0000">
                  <c:v>0.44994375703036837</c:v>
                </c:pt>
                <c:pt idx="576" formatCode="##0.0000">
                  <c:v>1.5117581187009961</c:v>
                </c:pt>
                <c:pt idx="577" formatCode="##0.0000">
                  <c:v>-0.55157198014342157</c:v>
                </c:pt>
                <c:pt idx="578" formatCode="##0.0000">
                  <c:v>-0.55463117027177589</c:v>
                </c:pt>
                <c:pt idx="579" formatCode="##0.0000">
                  <c:v>-0.89235917456777258</c:v>
                </c:pt>
                <c:pt idx="580" formatCode="##0.0000">
                  <c:v>1.4631401238041661</c:v>
                </c:pt>
                <c:pt idx="581" formatCode="##0.0000">
                  <c:v>1.4420410427066059</c:v>
                </c:pt>
                <c:pt idx="582" formatCode="##0.0000">
                  <c:v>-0.65609622744669593</c:v>
                </c:pt>
                <c:pt idx="583" formatCode="##0.0000">
                  <c:v>-0.49532195927352518</c:v>
                </c:pt>
                <c:pt idx="584" formatCode="##0.0000">
                  <c:v>0.22123893805310502</c:v>
                </c:pt>
                <c:pt idx="585" formatCode="##0.0000">
                  <c:v>-2.4834437086092862</c:v>
                </c:pt>
                <c:pt idx="586" formatCode="##0.0000">
                  <c:v>0</c:v>
                </c:pt>
                <c:pt idx="587" formatCode="##0.0000">
                  <c:v>0.28296547821165063</c:v>
                </c:pt>
                <c:pt idx="588" formatCode="##0.0000">
                  <c:v>-0.33860045146727202</c:v>
                </c:pt>
                <c:pt idx="589" formatCode="##0.0000">
                  <c:v>-0.9626274065685152</c:v>
                </c:pt>
                <c:pt idx="590" formatCode="##0.0000">
                  <c:v>1.0863350485991958</c:v>
                </c:pt>
                <c:pt idx="591" formatCode="##0.0000">
                  <c:v>-0.62217194570136769</c:v>
                </c:pt>
                <c:pt idx="592" formatCode="##0.0000">
                  <c:v>1.4797951052931069</c:v>
                </c:pt>
                <c:pt idx="593" formatCode="##0.0000">
                  <c:v>-0.56085249579361118</c:v>
                </c:pt>
                <c:pt idx="594" formatCode="##0.0000">
                  <c:v>0.95882684715172672</c:v>
                </c:pt>
                <c:pt idx="595" formatCode="##0.0000">
                  <c:v>5.5865921787699335E-2</c:v>
                </c:pt>
                <c:pt idx="596" formatCode="##0.0000">
                  <c:v>-0.44667783361251168</c:v>
                </c:pt>
                <c:pt idx="597" formatCode="##0.0000">
                  <c:v>0.16825574873807625</c:v>
                </c:pt>
                <c:pt idx="598" formatCode="##0.0000">
                  <c:v>-1.623740201567756</c:v>
                </c:pt>
                <c:pt idx="599" formatCode="##0.0000">
                  <c:v>-1.9351166761525178</c:v>
                </c:pt>
                <c:pt idx="600" formatCode="##0.0000">
                  <c:v>0.34822983168891142</c:v>
                </c:pt>
                <c:pt idx="601" formatCode="##0.0000">
                  <c:v>-0.34702139965297363</c:v>
                </c:pt>
                <c:pt idx="602" formatCode="##0.0000">
                  <c:v>-0.58038305281485236</c:v>
                </c:pt>
                <c:pt idx="603" formatCode="##0.0000">
                  <c:v>1.2842965557501458</c:v>
                </c:pt>
                <c:pt idx="604" formatCode="##0.0000">
                  <c:v>-0.17291066282422207</c:v>
                </c:pt>
                <c:pt idx="605" formatCode="##0.0000">
                  <c:v>0.28868360277137128</c:v>
                </c:pt>
                <c:pt idx="606" formatCode="##0.0000">
                  <c:v>5.7570523891769199E-2</c:v>
                </c:pt>
                <c:pt idx="607" formatCode="##0.0000">
                  <c:v>-0.80552359033370635</c:v>
                </c:pt>
                <c:pt idx="608" formatCode="##0.0000">
                  <c:v>0.98607888631092067</c:v>
                </c:pt>
                <c:pt idx="609" formatCode="##0.0000">
                  <c:v>-2.412406662837455</c:v>
                </c:pt>
                <c:pt idx="610" formatCode="##0.0000">
                  <c:v>-0.11771630370805042</c:v>
                </c:pt>
                <c:pt idx="611" formatCode="##0.0000">
                  <c:v>0.35356511490866183</c:v>
                </c:pt>
                <c:pt idx="612" formatCode="##0.0000">
                  <c:v>0.52847915443334159</c:v>
                </c:pt>
                <c:pt idx="613" formatCode="##0.0000">
                  <c:v>0.23364485981308292</c:v>
                </c:pt>
                <c:pt idx="614" formatCode="##0.0000">
                  <c:v>-1.3403263403263281</c:v>
                </c:pt>
                <c:pt idx="615" formatCode="##0.0000">
                  <c:v>0.4725339633786092</c:v>
                </c:pt>
                <c:pt idx="616" formatCode="##0.0000">
                  <c:v>-0.293944738389186</c:v>
                </c:pt>
                <c:pt idx="617" formatCode="##0.0000">
                  <c:v>0.58962264150943611</c:v>
                </c:pt>
                <c:pt idx="618" formatCode="##0.0000">
                  <c:v>-0.76201641266118258</c:v>
                </c:pt>
                <c:pt idx="619" formatCode="##0.0000">
                  <c:v>-1.7129356172474957</c:v>
                </c:pt>
                <c:pt idx="620" formatCode="##0.0000">
                  <c:v>0.1201923076923066</c:v>
                </c:pt>
                <c:pt idx="621" formatCode="##0.0000">
                  <c:v>-0.24009603841537341</c:v>
                </c:pt>
                <c:pt idx="622" formatCode="##0.0000">
                  <c:v>-0.12033694344162882</c:v>
                </c:pt>
                <c:pt idx="623" formatCode="##0.0000">
                  <c:v>0.42168674698797304</c:v>
                </c:pt>
                <c:pt idx="624" formatCode="##0.0000">
                  <c:v>-0.17996400719856354</c:v>
                </c:pt>
                <c:pt idx="625" formatCode="##0.0000">
                  <c:v>0.36057692307693401</c:v>
                </c:pt>
                <c:pt idx="626" formatCode="##0.0000">
                  <c:v>0.53892215568862412</c:v>
                </c:pt>
                <c:pt idx="627" formatCode="##0.0000">
                  <c:v>-0.35735556879093622</c:v>
                </c:pt>
                <c:pt idx="628" formatCode="##0.0000">
                  <c:v>0.29886431560071003</c:v>
                </c:pt>
                <c:pt idx="629" formatCode="##0.0000">
                  <c:v>0.83432657926101683</c:v>
                </c:pt>
                <c:pt idx="630" formatCode="##0.0000">
                  <c:v>0</c:v>
                </c:pt>
                <c:pt idx="631" formatCode="##0.0000">
                  <c:v>0.35460992907800915</c:v>
                </c:pt>
                <c:pt idx="632" formatCode="##0.0000">
                  <c:v>0.58892815076559657</c:v>
                </c:pt>
                <c:pt idx="633" formatCode="##0.0000">
                  <c:v>-0.35128805620608716</c:v>
                </c:pt>
                <c:pt idx="634" formatCode="##0.0000">
                  <c:v>-1.8213866039953075</c:v>
                </c:pt>
                <c:pt idx="635" formatCode="##0.0000">
                  <c:v>-0.23937761819269099</c:v>
                </c:pt>
                <c:pt idx="636" formatCode="##0.0000">
                  <c:v>-1.2597480503899305</c:v>
                </c:pt>
                <c:pt idx="637" formatCode="##0.0000">
                  <c:v>-0.18226002430132837</c:v>
                </c:pt>
                <c:pt idx="638" formatCode="##0.0000">
                  <c:v>0</c:v>
                </c:pt>
                <c:pt idx="639" formatCode="##0.0000">
                  <c:v>-0.79123554473524393</c:v>
                </c:pt>
                <c:pt idx="640" formatCode="##0.0000">
                  <c:v>0.24539877300613</c:v>
                </c:pt>
                <c:pt idx="641" formatCode="##0.0000">
                  <c:v>-0.55079559363524311</c:v>
                </c:pt>
                <c:pt idx="642" formatCode="##0.0000">
                  <c:v>0.43076923076922924</c:v>
                </c:pt>
                <c:pt idx="643" formatCode="##0.0000">
                  <c:v>-0.42892156862744457</c:v>
                </c:pt>
                <c:pt idx="644" formatCode="##0.0000">
                  <c:v>-1.9692307692307622</c:v>
                </c:pt>
                <c:pt idx="645" formatCode="##0.0000">
                  <c:v>0.75329566854991015</c:v>
                </c:pt>
                <c:pt idx="646" formatCode="##0.0000">
                  <c:v>-0.93457943925233167</c:v>
                </c:pt>
                <c:pt idx="647" formatCode="##0.0000">
                  <c:v>0.12578616352202232</c:v>
                </c:pt>
                <c:pt idx="648" formatCode="##0.0000">
                  <c:v>0</c:v>
                </c:pt>
                <c:pt idx="649" formatCode="##0.0000">
                  <c:v>0.31407035175878661</c:v>
                </c:pt>
                <c:pt idx="650" formatCode="##0.0000">
                  <c:v>-0.81402629931120885</c:v>
                </c:pt>
                <c:pt idx="651" formatCode="##0.0000">
                  <c:v>-0.69444444444445708</c:v>
                </c:pt>
                <c:pt idx="652" formatCode="##0.0000">
                  <c:v>0.89001907183724427</c:v>
                </c:pt>
                <c:pt idx="653" formatCode="##0.0000">
                  <c:v>4.6628859483301852</c:v>
                </c:pt>
                <c:pt idx="654" formatCode="##0.0000">
                  <c:v>-6.0204695966291411E-2</c:v>
                </c:pt>
                <c:pt idx="655" formatCode="##0.0000">
                  <c:v>-0.78313253012048278</c:v>
                </c:pt>
                <c:pt idx="656" formatCode="##0.0000">
                  <c:v>6.071645415906346E-2</c:v>
                </c:pt>
                <c:pt idx="657" formatCode="##0.0000">
                  <c:v>-0.66747572815533829</c:v>
                </c:pt>
                <c:pt idx="658" formatCode="##0.0000">
                  <c:v>0.91631032376297128</c:v>
                </c:pt>
                <c:pt idx="659" formatCode="##0.0000">
                  <c:v>-1.7554479418886046</c:v>
                </c:pt>
                <c:pt idx="660" formatCode="##0.0000">
                  <c:v>-1.1090573012939018</c:v>
                </c:pt>
                <c:pt idx="661" formatCode="##0.0000">
                  <c:v>6.2305295950167761E-2</c:v>
                </c:pt>
                <c:pt idx="662" formatCode="##0.0000">
                  <c:v>-1.6189290161892984</c:v>
                </c:pt>
                <c:pt idx="663" formatCode="##0.0000">
                  <c:v>0.25316455696201956</c:v>
                </c:pt>
                <c:pt idx="664" formatCode="##0.0000">
                  <c:v>0.37878787878787534</c:v>
                </c:pt>
                <c:pt idx="665" formatCode="##0.0000">
                  <c:v>6.2893081761004055E-2</c:v>
                </c:pt>
                <c:pt idx="666" formatCode="##0.0000">
                  <c:v>-0.7542426147077208</c:v>
                </c:pt>
                <c:pt idx="667" formatCode="##0.0000">
                  <c:v>2.6599113362887863</c:v>
                </c:pt>
                <c:pt idx="668" formatCode="##0.0000">
                  <c:v>1.9123997532387307</c:v>
                </c:pt>
                <c:pt idx="669" formatCode="##0.0000">
                  <c:v>-1.0290556900726386</c:v>
                </c:pt>
                <c:pt idx="670" formatCode="##0.0000">
                  <c:v>1.8960244648317968</c:v>
                </c:pt>
                <c:pt idx="671" formatCode="##0.0000">
                  <c:v>-0.18007202881150874</c:v>
                </c:pt>
                <c:pt idx="672" formatCode="##0.0000">
                  <c:v>-0.48105832832230533</c:v>
                </c:pt>
                <c:pt idx="673" formatCode="##0.0000">
                  <c:v>0</c:v>
                </c:pt>
                <c:pt idx="674" formatCode="##0.0000">
                  <c:v>-0.30211480362538623</c:v>
                </c:pt>
                <c:pt idx="675" formatCode="##0.0000">
                  <c:v>6.0606060606062329E-2</c:v>
                </c:pt>
                <c:pt idx="676" formatCode="##0.0000">
                  <c:v>0.302846759539662</c:v>
                </c:pt>
                <c:pt idx="677" formatCode="##0.0000">
                  <c:v>1.328502415458928</c:v>
                </c:pt>
                <c:pt idx="678" formatCode="##0.0000">
                  <c:v>-5.9594755661493082E-2</c:v>
                </c:pt>
                <c:pt idx="679" formatCode="##0.0000">
                  <c:v>0.35778175313059535</c:v>
                </c:pt>
                <c:pt idx="680" formatCode="##0.0000">
                  <c:v>-1.0101010101010104</c:v>
                </c:pt>
                <c:pt idx="681" formatCode="##0.0000">
                  <c:v>-0.18007202881150874</c:v>
                </c:pt>
                <c:pt idx="682" formatCode="##0.0000">
                  <c:v>-0.7215874924834651</c:v>
                </c:pt>
                <c:pt idx="683" formatCode="##0.0000">
                  <c:v>-1.9382192610539022</c:v>
                </c:pt>
                <c:pt idx="684" formatCode="##0.0000">
                  <c:v>-0.74119827053738163</c:v>
                </c:pt>
                <c:pt idx="685" formatCode="##0.0000">
                  <c:v>0.24891101431238383</c:v>
                </c:pt>
                <c:pt idx="686" formatCode="##0.0000">
                  <c:v>0.86902545003103171</c:v>
                </c:pt>
                <c:pt idx="687" formatCode="##0.0000">
                  <c:v>1.8461538461538396</c:v>
                </c:pt>
                <c:pt idx="688" formatCode="##0.0000">
                  <c:v>0.543806646525681</c:v>
                </c:pt>
                <c:pt idx="689" formatCode="##0.0000">
                  <c:v>-0.2403846153846132</c:v>
                </c:pt>
                <c:pt idx="690" formatCode="##0.0000">
                  <c:v>-0.3012048192771033</c:v>
                </c:pt>
                <c:pt idx="691" formatCode="##0.0000">
                  <c:v>0</c:v>
                </c:pt>
                <c:pt idx="692" formatCode="##0.0000">
                  <c:v>-1.5709969788519658</c:v>
                </c:pt>
                <c:pt idx="693" formatCode="##0.0000">
                  <c:v>-0.12277470841007698</c:v>
                </c:pt>
                <c:pt idx="694" formatCode="##0.0000">
                  <c:v>0.55316533497233422</c:v>
                </c:pt>
                <c:pt idx="695" formatCode="##0.0000">
                  <c:v>-3.6063569682151666</c:v>
                </c:pt>
                <c:pt idx="696" formatCode="##0.0000">
                  <c:v>0.38046924540265081</c:v>
                </c:pt>
                <c:pt idx="697" formatCode="##0.0000">
                  <c:v>-1.2002526847757338</c:v>
                </c:pt>
                <c:pt idx="698" formatCode="##0.0000">
                  <c:v>-0.89514066496164446</c:v>
                </c:pt>
                <c:pt idx="699" formatCode="##0.0000">
                  <c:v>-0.12903225806451246</c:v>
                </c:pt>
                <c:pt idx="700" formatCode="##0.0000">
                  <c:v>-0.51679586563307112</c:v>
                </c:pt>
                <c:pt idx="701" formatCode="##0.0000">
                  <c:v>1.3636363636363598</c:v>
                </c:pt>
                <c:pt idx="702" formatCode="##0.0000">
                  <c:v>-0.3203074951953937</c:v>
                </c:pt>
                <c:pt idx="703" formatCode="##0.0000">
                  <c:v>0.64267352185089521</c:v>
                </c:pt>
                <c:pt idx="704" formatCode="##0.0000">
                  <c:v>-0.25542784163472732</c:v>
                </c:pt>
                <c:pt idx="705" formatCode="##0.0000">
                  <c:v>-0.57618437900129038</c:v>
                </c:pt>
                <c:pt idx="706" formatCode="##0.0000">
                  <c:v>-0.70830650354152169</c:v>
                </c:pt>
                <c:pt idx="707" formatCode="##0.0000">
                  <c:v>-0.38910505836577158</c:v>
                </c:pt>
                <c:pt idx="708" formatCode="##0.0000">
                  <c:v>0.5208333333333286</c:v>
                </c:pt>
                <c:pt idx="709" formatCode="##0.0000">
                  <c:v>-0.71243523316063317</c:v>
                </c:pt>
                <c:pt idx="710" formatCode="##0.0000">
                  <c:v>0.91324200913241782</c:v>
                </c:pt>
                <c:pt idx="711" formatCode="##0.0000">
                  <c:v>3.3613445378151283</c:v>
                </c:pt>
                <c:pt idx="712" formatCode="##0.0000">
                  <c:v>0</c:v>
                </c:pt>
                <c:pt idx="713" formatCode="##0.0000">
                  <c:v>2.1263289555972591</c:v>
                </c:pt>
                <c:pt idx="714" formatCode="##0.0000">
                  <c:v>1.0410287813839574</c:v>
                </c:pt>
                <c:pt idx="715" formatCode="##0.0000">
                  <c:v>-0.36363636363637397</c:v>
                </c:pt>
                <c:pt idx="716" formatCode="##0.0000">
                  <c:v>0.79075425790753684</c:v>
                </c:pt>
                <c:pt idx="717" formatCode="##0.0000">
                  <c:v>-1.146650573325303</c:v>
                </c:pt>
                <c:pt idx="718" formatCode="##0.0000">
                  <c:v>5.3113553113553138</c:v>
                </c:pt>
                <c:pt idx="719" formatCode="##0.0000">
                  <c:v>0.63768115942028203</c:v>
                </c:pt>
                <c:pt idx="720" formatCode="##0.0000">
                  <c:v>0.28801843317974374</c:v>
                </c:pt>
                <c:pt idx="721" formatCode="##0.0000">
                  <c:v>-5.743825387709478E-2</c:v>
                </c:pt>
                <c:pt idx="722" formatCode="##0.0000">
                  <c:v>0.45977011494252906</c:v>
                </c:pt>
                <c:pt idx="723" formatCode="##0.0000">
                  <c:v>-0.7437070938215129</c:v>
                </c:pt>
                <c:pt idx="724" formatCode="##0.0000">
                  <c:v>0.69164265129683145</c:v>
                </c:pt>
                <c:pt idx="725" formatCode="##0.0000">
                  <c:v>2.6330852890669547</c:v>
                </c:pt>
                <c:pt idx="726" formatCode="##0.0000">
                  <c:v>0.33463469046292005</c:v>
                </c:pt>
                <c:pt idx="727" formatCode="##0.0000">
                  <c:v>-0.72262367982212083</c:v>
                </c:pt>
                <c:pt idx="728" formatCode="##0.0000">
                  <c:v>1.5677491601343831</c:v>
                </c:pt>
                <c:pt idx="729" formatCode="##0.0000">
                  <c:v>2.2050716648291058</c:v>
                </c:pt>
                <c:pt idx="730" formatCode="##0.0000">
                  <c:v>0.7011866235167048</c:v>
                </c:pt>
                <c:pt idx="731" formatCode="##0.0000">
                  <c:v>0.48205677557578497</c:v>
                </c:pt>
                <c:pt idx="732" formatCode="##0.0000">
                  <c:v>-1.2260127931769631</c:v>
                </c:pt>
                <c:pt idx="733" formatCode="##0.0000">
                  <c:v>-0.2698327037236794</c:v>
                </c:pt>
                <c:pt idx="734" formatCode="##0.0000">
                  <c:v>5.411255411254956E-2</c:v>
                </c:pt>
                <c:pt idx="735" formatCode="##0.0000">
                  <c:v>-1.7306652244456444</c:v>
                </c:pt>
                <c:pt idx="736" formatCode="##0.0000">
                  <c:v>3.7974683544303787</c:v>
                </c:pt>
                <c:pt idx="737" formatCode="##0.0000">
                  <c:v>0.37115588547190725</c:v>
                </c:pt>
                <c:pt idx="738" formatCode="##0.0000">
                  <c:v>-1.1621764395139991</c:v>
                </c:pt>
                <c:pt idx="739" formatCode="##0.0000">
                  <c:v>-1.0154997327632174</c:v>
                </c:pt>
                <c:pt idx="740" formatCode="##0.0000">
                  <c:v>1.619870410367156</c:v>
                </c:pt>
                <c:pt idx="741" formatCode="##0.0000">
                  <c:v>0.53134962805526698</c:v>
                </c:pt>
                <c:pt idx="742" formatCode="##0.0000">
                  <c:v>5.2854122621582178E-2</c:v>
                </c:pt>
                <c:pt idx="743" formatCode="##0.0000">
                  <c:v>0.42260961436872435</c:v>
                </c:pt>
                <c:pt idx="744" formatCode="##0.0000">
                  <c:v>-0.31562335612835568</c:v>
                </c:pt>
                <c:pt idx="745" formatCode="##0.0000">
                  <c:v>-0.52770448548812965</c:v>
                </c:pt>
                <c:pt idx="746" formatCode="##0.0000">
                  <c:v>3.395225464190986</c:v>
                </c:pt>
                <c:pt idx="747" formatCode="##0.0000">
                  <c:v>1.3340174448435107</c:v>
                </c:pt>
                <c:pt idx="748" formatCode="##0.0000">
                  <c:v>0.303797468354432</c:v>
                </c:pt>
                <c:pt idx="749" formatCode="##0.0000">
                  <c:v>0.30287733467946509</c:v>
                </c:pt>
                <c:pt idx="750" formatCode="##0.0000">
                  <c:v>3.0699547055863121</c:v>
                </c:pt>
                <c:pt idx="751" formatCode="##0.0000">
                  <c:v>0.34179687500001421</c:v>
                </c:pt>
                <c:pt idx="752" formatCode="##0.0000">
                  <c:v>0.19464720194646645</c:v>
                </c:pt>
                <c:pt idx="753" formatCode="##0.0000">
                  <c:v>0.63137445361826394</c:v>
                </c:pt>
                <c:pt idx="754" formatCode="##0.0000">
                  <c:v>-1.2548262548262556</c:v>
                </c:pt>
                <c:pt idx="755" formatCode="##0.0000">
                  <c:v>-0.53763440860214473</c:v>
                </c:pt>
                <c:pt idx="756" formatCode="##0.0000">
                  <c:v>-1.1793611793611802</c:v>
                </c:pt>
                <c:pt idx="757" formatCode="##0.0000">
                  <c:v>-1.6409746394828488</c:v>
                </c:pt>
                <c:pt idx="758" formatCode="##0.0000">
                  <c:v>-0.25278058645095314</c:v>
                </c:pt>
                <c:pt idx="759" formatCode="##0.0000">
                  <c:v>-4.0547389761784132</c:v>
                </c:pt>
                <c:pt idx="760" formatCode="##0.0000">
                  <c:v>-0.68674062334918062</c:v>
                </c:pt>
                <c:pt idx="761" formatCode="##0.0000">
                  <c:v>0.42553191489361097</c:v>
                </c:pt>
                <c:pt idx="762" formatCode="##0.0000">
                  <c:v>-1.3771186440677781</c:v>
                </c:pt>
                <c:pt idx="763" formatCode="##0.0000">
                  <c:v>1.2352309344790484</c:v>
                </c:pt>
                <c:pt idx="764" formatCode="##0.0000">
                  <c:v>3.5543766578249318</c:v>
                </c:pt>
                <c:pt idx="765" formatCode="##0.0000">
                  <c:v>-0.40983606557377072</c:v>
                </c:pt>
                <c:pt idx="766" formatCode="##0.0000">
                  <c:v>-5.2983539094650212</c:v>
                </c:pt>
                <c:pt idx="767" formatCode="##0.0000">
                  <c:v>3.9109179793590556</c:v>
                </c:pt>
                <c:pt idx="768" formatCode="##0.0000">
                  <c:v>0.9932043910088737</c:v>
                </c:pt>
                <c:pt idx="769" formatCode="##0.0000">
                  <c:v>-1.7080745341614829</c:v>
                </c:pt>
                <c:pt idx="770" formatCode="##0.0000">
                  <c:v>5.2659294365454912E-2</c:v>
                </c:pt>
                <c:pt idx="771" formatCode="##0.0000">
                  <c:v>-1.1052631578947256</c:v>
                </c:pt>
                <c:pt idx="772" formatCode="##0.0000">
                  <c:v>-1.3837147418839777</c:v>
                </c:pt>
                <c:pt idx="773" formatCode="##0.0000">
                  <c:v>-1.0253642741500215</c:v>
                </c:pt>
                <c:pt idx="774" formatCode="##0.0000">
                  <c:v>0.272628135223556</c:v>
                </c:pt>
                <c:pt idx="775" formatCode="##0.0000">
                  <c:v>0.32626427406199809</c:v>
                </c:pt>
                <c:pt idx="776" formatCode="##0.0000">
                  <c:v>-1.7886178861788551</c:v>
                </c:pt>
                <c:pt idx="777" formatCode="##0.0000">
                  <c:v>0.9933774834437088</c:v>
                </c:pt>
                <c:pt idx="778" formatCode="##0.0000">
                  <c:v>3.9890710382513674</c:v>
                </c:pt>
                <c:pt idx="779" formatCode="##0.0000">
                  <c:v>-0.10509721492380208</c:v>
                </c:pt>
                <c:pt idx="780" formatCode="##0.0000">
                  <c:v>0.1052077853761233</c:v>
                </c:pt>
                <c:pt idx="781" formatCode="##0.0000">
                  <c:v>-0.10509721492380208</c:v>
                </c:pt>
                <c:pt idx="782" formatCode="##0.0000">
                  <c:v>-2.156759600210421</c:v>
                </c:pt>
                <c:pt idx="783" formatCode="##0.0000">
                  <c:v>0.26881720430107237</c:v>
                </c:pt>
                <c:pt idx="784" formatCode="##0.0000">
                  <c:v>-4.1286863270777445</c:v>
                </c:pt>
                <c:pt idx="785" formatCode="##0.0000">
                  <c:v>0</c:v>
                </c:pt>
                <c:pt idx="786" formatCode="##0.0000">
                  <c:v>-0.27964205816556387</c:v>
                </c:pt>
                <c:pt idx="787" formatCode="##0.0000">
                  <c:v>0.16825574873807625</c:v>
                </c:pt>
                <c:pt idx="788" formatCode="##0.0000">
                  <c:v>0.11198208286674571</c:v>
                </c:pt>
                <c:pt idx="789" formatCode="##0.0000">
                  <c:v>-1.0067114093959759</c:v>
                </c:pt>
                <c:pt idx="790" formatCode="##0.0000">
                  <c:v>0.96045197740112087</c:v>
                </c:pt>
                <c:pt idx="791" formatCode="##0.0000">
                  <c:v>5.5959709009528069E-2</c:v>
                </c:pt>
                <c:pt idx="792" formatCode="##0.0000">
                  <c:v>-5.5928411633118458E-2</c:v>
                </c:pt>
                <c:pt idx="793" formatCode="##0.0000">
                  <c:v>-0.61555679910463823</c:v>
                </c:pt>
                <c:pt idx="794" formatCode="##0.0000">
                  <c:v>-0.78828828828829955</c:v>
                </c:pt>
                <c:pt idx="795" formatCode="##0.0000">
                  <c:v>0.45402951191827867</c:v>
                </c:pt>
                <c:pt idx="796" formatCode="##0.0000">
                  <c:v>-0.50847457627119752</c:v>
                </c:pt>
                <c:pt idx="797" formatCode="##0.0000">
                  <c:v>0.28392958546281477</c:v>
                </c:pt>
                <c:pt idx="798" formatCode="##0.0000">
                  <c:v>3.3975084937712268</c:v>
                </c:pt>
                <c:pt idx="799" formatCode="##0.0000">
                  <c:v>-0.16429353778752898</c:v>
                </c:pt>
                <c:pt idx="800" formatCode="##0.0000">
                  <c:v>-3.2912781130005584</c:v>
                </c:pt>
                <c:pt idx="801" formatCode="##0.0000">
                  <c:v>1.5314804310833807</c:v>
                </c:pt>
                <c:pt idx="802" formatCode="##0.0000">
                  <c:v>-0.72625698324023347</c:v>
                </c:pt>
                <c:pt idx="803" formatCode="##0.0000">
                  <c:v>-0.67529544175576461</c:v>
                </c:pt>
                <c:pt idx="804" formatCode="##0.0000">
                  <c:v>0</c:v>
                </c:pt>
                <c:pt idx="805" formatCode="##0.0000">
                  <c:v>1.7563739376770542</c:v>
                </c:pt>
                <c:pt idx="806" formatCode="##0.0000">
                  <c:v>0.94654788418706914</c:v>
                </c:pt>
                <c:pt idx="807" formatCode="##0.0000">
                  <c:v>0.22062879205735442</c:v>
                </c:pt>
                <c:pt idx="808" formatCode="##0.0000">
                  <c:v>0.27517886626309007</c:v>
                </c:pt>
                <c:pt idx="809" formatCode="##0.0000">
                  <c:v>-0.76838638858397701</c:v>
                </c:pt>
                <c:pt idx="810" formatCode="##0.0000">
                  <c:v>0.60840707964601393</c:v>
                </c:pt>
                <c:pt idx="811" formatCode="##0.0000">
                  <c:v>-0.54975261132489095</c:v>
                </c:pt>
                <c:pt idx="812" formatCode="##0.0000">
                  <c:v>-1.3266998341625111</c:v>
                </c:pt>
                <c:pt idx="813" formatCode="##0.0000">
                  <c:v>5.6022408963585235E-2</c:v>
                </c:pt>
                <c:pt idx="814" formatCode="##0.0000">
                  <c:v>1.8477043673012332</c:v>
                </c:pt>
                <c:pt idx="815" formatCode="##0.0000">
                  <c:v>1.3194062671797724</c:v>
                </c:pt>
                <c:pt idx="816" formatCode="##0.0000">
                  <c:v>0.97666847531199608</c:v>
                </c:pt>
                <c:pt idx="817" formatCode="##0.0000">
                  <c:v>-0.48361096184845564</c:v>
                </c:pt>
                <c:pt idx="818" formatCode="##0.0000">
                  <c:v>0.21598272138230357</c:v>
                </c:pt>
                <c:pt idx="819" formatCode="##0.0000">
                  <c:v>-1.7780172413793309</c:v>
                </c:pt>
                <c:pt idx="820" formatCode="##0.0000">
                  <c:v>0.32912781130005442</c:v>
                </c:pt>
                <c:pt idx="821" formatCode="##0.0000">
                  <c:v>-0.21869874248223198</c:v>
                </c:pt>
                <c:pt idx="822" formatCode="##0.0000">
                  <c:v>2.5205479452054789</c:v>
                </c:pt>
                <c:pt idx="823" formatCode="##0.0000">
                  <c:v>-0.53447354355959931</c:v>
                </c:pt>
                <c:pt idx="824" formatCode="##0.0000">
                  <c:v>-0.32240730789898464</c:v>
                </c:pt>
                <c:pt idx="825" formatCode="##0.0000">
                  <c:v>-0.80862533692722138</c:v>
                </c:pt>
                <c:pt idx="826" formatCode="##0.0000">
                  <c:v>0.21739130434782794</c:v>
                </c:pt>
                <c:pt idx="827" formatCode="##0.0000">
                  <c:v>-0.97613882863340962</c:v>
                </c:pt>
                <c:pt idx="828" formatCode="##0.0000">
                  <c:v>-0.71193866374591153</c:v>
                </c:pt>
                <c:pt idx="829" formatCode="##0.0000">
                  <c:v>-1.0479867622724726</c:v>
                </c:pt>
                <c:pt idx="830" formatCode="##0.0000">
                  <c:v>-1.3377926421404709</c:v>
                </c:pt>
                <c:pt idx="831" formatCode="##0.0000">
                  <c:v>-2.5423728813559308</c:v>
                </c:pt>
                <c:pt idx="832" formatCode="##0.0000">
                  <c:v>5.7971014492750328E-2</c:v>
                </c:pt>
                <c:pt idx="833" formatCode="##0.0000">
                  <c:v>-0.86906141367323642</c:v>
                </c:pt>
                <c:pt idx="834" formatCode="##0.0000">
                  <c:v>0.64289888953827301</c:v>
                </c:pt>
                <c:pt idx="835" formatCode="##0.0000">
                  <c:v>-0.87108013937280759</c:v>
                </c:pt>
                <c:pt idx="836" formatCode="##0.0000">
                  <c:v>-3.1634446397188043</c:v>
                </c:pt>
                <c:pt idx="837" formatCode="##0.0000">
                  <c:v>-0.18148820326679527</c:v>
                </c:pt>
                <c:pt idx="838" formatCode="##0.0000">
                  <c:v>-6.3636363636363598</c:v>
                </c:pt>
                <c:pt idx="839" formatCode="##0.0000">
                  <c:v>0.32362459546925493</c:v>
                </c:pt>
                <c:pt idx="840" formatCode="##0.0000">
                  <c:v>-1.3548387096774377</c:v>
                </c:pt>
                <c:pt idx="841" formatCode="##0.0000">
                  <c:v>0.39241334205362932</c:v>
                </c:pt>
                <c:pt idx="842" formatCode="##0.0000">
                  <c:v>2.9315960912052219</c:v>
                </c:pt>
                <c:pt idx="843" formatCode="##0.0000">
                  <c:v>-0.31645569620253866</c:v>
                </c:pt>
                <c:pt idx="844" formatCode="##0.0000">
                  <c:v>-0.44444444444442865</c:v>
                </c:pt>
                <c:pt idx="845" formatCode="##0.0000">
                  <c:v>-0.8928571428571388</c:v>
                </c:pt>
                <c:pt idx="846" formatCode="##0.0000">
                  <c:v>0.77220077220076178</c:v>
                </c:pt>
                <c:pt idx="847" formatCode="##0.0000">
                  <c:v>0.51085568326948305</c:v>
                </c:pt>
                <c:pt idx="848" formatCode="##0.0000">
                  <c:v>-1.8424396442185582</c:v>
                </c:pt>
                <c:pt idx="849" formatCode="##0.0000">
                  <c:v>-0.25889967637540678</c:v>
                </c:pt>
                <c:pt idx="850" formatCode="##0.0000">
                  <c:v>2.7903958468527037</c:v>
                </c:pt>
                <c:pt idx="851" formatCode="##0.0000">
                  <c:v>6.3131313131313078</c:v>
                </c:pt>
                <c:pt idx="852" formatCode="##0.0000">
                  <c:v>-3.0878859857482155</c:v>
                </c:pt>
                <c:pt idx="853" formatCode="##0.0000">
                  <c:v>0.98039215686273451</c:v>
                </c:pt>
                <c:pt idx="854" formatCode="##0.0000">
                  <c:v>0</c:v>
                </c:pt>
                <c:pt idx="855" formatCode="##0.0000">
                  <c:v>-1.2742718446601913</c:v>
                </c:pt>
                <c:pt idx="856" formatCode="##0.0000">
                  <c:v>-2.0897357098955069</c:v>
                </c:pt>
                <c:pt idx="857" formatCode="##0.0000">
                  <c:v>-2.3854362837413703</c:v>
                </c:pt>
                <c:pt idx="858" formatCode="##0.0000">
                  <c:v>0.12861736334404839</c:v>
                </c:pt>
                <c:pt idx="859" formatCode="##0.0000">
                  <c:v>2.7617212588310878</c:v>
                </c:pt>
                <c:pt idx="860" formatCode="##0.0000">
                  <c:v>-1.25</c:v>
                </c:pt>
                <c:pt idx="861" formatCode="##0.0000">
                  <c:v>-6.329113924050489E-2</c:v>
                </c:pt>
                <c:pt idx="862" formatCode="##0.0000">
                  <c:v>-0.56998100063330526</c:v>
                </c:pt>
                <c:pt idx="863" formatCode="##0.0000">
                  <c:v>-2.4203821656051048</c:v>
                </c:pt>
                <c:pt idx="864" formatCode="##0.0000">
                  <c:v>1.1096605744125299</c:v>
                </c:pt>
                <c:pt idx="865" formatCode="##0.0000">
                  <c:v>0.12911555842478606</c:v>
                </c:pt>
                <c:pt idx="866" formatCode="##0.0000">
                  <c:v>2.3855577047066561</c:v>
                </c:pt>
                <c:pt idx="867" formatCode="##0.0000">
                  <c:v>-0.12594458438287859</c:v>
                </c:pt>
                <c:pt idx="868" formatCode="##0.0000">
                  <c:v>1.0718789407314091</c:v>
                </c:pt>
                <c:pt idx="869" formatCode="##0.0000">
                  <c:v>0.12476606363068754</c:v>
                </c:pt>
                <c:pt idx="870" formatCode="##0.0000">
                  <c:v>-0.43613707165108906</c:v>
                </c:pt>
                <c:pt idx="871" formatCode="##0.0000">
                  <c:v>-0.18773466833542329</c:v>
                </c:pt>
                <c:pt idx="872" formatCode="##0.0000">
                  <c:v>0.56426332288401682</c:v>
                </c:pt>
                <c:pt idx="873" formatCode="##0.0000">
                  <c:v>3.6783042394014984</c:v>
                </c:pt>
                <c:pt idx="874" formatCode="##0.0000">
                  <c:v>0.42092603728201539</c:v>
                </c:pt>
                <c:pt idx="875" formatCode="##0.0000">
                  <c:v>-0.41916167664669501</c:v>
                </c:pt>
                <c:pt idx="876" formatCode="##0.0000">
                  <c:v>-1.0222489476849148</c:v>
                </c:pt>
                <c:pt idx="877" formatCode="##0.0000">
                  <c:v>0</c:v>
                </c:pt>
                <c:pt idx="878" formatCode="##0.0000">
                  <c:v>0.66828675577156105</c:v>
                </c:pt>
                <c:pt idx="879" formatCode="##0.0000">
                  <c:v>-0.6638503319251754</c:v>
                </c:pt>
                <c:pt idx="880" formatCode="##0.0000">
                  <c:v>-0.4252733900364376</c:v>
                </c:pt>
                <c:pt idx="881" formatCode="##0.0000">
                  <c:v>-0.30506406345334369</c:v>
                </c:pt>
                <c:pt idx="882" formatCode="##0.0000">
                  <c:v>-0.97919216646265284</c:v>
                </c:pt>
                <c:pt idx="883" formatCode="##0.0000">
                  <c:v>2.286773794808397</c:v>
                </c:pt>
                <c:pt idx="884" formatCode="##0.0000">
                  <c:v>-0.12084592145014028</c:v>
                </c:pt>
                <c:pt idx="885" formatCode="##0.0000">
                  <c:v>-0.36297640653359053</c:v>
                </c:pt>
                <c:pt idx="886" formatCode="##0.0000">
                  <c:v>-0.36429872495446602</c:v>
                </c:pt>
                <c:pt idx="887" formatCode="##0.0000">
                  <c:v>0.24375380865325269</c:v>
                </c:pt>
                <c:pt idx="888" formatCode="##0.0000">
                  <c:v>0.18237082066868027</c:v>
                </c:pt>
                <c:pt idx="889" formatCode="##0.0000">
                  <c:v>1.213592233009706</c:v>
                </c:pt>
                <c:pt idx="890" formatCode="##0.0000">
                  <c:v>0.11990407673860659</c:v>
                </c:pt>
                <c:pt idx="891" formatCode="##0.0000">
                  <c:v>-0.29940119760478012</c:v>
                </c:pt>
                <c:pt idx="892" formatCode="##0.0000">
                  <c:v>1.0810810810810807</c:v>
                </c:pt>
                <c:pt idx="893" formatCode="##0.0000">
                  <c:v>5.2881758764111595</c:v>
                </c:pt>
                <c:pt idx="894" formatCode="##0.0000">
                  <c:v>1.5237020316027099</c:v>
                </c:pt>
                <c:pt idx="895" formatCode="##0.0000">
                  <c:v>0.22234574763757564</c:v>
                </c:pt>
                <c:pt idx="896" formatCode="##0.0000">
                  <c:v>1.6638935108152992</c:v>
                </c:pt>
                <c:pt idx="897" formatCode="##0.0000">
                  <c:v>-1.200218221494822</c:v>
                </c:pt>
                <c:pt idx="898" formatCode="##0.0000">
                  <c:v>-0.77305356156820437</c:v>
                </c:pt>
                <c:pt idx="899" formatCode="##0.0000">
                  <c:v>-2.2259321090706692</c:v>
                </c:pt>
                <c:pt idx="900" formatCode="##0.0000">
                  <c:v>0.11383039271484563</c:v>
                </c:pt>
                <c:pt idx="901" formatCode="##0.0000">
                  <c:v>0.56850483229106885</c:v>
                </c:pt>
                <c:pt idx="902" formatCode="##0.0000">
                  <c:v>-2.1481062747314752</c:v>
                </c:pt>
                <c:pt idx="903" formatCode="##0.0000">
                  <c:v>-0.80878105141536594</c:v>
                </c:pt>
                <c:pt idx="904" formatCode="##0.0000">
                  <c:v>-1.6307513104251683</c:v>
                </c:pt>
                <c:pt idx="905" formatCode="##0.0000">
                  <c:v>0.35523978685613145</c:v>
                </c:pt>
                <c:pt idx="906" formatCode="##0.0000">
                  <c:v>0.11799410029499313</c:v>
                </c:pt>
                <c:pt idx="907" formatCode="##0.0000">
                  <c:v>1.1785503830288775</c:v>
                </c:pt>
                <c:pt idx="908" formatCode="##0.0000">
                  <c:v>0.34944670937682076</c:v>
                </c:pt>
                <c:pt idx="909" formatCode="##0.0000">
                  <c:v>-1.6831108531630861</c:v>
                </c:pt>
                <c:pt idx="910" formatCode="##0.0000">
                  <c:v>1.8299881936245583</c:v>
                </c:pt>
                <c:pt idx="911" formatCode="##0.0000">
                  <c:v>-0.40579710144928072</c:v>
                </c:pt>
                <c:pt idx="912" formatCode="##0.0000">
                  <c:v>-0.46565774155995143</c:v>
                </c:pt>
                <c:pt idx="913" formatCode="##0.0000">
                  <c:v>-1.2280701754385888</c:v>
                </c:pt>
                <c:pt idx="914" formatCode="##0.0000">
                  <c:v>-0.47365304914150386</c:v>
                </c:pt>
                <c:pt idx="915" formatCode="##0.0000">
                  <c:v>0.7138607971445623</c:v>
                </c:pt>
                <c:pt idx="916" formatCode="##0.0000">
                  <c:v>1.2404016538688722</c:v>
                </c:pt>
                <c:pt idx="917" formatCode="##0.0000">
                  <c:v>-1.1668611435239171</c:v>
                </c:pt>
                <c:pt idx="918" formatCode="##0.0000">
                  <c:v>-5.903187721368397E-2</c:v>
                </c:pt>
                <c:pt idx="919" formatCode="##0.0000">
                  <c:v>-1.1222681630242164</c:v>
                </c:pt>
                <c:pt idx="920" formatCode="##0.0000">
                  <c:v>-0.65710872162483724</c:v>
                </c:pt>
                <c:pt idx="921" formatCode="##0.0000">
                  <c:v>0.12026458208057988</c:v>
                </c:pt>
                <c:pt idx="922" formatCode="##0.0000">
                  <c:v>1.2612612612612537</c:v>
                </c:pt>
                <c:pt idx="923" formatCode="##0.0000">
                  <c:v>1.3048635824436445</c:v>
                </c:pt>
                <c:pt idx="924" formatCode="##0.0000">
                  <c:v>-1.3466042154566793</c:v>
                </c:pt>
                <c:pt idx="925" formatCode="##0.0000">
                  <c:v>0.8902077151335277</c:v>
                </c:pt>
                <c:pt idx="926" formatCode="##0.0000">
                  <c:v>-0.41176470588234793</c:v>
                </c:pt>
                <c:pt idx="927" formatCode="##0.0000">
                  <c:v>-0.35440047253395335</c:v>
                </c:pt>
                <c:pt idx="928" formatCode="##0.0000">
                  <c:v>-1.0669828097213951</c:v>
                </c:pt>
                <c:pt idx="929" formatCode="##0.0000">
                  <c:v>-0.29958058717795666</c:v>
                </c:pt>
                <c:pt idx="930" formatCode="##0.0000">
                  <c:v>-1.5024038461538396</c:v>
                </c:pt>
                <c:pt idx="931" formatCode="##0.0000">
                  <c:v>0.12202562538132611</c:v>
                </c:pt>
                <c:pt idx="932" formatCode="##0.0000">
                  <c:v>1.3406459475929324</c:v>
                </c:pt>
                <c:pt idx="933" formatCode="##0.0000">
                  <c:v>-2.5255562236921349</c:v>
                </c:pt>
                <c:pt idx="934" formatCode="##0.0000">
                  <c:v>6.1690314620619802E-2</c:v>
                </c:pt>
                <c:pt idx="935" formatCode="##0.0000">
                  <c:v>-1.3563501849568524</c:v>
                </c:pt>
                <c:pt idx="936" formatCode="##0.0000">
                  <c:v>4.6875</c:v>
                </c:pt>
                <c:pt idx="937" formatCode="##0.0000">
                  <c:v>-1.1343283582089612</c:v>
                </c:pt>
                <c:pt idx="938" formatCode="##0.0000">
                  <c:v>0.24154589371981672</c:v>
                </c:pt>
                <c:pt idx="939" formatCode="##0.0000">
                  <c:v>-0.96385542168675897</c:v>
                </c:pt>
                <c:pt idx="940" formatCode="##0.0000">
                  <c:v>-0.30413625304134939</c:v>
                </c:pt>
                <c:pt idx="941" formatCode="##0.0000">
                  <c:v>-0.5491153142159817</c:v>
                </c:pt>
                <c:pt idx="942" formatCode="##0.0000">
                  <c:v>-0.18404907975460105</c:v>
                </c:pt>
                <c:pt idx="943" formatCode="##0.0000">
                  <c:v>0.9834050399508385</c:v>
                </c:pt>
                <c:pt idx="944" formatCode="##0.0000">
                  <c:v>0.97382836275106399</c:v>
                </c:pt>
                <c:pt idx="945" formatCode="##0.0000">
                  <c:v>-0.18083182640145878</c:v>
                </c:pt>
                <c:pt idx="946" formatCode="##0.0000">
                  <c:v>1.1473429951690832</c:v>
                </c:pt>
                <c:pt idx="947" formatCode="##0.0000">
                  <c:v>5.9701492537300282E-2</c:v>
                </c:pt>
                <c:pt idx="948" formatCode="##0.0000">
                  <c:v>1.1933174224343617</c:v>
                </c:pt>
                <c:pt idx="949" formatCode="##0.0000">
                  <c:v>-0.35377358490565314</c:v>
                </c:pt>
                <c:pt idx="950" formatCode="##0.0000">
                  <c:v>-1.0650887573964525</c:v>
                </c:pt>
                <c:pt idx="951" formatCode="##0.0000">
                  <c:v>-0.35885167464114431</c:v>
                </c:pt>
                <c:pt idx="952" formatCode="##0.0000">
                  <c:v>0.1200480192076725</c:v>
                </c:pt>
                <c:pt idx="953" formatCode="##0.0000">
                  <c:v>-1.738609112709824</c:v>
                </c:pt>
                <c:pt idx="954" formatCode="##0.0000">
                  <c:v>-0.61012812690664475</c:v>
                </c:pt>
                <c:pt idx="955" formatCode="##0.0000">
                  <c:v>-0.12277470841007698</c:v>
                </c:pt>
                <c:pt idx="956" formatCode="##0.0000">
                  <c:v>-1.4751075599262435</c:v>
                </c:pt>
                <c:pt idx="957" formatCode="##0.0000">
                  <c:v>-0.49906425452276437</c:v>
                </c:pt>
                <c:pt idx="958" formatCode="##0.0000">
                  <c:v>0.25078369905956777</c:v>
                </c:pt>
                <c:pt idx="959" formatCode="##0.0000">
                  <c:v>-1.1257035647279565</c:v>
                </c:pt>
                <c:pt idx="960" formatCode="##0.0000">
                  <c:v>-2.4035420619860872</c:v>
                </c:pt>
                <c:pt idx="961" formatCode="##0.0000">
                  <c:v>-6.4808813998681103E-2</c:v>
                </c:pt>
                <c:pt idx="962" formatCode="##0.0000">
                  <c:v>-0.12970168612191912</c:v>
                </c:pt>
                <c:pt idx="963" formatCode="##0.0000">
                  <c:v>0.38961038961038241</c:v>
                </c:pt>
                <c:pt idx="964" formatCode="##0.0000">
                  <c:v>-1.228978007761981</c:v>
                </c:pt>
                <c:pt idx="965" formatCode="##0.0000">
                  <c:v>1.440733464309119</c:v>
                </c:pt>
                <c:pt idx="966" formatCode="##0.0000">
                  <c:v>-6.4557779212378819E-2</c:v>
                </c:pt>
                <c:pt idx="967" formatCode="##0.0000">
                  <c:v>1.4857881136950795</c:v>
                </c:pt>
                <c:pt idx="968" formatCode="##0.0000">
                  <c:v>-0.8274984086568935</c:v>
                </c:pt>
                <c:pt idx="969" formatCode="##0.0000">
                  <c:v>-1.4762516046213108</c:v>
                </c:pt>
                <c:pt idx="970" formatCode="##0.0000">
                  <c:v>-1.433224755700337</c:v>
                </c:pt>
                <c:pt idx="971" formatCode="##0.0000">
                  <c:v>-6.6093853271652847E-2</c:v>
                </c:pt>
                <c:pt idx="972" formatCode="##0.0000">
                  <c:v>6.6137566137555837E-2</c:v>
                </c:pt>
                <c:pt idx="973" formatCode="##0.0000">
                  <c:v>-0.66093853271645742</c:v>
                </c:pt>
                <c:pt idx="974" formatCode="##0.0000">
                  <c:v>-0.39920159680636402</c:v>
                </c:pt>
                <c:pt idx="975" formatCode="##0.0000">
                  <c:v>-0.40080160320640346</c:v>
                </c:pt>
                <c:pt idx="976" formatCode="##0.0000">
                  <c:v>0.26827632461434803</c:v>
                </c:pt>
                <c:pt idx="977" formatCode="##0.0000">
                  <c:v>-0.53511705685617983</c:v>
                </c:pt>
                <c:pt idx="978" formatCode="##0.0000">
                  <c:v>0.20174848688634484</c:v>
                </c:pt>
                <c:pt idx="979" formatCode="##0.0000">
                  <c:v>-1.1409395973154233</c:v>
                </c:pt>
                <c:pt idx="980" formatCode="##0.0000">
                  <c:v>-0.54310930074677799</c:v>
                </c:pt>
                <c:pt idx="981" formatCode="##0.0000">
                  <c:v>0.61433447098976046</c:v>
                </c:pt>
                <c:pt idx="982" formatCode="##0.0000">
                  <c:v>2.6458616010854712</c:v>
                </c:pt>
                <c:pt idx="983" formatCode="##0.0000">
                  <c:v>-0.92531394580302617</c:v>
                </c:pt>
                <c:pt idx="984" formatCode="##0.0000">
                  <c:v>0</c:v>
                </c:pt>
                <c:pt idx="985" formatCode="##0.0000">
                  <c:v>-1.4009339559706433</c:v>
                </c:pt>
                <c:pt idx="986" formatCode="##0.0000">
                  <c:v>0.54127198917456099</c:v>
                </c:pt>
                <c:pt idx="987" formatCode="##0.0000">
                  <c:v>0.40376850605652237</c:v>
                </c:pt>
                <c:pt idx="988" formatCode="##0.0000">
                  <c:v>-1.1394101876675649</c:v>
                </c:pt>
                <c:pt idx="989" formatCode="##0.0000">
                  <c:v>-0.20338983050848469</c:v>
                </c:pt>
                <c:pt idx="990" formatCode="##0.0000">
                  <c:v>1.9701086956521721</c:v>
                </c:pt>
                <c:pt idx="991" formatCode="##0.0000">
                  <c:v>1.6655562958028014</c:v>
                </c:pt>
                <c:pt idx="992" formatCode="##0.0000">
                  <c:v>-0.26212319790302274</c:v>
                </c:pt>
                <c:pt idx="993" formatCode="##0.0000">
                  <c:v>0.32851511169512548</c:v>
                </c:pt>
                <c:pt idx="994" formatCode="##0.0000">
                  <c:v>0.19646365422397594</c:v>
                </c:pt>
                <c:pt idx="995" formatCode="##0.0000">
                  <c:v>0.2614379084967311</c:v>
                </c:pt>
                <c:pt idx="996" formatCode="##0.0000">
                  <c:v>-1.8252933507170894</c:v>
                </c:pt>
                <c:pt idx="997" formatCode="##0.0000">
                  <c:v>1.5272244355909521</c:v>
                </c:pt>
                <c:pt idx="998" formatCode="##0.0000">
                  <c:v>-0.71942446043163955</c:v>
                </c:pt>
                <c:pt idx="999" formatCode="##0.0000">
                  <c:v>-1.0540184453227965</c:v>
                </c:pt>
                <c:pt idx="1000" formatCode="##0.0000">
                  <c:v>-2.3302263648468653</c:v>
                </c:pt>
                <c:pt idx="1001" formatCode="##0.0000">
                  <c:v>-1.8404907975460247</c:v>
                </c:pt>
                <c:pt idx="1002" formatCode="##0.0000">
                  <c:v>0</c:v>
                </c:pt>
                <c:pt idx="1003" formatCode="##0.0000">
                  <c:v>0.76388888888888573</c:v>
                </c:pt>
                <c:pt idx="1004" formatCode="##0.0000">
                  <c:v>0.68917987594761598</c:v>
                </c:pt>
                <c:pt idx="1005" formatCode="##0.0000">
                  <c:v>-0.20533880903492729</c:v>
                </c:pt>
                <c:pt idx="1006" formatCode="##0.0000">
                  <c:v>6.8587105624146716E-2</c:v>
                </c:pt>
                <c:pt idx="1007" formatCode="##0.0000">
                  <c:v>-1.0281014393420094</c:v>
                </c:pt>
                <c:pt idx="1008" formatCode="##0.0000">
                  <c:v>0.83102493074791539</c:v>
                </c:pt>
                <c:pt idx="1009" formatCode="##0.0000">
                  <c:v>-0.27472527472528441</c:v>
                </c:pt>
                <c:pt idx="1010" formatCode="##0.0000">
                  <c:v>-3.0303030303030454</c:v>
                </c:pt>
                <c:pt idx="1011" formatCode="##0.0000">
                  <c:v>0.14204545454545325</c:v>
                </c:pt>
                <c:pt idx="1012" formatCode="##0.0000">
                  <c:v>0.28368794326242153</c:v>
                </c:pt>
                <c:pt idx="1013" formatCode="##0.0000">
                  <c:v>1.4144271570014268</c:v>
                </c:pt>
                <c:pt idx="1014" formatCode="##0.0000">
                  <c:v>-0.83682008368201366</c:v>
                </c:pt>
                <c:pt idx="1015" formatCode="##0.0000">
                  <c:v>0.84388185654009362</c:v>
                </c:pt>
                <c:pt idx="1016" formatCode="##0.0000">
                  <c:v>-0.62761506276150669</c:v>
                </c:pt>
                <c:pt idx="1017" formatCode="##0.0000">
                  <c:v>-0.42105263157894512</c:v>
                </c:pt>
                <c:pt idx="1018" formatCode="##0.0000">
                  <c:v>-0.77519379844962089</c:v>
                </c:pt>
                <c:pt idx="1019" formatCode="##0.0000">
                  <c:v>3.9062500000000142</c:v>
                </c:pt>
                <c:pt idx="1020" formatCode="##0.0000">
                  <c:v>0.8885850991114097</c:v>
                </c:pt>
                <c:pt idx="1021" formatCode="##0.0000">
                  <c:v>-0.74525745257452058</c:v>
                </c:pt>
                <c:pt idx="1022" formatCode="##0.0000">
                  <c:v>-0.13651877133105472</c:v>
                </c:pt>
                <c:pt idx="1023" formatCode="##0.0000">
                  <c:v>6.8352699931651273E-2</c:v>
                </c:pt>
                <c:pt idx="1024" formatCode="##0.0000">
                  <c:v>0.47814207650274909</c:v>
                </c:pt>
                <c:pt idx="1025" formatCode="##0.0000">
                  <c:v>-0.47586675730795491</c:v>
                </c:pt>
                <c:pt idx="1026" formatCode="##0.0000">
                  <c:v>0.34153005464482078</c:v>
                </c:pt>
                <c:pt idx="1027" formatCode="##0.0000">
                  <c:v>1.2933968686181032</c:v>
                </c:pt>
                <c:pt idx="1028" formatCode="##0.0000">
                  <c:v>-0.87365591397849585</c:v>
                </c:pt>
                <c:pt idx="1029" formatCode="##0.0000">
                  <c:v>0.88135593220339103</c:v>
                </c:pt>
                <c:pt idx="1030" formatCode="##0.0000">
                  <c:v>2.9569892473118244</c:v>
                </c:pt>
                <c:pt idx="1031" formatCode="##0.0000">
                  <c:v>-0.26109660574411464</c:v>
                </c:pt>
                <c:pt idx="1032" formatCode="##0.0000">
                  <c:v>2.5523560209423977</c:v>
                </c:pt>
                <c:pt idx="1033" formatCode="##0.0000">
                  <c:v>-0.3828972559030035</c:v>
                </c:pt>
                <c:pt idx="1034" formatCode="##0.0000">
                  <c:v>-0.57655349135168876</c:v>
                </c:pt>
                <c:pt idx="1035" formatCode="##0.0000">
                  <c:v>-1.9329896907216551</c:v>
                </c:pt>
                <c:pt idx="1036" formatCode="##0.0000">
                  <c:v>0</c:v>
                </c:pt>
                <c:pt idx="1037" formatCode="##0.0000">
                  <c:v>-0.39421813403417616</c:v>
                </c:pt>
                <c:pt idx="1038" formatCode="##0.0000">
                  <c:v>-6.5963060686016206E-2</c:v>
                </c:pt>
                <c:pt idx="1039" formatCode="##0.0000">
                  <c:v>-1.7161716171617059</c:v>
                </c:pt>
                <c:pt idx="1040" formatCode="##0.0000">
                  <c:v>1.074546675621221</c:v>
                </c:pt>
                <c:pt idx="1041" formatCode="##0.0000">
                  <c:v>0</c:v>
                </c:pt>
                <c:pt idx="1042" formatCode="##0.0000">
                  <c:v>0.26578073089700638</c:v>
                </c:pt>
                <c:pt idx="1043" formatCode="##0.0000">
                  <c:v>-0.59642147117295963</c:v>
                </c:pt>
                <c:pt idx="1044" formatCode="##0.0000">
                  <c:v>-1.1333333333333258</c:v>
                </c:pt>
                <c:pt idx="1045" formatCode="##0.0000">
                  <c:v>0.67430883344572123</c:v>
                </c:pt>
                <c:pt idx="1046" formatCode="##0.0000">
                  <c:v>-6.6979236436722545E-2</c:v>
                </c:pt>
                <c:pt idx="1047" formatCode="##0.0000">
                  <c:v>-0.60321715817693189</c:v>
                </c:pt>
                <c:pt idx="1048" formatCode="##0.0000">
                  <c:v>-0.1348617666891414</c:v>
                </c:pt>
                <c:pt idx="1049" formatCode="##0.0000">
                  <c:v>-0.54017555705604536</c:v>
                </c:pt>
                <c:pt idx="1050" formatCode="##0.0000">
                  <c:v>0.20366598778002754</c:v>
                </c:pt>
                <c:pt idx="1051" formatCode="##0.0000">
                  <c:v>0</c:v>
                </c:pt>
                <c:pt idx="1052" formatCode="##0.0000">
                  <c:v>1.8292682926829116</c:v>
                </c:pt>
                <c:pt idx="1053" formatCode="##0.0000">
                  <c:v>-0.46573519627411031</c:v>
                </c:pt>
                <c:pt idx="1054" formatCode="##0.0000">
                  <c:v>0.13368983957219882</c:v>
                </c:pt>
                <c:pt idx="1055" formatCode="##0.0000">
                  <c:v>-0.93457943925233167</c:v>
                </c:pt>
                <c:pt idx="1056" formatCode="##0.0000">
                  <c:v>-0.20215633423178758</c:v>
                </c:pt>
                <c:pt idx="1057" formatCode="##0.0000">
                  <c:v>-1.6205266711681219</c:v>
                </c:pt>
                <c:pt idx="1058" formatCode="##0.0000">
                  <c:v>-0.13726835964310169</c:v>
                </c:pt>
                <c:pt idx="1059" formatCode="##0.0000">
                  <c:v>0.96219931271477321</c:v>
                </c:pt>
                <c:pt idx="1060" formatCode="##0.0000">
                  <c:v>-0.20422055820286289</c:v>
                </c:pt>
                <c:pt idx="1061" formatCode="##0.0000">
                  <c:v>0.95497953615280551</c:v>
                </c:pt>
                <c:pt idx="1062" formatCode="##0.0000">
                  <c:v>0.13513513513512976</c:v>
                </c:pt>
                <c:pt idx="1063" formatCode="##0.0000">
                  <c:v>-0.26990553306342235</c:v>
                </c:pt>
                <c:pt idx="1064" formatCode="##0.0000">
                  <c:v>0.67658998646821544</c:v>
                </c:pt>
                <c:pt idx="1065" formatCode="##0.0000">
                  <c:v>-0.40322580645161565</c:v>
                </c:pt>
                <c:pt idx="1066" formatCode="##0.0000">
                  <c:v>-0.33738191632927794</c:v>
                </c:pt>
                <c:pt idx="1067" formatCode="##0.0000">
                  <c:v>-0.27081922816519466</c:v>
                </c:pt>
                <c:pt idx="1068" formatCode="##0.0000">
                  <c:v>-0.61099796334012524</c:v>
                </c:pt>
                <c:pt idx="1069" formatCode="##0.0000">
                  <c:v>1.1612021857923622</c:v>
                </c:pt>
                <c:pt idx="1070" formatCode="##0.0000">
                  <c:v>-0.81026333558406805</c:v>
                </c:pt>
                <c:pt idx="1071" formatCode="##0.0000">
                  <c:v>0.20422055820284868</c:v>
                </c:pt>
                <c:pt idx="1072" formatCode="##0.0000">
                  <c:v>1.2228260869565304</c:v>
                </c:pt>
                <c:pt idx="1073" formatCode="##0.0000">
                  <c:v>-0.40268456375838468</c:v>
                </c:pt>
                <c:pt idx="1074" formatCode="##0.0000">
                  <c:v>-0.20215633423178758</c:v>
                </c:pt>
                <c:pt idx="1075" formatCode="##0.0000">
                  <c:v>1.2829169480080935</c:v>
                </c:pt>
                <c:pt idx="1076" formatCode="##0.0000">
                  <c:v>1.0666666666666629</c:v>
                </c:pt>
                <c:pt idx="1077" formatCode="##0.0000">
                  <c:v>-0.92348284960422689</c:v>
                </c:pt>
                <c:pt idx="1078" formatCode="##0.0000">
                  <c:v>-0.3994673768308985</c:v>
                </c:pt>
                <c:pt idx="1079" formatCode="##0.0000">
                  <c:v>-1.2032085561497183</c:v>
                </c:pt>
                <c:pt idx="1080" formatCode="##0.0000">
                  <c:v>0.47361299052774086</c:v>
                </c:pt>
                <c:pt idx="1081" formatCode="##0.0000">
                  <c:v>-0.33670033670034627</c:v>
                </c:pt>
                <c:pt idx="1082" formatCode="##0.0000">
                  <c:v>0.60810810810811233</c:v>
                </c:pt>
                <c:pt idx="1083" formatCode="##0.0000">
                  <c:v>-0.47011417058429572</c:v>
                </c:pt>
                <c:pt idx="1084" formatCode="##0.0000">
                  <c:v>0.53981106612685892</c:v>
                </c:pt>
                <c:pt idx="1085" formatCode="##0.0000">
                  <c:v>-0.26845637583892312</c:v>
                </c:pt>
                <c:pt idx="1086" formatCode="##0.0000">
                  <c:v>0.74024226110364566</c:v>
                </c:pt>
                <c:pt idx="1087" formatCode="##0.0000">
                  <c:v>-0.26720106880426897</c:v>
                </c:pt>
                <c:pt idx="1088" formatCode="##0.0000">
                  <c:v>0.53583389149362404</c:v>
                </c:pt>
                <c:pt idx="1089" formatCode="##0.0000">
                  <c:v>0.26648900732845959</c:v>
                </c:pt>
                <c:pt idx="1090" formatCode="##0.0000">
                  <c:v>0.33222591362127218</c:v>
                </c:pt>
                <c:pt idx="1091" formatCode="##0.0000">
                  <c:v>6.6225165562912025E-2</c:v>
                </c:pt>
                <c:pt idx="1092" formatCode="##0.0000">
                  <c:v>-0.19854401058900351</c:v>
                </c:pt>
                <c:pt idx="1093" formatCode="##0.0000">
                  <c:v>-1.0610079575596956</c:v>
                </c:pt>
                <c:pt idx="1094" formatCode="##0.0000">
                  <c:v>-6.7024128686313134E-2</c:v>
                </c:pt>
                <c:pt idx="1095" formatCode="##0.0000">
                  <c:v>0.46948356807511971</c:v>
                </c:pt>
                <c:pt idx="1096" formatCode="##0.0000">
                  <c:v>0.86782376502002023</c:v>
                </c:pt>
                <c:pt idx="1097" formatCode="##0.0000">
                  <c:v>0.13236267372600707</c:v>
                </c:pt>
                <c:pt idx="1098" formatCode="##0.0000">
                  <c:v>-6.6093853271652847E-2</c:v>
                </c:pt>
                <c:pt idx="1099" formatCode="##0.0000">
                  <c:v>-0.33068783068783603</c:v>
                </c:pt>
                <c:pt idx="1100" formatCode="##0.0000">
                  <c:v>0.59721300597213656</c:v>
                </c:pt>
                <c:pt idx="1101" formatCode="##0.0000">
                  <c:v>-6.5963060686016206E-2</c:v>
                </c:pt>
                <c:pt idx="1102" formatCode="##0.0000">
                  <c:v>1.1881188118811821</c:v>
                </c:pt>
                <c:pt idx="1103" formatCode="##0.0000">
                  <c:v>0.78277886497065197</c:v>
                </c:pt>
                <c:pt idx="1104" formatCode="##0.0000">
                  <c:v>2.2653721682847987</c:v>
                </c:pt>
                <c:pt idx="1105" formatCode="##0.0000">
                  <c:v>1.0126582278481067</c:v>
                </c:pt>
                <c:pt idx="1106" formatCode="##0.0000">
                  <c:v>3.1954887218044945</c:v>
                </c:pt>
                <c:pt idx="1107" formatCode="##0.0000">
                  <c:v>0.18214936247723301</c:v>
                </c:pt>
                <c:pt idx="1108" formatCode="##0.0000">
                  <c:v>-0.48484848484848442</c:v>
                </c:pt>
                <c:pt idx="1109" formatCode="##0.0000">
                  <c:v>1.4616321559074379</c:v>
                </c:pt>
                <c:pt idx="1110" formatCode="##0.0000">
                  <c:v>-1.0204081632653015</c:v>
                </c:pt>
                <c:pt idx="1111" formatCode="##0.0000">
                  <c:v>2.1831412977562081</c:v>
                </c:pt>
                <c:pt idx="1112" formatCode="##0.0000">
                  <c:v>-0.77151335311573632</c:v>
                </c:pt>
                <c:pt idx="1113" formatCode="##0.0000">
                  <c:v>-0.83732057416268901</c:v>
                </c:pt>
                <c:pt idx="1114" formatCode="##0.0000">
                  <c:v>-1.5078407720144611</c:v>
                </c:pt>
                <c:pt idx="1115" formatCode="##0.0000">
                  <c:v>0.24494794856092028</c:v>
                </c:pt>
                <c:pt idx="1116" formatCode="##0.0000">
                  <c:v>1.3439218081857121</c:v>
                </c:pt>
                <c:pt idx="1117" formatCode="##0.0000">
                  <c:v>-0.7233273056057925</c:v>
                </c:pt>
                <c:pt idx="1118" formatCode="##0.0000">
                  <c:v>0.24286581663631068</c:v>
                </c:pt>
                <c:pt idx="1119" formatCode="##0.0000">
                  <c:v>-0.84797092671109908</c:v>
                </c:pt>
                <c:pt idx="1120" formatCode="##0.0000">
                  <c:v>0.97739767868051786</c:v>
                </c:pt>
                <c:pt idx="1121" formatCode="##0.0000">
                  <c:v>6.0496067755579475E-2</c:v>
                </c:pt>
                <c:pt idx="1122" formatCode="##0.0000">
                  <c:v>-0.30229746070132535</c:v>
                </c:pt>
                <c:pt idx="1123" formatCode="##0.0000">
                  <c:v>-0.24257125530624535</c:v>
                </c:pt>
                <c:pt idx="1124" formatCode="##0.0000">
                  <c:v>-0.97264437689969441</c:v>
                </c:pt>
                <c:pt idx="1125" formatCode="##0.0000">
                  <c:v>0.36832412523020253</c:v>
                </c:pt>
                <c:pt idx="1126" formatCode="##0.0000">
                  <c:v>-0.91743119266054407</c:v>
                </c:pt>
                <c:pt idx="1127" formatCode="##0.0000">
                  <c:v>-0.18518518518520466</c:v>
                </c:pt>
                <c:pt idx="1128" formatCode="##0.0000">
                  <c:v>-0.12368583797154997</c:v>
                </c:pt>
                <c:pt idx="1129" formatCode="##0.0000">
                  <c:v>-0.18575851393187293</c:v>
                </c:pt>
                <c:pt idx="1130" formatCode="##0.0000">
                  <c:v>0.68238213399503422</c:v>
                </c:pt>
                <c:pt idx="1131" formatCode="##0.0000">
                  <c:v>0.18484288354898126</c:v>
                </c:pt>
                <c:pt idx="1132" formatCode="##0.0000">
                  <c:v>1.4145141451414673</c:v>
                </c:pt>
                <c:pt idx="1133" formatCode="##0.0000">
                  <c:v>1.0915706488781183</c:v>
                </c:pt>
                <c:pt idx="1134" formatCode="##0.0000">
                  <c:v>0.71985602879423993</c:v>
                </c:pt>
                <c:pt idx="1135" formatCode="##0.0000">
                  <c:v>1.1911852293031586</c:v>
                </c:pt>
                <c:pt idx="1136" formatCode="##0.0000">
                  <c:v>-0.8240141259564524</c:v>
                </c:pt>
                <c:pt idx="1137" formatCode="##0.0000">
                  <c:v>-0.83086053412463912</c:v>
                </c:pt>
                <c:pt idx="1138" formatCode="##0.0000">
                  <c:v>-0.29922202274087795</c:v>
                </c:pt>
                <c:pt idx="1139" formatCode="##0.0000">
                  <c:v>0.54021608643458308</c:v>
                </c:pt>
                <c:pt idx="1140" formatCode="##0.0000">
                  <c:v>-0.35820895522387275</c:v>
                </c:pt>
                <c:pt idx="1141" formatCode="##0.0000">
                  <c:v>-1.4979029358897691</c:v>
                </c:pt>
                <c:pt idx="1142" formatCode="##0.0000">
                  <c:v>0.24330900243307951</c:v>
                </c:pt>
                <c:pt idx="1143" formatCode="##0.0000">
                  <c:v>0.2427184466019412</c:v>
                </c:pt>
                <c:pt idx="1144" formatCode="##0.0000">
                  <c:v>0.7869249394673119</c:v>
                </c:pt>
                <c:pt idx="1145" formatCode="##0.0000">
                  <c:v>-2.2222222222222285</c:v>
                </c:pt>
                <c:pt idx="1146" formatCode="##0.0000">
                  <c:v>0.73710073710074653</c:v>
                </c:pt>
                <c:pt idx="1147" formatCode="##0.0000">
                  <c:v>1.9512195121951237</c:v>
                </c:pt>
                <c:pt idx="1148" formatCode="##0.0000">
                  <c:v>-0.65789473684210975</c:v>
                </c:pt>
                <c:pt idx="1149" formatCode="##0.0000">
                  <c:v>6.02046959662772E-2</c:v>
                </c:pt>
                <c:pt idx="1150" formatCode="##0.0000">
                  <c:v>0.30084235860410047</c:v>
                </c:pt>
                <c:pt idx="1151" formatCode="##0.0000">
                  <c:v>-5.9988002399521179E-2</c:v>
                </c:pt>
                <c:pt idx="1152" formatCode="##0.0000">
                  <c:v>0.60024009603841932</c:v>
                </c:pt>
                <c:pt idx="1153" formatCode="##0.0000">
                  <c:v>5.9665871121737268E-2</c:v>
                </c:pt>
                <c:pt idx="1154" formatCode="##0.0000">
                  <c:v>-0.77519379844960667</c:v>
                </c:pt>
                <c:pt idx="1155" formatCode="##0.0000">
                  <c:v>-0.66105769230767919</c:v>
                </c:pt>
                <c:pt idx="1156" formatCode="##0.0000">
                  <c:v>-0.60496067755595107</c:v>
                </c:pt>
                <c:pt idx="1157" formatCode="##0.0000">
                  <c:v>1.0346926354229993</c:v>
                </c:pt>
                <c:pt idx="1158" formatCode="##0.0000">
                  <c:v>-0.3012048192771033</c:v>
                </c:pt>
                <c:pt idx="1159" formatCode="##0.0000">
                  <c:v>-0.30211480362538623</c:v>
                </c:pt>
                <c:pt idx="1160" formatCode="##0.0000">
                  <c:v>0.30303030303031164</c:v>
                </c:pt>
                <c:pt idx="1161" formatCode="##0.0000">
                  <c:v>-0.543806646525681</c:v>
                </c:pt>
                <c:pt idx="1162" formatCode="##0.0000">
                  <c:v>-0.12150668286756172</c:v>
                </c:pt>
                <c:pt idx="1163" formatCode="##0.0000">
                  <c:v>-0.72992700729926696</c:v>
                </c:pt>
                <c:pt idx="1164" formatCode="##0.0000">
                  <c:v>-0.18382352941175384</c:v>
                </c:pt>
                <c:pt idx="1165" formatCode="##0.0000">
                  <c:v>-1.5346838551258344</c:v>
                </c:pt>
                <c:pt idx="1166" formatCode="##0.0000">
                  <c:v>1.5586034912718247</c:v>
                </c:pt>
                <c:pt idx="1167" formatCode="##0.0000">
                  <c:v>1.3505217925107331</c:v>
                </c:pt>
                <c:pt idx="1168" formatCode="##0.0000">
                  <c:v>0.72683222289522575</c:v>
                </c:pt>
                <c:pt idx="1169" formatCode="##0.0000">
                  <c:v>2.5255562236921207</c:v>
                </c:pt>
                <c:pt idx="1170" formatCode="##0.0000">
                  <c:v>-0.58651026392962535</c:v>
                </c:pt>
                <c:pt idx="1171" formatCode="##0.0000">
                  <c:v>-0.29498525073746862</c:v>
                </c:pt>
                <c:pt idx="1172" formatCode="##0.0000">
                  <c:v>-0.29585798816567888</c:v>
                </c:pt>
                <c:pt idx="1173" formatCode="##0.0000">
                  <c:v>-0.17804154302672259</c:v>
                </c:pt>
                <c:pt idx="1174" formatCode="##0.0000">
                  <c:v>0.29726516052319596</c:v>
                </c:pt>
                <c:pt idx="1175" formatCode="##0.0000">
                  <c:v>2.845287492590387</c:v>
                </c:pt>
                <c:pt idx="1176" formatCode="##0.0000">
                  <c:v>1.2680115273775101</c:v>
                </c:pt>
                <c:pt idx="1177" formatCode="##0.0000">
                  <c:v>1.0813887307911187</c:v>
                </c:pt>
                <c:pt idx="1178" formatCode="##0.0000">
                  <c:v>-5.6306306306311171E-2</c:v>
                </c:pt>
                <c:pt idx="1179" formatCode="##0.0000">
                  <c:v>-5.633802816900868E-2</c:v>
                </c:pt>
                <c:pt idx="1180" formatCode="##0.0000">
                  <c:v>-3.6640360766629101</c:v>
                </c:pt>
                <c:pt idx="1181" formatCode="##0.0000">
                  <c:v>-1.462843768285552</c:v>
                </c:pt>
                <c:pt idx="1182" formatCode="##0.0000">
                  <c:v>-0.53444180522565432</c:v>
                </c:pt>
                <c:pt idx="1183" formatCode="##0.0000">
                  <c:v>0.17910447761192927</c:v>
                </c:pt>
                <c:pt idx="1184" formatCode="##0.0000">
                  <c:v>2.5029797377830789</c:v>
                </c:pt>
                <c:pt idx="1185" formatCode="##0.0000">
                  <c:v>2.2674418604650981</c:v>
                </c:pt>
                <c:pt idx="1186" formatCode="##0.0000">
                  <c:v>0.85275724843661749</c:v>
                </c:pt>
                <c:pt idx="1187" formatCode="##0.0000">
                  <c:v>2.367531003382183</c:v>
                </c:pt>
                <c:pt idx="1188" formatCode="##0.0000">
                  <c:v>1.9273127753303925</c:v>
                </c:pt>
                <c:pt idx="1189" formatCode="##0.0000">
                  <c:v>3.2955159373311744</c:v>
                </c:pt>
                <c:pt idx="1190" formatCode="##0.0000">
                  <c:v>0.31380753138074624</c:v>
                </c:pt>
                <c:pt idx="1191" formatCode="##0.0000">
                  <c:v>5.4744525547445306</c:v>
                </c:pt>
                <c:pt idx="1192" formatCode="##0.0000">
                  <c:v>0.49431537320809582</c:v>
                </c:pt>
                <c:pt idx="1193" formatCode="##0.0000">
                  <c:v>7.1815051647811003</c:v>
                </c:pt>
                <c:pt idx="1194" formatCode="##0.0000">
                  <c:v>0.78017439192291249</c:v>
                </c:pt>
                <c:pt idx="1195" formatCode="##0.0000">
                  <c:v>5.2823315118397005</c:v>
                </c:pt>
                <c:pt idx="1196" formatCode="##0.0000">
                  <c:v>-6.1851211072664256</c:v>
                </c:pt>
                <c:pt idx="1197" formatCode="##0.0000">
                  <c:v>3.2272936837252075</c:v>
                </c:pt>
                <c:pt idx="1198" formatCode="##0.0000">
                  <c:v>-2.5457793657882917</c:v>
                </c:pt>
                <c:pt idx="1199" formatCode="##0.0000">
                  <c:v>0</c:v>
                </c:pt>
                <c:pt idx="1200" formatCode="##0.0000">
                  <c:v>9.1659028414298405E-2</c:v>
                </c:pt>
                <c:pt idx="1201" formatCode="##0.0000">
                  <c:v>4.4413919413919416</c:v>
                </c:pt>
                <c:pt idx="1202" formatCode="##0.0000">
                  <c:v>3.2880315651030116</c:v>
                </c:pt>
                <c:pt idx="1203" formatCode="##0.0000">
                  <c:v>-0.76400679117146808</c:v>
                </c:pt>
                <c:pt idx="1204" formatCode="##0.0000">
                  <c:v>1.2831479897348004</c:v>
                </c:pt>
                <c:pt idx="1205" formatCode="##0.0000">
                  <c:v>1.5625</c:v>
                </c:pt>
                <c:pt idx="1206" formatCode="##0.0000">
                  <c:v>-2.1621621621621472</c:v>
                </c:pt>
                <c:pt idx="1207" formatCode="##0.0000">
                  <c:v>-4.122396940076527</c:v>
                </c:pt>
                <c:pt idx="1208" formatCode="##0.0000">
                  <c:v>3.9007092198581574</c:v>
                </c:pt>
                <c:pt idx="1209" formatCode="##0.0000">
                  <c:v>4.6075085324232106</c:v>
                </c:pt>
                <c:pt idx="1210" formatCode="##0.0000">
                  <c:v>0.28548123980424123</c:v>
                </c:pt>
                <c:pt idx="1211" formatCode="##0.0000">
                  <c:v>1.3420089467263097</c:v>
                </c:pt>
                <c:pt idx="1212" formatCode="##0.0000">
                  <c:v>2.4077046548956673</c:v>
                </c:pt>
                <c:pt idx="1213" formatCode="##0.0000">
                  <c:v>2.7429467084639469</c:v>
                </c:pt>
                <c:pt idx="1214" formatCode="##0.0000">
                  <c:v>-1.144164759725399</c:v>
                </c:pt>
                <c:pt idx="1215" formatCode="##0.0000">
                  <c:v>-0.1543209876543159</c:v>
                </c:pt>
                <c:pt idx="1216" formatCode="##0.0000">
                  <c:v>-2.7047913446677114</c:v>
                </c:pt>
                <c:pt idx="1217" formatCode="##0.0000">
                  <c:v>0.23828435266085535</c:v>
                </c:pt>
                <c:pt idx="1218" formatCode="##0.0000">
                  <c:v>-0.9508716323296369</c:v>
                </c:pt>
                <c:pt idx="1219" formatCode="##0.0000">
                  <c:v>-0.59999999999999432</c:v>
                </c:pt>
                <c:pt idx="1220" formatCode="##0.0000">
                  <c:v>0.36217303822940039</c:v>
                </c:pt>
                <c:pt idx="1221" formatCode="##0.0000">
                  <c:v>3.6888532477946825</c:v>
                </c:pt>
                <c:pt idx="1222" formatCode="##0.0000">
                  <c:v>0.69605568445477672</c:v>
                </c:pt>
                <c:pt idx="1223" formatCode="##0.0000">
                  <c:v>-9.9846390168970913</c:v>
                </c:pt>
                <c:pt idx="1224" formatCode="##0.0000">
                  <c:v>0.72525597269626019</c:v>
                </c:pt>
                <c:pt idx="1225" formatCode="##0.0000">
                  <c:v>6.0144006776789496</c:v>
                </c:pt>
                <c:pt idx="1226" formatCode="##0.0000">
                  <c:v>-0.1598082301238577</c:v>
                </c:pt>
                <c:pt idx="1227" formatCode="##0.0000">
                  <c:v>1.000400160064018</c:v>
                </c:pt>
                <c:pt idx="1228" formatCode="##0.0000">
                  <c:v>-0.1980982567353351</c:v>
                </c:pt>
                <c:pt idx="1229" formatCode="##0.0000">
                  <c:v>-1.6276300119094884</c:v>
                </c:pt>
                <c:pt idx="1230" formatCode="##0.0000">
                  <c:v>-1.4527845036319604</c:v>
                </c:pt>
                <c:pt idx="1231" formatCode="##0.0000">
                  <c:v>-1.7199017199017277</c:v>
                </c:pt>
                <c:pt idx="1232" formatCode="##0.0000">
                  <c:v>-1.375</c:v>
                </c:pt>
                <c:pt idx="1233" formatCode="##0.0000">
                  <c:v>-2.8728348119983025</c:v>
                </c:pt>
                <c:pt idx="1234" formatCode="##0.0000">
                  <c:v>2.9578077424967404</c:v>
                </c:pt>
                <c:pt idx="1235" formatCode="##0.0000">
                  <c:v>-1.3941698352344645</c:v>
                </c:pt>
                <c:pt idx="1236" formatCode="##0.0000">
                  <c:v>-0.77120822622109131</c:v>
                </c:pt>
                <c:pt idx="1237" formatCode="##0.0000">
                  <c:v>-1.0794473229706369</c:v>
                </c:pt>
                <c:pt idx="1238" formatCode="##0.0000">
                  <c:v>1.7459624618070677</c:v>
                </c:pt>
                <c:pt idx="1239" formatCode="##0.0000">
                  <c:v>1.6302016302016398</c:v>
                </c:pt>
                <c:pt idx="1240" formatCode="##0.0000">
                  <c:v>0.46433094132544284</c:v>
                </c:pt>
                <c:pt idx="1241" formatCode="##0.0000">
                  <c:v>0.16806722689075571</c:v>
                </c:pt>
                <c:pt idx="1242" formatCode="##0.0000">
                  <c:v>0.25167785234900464</c:v>
                </c:pt>
                <c:pt idx="1243" formatCode="##0.0000">
                  <c:v>0.16736401673639989</c:v>
                </c:pt>
                <c:pt idx="1244" formatCode="##0.0000">
                  <c:v>0.7101086048454448</c:v>
                </c:pt>
                <c:pt idx="1245" formatCode="##0.0000">
                  <c:v>-1.7005391953546223</c:v>
                </c:pt>
                <c:pt idx="1246" formatCode="##0.0000">
                  <c:v>3.3755274261603461</c:v>
                </c:pt>
                <c:pt idx="1247" formatCode="##0.0000">
                  <c:v>-0.48979591836734926</c:v>
                </c:pt>
                <c:pt idx="1248" formatCode="##0.0000">
                  <c:v>0.12305168170630054</c:v>
                </c:pt>
                <c:pt idx="1249" formatCode="##0.0000">
                  <c:v>-3.1544448996313008</c:v>
                </c:pt>
                <c:pt idx="1250" formatCode="##0.0000">
                  <c:v>-8.4602368866313782E-2</c:v>
                </c:pt>
                <c:pt idx="1251" formatCode="##0.0000">
                  <c:v>-1.185436071126162</c:v>
                </c:pt>
                <c:pt idx="1252" formatCode="##0.0000">
                  <c:v>0.21422450728363174</c:v>
                </c:pt>
                <c:pt idx="1253" formatCode="##0.0000">
                  <c:v>2.4796921761436437</c:v>
                </c:pt>
                <c:pt idx="1254" formatCode="##0.0000">
                  <c:v>-1.5853149770546366</c:v>
                </c:pt>
                <c:pt idx="1255" formatCode="##0.0000">
                  <c:v>0.6358626536668055</c:v>
                </c:pt>
                <c:pt idx="1256" formatCode="##0.0000">
                  <c:v>3.1171019376579494</c:v>
                </c:pt>
                <c:pt idx="1257" formatCode="##0.0000">
                  <c:v>0.28594771241830585</c:v>
                </c:pt>
                <c:pt idx="1258" formatCode="##0.0000">
                  <c:v>2.2403258655804308</c:v>
                </c:pt>
                <c:pt idx="1259" formatCode="##0.0000">
                  <c:v>1.314741035856585</c:v>
                </c:pt>
                <c:pt idx="1260" formatCode="##0.0000">
                  <c:v>2.6740070782540357</c:v>
                </c:pt>
                <c:pt idx="1261" formatCode="##0.0000">
                  <c:v>-0.91918805055533426</c:v>
                </c:pt>
                <c:pt idx="1262" formatCode="##0.0000">
                  <c:v>1.85543100115963</c:v>
                </c:pt>
                <c:pt idx="1263" formatCode="##0.0000">
                  <c:v>1.5559772296015382</c:v>
                </c:pt>
                <c:pt idx="1264" formatCode="##0.0000">
                  <c:v>-1.4200298953662127</c:v>
                </c:pt>
                <c:pt idx="1265" formatCode="##0.0000">
                  <c:v>-1.2888551933282599</c:v>
                </c:pt>
                <c:pt idx="1266" formatCode="##0.0000">
                  <c:v>1.4976958525345481</c:v>
                </c:pt>
                <c:pt idx="1267" formatCode="##0.0000">
                  <c:v>0.22701475595913223</c:v>
                </c:pt>
                <c:pt idx="1268" formatCode="##0.0000">
                  <c:v>3.4352585881464677</c:v>
                </c:pt>
                <c:pt idx="1269" formatCode="##0.0000">
                  <c:v>-1.2043795620438118</c:v>
                </c:pt>
                <c:pt idx="1270" formatCode="##0.0000">
                  <c:v>1.6992981159955747</c:v>
                </c:pt>
                <c:pt idx="1271" formatCode="##0.0000">
                  <c:v>-0.50853614239012757</c:v>
                </c:pt>
                <c:pt idx="1272" formatCode="##0.0000">
                  <c:v>1.2413289521723385</c:v>
                </c:pt>
                <c:pt idx="1273" formatCode="##0.0000">
                  <c:v>2.4882798413270706</c:v>
                </c:pt>
                <c:pt idx="1274" formatCode="##0.0000">
                  <c:v>1.970443349753694</c:v>
                </c:pt>
                <c:pt idx="1275" formatCode="##0.0000">
                  <c:v>-0.72463768115942173</c:v>
                </c:pt>
                <c:pt idx="1276" formatCode="##0.0000">
                  <c:v>2.0507473062217798</c:v>
                </c:pt>
                <c:pt idx="1277" formatCode="##0.0000">
                  <c:v>1.8732970027248115</c:v>
                </c:pt>
                <c:pt idx="1278" formatCode="##0.0000">
                  <c:v>0.26746907388833563</c:v>
                </c:pt>
                <c:pt idx="1279" formatCode="##0.0000">
                  <c:v>0.40013337779259928</c:v>
                </c:pt>
                <c:pt idx="1280" formatCode="##0.0000">
                  <c:v>4.4503487213550272</c:v>
                </c:pt>
                <c:pt idx="1281" formatCode="##0.0000">
                  <c:v>1.2718600953895134</c:v>
                </c:pt>
                <c:pt idx="1282" formatCode="##0.0000">
                  <c:v>-2.574568288853996</c:v>
                </c:pt>
                <c:pt idx="1283" formatCode="##0.0000">
                  <c:v>1.2246213341927188</c:v>
                </c:pt>
                <c:pt idx="1284" formatCode="##0.0000">
                  <c:v>3.1836994587711018</c:v>
                </c:pt>
                <c:pt idx="1285" formatCode="##0.0000">
                  <c:v>-0.89478556001233756</c:v>
                </c:pt>
                <c:pt idx="1286" formatCode="##0.0000">
                  <c:v>-1.2764632627646506</c:v>
                </c:pt>
                <c:pt idx="1287" formatCode="##0.0000">
                  <c:v>2.6490066225165663</c:v>
                </c:pt>
                <c:pt idx="1288" formatCode="##0.0000">
                  <c:v>-0.82949308755759432</c:v>
                </c:pt>
                <c:pt idx="1289" formatCode="##0.0000">
                  <c:v>-0.24783147459727672</c:v>
                </c:pt>
                <c:pt idx="1290" formatCode="##0.0000">
                  <c:v>-0.68322981366459601</c:v>
                </c:pt>
                <c:pt idx="1291" formatCode="##0.0000">
                  <c:v>0.40650406504063596</c:v>
                </c:pt>
                <c:pt idx="1292" formatCode="##0.0000">
                  <c:v>-3.58143880411086</c:v>
                </c:pt>
                <c:pt idx="1293" formatCode="##0.0000">
                  <c:v>-0.41989664082687739</c:v>
                </c:pt>
                <c:pt idx="1294" formatCode="##0.0000">
                  <c:v>-1.2325656827765243</c:v>
                </c:pt>
                <c:pt idx="1295" formatCode="##0.0000">
                  <c:v>0.32840722495895136</c:v>
                </c:pt>
                <c:pt idx="1296" formatCode="##0.0000">
                  <c:v>1.8003273322422189</c:v>
                </c:pt>
                <c:pt idx="1297" formatCode="##0.0000">
                  <c:v>0.61093247588424049</c:v>
                </c:pt>
                <c:pt idx="1298" formatCode="##0.0000">
                  <c:v>-1.4381591562799514</c:v>
                </c:pt>
                <c:pt idx="1299" formatCode="##0.0000">
                  <c:v>-0.35667963683528114</c:v>
                </c:pt>
                <c:pt idx="1300" formatCode="##0.0000">
                  <c:v>-2.1802798568174495</c:v>
                </c:pt>
                <c:pt idx="1301" formatCode="##0.0000">
                  <c:v>-1.9960079840319196</c:v>
                </c:pt>
                <c:pt idx="1302" formatCode="##0.0000">
                  <c:v>4.0733197556007923</c:v>
                </c:pt>
                <c:pt idx="1303" formatCode="##0.0000">
                  <c:v>0</c:v>
                </c:pt>
                <c:pt idx="1304" formatCode="##0.0000">
                  <c:v>1.239399869536868</c:v>
                </c:pt>
                <c:pt idx="1305" formatCode="##0.0000">
                  <c:v>3.0605670103092706</c:v>
                </c:pt>
                <c:pt idx="1306" formatCode="##0.0000">
                  <c:v>3.2510159424820273</c:v>
                </c:pt>
                <c:pt idx="1307" formatCode="##0.0000">
                  <c:v>0.5146836209506489</c:v>
                </c:pt>
                <c:pt idx="1308" formatCode="##0.0000">
                  <c:v>-1.0542168674698758</c:v>
                </c:pt>
                <c:pt idx="1309" formatCode="##0.0000">
                  <c:v>-6.2709284627092785</c:v>
                </c:pt>
                <c:pt idx="1310" formatCode="##0.0000">
                  <c:v>-0.42221500487173103</c:v>
                </c:pt>
                <c:pt idx="1311" formatCode="##0.0000">
                  <c:v>4.3052837573385574</c:v>
                </c:pt>
                <c:pt idx="1312" formatCode="##0.0000">
                  <c:v>0.34396497811133031</c:v>
                </c:pt>
                <c:pt idx="1313" formatCode="##0.0000">
                  <c:v>-0.56092240573389063</c:v>
                </c:pt>
                <c:pt idx="1314" formatCode="##0.0000">
                  <c:v>2.1309934189909114</c:v>
                </c:pt>
                <c:pt idx="1315" formatCode="##0.0000">
                  <c:v>-0.1534212948757272</c:v>
                </c:pt>
                <c:pt idx="1316" formatCode="##0.0000">
                  <c:v>5.3165334972341753</c:v>
                </c:pt>
                <c:pt idx="1317" formatCode="##0.0000">
                  <c:v>-1.9258826962357745</c:v>
                </c:pt>
                <c:pt idx="1318" formatCode="##0.0000">
                  <c:v>-1.219875037191315</c:v>
                </c:pt>
                <c:pt idx="1319" formatCode="##0.0000">
                  <c:v>-0.60240963855420659</c:v>
                </c:pt>
                <c:pt idx="1320" formatCode="##0.0000">
                  <c:v>0.39393939393940514</c:v>
                </c:pt>
                <c:pt idx="1321" formatCode="##0.0000">
                  <c:v>-2.9278599456685725</c:v>
                </c:pt>
                <c:pt idx="1322" formatCode="##0.0000">
                  <c:v>-2.114427860696523</c:v>
                </c:pt>
                <c:pt idx="1323" formatCode="##0.0000">
                  <c:v>0.85768742058449732</c:v>
                </c:pt>
                <c:pt idx="1324" formatCode="##0.0000">
                  <c:v>-4.1889763779527556</c:v>
                </c:pt>
                <c:pt idx="1325" formatCode="##0.0000">
                  <c:v>-5.522682445759358</c:v>
                </c:pt>
                <c:pt idx="1326" formatCode="##0.0000">
                  <c:v>3.5490605427975055</c:v>
                </c:pt>
                <c:pt idx="1327" formatCode="##0.0000">
                  <c:v>1.4112903225806264</c:v>
                </c:pt>
                <c:pt idx="1328" formatCode="##0.0000">
                  <c:v>-3.2803180914512922</c:v>
                </c:pt>
                <c:pt idx="1329" formatCode="##0.0000">
                  <c:v>-7.9821856800273991</c:v>
                </c:pt>
                <c:pt idx="1330" formatCode="##0.0000">
                  <c:v>-0.96798212956068141</c:v>
                </c:pt>
                <c:pt idx="1331" formatCode="##0.0000">
                  <c:v>7.180451127819552</c:v>
                </c:pt>
                <c:pt idx="1332" formatCode="##0.0000">
                  <c:v>-4.3142756927393862</c:v>
                </c:pt>
                <c:pt idx="1333" formatCode="##0.0000">
                  <c:v>-1.6129032258064484</c:v>
                </c:pt>
                <c:pt idx="1334" formatCode="##0.0000">
                  <c:v>-3.9120715350223492</c:v>
                </c:pt>
                <c:pt idx="1335" formatCode="##0.0000">
                  <c:v>6.320279177975948</c:v>
                </c:pt>
                <c:pt idx="1336" formatCode="##0.0000">
                  <c:v>1.7505470459518619</c:v>
                </c:pt>
                <c:pt idx="1337" formatCode="##0.0000">
                  <c:v>-6.6666666666666572</c:v>
                </c:pt>
                <c:pt idx="1338" formatCode="##0.0000">
                  <c:v>7.2196620583717248</c:v>
                </c:pt>
                <c:pt idx="1339" formatCode="##0.0000">
                  <c:v>4.0472779369627574</c:v>
                </c:pt>
                <c:pt idx="1340" formatCode="##0.0000">
                  <c:v>-1.4802065404474973</c:v>
                </c:pt>
                <c:pt idx="1341" formatCode="##0.0000">
                  <c:v>-3.494060097833696</c:v>
                </c:pt>
                <c:pt idx="1342" formatCode="##0.0000">
                  <c:v>-0.47067342505430076</c:v>
                </c:pt>
                <c:pt idx="1343" formatCode="##0.0000">
                  <c:v>-0.32739177882866954</c:v>
                </c:pt>
                <c:pt idx="1344" formatCode="##0.0000">
                  <c:v>2.299270072992698</c:v>
                </c:pt>
                <c:pt idx="1345" formatCode="##0.0000">
                  <c:v>-0.92757759543346197</c:v>
                </c:pt>
                <c:pt idx="1346" formatCode="##0.0000">
                  <c:v>-0.32409074540873917</c:v>
                </c:pt>
                <c:pt idx="1347" formatCode="##0.0000">
                  <c:v>-1.1199421965317953</c:v>
                </c:pt>
                <c:pt idx="1348" formatCode="##0.0000">
                  <c:v>2.0825721592984934</c:v>
                </c:pt>
                <c:pt idx="1349" formatCode="##0.0000">
                  <c:v>-1.7537580529706531</c:v>
                </c:pt>
                <c:pt idx="1350" formatCode="##0.0000">
                  <c:v>-9.1438979963569977</c:v>
                </c:pt>
                <c:pt idx="1351" formatCode="##0.0000">
                  <c:v>-0.4009623095429049</c:v>
                </c:pt>
                <c:pt idx="1352" formatCode="##0.0000">
                  <c:v>2.0128824476650493</c:v>
                </c:pt>
                <c:pt idx="1353" formatCode="##0.0000">
                  <c:v>-2.5651144435674809</c:v>
                </c:pt>
                <c:pt idx="1354" formatCode="##0.0000">
                  <c:v>-0.28351559335762033</c:v>
                </c:pt>
                <c:pt idx="1355" formatCode="##0.0000">
                  <c:v>0.64987814784727505</c:v>
                </c:pt>
                <c:pt idx="1356" formatCode="##0.0000">
                  <c:v>2.502017756255043</c:v>
                </c:pt>
                <c:pt idx="1357" formatCode="##0.0000">
                  <c:v>-1.9291338582677042</c:v>
                </c:pt>
                <c:pt idx="1358" formatCode="##0.0000">
                  <c:v>-0.80289040545964951</c:v>
                </c:pt>
                <c:pt idx="1359" formatCode="##0.0000">
                  <c:v>1.3354917037636511</c:v>
                </c:pt>
                <c:pt idx="1360" formatCode="##0.0000">
                  <c:v>4.472843450479246</c:v>
                </c:pt>
                <c:pt idx="1361" formatCode="##0.0000">
                  <c:v>-0.9938837920489334</c:v>
                </c:pt>
                <c:pt idx="1362" formatCode="##0.0000">
                  <c:v>-1.0038610038610045</c:v>
                </c:pt>
                <c:pt idx="1363" formatCode="##0.0000">
                  <c:v>0.46801872074883022</c:v>
                </c:pt>
                <c:pt idx="1364" formatCode="##0.0000">
                  <c:v>-3.8819875776397339E-2</c:v>
                </c:pt>
                <c:pt idx="1365" formatCode="##0.0000">
                  <c:v>-1.0485436893203968</c:v>
                </c:pt>
                <c:pt idx="1366" formatCode="##0.0000">
                  <c:v>-5.4160125588697099</c:v>
                </c:pt>
                <c:pt idx="1367" formatCode="##0.0000">
                  <c:v>0.70539419087137389</c:v>
                </c:pt>
                <c:pt idx="1368" formatCode="##0.0000">
                  <c:v>-2.7194066749072903</c:v>
                </c:pt>
                <c:pt idx="1369" formatCode="##0.0000">
                  <c:v>-3.6848792884371022</c:v>
                </c:pt>
                <c:pt idx="1370" formatCode="##0.0000">
                  <c:v>-9.9824098504837195</c:v>
                </c:pt>
                <c:pt idx="1371" formatCode="##0.0000">
                  <c:v>-7.8651685393258504</c:v>
                </c:pt>
                <c:pt idx="1372" formatCode="##0.0000">
                  <c:v>3.1813361611877014</c:v>
                </c:pt>
                <c:pt idx="1373" formatCode="##0.0000">
                  <c:v>8.42754367934225</c:v>
                </c:pt>
                <c:pt idx="1374" formatCode="##0.0000">
                  <c:v>2.7488151658767919</c:v>
                </c:pt>
                <c:pt idx="1375" formatCode="##0.0000">
                  <c:v>1.8911439114391158</c:v>
                </c:pt>
                <c:pt idx="1376" formatCode="##0.0000">
                  <c:v>0.86011770031689139</c:v>
                </c:pt>
                <c:pt idx="1377" formatCode="##0.0000">
                  <c:v>0.35906642728905069</c:v>
                </c:pt>
                <c:pt idx="1378" formatCode="##0.0000">
                  <c:v>-4.2933810375670873</c:v>
                </c:pt>
                <c:pt idx="1379" formatCode="##0.0000">
                  <c:v>1.728971962616825</c:v>
                </c:pt>
                <c:pt idx="1380" formatCode="##0.0000">
                  <c:v>1.469912723932012</c:v>
                </c:pt>
                <c:pt idx="1381" formatCode="##0.0000">
                  <c:v>-0.13580805794477158</c:v>
                </c:pt>
                <c:pt idx="1382" formatCode="##0.0000">
                  <c:v>-0.58930190389844483</c:v>
                </c:pt>
                <c:pt idx="1383" formatCode="##0.0000">
                  <c:v>1.3679890560875378</c:v>
                </c:pt>
                <c:pt idx="1384" formatCode="##0.0000">
                  <c:v>-2.5191183085919988</c:v>
                </c:pt>
                <c:pt idx="1385" formatCode="##0.0000">
                  <c:v>3.4610059990770736</c:v>
                </c:pt>
                <c:pt idx="1386" formatCode="##0.0000">
                  <c:v>-1.9625334522747551</c:v>
                </c:pt>
                <c:pt idx="1387" formatCode="##0.0000">
                  <c:v>0</c:v>
                </c:pt>
                <c:pt idx="1388" formatCode="##0.0000">
                  <c:v>0.63694267515924707</c:v>
                </c:pt>
                <c:pt idx="1389" formatCode="##0.0000">
                  <c:v>1.1301989150090463</c:v>
                </c:pt>
                <c:pt idx="1390" formatCode="##0.0000">
                  <c:v>-2.5480554313813002</c:v>
                </c:pt>
                <c:pt idx="1391" formatCode="##0.0000">
                  <c:v>0.32110091743118119</c:v>
                </c:pt>
                <c:pt idx="1392" formatCode="##0.0000">
                  <c:v>-0.731595793324189</c:v>
                </c:pt>
                <c:pt idx="1393" formatCode="##0.0000">
                  <c:v>0.1381851681253039</c:v>
                </c:pt>
                <c:pt idx="1394" formatCode="##0.0000">
                  <c:v>-2.161913523459063</c:v>
                </c:pt>
                <c:pt idx="1395" formatCode="##0.0000">
                  <c:v>0.94029149036201431</c:v>
                </c:pt>
                <c:pt idx="1396" formatCode="##0.0000">
                  <c:v>2.2822543083372295</c:v>
                </c:pt>
                <c:pt idx="1397" formatCode="##0.0000">
                  <c:v>1.1384335154827028</c:v>
                </c:pt>
                <c:pt idx="1398" formatCode="##0.0000">
                  <c:v>3.0166591625393835</c:v>
                </c:pt>
                <c:pt idx="1399" formatCode="##0.0000">
                  <c:v>-0.39335664335663978</c:v>
                </c:pt>
                <c:pt idx="1400" formatCode="##0.0000">
                  <c:v>-0.92145677928915859</c:v>
                </c:pt>
                <c:pt idx="1401" formatCode="##0.0000">
                  <c:v>2.0372010628875046</c:v>
                </c:pt>
                <c:pt idx="1402" formatCode="##0.0000">
                  <c:v>0.78125000000001421</c:v>
                </c:pt>
                <c:pt idx="1403" formatCode="##0.0000">
                  <c:v>-8.6132644272197467E-2</c:v>
                </c:pt>
                <c:pt idx="1404" formatCode="##0.0000">
                  <c:v>0.90517241379312452</c:v>
                </c:pt>
                <c:pt idx="1405" formatCode="##0.0000">
                  <c:v>-0.8970525416488897</c:v>
                </c:pt>
                <c:pt idx="1406" formatCode="##0.0000">
                  <c:v>0.56034482758622062</c:v>
                </c:pt>
                <c:pt idx="1407" formatCode="##0.0000">
                  <c:v>0.72867552507500477</c:v>
                </c:pt>
                <c:pt idx="1408" formatCode="##0.0000">
                  <c:v>0</c:v>
                </c:pt>
                <c:pt idx="1409" formatCode="##0.0000">
                  <c:v>-8.5106382978736406E-2</c:v>
                </c:pt>
                <c:pt idx="1410" formatCode="##0.0000">
                  <c:v>-1.7035775127768318</c:v>
                </c:pt>
                <c:pt idx="1411" formatCode="##0.0000">
                  <c:v>0.12998266897747612</c:v>
                </c:pt>
                <c:pt idx="1412" formatCode="##0.0000">
                  <c:v>-4.3271311120719247E-2</c:v>
                </c:pt>
                <c:pt idx="1413" formatCode="##0.0000">
                  <c:v>-1.1688311688311757</c:v>
                </c:pt>
                <c:pt idx="1414" formatCode="##0.0000">
                  <c:v>-0.4818221638195439</c:v>
                </c:pt>
                <c:pt idx="1415" formatCode="##0.0000">
                  <c:v>5.0176056338028303</c:v>
                </c:pt>
                <c:pt idx="1416" formatCode="##0.0000">
                  <c:v>2.4727577535624334</c:v>
                </c:pt>
                <c:pt idx="1417" formatCode="##0.0000">
                  <c:v>2.2085889570552268</c:v>
                </c:pt>
                <c:pt idx="1418" formatCode="##0.0000">
                  <c:v>1.3205282112845111</c:v>
                </c:pt>
                <c:pt idx="1419" formatCode="##0.0000">
                  <c:v>-0.43443917851500657</c:v>
                </c:pt>
                <c:pt idx="1420" formatCode="##0.0000">
                  <c:v>-0.67433558111859782</c:v>
                </c:pt>
                <c:pt idx="1421" formatCode="##0.0000">
                  <c:v>-1.3578274760383238</c:v>
                </c:pt>
                <c:pt idx="1422" formatCode="##0.0000">
                  <c:v>-1.0526315789473699</c:v>
                </c:pt>
                <c:pt idx="1423" formatCode="##0.0000">
                  <c:v>0.20458265139114928</c:v>
                </c:pt>
                <c:pt idx="1424" formatCode="##0.0000">
                  <c:v>4.0832993058415923E-2</c:v>
                </c:pt>
                <c:pt idx="1425" formatCode="##0.0000">
                  <c:v>-0.48979591836734926</c:v>
                </c:pt>
                <c:pt idx="1426" formatCode="##0.0000">
                  <c:v>1.3535684987694907</c:v>
                </c:pt>
                <c:pt idx="1427" formatCode="##0.0000">
                  <c:v>-0.48563334682314974</c:v>
                </c:pt>
                <c:pt idx="1428" formatCode="##0.0000">
                  <c:v>-0.36600244001625981</c:v>
                </c:pt>
                <c:pt idx="1429" formatCode="##0.0000">
                  <c:v>-0.24489795918367463</c:v>
                </c:pt>
                <c:pt idx="1430" formatCode="##0.0000">
                  <c:v>0.40916530278232699</c:v>
                </c:pt>
                <c:pt idx="1431" formatCode="##0.0000">
                  <c:v>-0.28524857375712998</c:v>
                </c:pt>
                <c:pt idx="1432" formatCode="##0.0000">
                  <c:v>-5.2717613404168304</c:v>
                </c:pt>
                <c:pt idx="1433" formatCode="##0.0000">
                  <c:v>0.47454702329594056</c:v>
                </c:pt>
                <c:pt idx="1434" formatCode="##0.0000">
                  <c:v>0.42936882782309738</c:v>
                </c:pt>
                <c:pt idx="1435" formatCode="##0.0000">
                  <c:v>5.2586575459598208</c:v>
                </c:pt>
                <c:pt idx="1436" formatCode="##0.0000">
                  <c:v>-8.1234768480911157E-2</c:v>
                </c:pt>
                <c:pt idx="1437" formatCode="##0.0000">
                  <c:v>-2.5203252032520282</c:v>
                </c:pt>
                <c:pt idx="1438" formatCode="##0.0000">
                  <c:v>-0.33361134278565885</c:v>
                </c:pt>
                <c:pt idx="1439" formatCode="##0.0000">
                  <c:v>-1.0041841004183993</c:v>
                </c:pt>
                <c:pt idx="1440" formatCode="##0.0000">
                  <c:v>0.12679628064243786</c:v>
                </c:pt>
                <c:pt idx="1441" formatCode="##0.0000">
                  <c:v>-0.59096665259603753</c:v>
                </c:pt>
                <c:pt idx="1442" formatCode="##0.0000">
                  <c:v>-0.46709129511678782</c:v>
                </c:pt>
                <c:pt idx="1443" formatCode="##0.0000">
                  <c:v>3.0290102389078584</c:v>
                </c:pt>
                <c:pt idx="1444" formatCode="##0.0000">
                  <c:v>-1.366459627329192</c:v>
                </c:pt>
                <c:pt idx="1445" formatCode="##0.0000">
                  <c:v>-0.41981528127624301</c:v>
                </c:pt>
                <c:pt idx="1446" formatCode="##0.0000">
                  <c:v>1.2225969645868418</c:v>
                </c:pt>
                <c:pt idx="1447" formatCode="##0.0000">
                  <c:v>0.87463556851314195</c:v>
                </c:pt>
                <c:pt idx="1448" formatCode="##0.0000">
                  <c:v>3.179190751445077</c:v>
                </c:pt>
                <c:pt idx="1449" formatCode="##0.0000">
                  <c:v>-0.36014405762304591</c:v>
                </c:pt>
                <c:pt idx="1450" formatCode="##0.0000">
                  <c:v>0.36144578313252396</c:v>
                </c:pt>
                <c:pt idx="1451" formatCode="##0.0000">
                  <c:v>-0.84033613445377853</c:v>
                </c:pt>
                <c:pt idx="1452" formatCode="##0.0000">
                  <c:v>0.32284100080710232</c:v>
                </c:pt>
                <c:pt idx="1453" formatCode="##0.0000">
                  <c:v>-2.9766693483507822</c:v>
                </c:pt>
                <c:pt idx="1454" formatCode="##0.0000">
                  <c:v>0.82918739635157124</c:v>
                </c:pt>
                <c:pt idx="1455" formatCode="##0.0000">
                  <c:v>-0.32894736842105488</c:v>
                </c:pt>
                <c:pt idx="1456" formatCode="##0.0000">
                  <c:v>-0.33003300330032914</c:v>
                </c:pt>
                <c:pt idx="1457" formatCode="##0.0000">
                  <c:v>-5.7119205298013185</c:v>
                </c:pt>
                <c:pt idx="1458" formatCode="##0.0000">
                  <c:v>0.35118525021948699</c:v>
                </c:pt>
                <c:pt idx="1459" formatCode="##0.0000">
                  <c:v>1.356080489938762</c:v>
                </c:pt>
                <c:pt idx="1460" formatCode="##0.0000">
                  <c:v>-6.0422960725075541</c:v>
                </c:pt>
                <c:pt idx="1461" formatCode="##0.0000">
                  <c:v>1.9292604501607542</c:v>
                </c:pt>
                <c:pt idx="1462" formatCode="##0.0000">
                  <c:v>-4.2361424064894067</c:v>
                </c:pt>
                <c:pt idx="1463" formatCode="##0.0000">
                  <c:v>0.28235294117645537</c:v>
                </c:pt>
                <c:pt idx="1464" formatCode="##0.0000">
                  <c:v>-0.89160018770527927</c:v>
                </c:pt>
                <c:pt idx="1465" formatCode="##0.0000">
                  <c:v>0.89962121212118973</c:v>
                </c:pt>
                <c:pt idx="1466" formatCode="##0.0000">
                  <c:v>-2.862505865790709</c:v>
                </c:pt>
                <c:pt idx="1467" formatCode="##0.0000">
                  <c:v>0</c:v>
                </c:pt>
                <c:pt idx="1468" formatCode="##0.0000">
                  <c:v>2.8985507246376869</c:v>
                </c:pt>
                <c:pt idx="1469" formatCode="##0.0000">
                  <c:v>-1.8309859154929455</c:v>
                </c:pt>
                <c:pt idx="1470" formatCode="##0.0000">
                  <c:v>-2.29555236728838</c:v>
                </c:pt>
                <c:pt idx="1471" formatCode="##0.0000">
                  <c:v>1.1747430249632913</c:v>
                </c:pt>
                <c:pt idx="1472" formatCode="##0.0000">
                  <c:v>-9.6758587324629275E-2</c:v>
                </c:pt>
                <c:pt idx="1473" formatCode="##0.0000">
                  <c:v>-5.1815980629539951</c:v>
                </c:pt>
                <c:pt idx="1474" formatCode="##0.0000">
                  <c:v>-5.1072522982622104E-2</c:v>
                </c:pt>
                <c:pt idx="1475" formatCode="##0.0000">
                  <c:v>-2.1461420541645424</c:v>
                </c:pt>
                <c:pt idx="1476" formatCode="##0.0000">
                  <c:v>3.1331592689295036</c:v>
                </c:pt>
                <c:pt idx="1477" formatCode="##0.0000">
                  <c:v>-1.6708860759493831</c:v>
                </c:pt>
                <c:pt idx="1478" formatCode="##0.0000">
                  <c:v>1.6992790937178199</c:v>
                </c:pt>
                <c:pt idx="1479" formatCode="##0.0000">
                  <c:v>-1.1139240506329031</c:v>
                </c:pt>
                <c:pt idx="1480" formatCode="##0.0000">
                  <c:v>1.2800819252432234</c:v>
                </c:pt>
                <c:pt idx="1481" formatCode="##0.0000">
                  <c:v>-0.50556117290192049</c:v>
                </c:pt>
                <c:pt idx="1482" formatCode="##0.0000">
                  <c:v>-0.96544715447153351</c:v>
                </c:pt>
                <c:pt idx="1483" formatCode="##0.0000">
                  <c:v>2.6680348896870072</c:v>
                </c:pt>
                <c:pt idx="1484" formatCode="##0.0000">
                  <c:v>0.5997001499250274</c:v>
                </c:pt>
                <c:pt idx="1485" formatCode="##0.0000">
                  <c:v>-9.9354197714831116E-2</c:v>
                </c:pt>
                <c:pt idx="1486" formatCode="##0.0000">
                  <c:v>-0.24863252113378564</c:v>
                </c:pt>
                <c:pt idx="1487" formatCode="##0.0000">
                  <c:v>2.3928215353938214</c:v>
                </c:pt>
                <c:pt idx="1488" formatCode="##0.0000">
                  <c:v>-1.1684518013632044</c:v>
                </c:pt>
                <c:pt idx="1489" formatCode="##0.0000">
                  <c:v>0.44334975369459073</c:v>
                </c:pt>
                <c:pt idx="1490" formatCode="##0.0000">
                  <c:v>-5.0514958312898557</c:v>
                </c:pt>
                <c:pt idx="1491" formatCode="##0.0000">
                  <c:v>1.0330578512396755</c:v>
                </c:pt>
                <c:pt idx="1492" formatCode="##0.0000">
                  <c:v>-0.97137014314927228</c:v>
                </c:pt>
                <c:pt idx="1493" formatCode="##0.0000">
                  <c:v>1.7552916881776071</c:v>
                </c:pt>
                <c:pt idx="1494" formatCode="##0.0000">
                  <c:v>3.9573820395738153</c:v>
                </c:pt>
                <c:pt idx="1495" formatCode="##0.0000">
                  <c:v>0.19521717911175074</c:v>
                </c:pt>
                <c:pt idx="1496" formatCode="##0.0000">
                  <c:v>3.3609352167559621</c:v>
                </c:pt>
                <c:pt idx="1497" formatCode="##0.0000">
                  <c:v>-0.51837888784164932</c:v>
                </c:pt>
                <c:pt idx="1498" formatCode="##0.0000">
                  <c:v>0.18948365703458592</c:v>
                </c:pt>
                <c:pt idx="1499" formatCode="##0.0000">
                  <c:v>-0.37825059101655256</c:v>
                </c:pt>
                <c:pt idx="1500" formatCode="##0.0000">
                  <c:v>-2.2781205505458075</c:v>
                </c:pt>
                <c:pt idx="1501" formatCode="##0.0000">
                  <c:v>0.33997085964058726</c:v>
                </c:pt>
                <c:pt idx="1502" formatCode="##0.0000">
                  <c:v>0.48402710551791017</c:v>
                </c:pt>
                <c:pt idx="1503" formatCode="##0.0000">
                  <c:v>1.0597302504816781</c:v>
                </c:pt>
                <c:pt idx="1504" formatCode="##0.0000">
                  <c:v>1.7635843660629149</c:v>
                </c:pt>
                <c:pt idx="1505" formatCode="##0.0000">
                  <c:v>-0.14051522248242065</c:v>
                </c:pt>
                <c:pt idx="1506" formatCode="##0.0000">
                  <c:v>0.37523452157597603</c:v>
                </c:pt>
                <c:pt idx="1507" formatCode="##0.0000">
                  <c:v>2.4299065420560737</c:v>
                </c:pt>
                <c:pt idx="1508" formatCode="##0.0000">
                  <c:v>-1.0492700729927122</c:v>
                </c:pt>
                <c:pt idx="1509" formatCode="##0.0000">
                  <c:v>9.2208390963577358E-2</c:v>
                </c:pt>
                <c:pt idx="1510" formatCode="##0.0000">
                  <c:v>-1.4279134039612984</c:v>
                </c:pt>
                <c:pt idx="1511" formatCode="##0.0000">
                  <c:v>0.23364485981308292</c:v>
                </c:pt>
                <c:pt idx="1512" formatCode="##0.0000">
                  <c:v>-1.1188811188811201</c:v>
                </c:pt>
                <c:pt idx="1513" formatCode="##0.0000">
                  <c:v>-0.80150872230079528</c:v>
                </c:pt>
                <c:pt idx="1514" formatCode="##0.0000">
                  <c:v>2.566539923954366</c:v>
                </c:pt>
                <c:pt idx="1515" formatCode="##0.0000">
                  <c:v>-9.2678405931408747E-2</c:v>
                </c:pt>
                <c:pt idx="1516" formatCode="##0.0000">
                  <c:v>0.41743970315398826</c:v>
                </c:pt>
                <c:pt idx="1517" formatCode="##0.0000">
                  <c:v>0.46189376443416563</c:v>
                </c:pt>
                <c:pt idx="1518" formatCode="##0.0000">
                  <c:v>-0.45977011494251485</c:v>
                </c:pt>
                <c:pt idx="1519" formatCode="##0.0000">
                  <c:v>-1.200923787528879</c:v>
                </c:pt>
                <c:pt idx="1520" formatCode="##0.0000">
                  <c:v>-0.70126227208974967</c:v>
                </c:pt>
                <c:pt idx="1521" formatCode="##0.0000">
                  <c:v>0.94161958568737703</c:v>
                </c:pt>
                <c:pt idx="1522" formatCode="##0.0000">
                  <c:v>-9.3283582089568995E-2</c:v>
                </c:pt>
                <c:pt idx="1523" formatCode="##0.0000">
                  <c:v>1.2138188608776943</c:v>
                </c:pt>
                <c:pt idx="1524" formatCode="##0.0000">
                  <c:v>0.2767527675276682</c:v>
                </c:pt>
                <c:pt idx="1525" formatCode="##0.0000">
                  <c:v>0.18399264029437745</c:v>
                </c:pt>
                <c:pt idx="1526" formatCode="##0.0000">
                  <c:v>-1.1019283746556567</c:v>
                </c:pt>
                <c:pt idx="1527" formatCode="##0.0000">
                  <c:v>0.32497678737233571</c:v>
                </c:pt>
                <c:pt idx="1528" formatCode="##0.0000">
                  <c:v>-0.60157334567330167</c:v>
                </c:pt>
                <c:pt idx="1529" formatCode="##0.0000">
                  <c:v>-9.3109869646184507E-2</c:v>
                </c:pt>
                <c:pt idx="1530" formatCode="##0.0000">
                  <c:v>0.46598322460393149</c:v>
                </c:pt>
                <c:pt idx="1531" formatCode="##0.0000">
                  <c:v>-0.51020408163266495</c:v>
                </c:pt>
                <c:pt idx="1532" formatCode="##0.0000">
                  <c:v>0.32634032634032906</c:v>
                </c:pt>
                <c:pt idx="1533" formatCode="##0.0000">
                  <c:v>-0.37174721189590798</c:v>
                </c:pt>
                <c:pt idx="1534" formatCode="##0.0000">
                  <c:v>-9.3283582089568995E-2</c:v>
                </c:pt>
                <c:pt idx="1535" formatCode="##0.0000">
                  <c:v>-0.32679738562092098</c:v>
                </c:pt>
                <c:pt idx="1536" formatCode="##0.0000">
                  <c:v>1.1241217798594789</c:v>
                </c:pt>
                <c:pt idx="1537" formatCode="##0.0000">
                  <c:v>-0.2779064381658003</c:v>
                </c:pt>
                <c:pt idx="1538" formatCode="##0.0000">
                  <c:v>-9.2893636785902345E-2</c:v>
                </c:pt>
                <c:pt idx="1539" formatCode="##0.0000">
                  <c:v>-2.2315202231520033</c:v>
                </c:pt>
                <c:pt idx="1540" formatCode="##0.0000">
                  <c:v>-1.5216357584403255</c:v>
                </c:pt>
                <c:pt idx="1541" formatCode="##0.0000">
                  <c:v>-4.8285852245314231E-2</c:v>
                </c:pt>
                <c:pt idx="1542" formatCode="##0.0000">
                  <c:v>0.33816425120772919</c:v>
                </c:pt>
                <c:pt idx="1543" formatCode="##0.0000">
                  <c:v>0.28887818969668899</c:v>
                </c:pt>
                <c:pt idx="1544" formatCode="##0.0000">
                  <c:v>-0.19203072491599471</c:v>
                </c:pt>
                <c:pt idx="1545" formatCode="##0.0000">
                  <c:v>9.6200096200078633E-2</c:v>
                </c:pt>
                <c:pt idx="1546" formatCode="##0.0000">
                  <c:v>-0.19221528111485497</c:v>
                </c:pt>
                <c:pt idx="1547" formatCode="##0.0000">
                  <c:v>4.8146364949445797E-2</c:v>
                </c:pt>
                <c:pt idx="1548" formatCode="##0.0000">
                  <c:v>-0.28873917228102641</c:v>
                </c:pt>
                <c:pt idx="1549" formatCode="##0.0000">
                  <c:v>0.53088803088803616</c:v>
                </c:pt>
                <c:pt idx="1550" formatCode="##0.0000">
                  <c:v>4.8007681228995125E-2</c:v>
                </c:pt>
                <c:pt idx="1551" formatCode="##0.0000">
                  <c:v>-0.71976967370441969</c:v>
                </c:pt>
                <c:pt idx="1552" formatCode="##0.0000">
                  <c:v>0.24166263895601503</c:v>
                </c:pt>
                <c:pt idx="1553" formatCode="##0.0000">
                  <c:v>0</c:v>
                </c:pt>
                <c:pt idx="1554" formatCode="##0.0000">
                  <c:v>0.19286403085824588</c:v>
                </c:pt>
                <c:pt idx="1555" formatCode="##0.0000">
                  <c:v>0.52935514918191018</c:v>
                </c:pt>
                <c:pt idx="1556" formatCode="##0.0000">
                  <c:v>3.3987553853518477</c:v>
                </c:pt>
                <c:pt idx="1557" formatCode="##0.0000">
                  <c:v>-0.83333333333334281</c:v>
                </c:pt>
                <c:pt idx="1558" formatCode="##0.0000">
                  <c:v>-9.3370681605975392E-2</c:v>
                </c:pt>
                <c:pt idx="1559" formatCode="##0.0000">
                  <c:v>0.65420560747661227</c:v>
                </c:pt>
                <c:pt idx="1560" formatCode="##0.0000">
                  <c:v>-0.60352831940575413</c:v>
                </c:pt>
                <c:pt idx="1561" formatCode="##0.0000">
                  <c:v>9.3414292386725606E-2</c:v>
                </c:pt>
                <c:pt idx="1562" formatCode="##0.0000">
                  <c:v>-0.18665422305180357</c:v>
                </c:pt>
                <c:pt idx="1563" formatCode="##0.0000">
                  <c:v>-2.3842917251051716</c:v>
                </c:pt>
                <c:pt idx="1564" formatCode="##0.0000">
                  <c:v>0.62260536398466115</c:v>
                </c:pt>
                <c:pt idx="1565" formatCode="##0.0000">
                  <c:v>0.38077106139934358</c:v>
                </c:pt>
                <c:pt idx="1566" formatCode="##0.0000">
                  <c:v>-0.33191085822664945</c:v>
                </c:pt>
                <c:pt idx="1567" formatCode="##0.0000">
                  <c:v>0.33301617507136427</c:v>
                </c:pt>
                <c:pt idx="1568" formatCode="##0.0000">
                  <c:v>0.23707918444759457</c:v>
                </c:pt>
                <c:pt idx="1569" formatCode="##0.0000">
                  <c:v>-9.4607379375574396E-2</c:v>
                </c:pt>
                <c:pt idx="1570" formatCode="##0.0000">
                  <c:v>0.56818181818181301</c:v>
                </c:pt>
                <c:pt idx="1571" formatCode="##0.0000">
                  <c:v>-0.37664783427494797</c:v>
                </c:pt>
                <c:pt idx="1572" formatCode="##0.0000">
                  <c:v>-1.2287334593572865</c:v>
                </c:pt>
                <c:pt idx="1573" formatCode="##0.0000">
                  <c:v>1.0047846889952297</c:v>
                </c:pt>
                <c:pt idx="1574" formatCode="##0.0000">
                  <c:v>0.28422548555185756</c:v>
                </c:pt>
                <c:pt idx="1575" formatCode="##0.0000">
                  <c:v>0.85025980160602899</c:v>
                </c:pt>
                <c:pt idx="1576" formatCode="##0.0000">
                  <c:v>4.6838407494163903E-2</c:v>
                </c:pt>
                <c:pt idx="1577" formatCode="##0.0000">
                  <c:v>0.28089887640447841</c:v>
                </c:pt>
                <c:pt idx="1578" formatCode="##0.0000">
                  <c:v>1.6339869281045907</c:v>
                </c:pt>
                <c:pt idx="1579" formatCode="##0.0000">
                  <c:v>0.36747818098299945</c:v>
                </c:pt>
                <c:pt idx="1580" formatCode="##0.0000">
                  <c:v>-4.5766590389021644E-2</c:v>
                </c:pt>
                <c:pt idx="1581" formatCode="##0.0000">
                  <c:v>0.2289377289377228</c:v>
                </c:pt>
                <c:pt idx="1582" formatCode="##0.0000">
                  <c:v>-0.54819552306989294</c:v>
                </c:pt>
                <c:pt idx="1583" formatCode="##0.0000">
                  <c:v>0.50528249885162779</c:v>
                </c:pt>
                <c:pt idx="1584" formatCode="##0.0000">
                  <c:v>2.0566727605118871</c:v>
                </c:pt>
                <c:pt idx="1585" formatCode="##0.0000">
                  <c:v>0.13434841021047816</c:v>
                </c:pt>
                <c:pt idx="1586" formatCode="##0.0000">
                  <c:v>-0.13416815742397148</c:v>
                </c:pt>
                <c:pt idx="1587" formatCode="##0.0000">
                  <c:v>0.13434841021047816</c:v>
                </c:pt>
                <c:pt idx="1588" formatCode="##0.0000">
                  <c:v>-0.35778175313059535</c:v>
                </c:pt>
                <c:pt idx="1589" formatCode="##0.0000">
                  <c:v>-0.53859964093356893</c:v>
                </c:pt>
                <c:pt idx="1590" formatCode="##0.0000">
                  <c:v>-0.31588447653430762</c:v>
                </c:pt>
                <c:pt idx="1591" formatCode="##0.0000">
                  <c:v>0.49796287913083859</c:v>
                </c:pt>
                <c:pt idx="1592" formatCode="##0.0000">
                  <c:v>-0.90090090090089348</c:v>
                </c:pt>
                <c:pt idx="1593" formatCode="##0.0000">
                  <c:v>4.5454545454532536E-2</c:v>
                </c:pt>
                <c:pt idx="1594" formatCode="##0.0000">
                  <c:v>1.1812812358019045</c:v>
                </c:pt>
                <c:pt idx="1595" formatCode="##0.0000">
                  <c:v>-0.5388414907947805</c:v>
                </c:pt>
                <c:pt idx="1596" formatCode="##0.0000">
                  <c:v>-0.1805869074492108</c:v>
                </c:pt>
                <c:pt idx="1597" formatCode="##0.0000">
                  <c:v>-0.45228403437357656</c:v>
                </c:pt>
                <c:pt idx="1598" formatCode="##0.0000">
                  <c:v>-0.49977283053158317</c:v>
                </c:pt>
                <c:pt idx="1599" formatCode="##0.0000">
                  <c:v>0</c:v>
                </c:pt>
                <c:pt idx="1600" formatCode="##0.0000">
                  <c:v>-9.1324200913234677E-2</c:v>
                </c:pt>
                <c:pt idx="1601" formatCode="##0.0000">
                  <c:v>-9.1407678244976864E-2</c:v>
                </c:pt>
                <c:pt idx="1602" formatCode="##0.0000">
                  <c:v>0.41171088746567364</c:v>
                </c:pt>
                <c:pt idx="1603" formatCode="##0.0000">
                  <c:v>0.41002277904328821</c:v>
                </c:pt>
                <c:pt idx="1604" formatCode="##0.0000">
                  <c:v>0.77132486388384791</c:v>
                </c:pt>
                <c:pt idx="1605" formatCode="##0.0000">
                  <c:v>-0.22512381809994508</c:v>
                </c:pt>
                <c:pt idx="1606" formatCode="##0.0000">
                  <c:v>0.3158844765342792</c:v>
                </c:pt>
                <c:pt idx="1607" formatCode="##0.0000">
                  <c:v>2.2042285200179919</c:v>
                </c:pt>
                <c:pt idx="1608" formatCode="##0.0000">
                  <c:v>2.816901408450704</c:v>
                </c:pt>
                <c:pt idx="1609" formatCode="##0.0000">
                  <c:v>-1.2842465753424648</c:v>
                </c:pt>
                <c:pt idx="1610" formatCode="##0.0000">
                  <c:v>-0.26019080659150973</c:v>
                </c:pt>
                <c:pt idx="1611" formatCode="##0.0000">
                  <c:v>-0.43478260869564167</c:v>
                </c:pt>
                <c:pt idx="1612" formatCode="##0.0000">
                  <c:v>0.48034934497817972</c:v>
                </c:pt>
                <c:pt idx="1613" formatCode="##0.0000">
                  <c:v>-0.60843111690570595</c:v>
                </c:pt>
                <c:pt idx="1614" formatCode="##0.0000">
                  <c:v>0.13117621337997321</c:v>
                </c:pt>
                <c:pt idx="1615" formatCode="##0.0000">
                  <c:v>-0.43668122270743481</c:v>
                </c:pt>
                <c:pt idx="1616" formatCode="##0.0000">
                  <c:v>-0.48245614035086248</c:v>
                </c:pt>
                <c:pt idx="1617" formatCode="##0.0000">
                  <c:v>-8.8144557073604801E-2</c:v>
                </c:pt>
                <c:pt idx="1618" formatCode="##0.0000">
                  <c:v>-8.8222320247012931E-2</c:v>
                </c:pt>
                <c:pt idx="1619" formatCode="##0.0000">
                  <c:v>0.48565121412801204</c:v>
                </c:pt>
                <c:pt idx="1620" formatCode="##0.0000">
                  <c:v>0.35149384885764334</c:v>
                </c:pt>
                <c:pt idx="1621" formatCode="##0.0000">
                  <c:v>-0.70052539404552761</c:v>
                </c:pt>
                <c:pt idx="1622" formatCode="##0.0000">
                  <c:v>0.48500881834215193</c:v>
                </c:pt>
                <c:pt idx="1623" formatCode="##0.0000">
                  <c:v>4.3878894251861311E-2</c:v>
                </c:pt>
                <c:pt idx="1624" formatCode="##0.0000">
                  <c:v>0.26315789473684958</c:v>
                </c:pt>
                <c:pt idx="1625" formatCode="##0.0000">
                  <c:v>0.17497812773403609</c:v>
                </c:pt>
                <c:pt idx="1626" formatCode="##0.0000">
                  <c:v>0</c:v>
                </c:pt>
                <c:pt idx="1627" formatCode="##0.0000">
                  <c:v>-0.43668122270743481</c:v>
                </c:pt>
                <c:pt idx="1628" formatCode="##0.0000">
                  <c:v>-1.3157894736842053</c:v>
                </c:pt>
                <c:pt idx="1629" formatCode="##0.0000">
                  <c:v>-0.35555555555555429</c:v>
                </c:pt>
                <c:pt idx="1630" formatCode="##0.0000">
                  <c:v>-0.57983942908117569</c:v>
                </c:pt>
                <c:pt idx="1631" formatCode="##0.0000">
                  <c:v>0.58322117541497676</c:v>
                </c:pt>
                <c:pt idx="1632" formatCode="##0.0000">
                  <c:v>-0.13380909901874816</c:v>
                </c:pt>
                <c:pt idx="1633" formatCode="##0.0000">
                  <c:v>0.17865118356408516</c:v>
                </c:pt>
                <c:pt idx="1634" formatCode="##0.0000">
                  <c:v>0.53499777084262234</c:v>
                </c:pt>
                <c:pt idx="1635" formatCode="##0.0000">
                  <c:v>-0.26607538802660713</c:v>
                </c:pt>
                <c:pt idx="1636" formatCode="##0.0000">
                  <c:v>-1.2005335704757698</c:v>
                </c:pt>
                <c:pt idx="1637" formatCode="##0.0000">
                  <c:v>0.31503150315032258</c:v>
                </c:pt>
                <c:pt idx="1638" formatCode="##0.0000">
                  <c:v>-0.44863167339615018</c:v>
                </c:pt>
                <c:pt idx="1639" formatCode="##0.0000">
                  <c:v>0.49571879224876625</c:v>
                </c:pt>
                <c:pt idx="1640" formatCode="##0.0000">
                  <c:v>0.22421524663677417</c:v>
                </c:pt>
                <c:pt idx="1641" formatCode="##0.0000">
                  <c:v>1.2080536912751683</c:v>
                </c:pt>
                <c:pt idx="1642" formatCode="##0.0000">
                  <c:v>0.13262599469496195</c:v>
                </c:pt>
                <c:pt idx="1643" formatCode="##0.0000">
                  <c:v>-0.3532008830022022</c:v>
                </c:pt>
                <c:pt idx="1644" formatCode="##0.0000">
                  <c:v>0</c:v>
                </c:pt>
                <c:pt idx="1645" formatCode="##0.0000">
                  <c:v>0.39875941515285263</c:v>
                </c:pt>
                <c:pt idx="1646" formatCode="##0.0000">
                  <c:v>-0.70609002647837826</c:v>
                </c:pt>
                <c:pt idx="1647" formatCode="##0.0000">
                  <c:v>1.4222222222222172</c:v>
                </c:pt>
                <c:pt idx="1648" formatCode="##0.0000">
                  <c:v>-0.13146362839616188</c:v>
                </c:pt>
                <c:pt idx="1649" formatCode="##0.0000">
                  <c:v>4.3878894251861311E-2</c:v>
                </c:pt>
                <c:pt idx="1650" formatCode="##0.0000">
                  <c:v>0.65789473684210975</c:v>
                </c:pt>
                <c:pt idx="1651" formatCode="##0.0000">
                  <c:v>1.2636165577341956</c:v>
                </c:pt>
                <c:pt idx="1652" formatCode="##0.0000">
                  <c:v>-0.21514629948363506</c:v>
                </c:pt>
                <c:pt idx="1653" formatCode="##0.0000">
                  <c:v>-0.34497628288055182</c:v>
                </c:pt>
                <c:pt idx="1654" formatCode="##0.0000">
                  <c:v>-0.2596278667243439</c:v>
                </c:pt>
                <c:pt idx="1655" formatCode="##0.0000">
                  <c:v>8.6767895878509194E-2</c:v>
                </c:pt>
                <c:pt idx="1656" formatCode="##0.0000">
                  <c:v>-8.6692674468991981E-2</c:v>
                </c:pt>
                <c:pt idx="1657" formatCode="##0.0000">
                  <c:v>0.47722342733187872</c:v>
                </c:pt>
                <c:pt idx="1658" formatCode="##0.0000">
                  <c:v>-0.69084628670121617</c:v>
                </c:pt>
                <c:pt idx="1659" formatCode="##0.0000">
                  <c:v>1.1739130434782652</c:v>
                </c:pt>
                <c:pt idx="1660" formatCode="##0.0000">
                  <c:v>-0.12892135797164883</c:v>
                </c:pt>
                <c:pt idx="1661" formatCode="##0.0000">
                  <c:v>0.2581755593803905</c:v>
                </c:pt>
                <c:pt idx="1662" formatCode="##0.0000">
                  <c:v>0.34334763948497482</c:v>
                </c:pt>
                <c:pt idx="1663" formatCode="##0.0000">
                  <c:v>-0.76988879384090581</c:v>
                </c:pt>
                <c:pt idx="1664" formatCode="##0.0000">
                  <c:v>1.0344827586206833</c:v>
                </c:pt>
                <c:pt idx="1665" formatCode="##0.0000">
                  <c:v>0.81058020477816228</c:v>
                </c:pt>
                <c:pt idx="1666" formatCode="##0.0000">
                  <c:v>0.46550994498518605</c:v>
                </c:pt>
                <c:pt idx="1667" formatCode="##0.0000">
                  <c:v>-0.33698399326031847</c:v>
                </c:pt>
                <c:pt idx="1668" formatCode="##0.0000">
                  <c:v>-0.21132713440405837</c:v>
                </c:pt>
                <c:pt idx="1669" formatCode="##0.0000">
                  <c:v>0.33883947479881726</c:v>
                </c:pt>
                <c:pt idx="1670" formatCode="##0.0000">
                  <c:v>-0.25327142254116097</c:v>
                </c:pt>
                <c:pt idx="1671" formatCode="##0.0000">
                  <c:v>1.1426153195091047</c:v>
                </c:pt>
                <c:pt idx="1672" formatCode="##0.0000">
                  <c:v>0.7531380753137995</c:v>
                </c:pt>
                <c:pt idx="1673" formatCode="##0.0000">
                  <c:v>0.29069767441860961</c:v>
                </c:pt>
                <c:pt idx="1674" formatCode="##0.0000">
                  <c:v>0.41407867494822881</c:v>
                </c:pt>
                <c:pt idx="1675" formatCode="##0.0000">
                  <c:v>1.0721649484536186</c:v>
                </c:pt>
                <c:pt idx="1676" formatCode="##0.0000">
                  <c:v>0.36719706242350014</c:v>
                </c:pt>
                <c:pt idx="1677" formatCode="##0.0000">
                  <c:v>-0.56910569105690456</c:v>
                </c:pt>
                <c:pt idx="1678" formatCode="##0.0000">
                  <c:v>-1.103843008994275</c:v>
                </c:pt>
                <c:pt idx="1679" formatCode="##0.0000">
                  <c:v>0.57875155022735214</c:v>
                </c:pt>
                <c:pt idx="1680" formatCode="##0.0000">
                  <c:v>-0.69872585285655475</c:v>
                </c:pt>
                <c:pt idx="1681" formatCode="##0.0000">
                  <c:v>-1.7798013245033104</c:v>
                </c:pt>
                <c:pt idx="1682" formatCode="##0.0000">
                  <c:v>-0.21070375052677548</c:v>
                </c:pt>
                <c:pt idx="1683" formatCode="##0.0000">
                  <c:v>0.29560810810811233</c:v>
                </c:pt>
                <c:pt idx="1684" formatCode="##0.0000">
                  <c:v>0.21052631578947967</c:v>
                </c:pt>
                <c:pt idx="1685" formatCode="##0.0000">
                  <c:v>1.386554621848731</c:v>
                </c:pt>
                <c:pt idx="1686" formatCode="##0.0000">
                  <c:v>-1.1189390799834058</c:v>
                </c:pt>
                <c:pt idx="1687" formatCode="##0.0000">
                  <c:v>-0.6286672254819905</c:v>
                </c:pt>
                <c:pt idx="1688" formatCode="##0.0000">
                  <c:v>-0.46393926613242797</c:v>
                </c:pt>
                <c:pt idx="1689" formatCode="##0.0000">
                  <c:v>-2.2033898305084705</c:v>
                </c:pt>
                <c:pt idx="1690" formatCode="##0.0000">
                  <c:v>-0.30329289428074446</c:v>
                </c:pt>
                <c:pt idx="1691" formatCode="##0.0000">
                  <c:v>-0.34767492394611565</c:v>
                </c:pt>
                <c:pt idx="1692" formatCode="##0.0000">
                  <c:v>-0.52333187963365901</c:v>
                </c:pt>
                <c:pt idx="1693" formatCode="##0.0000">
                  <c:v>0.7452871547566815</c:v>
                </c:pt>
                <c:pt idx="1694" formatCode="##0.0000">
                  <c:v>-0.26109660574412885</c:v>
                </c:pt>
                <c:pt idx="1695" formatCode="##0.0000">
                  <c:v>-0.56719022687609311</c:v>
                </c:pt>
                <c:pt idx="1696" formatCode="##0.0000">
                  <c:v>0.83369899078543597</c:v>
                </c:pt>
                <c:pt idx="1697" formatCode="##0.0000">
                  <c:v>-0.39164490861618617</c:v>
                </c:pt>
                <c:pt idx="1698" formatCode="##0.0000">
                  <c:v>-0.48055919615552511</c:v>
                </c:pt>
                <c:pt idx="1699" formatCode="##0.0000">
                  <c:v>0</c:v>
                </c:pt>
                <c:pt idx="1700" formatCode="##0.0000">
                  <c:v>0.39508340649692286</c:v>
                </c:pt>
                <c:pt idx="1701" formatCode="##0.0000">
                  <c:v>0.87450808919982137</c:v>
                </c:pt>
                <c:pt idx="1702" formatCode="##0.0000">
                  <c:v>0.78023407022108415</c:v>
                </c:pt>
                <c:pt idx="1703" formatCode="##0.0000">
                  <c:v>-0.12903225806451246</c:v>
                </c:pt>
                <c:pt idx="1704" formatCode="##0.0000">
                  <c:v>-0.34453057708871881</c:v>
                </c:pt>
                <c:pt idx="1705" formatCode="##0.0000">
                  <c:v>0.21607605877268554</c:v>
                </c:pt>
                <c:pt idx="1706" formatCode="##0.0000">
                  <c:v>-0.25873221216041031</c:v>
                </c:pt>
                <c:pt idx="1707" formatCode="##0.0000">
                  <c:v>-0.43233895373974462</c:v>
                </c:pt>
                <c:pt idx="1708" formatCode="##0.0000">
                  <c:v>-0.30395136778115273</c:v>
                </c:pt>
                <c:pt idx="1709" formatCode="##0.0000">
                  <c:v>0.60975609756098947</c:v>
                </c:pt>
                <c:pt idx="1710" formatCode="##0.0000">
                  <c:v>1.2554112554112606</c:v>
                </c:pt>
                <c:pt idx="1711" formatCode="##0.0000">
                  <c:v>-0.42753313381786029</c:v>
                </c:pt>
                <c:pt idx="1712" formatCode="##0.0000">
                  <c:v>0.64405324173463896</c:v>
                </c:pt>
                <c:pt idx="1713" formatCode="##0.0000">
                  <c:v>-0.42662116040955311</c:v>
                </c:pt>
                <c:pt idx="1714" formatCode="##0.0000">
                  <c:v>0.64267352185090942</c:v>
                </c:pt>
                <c:pt idx="1715" formatCode="##0.0000">
                  <c:v>-4.2571306939137799E-2</c:v>
                </c:pt>
                <c:pt idx="1716" formatCode="##0.0000">
                  <c:v>0.25553662691653756</c:v>
                </c:pt>
                <c:pt idx="1717" formatCode="##0.0000">
                  <c:v>0.12744265080714001</c:v>
                </c:pt>
                <c:pt idx="1718" formatCode="##0.0000">
                  <c:v>0.38184132371658563</c:v>
                </c:pt>
                <c:pt idx="1719" formatCode="##0.0000">
                  <c:v>-1.0143702451394745</c:v>
                </c:pt>
                <c:pt idx="1720" formatCode="##0.0000">
                  <c:v>4.2698548249362034E-2</c:v>
                </c:pt>
                <c:pt idx="1721" formatCode="##0.0000">
                  <c:v>-0.34144259496372342</c:v>
                </c:pt>
                <c:pt idx="1722" formatCode="##0.0000">
                  <c:v>0.55674518201284684</c:v>
                </c:pt>
                <c:pt idx="1723" formatCode="##0.0000">
                  <c:v>0.25553662691653756</c:v>
                </c:pt>
                <c:pt idx="1724" formatCode="##0.0000">
                  <c:v>0.50977060322854584</c:v>
                </c:pt>
                <c:pt idx="1725" formatCode="##0.0000">
                  <c:v>0.50718512256973725</c:v>
                </c:pt>
                <c:pt idx="1726" formatCode="##0.0000">
                  <c:v>-0.3364171572750223</c:v>
                </c:pt>
                <c:pt idx="1727" formatCode="##0.0000">
                  <c:v>-4.2194092826989049E-2</c:v>
                </c:pt>
                <c:pt idx="1728" formatCode="##0.0000">
                  <c:v>0.12663571127056628</c:v>
                </c:pt>
                <c:pt idx="1729" formatCode="##0.0000">
                  <c:v>-0.46374367622257751</c:v>
                </c:pt>
                <c:pt idx="1730" formatCode="##0.0000">
                  <c:v>1.440067767894945</c:v>
                </c:pt>
                <c:pt idx="1731" formatCode="##0.0000">
                  <c:v>-8.3507306889359256E-2</c:v>
                </c:pt>
                <c:pt idx="1732" formatCode="##0.0000">
                  <c:v>0.12536564981195397</c:v>
                </c:pt>
                <c:pt idx="1733" formatCode="##0.0000">
                  <c:v>-0.37562604340567418</c:v>
                </c:pt>
                <c:pt idx="1734" formatCode="##0.0000">
                  <c:v>-8.3787180561387231E-2</c:v>
                </c:pt>
                <c:pt idx="1735" formatCode="##0.0000">
                  <c:v>-0.75471698113207708</c:v>
                </c:pt>
                <c:pt idx="1736" formatCode="##0.0000">
                  <c:v>4.224757076467256E-2</c:v>
                </c:pt>
                <c:pt idx="1737" formatCode="##0.0000">
                  <c:v>0</c:v>
                </c:pt>
                <c:pt idx="1738" formatCode="##0.0000">
                  <c:v>-0.63344594594593673</c:v>
                </c:pt>
                <c:pt idx="1739" formatCode="##0.0000">
                  <c:v>-0.42498937526562486</c:v>
                </c:pt>
                <c:pt idx="1740" formatCode="##0.0000">
                  <c:v>0.25608194622280678</c:v>
                </c:pt>
                <c:pt idx="1741" formatCode="##0.0000">
                  <c:v>0.21285653469560373</c:v>
                </c:pt>
                <c:pt idx="1742" formatCode="##0.0000">
                  <c:v>4.2480883602380004E-2</c:v>
                </c:pt>
                <c:pt idx="1743" formatCode="##0.0000">
                  <c:v>-0.50955414012737776</c:v>
                </c:pt>
                <c:pt idx="1744" formatCode="##0.0000">
                  <c:v>-0.34144259496372342</c:v>
                </c:pt>
                <c:pt idx="1745" formatCode="##0.0000">
                  <c:v>0.85653104925053469</c:v>
                </c:pt>
                <c:pt idx="1746" formatCode="##0.0000">
                  <c:v>-0.16985138004245925</c:v>
                </c:pt>
                <c:pt idx="1747" formatCode="##0.0000">
                  <c:v>0.12760527435133895</c:v>
                </c:pt>
                <c:pt idx="1748" formatCode="##0.0000">
                  <c:v>0.63721325403570006</c:v>
                </c:pt>
                <c:pt idx="1749" formatCode="##0.0000">
                  <c:v>-1.0975094976783453</c:v>
                </c:pt>
                <c:pt idx="1750" formatCode="##0.0000">
                  <c:v>0.17072129748186171</c:v>
                </c:pt>
                <c:pt idx="1751" formatCode="##0.0000">
                  <c:v>0.25564550489987425</c:v>
                </c:pt>
                <c:pt idx="1752" formatCode="##0.0000">
                  <c:v>-0.72248193795155657</c:v>
                </c:pt>
                <c:pt idx="1753" formatCode="##0.0000">
                  <c:v>0.3424657534246478</c:v>
                </c:pt>
                <c:pt idx="1754" formatCode="##0.0000">
                  <c:v>0.85324232081910623</c:v>
                </c:pt>
                <c:pt idx="1755" formatCode="##0.0000">
                  <c:v>-0.16920473773265599</c:v>
                </c:pt>
                <c:pt idx="1756" formatCode="##0.0000">
                  <c:v>-0.25423728813558455</c:v>
                </c:pt>
                <c:pt idx="1757" formatCode="##0.0000">
                  <c:v>-8.4961767204760008E-2</c:v>
                </c:pt>
                <c:pt idx="1758" formatCode="##0.0000">
                  <c:v>-0.38265306122447384</c:v>
                </c:pt>
                <c:pt idx="1759" formatCode="##0.0000">
                  <c:v>0.55484421681605056</c:v>
                </c:pt>
                <c:pt idx="1760" formatCode="##0.0000">
                  <c:v>1.1035653650254744</c:v>
                </c:pt>
                <c:pt idx="1761" formatCode="##0.0000">
                  <c:v>8.3963056255228707E-2</c:v>
                </c:pt>
                <c:pt idx="1762" formatCode="##0.0000">
                  <c:v>0</c:v>
                </c:pt>
                <c:pt idx="1763" formatCode="##0.0000">
                  <c:v>-0.29362416107382217</c:v>
                </c:pt>
                <c:pt idx="1764" formatCode="##0.0000">
                  <c:v>4.2069835927648569E-2</c:v>
                </c:pt>
                <c:pt idx="1765" formatCode="##0.0000">
                  <c:v>-0.16820857863751826</c:v>
                </c:pt>
                <c:pt idx="1766" formatCode="##0.0000">
                  <c:v>-0.2948609941027911</c:v>
                </c:pt>
                <c:pt idx="1767" formatCode="##0.0000">
                  <c:v>-0.71820870299957562</c:v>
                </c:pt>
                <c:pt idx="1768" formatCode="##0.0000">
                  <c:v>0.12765957446808329</c:v>
                </c:pt>
                <c:pt idx="1769" formatCode="##0.0000">
                  <c:v>-0.63748406289843729</c:v>
                </c:pt>
                <c:pt idx="1770" formatCode="##0.0000">
                  <c:v>-0.68434559452522592</c:v>
                </c:pt>
                <c:pt idx="1771" formatCode="##0.0000">
                  <c:v>0.38759689922480334</c:v>
                </c:pt>
                <c:pt idx="1772" formatCode="##0.0000">
                  <c:v>0.429000429000439</c:v>
                </c:pt>
                <c:pt idx="1773" formatCode="##0.0000">
                  <c:v>-0.21358393848782953</c:v>
                </c:pt>
                <c:pt idx="1774" formatCode="##0.0000">
                  <c:v>0.25684931506850717</c:v>
                </c:pt>
                <c:pt idx="1775" formatCode="##0.0000">
                  <c:v>-0.1280956447480861</c:v>
                </c:pt>
                <c:pt idx="1776" formatCode="##0.0000">
                  <c:v>0.21376656690893014</c:v>
                </c:pt>
                <c:pt idx="1777" formatCode="##0.0000">
                  <c:v>-0.1706484641638184</c:v>
                </c:pt>
                <c:pt idx="1778" formatCode="##0.0000">
                  <c:v>-0.34188034188034067</c:v>
                </c:pt>
                <c:pt idx="1779" formatCode="##0.0000">
                  <c:v>-0.30017152658659541</c:v>
                </c:pt>
                <c:pt idx="1780" formatCode="##0.0000">
                  <c:v>-0.21505376344087779</c:v>
                </c:pt>
                <c:pt idx="1781" formatCode="##0.0000">
                  <c:v>-0.30172413793101782</c:v>
                </c:pt>
                <c:pt idx="1782" formatCode="##0.0000">
                  <c:v>0.21616947686986521</c:v>
                </c:pt>
                <c:pt idx="1783" formatCode="##0.0000">
                  <c:v>-0.12942191544435389</c:v>
                </c:pt>
                <c:pt idx="1784" formatCode="##0.0000">
                  <c:v>0.2591792656587586</c:v>
                </c:pt>
                <c:pt idx="1785" formatCode="##0.0000">
                  <c:v>0.56010340370529832</c:v>
                </c:pt>
                <c:pt idx="1786" formatCode="##0.0000">
                  <c:v>1.5424164524421542</c:v>
                </c:pt>
                <c:pt idx="1787" formatCode="##0.0000">
                  <c:v>0.16877637130801304</c:v>
                </c:pt>
                <c:pt idx="1788" formatCode="##0.0000">
                  <c:v>0.21061499578769372</c:v>
                </c:pt>
                <c:pt idx="1789" formatCode="##0.0000">
                  <c:v>-0.88272383354349415</c:v>
                </c:pt>
                <c:pt idx="1790" formatCode="##0.0000">
                  <c:v>-0.33927056827820934</c:v>
                </c:pt>
                <c:pt idx="1791" formatCode="##0.0000">
                  <c:v>0.21276595744680549</c:v>
                </c:pt>
                <c:pt idx="1792" formatCode="##0.0000">
                  <c:v>0.76433121019108796</c:v>
                </c:pt>
                <c:pt idx="1793" formatCode="##0.0000">
                  <c:v>1.2642225031605534</c:v>
                </c:pt>
                <c:pt idx="1794" formatCode="##0.0000">
                  <c:v>-0.16645859342487768</c:v>
                </c:pt>
                <c:pt idx="1795" formatCode="##0.0000">
                  <c:v>2.9595664860358539</c:v>
                </c:pt>
                <c:pt idx="1796" formatCode="##0.0000">
                  <c:v>-0.1619433198380591</c:v>
                </c:pt>
                <c:pt idx="1797" formatCode="##0.0000">
                  <c:v>0.36496350364963348</c:v>
                </c:pt>
                <c:pt idx="1798" formatCode="##0.0000">
                  <c:v>0.60606060606060908</c:v>
                </c:pt>
                <c:pt idx="1799" formatCode="##0.0000">
                  <c:v>-0.80321285140561827</c:v>
                </c:pt>
                <c:pt idx="1800" formatCode="##0.0000">
                  <c:v>-1.1336032388663995</c:v>
                </c:pt>
                <c:pt idx="1801" formatCode="##0.0000">
                  <c:v>0.6142506142506079</c:v>
                </c:pt>
                <c:pt idx="1802" formatCode="##0.0000">
                  <c:v>0.93610093610094225</c:v>
                </c:pt>
                <c:pt idx="1803" formatCode="##0.0000">
                  <c:v>0.84677419354838435</c:v>
                </c:pt>
                <c:pt idx="1804" formatCode="##0.0000">
                  <c:v>0.63974410235906021</c:v>
                </c:pt>
                <c:pt idx="1805" formatCode="##0.0000">
                  <c:v>-0.11918951132301459</c:v>
                </c:pt>
                <c:pt idx="1806" formatCode="##0.0000">
                  <c:v>-7.9554494828954603E-2</c:v>
                </c:pt>
                <c:pt idx="1807" formatCode="##0.0000">
                  <c:v>-1.1942675159235563</c:v>
                </c:pt>
                <c:pt idx="1808" formatCode="##0.0000">
                  <c:v>-0.68493150684932402</c:v>
                </c:pt>
                <c:pt idx="1809" formatCode="##0.0000">
                  <c:v>-0.20283975659228304</c:v>
                </c:pt>
                <c:pt idx="1810" formatCode="##0.0000">
                  <c:v>1.5040650406504028</c:v>
                </c:pt>
                <c:pt idx="1811" formatCode="##0.0000">
                  <c:v>-0.56067280736883163</c:v>
                </c:pt>
                <c:pt idx="1812" formatCode="##0.0000">
                  <c:v>1.0471204188481522</c:v>
                </c:pt>
                <c:pt idx="1813" formatCode="##0.0000">
                  <c:v>0.5978477481068154</c:v>
                </c:pt>
                <c:pt idx="1814" formatCode="##0.0000">
                  <c:v>0.7527733755943018</c:v>
                </c:pt>
                <c:pt idx="1815" formatCode="##0.0000">
                  <c:v>0.43255996854108503</c:v>
                </c:pt>
                <c:pt idx="1816" formatCode="##0.0000">
                  <c:v>0.39154267815192156</c:v>
                </c:pt>
                <c:pt idx="1817" formatCode="##0.0000">
                  <c:v>-0.62402496099844029</c:v>
                </c:pt>
                <c:pt idx="1818" formatCode="##0.0000">
                  <c:v>0.66718995290423777</c:v>
                </c:pt>
                <c:pt idx="1819" formatCode="##0.0000">
                  <c:v>-0.27290448343080698</c:v>
                </c:pt>
                <c:pt idx="1820" formatCode="##0.0000">
                  <c:v>-0.58639562157934222</c:v>
                </c:pt>
                <c:pt idx="1821" formatCode="##0.0000">
                  <c:v>-0.90444357058592573</c:v>
                </c:pt>
                <c:pt idx="1822" formatCode="##0.0000">
                  <c:v>1.7063492063492163</c:v>
                </c:pt>
                <c:pt idx="1823" formatCode="##0.0000">
                  <c:v>0.15606710885681707</c:v>
                </c:pt>
                <c:pt idx="1824" formatCode="##0.0000">
                  <c:v>-0.23373587845733823</c:v>
                </c:pt>
                <c:pt idx="1825" formatCode="##0.0000">
                  <c:v>0.54666146036704788</c:v>
                </c:pt>
                <c:pt idx="1826" formatCode="##0.0000">
                  <c:v>1.1262135922330145</c:v>
                </c:pt>
                <c:pt idx="1827" formatCode="##0.0000">
                  <c:v>-0.26881720430108658</c:v>
                </c:pt>
                <c:pt idx="1828" formatCode="##0.0000">
                  <c:v>1.5787447054293438</c:v>
                </c:pt>
                <c:pt idx="1829" formatCode="##0.0000">
                  <c:v>1.0235026535253979</c:v>
                </c:pt>
                <c:pt idx="1830" formatCode="##0.0000">
                  <c:v>0.15009380863038757</c:v>
                </c:pt>
                <c:pt idx="1831" formatCode="##0.0000">
                  <c:v>-0.37467216185838481</c:v>
                </c:pt>
                <c:pt idx="1832" formatCode="##0.0000">
                  <c:v>1.6171493042497218</c:v>
                </c:pt>
                <c:pt idx="1833" formatCode="##0.0000">
                  <c:v>0.29607698001480287</c:v>
                </c:pt>
                <c:pt idx="1834" formatCode="##0.0000">
                  <c:v>-1.1070110701107012</c:v>
                </c:pt>
                <c:pt idx="1835" formatCode="##0.0000">
                  <c:v>0.74626865671640985</c:v>
                </c:pt>
                <c:pt idx="1836" formatCode="##0.0000">
                  <c:v>-0.62962962962964752</c:v>
                </c:pt>
                <c:pt idx="1837" formatCode="##0.0000">
                  <c:v>-0.22363026462915059</c:v>
                </c:pt>
                <c:pt idx="1838" formatCode="##0.0000">
                  <c:v>0</c:v>
                </c:pt>
                <c:pt idx="1839" formatCode="##0.0000">
                  <c:v>0.11206574523720292</c:v>
                </c:pt>
                <c:pt idx="1840" formatCode="##0.0000">
                  <c:v>7.4626865671632459E-2</c:v>
                </c:pt>
                <c:pt idx="1841" formatCode="##0.0000">
                  <c:v>1.5659955257270894</c:v>
                </c:pt>
                <c:pt idx="1842" formatCode="##0.0000">
                  <c:v>0.14684287812040964</c:v>
                </c:pt>
                <c:pt idx="1843" formatCode="##0.0000">
                  <c:v>-1.4296187683284671</c:v>
                </c:pt>
                <c:pt idx="1844" formatCode="##0.0000">
                  <c:v>-0.6693938267013948</c:v>
                </c:pt>
                <c:pt idx="1845" formatCode="##0.0000">
                  <c:v>0.29951329090228285</c:v>
                </c:pt>
                <c:pt idx="1846" formatCode="##0.0000">
                  <c:v>0.11198208286674571</c:v>
                </c:pt>
                <c:pt idx="1847" formatCode="##0.0000">
                  <c:v>-0.6711409395972936</c:v>
                </c:pt>
                <c:pt idx="1848" formatCode="##0.0000">
                  <c:v>-0.33783783783783861</c:v>
                </c:pt>
                <c:pt idx="1849" formatCode="##0.0000">
                  <c:v>-1.5819209039547957</c:v>
                </c:pt>
                <c:pt idx="1850" formatCode="##0.0000">
                  <c:v>0.84194412552621145</c:v>
                </c:pt>
                <c:pt idx="1851" formatCode="##0.0000">
                  <c:v>0.60721062618596022</c:v>
                </c:pt>
                <c:pt idx="1852" formatCode="##0.0000">
                  <c:v>-0.41493775933609811</c:v>
                </c:pt>
                <c:pt idx="1853" formatCode="##0.0000">
                  <c:v>0.45454545454543904</c:v>
                </c:pt>
                <c:pt idx="1854" formatCode="##0.0000">
                  <c:v>0.45248868778281803</c:v>
                </c:pt>
                <c:pt idx="1855" formatCode="##0.0000">
                  <c:v>-3.7537537537559729E-2</c:v>
                </c:pt>
                <c:pt idx="1856" formatCode="##0.0000">
                  <c:v>0.97634247089747817</c:v>
                </c:pt>
                <c:pt idx="1857" formatCode="##0.0000">
                  <c:v>0.70658237262922796</c:v>
                </c:pt>
                <c:pt idx="1858" formatCode="##0.0000">
                  <c:v>-0.36927621861151749</c:v>
                </c:pt>
                <c:pt idx="1859" formatCode="##0.0000">
                  <c:v>2.1868050407709347</c:v>
                </c:pt>
                <c:pt idx="1860" formatCode="##0.0000">
                  <c:v>1.124410591222329</c:v>
                </c:pt>
                <c:pt idx="1861" formatCode="##0.0000">
                  <c:v>3.586800573890514E-2</c:v>
                </c:pt>
                <c:pt idx="1862" formatCode="##0.0000">
                  <c:v>-0.53782717820008941</c:v>
                </c:pt>
                <c:pt idx="1863" formatCode="##0.0000">
                  <c:v>-0.28839221341023347</c:v>
                </c:pt>
                <c:pt idx="1864" formatCode="##0.0000">
                  <c:v>-0.21691973969630851</c:v>
                </c:pt>
                <c:pt idx="1865" formatCode="##0.0000">
                  <c:v>0.14492753623189003</c:v>
                </c:pt>
                <c:pt idx="1866" formatCode="##0.0000">
                  <c:v>0.65123010130245973</c:v>
                </c:pt>
                <c:pt idx="1867" formatCode="##0.0000">
                  <c:v>-0.6470165348670065</c:v>
                </c:pt>
                <c:pt idx="1868" formatCode="##0.0000">
                  <c:v>-0.75976845151951977</c:v>
                </c:pt>
                <c:pt idx="1869" formatCode="##0.0000">
                  <c:v>-0.18228217280349668</c:v>
                </c:pt>
                <c:pt idx="1870" formatCode="##0.0000">
                  <c:v>-0.29218407596785312</c:v>
                </c:pt>
                <c:pt idx="1871" formatCode="##0.0000">
                  <c:v>0.58608058608059821</c:v>
                </c:pt>
                <c:pt idx="1872" formatCode="##0.0000">
                  <c:v>-0.2549162418062707</c:v>
                </c:pt>
                <c:pt idx="1873" formatCode="##0.0000">
                  <c:v>-0.62066447608616215</c:v>
                </c:pt>
                <c:pt idx="1874" formatCode="##0.0000">
                  <c:v>0</c:v>
                </c:pt>
                <c:pt idx="1875" formatCode="##0.0000">
                  <c:v>0.25716385011023135</c:v>
                </c:pt>
                <c:pt idx="1876" formatCode="##0.0000">
                  <c:v>-0.32979113228289236</c:v>
                </c:pt>
                <c:pt idx="1877" formatCode="##0.0000">
                  <c:v>-0.1102941176470722</c:v>
                </c:pt>
                <c:pt idx="1878" formatCode="##0.0000">
                  <c:v>0.40485829959514774</c:v>
                </c:pt>
                <c:pt idx="1879" formatCode="##0.0000">
                  <c:v>3.6656891495610466E-2</c:v>
                </c:pt>
                <c:pt idx="1880" formatCode="##0.0000">
                  <c:v>0</c:v>
                </c:pt>
                <c:pt idx="1881" formatCode="##0.0000">
                  <c:v>7.3286918285063507E-2</c:v>
                </c:pt>
                <c:pt idx="1882" formatCode="##0.0000">
                  <c:v>-0.73233247894545173</c:v>
                </c:pt>
                <c:pt idx="1883" formatCode="##0.0000">
                  <c:v>0.14754703061601049</c:v>
                </c:pt>
                <c:pt idx="1884" formatCode="##0.0000">
                  <c:v>0.40515653775324267</c:v>
                </c:pt>
                <c:pt idx="1885" formatCode="##0.0000">
                  <c:v>0.88041085840059452</c:v>
                </c:pt>
                <c:pt idx="1886" formatCode="##0.0000">
                  <c:v>-0.14545454545454106</c:v>
                </c:pt>
                <c:pt idx="1887" formatCode="##0.0000">
                  <c:v>0.58266569555716785</c:v>
                </c:pt>
                <c:pt idx="1888" formatCode="##0.0000">
                  <c:v>0.39826212889211376</c:v>
                </c:pt>
                <c:pt idx="1889" formatCode="##0.0000">
                  <c:v>-7.2124053371823038E-2</c:v>
                </c:pt>
                <c:pt idx="1890" formatCode="##0.0000">
                  <c:v>0.36088054853844653</c:v>
                </c:pt>
                <c:pt idx="1891" formatCode="##0.0000">
                  <c:v>-7.191657677095975E-2</c:v>
                </c:pt>
                <c:pt idx="1892" formatCode="##0.0000">
                  <c:v>0.82763584023030035</c:v>
                </c:pt>
                <c:pt idx="1893" formatCode="##0.0000">
                  <c:v>0.14275517487509148</c:v>
                </c:pt>
                <c:pt idx="1894" formatCode="##0.0000">
                  <c:v>-0.57020669992873252</c:v>
                </c:pt>
                <c:pt idx="1895" formatCode="##0.0000">
                  <c:v>3.5842293906796385E-2</c:v>
                </c:pt>
                <c:pt idx="1896" formatCode="##0.0000">
                  <c:v>0.53744177714082753</c:v>
                </c:pt>
                <c:pt idx="1897" formatCode="##0.0000">
                  <c:v>-0.14255167498218668</c:v>
                </c:pt>
                <c:pt idx="1898" formatCode="##0.0000">
                  <c:v>0.89221984296929691</c:v>
                </c:pt>
                <c:pt idx="1899" formatCode="##0.0000">
                  <c:v>1.6271666077113593</c:v>
                </c:pt>
                <c:pt idx="1900" formatCode="##0.0000">
                  <c:v>-0.41768186564566179</c:v>
                </c:pt>
                <c:pt idx="1901" formatCode="##0.0000">
                  <c:v>-0.34952813701502805</c:v>
                </c:pt>
                <c:pt idx="1902" formatCode="##0.0000">
                  <c:v>-0.31567870922484076</c:v>
                </c:pt>
                <c:pt idx="1903" formatCode="##0.0000">
                  <c:v>0.17593244194229385</c:v>
                </c:pt>
                <c:pt idx="1904" formatCode="##0.0000">
                  <c:v>0.14049877063575877</c:v>
                </c:pt>
                <c:pt idx="1905" formatCode="##0.0000">
                  <c:v>-0.28060329708873155</c:v>
                </c:pt>
                <c:pt idx="1906" formatCode="##0.0000">
                  <c:v>1.1255715793176222</c:v>
                </c:pt>
                <c:pt idx="1907" formatCode="##0.0000">
                  <c:v>-3.4782608695635986E-2</c:v>
                </c:pt>
                <c:pt idx="1908" formatCode="##0.0000">
                  <c:v>0.38274182324286699</c:v>
                </c:pt>
                <c:pt idx="1909" formatCode="##0.0000">
                  <c:v>1.1438474870017501</c:v>
                </c:pt>
                <c:pt idx="1910" formatCode="##0.0000">
                  <c:v>0.34270047978067453</c:v>
                </c:pt>
                <c:pt idx="1911" formatCode="##0.0000">
                  <c:v>-0.51229508196722406</c:v>
                </c:pt>
                <c:pt idx="1912" formatCode="##0.0000">
                  <c:v>-0.41194644696190608</c:v>
                </c:pt>
                <c:pt idx="1913" formatCode="##0.0000">
                  <c:v>1.0685970355050074</c:v>
                </c:pt>
                <c:pt idx="1914" formatCode="##0.0000">
                  <c:v>1.9781718963165105</c:v>
                </c:pt>
                <c:pt idx="1915" formatCode="##0.0000">
                  <c:v>0.20066889632107632</c:v>
                </c:pt>
                <c:pt idx="1916" formatCode="##0.0000">
                  <c:v>1.668891855807729</c:v>
                </c:pt>
                <c:pt idx="1917" formatCode="##0.0000">
                  <c:v>0.68942875902826017</c:v>
                </c:pt>
                <c:pt idx="1918" formatCode="##0.0000">
                  <c:v>-2.4779915226605738</c:v>
                </c:pt>
                <c:pt idx="1919" formatCode="##0.0000">
                  <c:v>-3.3433634236047283E-2</c:v>
                </c:pt>
                <c:pt idx="1920" formatCode="##0.0000">
                  <c:v>-0.80267558528427685</c:v>
                </c:pt>
                <c:pt idx="1921" formatCode="##0.0000">
                  <c:v>-2.3600809170600314</c:v>
                </c:pt>
                <c:pt idx="1922" formatCode="##0.0000">
                  <c:v>-0.20718232044198714</c:v>
                </c:pt>
                <c:pt idx="1923" formatCode="##0.0000">
                  <c:v>-1.1072664359861619</c:v>
                </c:pt>
                <c:pt idx="1924" formatCode="##0.0000">
                  <c:v>-0.69979006298110846</c:v>
                </c:pt>
                <c:pt idx="1925" formatCode="##0.0000">
                  <c:v>0.70472163495419693</c:v>
                </c:pt>
                <c:pt idx="1926" formatCode="##0.0000">
                  <c:v>1.7494751574527641</c:v>
                </c:pt>
                <c:pt idx="1927" formatCode="##0.0000">
                  <c:v>-1.2723521320495053</c:v>
                </c:pt>
                <c:pt idx="1928" formatCode="##0.0000">
                  <c:v>-0.94043887147336136</c:v>
                </c:pt>
                <c:pt idx="1929" formatCode="##0.0000">
                  <c:v>0.73839662447258547</c:v>
                </c:pt>
                <c:pt idx="1930" formatCode="##0.0000">
                  <c:v>1.151832460732976</c:v>
                </c:pt>
                <c:pt idx="1931" formatCode="##0.0000">
                  <c:v>-1.7943409247757103</c:v>
                </c:pt>
                <c:pt idx="1932" formatCode="##0.0000">
                  <c:v>0.84328882642304848</c:v>
                </c:pt>
                <c:pt idx="1933" formatCode="##0.0000">
                  <c:v>-0.69686411149825744</c:v>
                </c:pt>
                <c:pt idx="1934" formatCode="##0.0000">
                  <c:v>-1.1929824561403706</c:v>
                </c:pt>
                <c:pt idx="1935" formatCode="##0.0000">
                  <c:v>0.42613636363637397</c:v>
                </c:pt>
                <c:pt idx="1936" formatCode="##0.0000">
                  <c:v>1.4851485148514882</c:v>
                </c:pt>
                <c:pt idx="1937" formatCode="##0.0000">
                  <c:v>0.20905923344946586</c:v>
                </c:pt>
                <c:pt idx="1938" formatCode="##0.0000">
                  <c:v>0.5910987482614587</c:v>
                </c:pt>
                <c:pt idx="1939" formatCode="##0.0000">
                  <c:v>-0.51849291393016017</c:v>
                </c:pt>
                <c:pt idx="1940" formatCode="##0.0000">
                  <c:v>-6.9492703266178069E-2</c:v>
                </c:pt>
                <c:pt idx="1941" formatCode="##0.0000">
                  <c:v>0.5910987482614587</c:v>
                </c:pt>
                <c:pt idx="1942" formatCode="##0.0000">
                  <c:v>-2.0394054614586707</c:v>
                </c:pt>
                <c:pt idx="1943" formatCode="##0.0000">
                  <c:v>0.74100211714890918</c:v>
                </c:pt>
                <c:pt idx="1944" formatCode="##0.0000">
                  <c:v>0.10507880910682843</c:v>
                </c:pt>
                <c:pt idx="1945" formatCode="##0.0000">
                  <c:v>1.7144856543037008</c:v>
                </c:pt>
                <c:pt idx="1946" formatCode="##0.0000">
                  <c:v>0.17199862401099608</c:v>
                </c:pt>
                <c:pt idx="1947" formatCode="##0.0000">
                  <c:v>0.2403846153846132</c:v>
                </c:pt>
                <c:pt idx="1948" formatCode="##0.0000">
                  <c:v>0.47961630695442636</c:v>
                </c:pt>
                <c:pt idx="1949" formatCode="##0.0000">
                  <c:v>0.37504261847936959</c:v>
                </c:pt>
                <c:pt idx="1950" formatCode="##0.0000">
                  <c:v>0.88315217391304657</c:v>
                </c:pt>
                <c:pt idx="1951" formatCode="##0.0000">
                  <c:v>0.80808080808081684</c:v>
                </c:pt>
                <c:pt idx="1952" formatCode="##0.0000">
                  <c:v>-0.10020040080159731</c:v>
                </c:pt>
                <c:pt idx="1953" formatCode="##0.0000">
                  <c:v>0.9027081243731061</c:v>
                </c:pt>
                <c:pt idx="1954" formatCode="##0.0000">
                  <c:v>0.828363154406901</c:v>
                </c:pt>
                <c:pt idx="1955" formatCode="##0.0000">
                  <c:v>0.69010844561286433</c:v>
                </c:pt>
                <c:pt idx="1956" formatCode="##0.0000">
                  <c:v>0.22845953002611452</c:v>
                </c:pt>
                <c:pt idx="1957" formatCode="##0.0000">
                  <c:v>1.1396939107782345</c:v>
                </c:pt>
                <c:pt idx="1958" formatCode="##0.0000">
                  <c:v>0.22537025112686138</c:v>
                </c:pt>
                <c:pt idx="1959" formatCode="##0.0000">
                  <c:v>0.51397365884997726</c:v>
                </c:pt>
                <c:pt idx="1960" formatCode="##0.0000">
                  <c:v>1.4062000639181917</c:v>
                </c:pt>
                <c:pt idx="1961" formatCode="##0.0000">
                  <c:v>-3.1515915537354999E-2</c:v>
                </c:pt>
                <c:pt idx="1962" formatCode="##0.0000">
                  <c:v>-0.69356872635562183</c:v>
                </c:pt>
                <c:pt idx="1963" formatCode="##0.0000">
                  <c:v>0.66666666666665719</c:v>
                </c:pt>
                <c:pt idx="1964" formatCode="##0.0000">
                  <c:v>-1.7975402081362404</c:v>
                </c:pt>
                <c:pt idx="1965" formatCode="##0.0000">
                  <c:v>-1.2524084778419962</c:v>
                </c:pt>
                <c:pt idx="1966" formatCode="##0.0000">
                  <c:v>1.235772357723576</c:v>
                </c:pt>
                <c:pt idx="1967" formatCode="##0.0000">
                  <c:v>0.67459042724060225</c:v>
                </c:pt>
                <c:pt idx="1968" formatCode="##0.0000">
                  <c:v>0.35098915124441987</c:v>
                </c:pt>
                <c:pt idx="1969" formatCode="##0.0000">
                  <c:v>1.1128775834658171</c:v>
                </c:pt>
                <c:pt idx="1970" formatCode="##0.0000">
                  <c:v>-2.2012578616352272</c:v>
                </c:pt>
                <c:pt idx="1971" formatCode="##0.0000">
                  <c:v>-2.7974276527331057</c:v>
                </c:pt>
                <c:pt idx="1972" formatCode="##0.0000">
                  <c:v>-2.7786966589480784</c:v>
                </c:pt>
                <c:pt idx="1973" formatCode="##0.0000">
                  <c:v>-4.6274242939775405</c:v>
                </c:pt>
                <c:pt idx="1974" formatCode="##0.0000">
                  <c:v>-0.10702818408847747</c:v>
                </c:pt>
                <c:pt idx="1975" formatCode="##0.0000">
                  <c:v>1.7142857142857224</c:v>
                </c:pt>
                <c:pt idx="1976" formatCode="##0.0000">
                  <c:v>0.63202247191011907</c:v>
                </c:pt>
                <c:pt idx="1977" formatCode="##0.0000">
                  <c:v>2.0586182833216924</c:v>
                </c:pt>
                <c:pt idx="1978" formatCode="##0.0000">
                  <c:v>1.0256410256410362</c:v>
                </c:pt>
                <c:pt idx="1979" formatCode="##0.0000">
                  <c:v>0.33840947546531197</c:v>
                </c:pt>
                <c:pt idx="1980" formatCode="##0.0000">
                  <c:v>-1.5177065767285001</c:v>
                </c:pt>
                <c:pt idx="1981" formatCode="##0.0000">
                  <c:v>-1.6780821917808169</c:v>
                </c:pt>
                <c:pt idx="1982" formatCode="##0.0000">
                  <c:v>0.45280390107976132</c:v>
                </c:pt>
                <c:pt idx="1983" formatCode="##0.0000">
                  <c:v>-0.97087378640777899</c:v>
                </c:pt>
                <c:pt idx="1984" formatCode="##0.0000">
                  <c:v>-3.5014005602235443E-2</c:v>
                </c:pt>
                <c:pt idx="1985" formatCode="##0.0000">
                  <c:v>1.1558669001751412</c:v>
                </c:pt>
                <c:pt idx="1986" formatCode="##0.0000">
                  <c:v>-0.58864265927977044</c:v>
                </c:pt>
                <c:pt idx="1987" formatCode="##0.0000">
                  <c:v>0.76628352490419616</c:v>
                </c:pt>
                <c:pt idx="1988" formatCode="##0.0000">
                  <c:v>0.34566194262012573</c:v>
                </c:pt>
                <c:pt idx="1989" formatCode="##0.0000">
                  <c:v>6.8894247330348435E-2</c:v>
                </c:pt>
                <c:pt idx="1990" formatCode="##0.0000">
                  <c:v>-1.1015490533562655</c:v>
                </c:pt>
                <c:pt idx="1991" formatCode="##0.0000">
                  <c:v>-0.34806822137139193</c:v>
                </c:pt>
                <c:pt idx="1992" formatCode="##0.0000">
                  <c:v>0.94306671323786873</c:v>
                </c:pt>
                <c:pt idx="1993" formatCode="##0.0000">
                  <c:v>-0.96885813148789168</c:v>
                </c:pt>
                <c:pt idx="1994" formatCode="##0.0000">
                  <c:v>1.048218029350096</c:v>
                </c:pt>
                <c:pt idx="1995" formatCode="##0.0000">
                  <c:v>0.10373443983402808</c:v>
                </c:pt>
                <c:pt idx="1996" formatCode="##0.0000">
                  <c:v>-0.37996545768567103</c:v>
                </c:pt>
                <c:pt idx="1997" formatCode="##0.0000">
                  <c:v>-0.9361997226074692</c:v>
                </c:pt>
                <c:pt idx="1998" formatCode="##0.0000">
                  <c:v>-2.6601330066503266</c:v>
                </c:pt>
                <c:pt idx="1999" formatCode="##0.0000">
                  <c:v>-1.6900395541172344</c:v>
                </c:pt>
                <c:pt idx="2000" formatCode="##0.0000">
                  <c:v>0.18288222384784092</c:v>
                </c:pt>
                <c:pt idx="2001" formatCode="##0.0000">
                  <c:v>-1.8619934282584865</c:v>
                </c:pt>
                <c:pt idx="2002" formatCode="##0.0000">
                  <c:v>1.7113095238095042</c:v>
                </c:pt>
                <c:pt idx="2003" formatCode="##0.0000">
                  <c:v>-0.76810534016092902</c:v>
                </c:pt>
                <c:pt idx="2004" formatCode="##0.0000">
                  <c:v>-0.40545521562846432</c:v>
                </c:pt>
                <c:pt idx="2005" formatCode="##0.0000">
                  <c:v>-0.33308660251664435</c:v>
                </c:pt>
                <c:pt idx="2006" formatCode="##0.0000">
                  <c:v>3.7133308577779189E-2</c:v>
                </c:pt>
                <c:pt idx="2007" formatCode="##0.0000">
                  <c:v>0.63103192279137943</c:v>
                </c:pt>
                <c:pt idx="2008" formatCode="##0.0000">
                  <c:v>2.3607524898561536</c:v>
                </c:pt>
                <c:pt idx="2009" formatCode="##0.0000">
                  <c:v>0</c:v>
                </c:pt>
                <c:pt idx="2010" formatCode="##0.0000">
                  <c:v>-1.189189189189193</c:v>
                </c:pt>
                <c:pt idx="2011" formatCode="##0.0000">
                  <c:v>-0.9117432530999281</c:v>
                </c:pt>
                <c:pt idx="2012" formatCode="##0.0000">
                  <c:v>-2.2819285977180783</c:v>
                </c:pt>
                <c:pt idx="2013" formatCode="##0.0000">
                  <c:v>-1.0922787193973704</c:v>
                </c:pt>
                <c:pt idx="2014" formatCode="##0.0000">
                  <c:v>0.64737242955062868</c:v>
                </c:pt>
                <c:pt idx="2015" formatCode="##0.0000">
                  <c:v>1.248581157775277</c:v>
                </c:pt>
                <c:pt idx="2016" formatCode="##0.0000">
                  <c:v>-1.457399103139025</c:v>
                </c:pt>
                <c:pt idx="2017" formatCode="##0.0000">
                  <c:v>0.79635949943117623</c:v>
                </c:pt>
                <c:pt idx="2018" formatCode="##0.0000">
                  <c:v>2.2573363431151279</c:v>
                </c:pt>
                <c:pt idx="2019" formatCode="##0.0000">
                  <c:v>-0.91979396615157327</c:v>
                </c:pt>
                <c:pt idx="2020" formatCode="##0.0000">
                  <c:v>-1.4110657259561918</c:v>
                </c:pt>
                <c:pt idx="2021" formatCode="##0.0000">
                  <c:v>-0.48964218455743946</c:v>
                </c:pt>
                <c:pt idx="2022" formatCode="##0.0000">
                  <c:v>0.15140045420135095</c:v>
                </c:pt>
                <c:pt idx="2023" formatCode="##0.0000">
                  <c:v>0.3023431594860142</c:v>
                </c:pt>
                <c:pt idx="2024" formatCode="##0.0000">
                  <c:v>-0.75357950263753537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2-4B37-A4AF-AB2464BB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8273152"/>
        <c:axId val="100400512"/>
      </c:barChart>
      <c:lineChart>
        <c:grouping val="standard"/>
        <c:varyColors val="0"/>
        <c:ser>
          <c:idx val="0"/>
          <c:order val="0"/>
          <c:tx>
            <c:v>246交易日移动波动率</c:v>
          </c:tx>
          <c:spPr>
            <a:ln w="12700">
              <a:solidFill>
                <a:srgbClr val="660066"/>
              </a:solidFill>
              <a:prstDash val="solid"/>
            </a:ln>
            <a:effectLst/>
          </c:spPr>
          <c:marker>
            <c:symbol val="none"/>
          </c:marker>
          <c:cat>
            <c:numRef>
              <c:f>D_ETF!$A$5:$A$5000</c:f>
              <c:numCache>
                <c:formatCode>yyyy\-mm\-dd</c:formatCode>
                <c:ptCount val="4996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40217</c:v>
                </c:pt>
                <c:pt idx="26">
                  <c:v>40218</c:v>
                </c:pt>
                <c:pt idx="27">
                  <c:v>40219</c:v>
                </c:pt>
                <c:pt idx="28">
                  <c:v>40220</c:v>
                </c:pt>
                <c:pt idx="29">
                  <c:v>40221</c:v>
                </c:pt>
                <c:pt idx="30">
                  <c:v>40231</c:v>
                </c:pt>
                <c:pt idx="31">
                  <c:v>40232</c:v>
                </c:pt>
                <c:pt idx="32">
                  <c:v>40233</c:v>
                </c:pt>
                <c:pt idx="33">
                  <c:v>40234</c:v>
                </c:pt>
                <c:pt idx="34">
                  <c:v>40235</c:v>
                </c:pt>
                <c:pt idx="35">
                  <c:v>40238</c:v>
                </c:pt>
                <c:pt idx="36">
                  <c:v>40239</c:v>
                </c:pt>
                <c:pt idx="37">
                  <c:v>40240</c:v>
                </c:pt>
                <c:pt idx="38">
                  <c:v>40241</c:v>
                </c:pt>
                <c:pt idx="39">
                  <c:v>40242</c:v>
                </c:pt>
                <c:pt idx="40">
                  <c:v>40245</c:v>
                </c:pt>
                <c:pt idx="41">
                  <c:v>40246</c:v>
                </c:pt>
                <c:pt idx="42">
                  <c:v>40247</c:v>
                </c:pt>
                <c:pt idx="43">
                  <c:v>40248</c:v>
                </c:pt>
                <c:pt idx="44">
                  <c:v>40249</c:v>
                </c:pt>
                <c:pt idx="45">
                  <c:v>40252</c:v>
                </c:pt>
                <c:pt idx="46">
                  <c:v>40253</c:v>
                </c:pt>
                <c:pt idx="47">
                  <c:v>40254</c:v>
                </c:pt>
                <c:pt idx="48">
                  <c:v>40255</c:v>
                </c:pt>
                <c:pt idx="49">
                  <c:v>40256</c:v>
                </c:pt>
                <c:pt idx="50">
                  <c:v>40259</c:v>
                </c:pt>
                <c:pt idx="51">
                  <c:v>40260</c:v>
                </c:pt>
                <c:pt idx="52">
                  <c:v>40261</c:v>
                </c:pt>
                <c:pt idx="53">
                  <c:v>40262</c:v>
                </c:pt>
                <c:pt idx="54">
                  <c:v>40263</c:v>
                </c:pt>
                <c:pt idx="55">
                  <c:v>40266</c:v>
                </c:pt>
                <c:pt idx="56">
                  <c:v>40267</c:v>
                </c:pt>
                <c:pt idx="57">
                  <c:v>40268</c:v>
                </c:pt>
                <c:pt idx="58">
                  <c:v>40269</c:v>
                </c:pt>
                <c:pt idx="59">
                  <c:v>40270</c:v>
                </c:pt>
                <c:pt idx="60">
                  <c:v>40274</c:v>
                </c:pt>
                <c:pt idx="61">
                  <c:v>40275</c:v>
                </c:pt>
                <c:pt idx="62">
                  <c:v>40276</c:v>
                </c:pt>
                <c:pt idx="63">
                  <c:v>40277</c:v>
                </c:pt>
                <c:pt idx="64">
                  <c:v>40280</c:v>
                </c:pt>
                <c:pt idx="65">
                  <c:v>40281</c:v>
                </c:pt>
                <c:pt idx="66">
                  <c:v>40282</c:v>
                </c:pt>
                <c:pt idx="67">
                  <c:v>40283</c:v>
                </c:pt>
                <c:pt idx="68">
                  <c:v>40284</c:v>
                </c:pt>
                <c:pt idx="69">
                  <c:v>40287</c:v>
                </c:pt>
                <c:pt idx="70">
                  <c:v>40288</c:v>
                </c:pt>
                <c:pt idx="71">
                  <c:v>40289</c:v>
                </c:pt>
                <c:pt idx="72">
                  <c:v>40290</c:v>
                </c:pt>
                <c:pt idx="73">
                  <c:v>40291</c:v>
                </c:pt>
                <c:pt idx="74">
                  <c:v>40294</c:v>
                </c:pt>
                <c:pt idx="75">
                  <c:v>40295</c:v>
                </c:pt>
                <c:pt idx="76">
                  <c:v>40296</c:v>
                </c:pt>
                <c:pt idx="77">
                  <c:v>40297</c:v>
                </c:pt>
                <c:pt idx="78">
                  <c:v>40298</c:v>
                </c:pt>
                <c:pt idx="79">
                  <c:v>40302</c:v>
                </c:pt>
                <c:pt idx="80">
                  <c:v>40303</c:v>
                </c:pt>
                <c:pt idx="81">
                  <c:v>40304</c:v>
                </c:pt>
                <c:pt idx="82">
                  <c:v>40305</c:v>
                </c:pt>
                <c:pt idx="83">
                  <c:v>40308</c:v>
                </c:pt>
                <c:pt idx="84">
                  <c:v>40309</c:v>
                </c:pt>
                <c:pt idx="85">
                  <c:v>40310</c:v>
                </c:pt>
                <c:pt idx="86">
                  <c:v>40311</c:v>
                </c:pt>
                <c:pt idx="87">
                  <c:v>40312</c:v>
                </c:pt>
                <c:pt idx="88">
                  <c:v>40315</c:v>
                </c:pt>
                <c:pt idx="89">
                  <c:v>40316</c:v>
                </c:pt>
                <c:pt idx="90">
                  <c:v>40317</c:v>
                </c:pt>
                <c:pt idx="91">
                  <c:v>40318</c:v>
                </c:pt>
                <c:pt idx="92">
                  <c:v>40319</c:v>
                </c:pt>
                <c:pt idx="93">
                  <c:v>40322</c:v>
                </c:pt>
                <c:pt idx="94">
                  <c:v>40323</c:v>
                </c:pt>
                <c:pt idx="95">
                  <c:v>40324</c:v>
                </c:pt>
                <c:pt idx="96">
                  <c:v>40325</c:v>
                </c:pt>
                <c:pt idx="97">
                  <c:v>40326</c:v>
                </c:pt>
                <c:pt idx="98">
                  <c:v>40329</c:v>
                </c:pt>
                <c:pt idx="99">
                  <c:v>40330</c:v>
                </c:pt>
                <c:pt idx="100">
                  <c:v>40331</c:v>
                </c:pt>
                <c:pt idx="101">
                  <c:v>40332</c:v>
                </c:pt>
                <c:pt idx="102">
                  <c:v>40333</c:v>
                </c:pt>
                <c:pt idx="103">
                  <c:v>40336</c:v>
                </c:pt>
                <c:pt idx="104">
                  <c:v>40337</c:v>
                </c:pt>
                <c:pt idx="105">
                  <c:v>40338</c:v>
                </c:pt>
                <c:pt idx="106">
                  <c:v>40339</c:v>
                </c:pt>
                <c:pt idx="107">
                  <c:v>40340</c:v>
                </c:pt>
                <c:pt idx="108">
                  <c:v>40346</c:v>
                </c:pt>
                <c:pt idx="109">
                  <c:v>40347</c:v>
                </c:pt>
                <c:pt idx="110">
                  <c:v>40350</c:v>
                </c:pt>
                <c:pt idx="111">
                  <c:v>40351</c:v>
                </c:pt>
                <c:pt idx="112">
                  <c:v>40352</c:v>
                </c:pt>
                <c:pt idx="113">
                  <c:v>40353</c:v>
                </c:pt>
                <c:pt idx="114">
                  <c:v>40354</c:v>
                </c:pt>
                <c:pt idx="115">
                  <c:v>40357</c:v>
                </c:pt>
                <c:pt idx="116">
                  <c:v>40358</c:v>
                </c:pt>
                <c:pt idx="117">
                  <c:v>40359</c:v>
                </c:pt>
                <c:pt idx="118">
                  <c:v>40360</c:v>
                </c:pt>
                <c:pt idx="119">
                  <c:v>40361</c:v>
                </c:pt>
                <c:pt idx="120">
                  <c:v>40364</c:v>
                </c:pt>
                <c:pt idx="121">
                  <c:v>40365</c:v>
                </c:pt>
                <c:pt idx="122">
                  <c:v>40366</c:v>
                </c:pt>
                <c:pt idx="123">
                  <c:v>40367</c:v>
                </c:pt>
                <c:pt idx="124">
                  <c:v>40368</c:v>
                </c:pt>
                <c:pt idx="125">
                  <c:v>40371</c:v>
                </c:pt>
                <c:pt idx="126">
                  <c:v>40372</c:v>
                </c:pt>
                <c:pt idx="127">
                  <c:v>40373</c:v>
                </c:pt>
                <c:pt idx="128">
                  <c:v>40374</c:v>
                </c:pt>
                <c:pt idx="129">
                  <c:v>40375</c:v>
                </c:pt>
                <c:pt idx="130">
                  <c:v>40378</c:v>
                </c:pt>
                <c:pt idx="131">
                  <c:v>40379</c:v>
                </c:pt>
                <c:pt idx="132">
                  <c:v>40380</c:v>
                </c:pt>
                <c:pt idx="133">
                  <c:v>40381</c:v>
                </c:pt>
                <c:pt idx="134">
                  <c:v>40382</c:v>
                </c:pt>
                <c:pt idx="135">
                  <c:v>40385</c:v>
                </c:pt>
                <c:pt idx="136">
                  <c:v>40386</c:v>
                </c:pt>
                <c:pt idx="137">
                  <c:v>40387</c:v>
                </c:pt>
                <c:pt idx="138">
                  <c:v>40388</c:v>
                </c:pt>
                <c:pt idx="139">
                  <c:v>40389</c:v>
                </c:pt>
                <c:pt idx="140">
                  <c:v>40392</c:v>
                </c:pt>
                <c:pt idx="141">
                  <c:v>40393</c:v>
                </c:pt>
                <c:pt idx="142">
                  <c:v>40394</c:v>
                </c:pt>
                <c:pt idx="143">
                  <c:v>40395</c:v>
                </c:pt>
                <c:pt idx="144">
                  <c:v>40396</c:v>
                </c:pt>
                <c:pt idx="145">
                  <c:v>40399</c:v>
                </c:pt>
                <c:pt idx="146">
                  <c:v>40400</c:v>
                </c:pt>
                <c:pt idx="147">
                  <c:v>40401</c:v>
                </c:pt>
                <c:pt idx="148">
                  <c:v>40402</c:v>
                </c:pt>
                <c:pt idx="149">
                  <c:v>40403</c:v>
                </c:pt>
                <c:pt idx="150">
                  <c:v>40406</c:v>
                </c:pt>
                <c:pt idx="151">
                  <c:v>40407</c:v>
                </c:pt>
                <c:pt idx="152">
                  <c:v>40408</c:v>
                </c:pt>
                <c:pt idx="153">
                  <c:v>40409</c:v>
                </c:pt>
                <c:pt idx="154">
                  <c:v>40410</c:v>
                </c:pt>
                <c:pt idx="155">
                  <c:v>40413</c:v>
                </c:pt>
                <c:pt idx="156">
                  <c:v>40414</c:v>
                </c:pt>
                <c:pt idx="157">
                  <c:v>40415</c:v>
                </c:pt>
                <c:pt idx="158">
                  <c:v>40416</c:v>
                </c:pt>
                <c:pt idx="159">
                  <c:v>40417</c:v>
                </c:pt>
                <c:pt idx="160">
                  <c:v>40420</c:v>
                </c:pt>
                <c:pt idx="161">
                  <c:v>40421</c:v>
                </c:pt>
                <c:pt idx="162">
                  <c:v>40422</c:v>
                </c:pt>
                <c:pt idx="163">
                  <c:v>40423</c:v>
                </c:pt>
                <c:pt idx="164">
                  <c:v>40424</c:v>
                </c:pt>
                <c:pt idx="165">
                  <c:v>40427</c:v>
                </c:pt>
                <c:pt idx="166">
                  <c:v>40428</c:v>
                </c:pt>
                <c:pt idx="167">
                  <c:v>40429</c:v>
                </c:pt>
                <c:pt idx="168">
                  <c:v>40430</c:v>
                </c:pt>
                <c:pt idx="169">
                  <c:v>40431</c:v>
                </c:pt>
                <c:pt idx="170">
                  <c:v>40434</c:v>
                </c:pt>
                <c:pt idx="171">
                  <c:v>40435</c:v>
                </c:pt>
                <c:pt idx="172">
                  <c:v>40436</c:v>
                </c:pt>
                <c:pt idx="173">
                  <c:v>40437</c:v>
                </c:pt>
                <c:pt idx="174">
                  <c:v>40438</c:v>
                </c:pt>
                <c:pt idx="175">
                  <c:v>40441</c:v>
                </c:pt>
                <c:pt idx="176">
                  <c:v>40442</c:v>
                </c:pt>
                <c:pt idx="177">
                  <c:v>40448</c:v>
                </c:pt>
                <c:pt idx="178">
                  <c:v>40449</c:v>
                </c:pt>
                <c:pt idx="179">
                  <c:v>40450</c:v>
                </c:pt>
                <c:pt idx="180">
                  <c:v>40451</c:v>
                </c:pt>
                <c:pt idx="181">
                  <c:v>40459</c:v>
                </c:pt>
                <c:pt idx="182">
                  <c:v>40462</c:v>
                </c:pt>
                <c:pt idx="183">
                  <c:v>40463</c:v>
                </c:pt>
                <c:pt idx="184">
                  <c:v>40464</c:v>
                </c:pt>
                <c:pt idx="185">
                  <c:v>40465</c:v>
                </c:pt>
                <c:pt idx="186">
                  <c:v>40466</c:v>
                </c:pt>
                <c:pt idx="187">
                  <c:v>40469</c:v>
                </c:pt>
                <c:pt idx="188">
                  <c:v>40470</c:v>
                </c:pt>
                <c:pt idx="189">
                  <c:v>40471</c:v>
                </c:pt>
                <c:pt idx="190">
                  <c:v>40472</c:v>
                </c:pt>
                <c:pt idx="191">
                  <c:v>40473</c:v>
                </c:pt>
                <c:pt idx="192">
                  <c:v>40476</c:v>
                </c:pt>
                <c:pt idx="193">
                  <c:v>40477</c:v>
                </c:pt>
                <c:pt idx="194">
                  <c:v>40478</c:v>
                </c:pt>
                <c:pt idx="195">
                  <c:v>40479</c:v>
                </c:pt>
                <c:pt idx="196">
                  <c:v>40480</c:v>
                </c:pt>
                <c:pt idx="197">
                  <c:v>40483</c:v>
                </c:pt>
                <c:pt idx="198">
                  <c:v>40484</c:v>
                </c:pt>
                <c:pt idx="199">
                  <c:v>40485</c:v>
                </c:pt>
                <c:pt idx="200">
                  <c:v>40486</c:v>
                </c:pt>
                <c:pt idx="201">
                  <c:v>40487</c:v>
                </c:pt>
                <c:pt idx="202">
                  <c:v>40490</c:v>
                </c:pt>
                <c:pt idx="203">
                  <c:v>40491</c:v>
                </c:pt>
                <c:pt idx="204">
                  <c:v>40492</c:v>
                </c:pt>
                <c:pt idx="205">
                  <c:v>40493</c:v>
                </c:pt>
                <c:pt idx="206">
                  <c:v>40494</c:v>
                </c:pt>
                <c:pt idx="207">
                  <c:v>40497</c:v>
                </c:pt>
                <c:pt idx="208">
                  <c:v>40498</c:v>
                </c:pt>
                <c:pt idx="209">
                  <c:v>40499</c:v>
                </c:pt>
                <c:pt idx="210">
                  <c:v>40500</c:v>
                </c:pt>
                <c:pt idx="211">
                  <c:v>40501</c:v>
                </c:pt>
                <c:pt idx="212">
                  <c:v>40504</c:v>
                </c:pt>
                <c:pt idx="213">
                  <c:v>40505</c:v>
                </c:pt>
                <c:pt idx="214">
                  <c:v>40506</c:v>
                </c:pt>
                <c:pt idx="215">
                  <c:v>40507</c:v>
                </c:pt>
                <c:pt idx="216">
                  <c:v>40508</c:v>
                </c:pt>
                <c:pt idx="217">
                  <c:v>40511</c:v>
                </c:pt>
                <c:pt idx="218">
                  <c:v>40512</c:v>
                </c:pt>
                <c:pt idx="219">
                  <c:v>40513</c:v>
                </c:pt>
                <c:pt idx="220">
                  <c:v>40514</c:v>
                </c:pt>
                <c:pt idx="221">
                  <c:v>40515</c:v>
                </c:pt>
                <c:pt idx="222">
                  <c:v>40518</c:v>
                </c:pt>
                <c:pt idx="223">
                  <c:v>40519</c:v>
                </c:pt>
                <c:pt idx="224">
                  <c:v>40520</c:v>
                </c:pt>
                <c:pt idx="225">
                  <c:v>40521</c:v>
                </c:pt>
                <c:pt idx="226">
                  <c:v>40522</c:v>
                </c:pt>
                <c:pt idx="227">
                  <c:v>40525</c:v>
                </c:pt>
                <c:pt idx="228">
                  <c:v>40526</c:v>
                </c:pt>
                <c:pt idx="229">
                  <c:v>40527</c:v>
                </c:pt>
                <c:pt idx="230">
                  <c:v>40528</c:v>
                </c:pt>
                <c:pt idx="231">
                  <c:v>40529</c:v>
                </c:pt>
                <c:pt idx="232">
                  <c:v>40532</c:v>
                </c:pt>
                <c:pt idx="233">
                  <c:v>40533</c:v>
                </c:pt>
                <c:pt idx="234">
                  <c:v>40534</c:v>
                </c:pt>
                <c:pt idx="235">
                  <c:v>40535</c:v>
                </c:pt>
                <c:pt idx="236">
                  <c:v>40536</c:v>
                </c:pt>
                <c:pt idx="237">
                  <c:v>40539</c:v>
                </c:pt>
                <c:pt idx="238">
                  <c:v>40540</c:v>
                </c:pt>
                <c:pt idx="239">
                  <c:v>40541</c:v>
                </c:pt>
                <c:pt idx="240">
                  <c:v>40542</c:v>
                </c:pt>
                <c:pt idx="241">
                  <c:v>40543</c:v>
                </c:pt>
                <c:pt idx="242">
                  <c:v>40547</c:v>
                </c:pt>
                <c:pt idx="243">
                  <c:v>40548</c:v>
                </c:pt>
                <c:pt idx="244">
                  <c:v>40549</c:v>
                </c:pt>
                <c:pt idx="245">
                  <c:v>40550</c:v>
                </c:pt>
                <c:pt idx="246">
                  <c:v>40553</c:v>
                </c:pt>
                <c:pt idx="247">
                  <c:v>40554</c:v>
                </c:pt>
                <c:pt idx="248">
                  <c:v>40555</c:v>
                </c:pt>
                <c:pt idx="249">
                  <c:v>40556</c:v>
                </c:pt>
                <c:pt idx="250">
                  <c:v>40557</c:v>
                </c:pt>
                <c:pt idx="251">
                  <c:v>40560</c:v>
                </c:pt>
                <c:pt idx="252">
                  <c:v>40561</c:v>
                </c:pt>
                <c:pt idx="253">
                  <c:v>40562</c:v>
                </c:pt>
                <c:pt idx="254">
                  <c:v>40563</c:v>
                </c:pt>
                <c:pt idx="255">
                  <c:v>40564</c:v>
                </c:pt>
                <c:pt idx="256">
                  <c:v>40567</c:v>
                </c:pt>
                <c:pt idx="257">
                  <c:v>40568</c:v>
                </c:pt>
                <c:pt idx="258">
                  <c:v>40569</c:v>
                </c:pt>
                <c:pt idx="259">
                  <c:v>40570</c:v>
                </c:pt>
                <c:pt idx="260">
                  <c:v>40571</c:v>
                </c:pt>
                <c:pt idx="261">
                  <c:v>40574</c:v>
                </c:pt>
                <c:pt idx="262">
                  <c:v>40575</c:v>
                </c:pt>
                <c:pt idx="263">
                  <c:v>40583</c:v>
                </c:pt>
                <c:pt idx="264">
                  <c:v>40584</c:v>
                </c:pt>
                <c:pt idx="265">
                  <c:v>40585</c:v>
                </c:pt>
                <c:pt idx="266">
                  <c:v>40588</c:v>
                </c:pt>
                <c:pt idx="267">
                  <c:v>40589</c:v>
                </c:pt>
                <c:pt idx="268">
                  <c:v>40590</c:v>
                </c:pt>
                <c:pt idx="269">
                  <c:v>40591</c:v>
                </c:pt>
                <c:pt idx="270">
                  <c:v>40592</c:v>
                </c:pt>
                <c:pt idx="271">
                  <c:v>40595</c:v>
                </c:pt>
                <c:pt idx="272">
                  <c:v>40596</c:v>
                </c:pt>
                <c:pt idx="273">
                  <c:v>40597</c:v>
                </c:pt>
                <c:pt idx="274">
                  <c:v>40598</c:v>
                </c:pt>
                <c:pt idx="275">
                  <c:v>40599</c:v>
                </c:pt>
                <c:pt idx="276">
                  <c:v>40602</c:v>
                </c:pt>
                <c:pt idx="277">
                  <c:v>40603</c:v>
                </c:pt>
                <c:pt idx="278">
                  <c:v>40604</c:v>
                </c:pt>
                <c:pt idx="279">
                  <c:v>40605</c:v>
                </c:pt>
                <c:pt idx="280">
                  <c:v>40606</c:v>
                </c:pt>
                <c:pt idx="281">
                  <c:v>40609</c:v>
                </c:pt>
                <c:pt idx="282">
                  <c:v>40610</c:v>
                </c:pt>
                <c:pt idx="283">
                  <c:v>40611</c:v>
                </c:pt>
                <c:pt idx="284">
                  <c:v>40612</c:v>
                </c:pt>
                <c:pt idx="285">
                  <c:v>40613</c:v>
                </c:pt>
                <c:pt idx="286">
                  <c:v>40616</c:v>
                </c:pt>
                <c:pt idx="287">
                  <c:v>40617</c:v>
                </c:pt>
                <c:pt idx="288">
                  <c:v>40618</c:v>
                </c:pt>
                <c:pt idx="289">
                  <c:v>40619</c:v>
                </c:pt>
                <c:pt idx="290">
                  <c:v>40620</c:v>
                </c:pt>
                <c:pt idx="291">
                  <c:v>40623</c:v>
                </c:pt>
                <c:pt idx="292">
                  <c:v>40624</c:v>
                </c:pt>
                <c:pt idx="293">
                  <c:v>40625</c:v>
                </c:pt>
                <c:pt idx="294">
                  <c:v>40626</c:v>
                </c:pt>
                <c:pt idx="295">
                  <c:v>40627</c:v>
                </c:pt>
                <c:pt idx="296">
                  <c:v>40630</c:v>
                </c:pt>
                <c:pt idx="297">
                  <c:v>40631</c:v>
                </c:pt>
                <c:pt idx="298">
                  <c:v>40632</c:v>
                </c:pt>
                <c:pt idx="299">
                  <c:v>40633</c:v>
                </c:pt>
                <c:pt idx="300">
                  <c:v>40634</c:v>
                </c:pt>
                <c:pt idx="301">
                  <c:v>40639</c:v>
                </c:pt>
                <c:pt idx="302">
                  <c:v>40640</c:v>
                </c:pt>
                <c:pt idx="303">
                  <c:v>40641</c:v>
                </c:pt>
                <c:pt idx="304">
                  <c:v>40644</c:v>
                </c:pt>
                <c:pt idx="305">
                  <c:v>40645</c:v>
                </c:pt>
                <c:pt idx="306">
                  <c:v>40646</c:v>
                </c:pt>
                <c:pt idx="307">
                  <c:v>40647</c:v>
                </c:pt>
                <c:pt idx="308">
                  <c:v>40648</c:v>
                </c:pt>
                <c:pt idx="309">
                  <c:v>40651</c:v>
                </c:pt>
                <c:pt idx="310">
                  <c:v>40652</c:v>
                </c:pt>
                <c:pt idx="311">
                  <c:v>40653</c:v>
                </c:pt>
                <c:pt idx="312">
                  <c:v>40654</c:v>
                </c:pt>
                <c:pt idx="313">
                  <c:v>40655</c:v>
                </c:pt>
                <c:pt idx="314">
                  <c:v>40658</c:v>
                </c:pt>
                <c:pt idx="315">
                  <c:v>40659</c:v>
                </c:pt>
                <c:pt idx="316">
                  <c:v>40660</c:v>
                </c:pt>
                <c:pt idx="317">
                  <c:v>40661</c:v>
                </c:pt>
                <c:pt idx="318">
                  <c:v>40662</c:v>
                </c:pt>
                <c:pt idx="319">
                  <c:v>40666</c:v>
                </c:pt>
                <c:pt idx="320">
                  <c:v>40667</c:v>
                </c:pt>
                <c:pt idx="321">
                  <c:v>40668</c:v>
                </c:pt>
                <c:pt idx="322">
                  <c:v>40669</c:v>
                </c:pt>
                <c:pt idx="323">
                  <c:v>40672</c:v>
                </c:pt>
                <c:pt idx="324">
                  <c:v>40673</c:v>
                </c:pt>
                <c:pt idx="325">
                  <c:v>40674</c:v>
                </c:pt>
                <c:pt idx="326">
                  <c:v>40675</c:v>
                </c:pt>
                <c:pt idx="327">
                  <c:v>40676</c:v>
                </c:pt>
                <c:pt idx="328">
                  <c:v>40679</c:v>
                </c:pt>
                <c:pt idx="329">
                  <c:v>40680</c:v>
                </c:pt>
                <c:pt idx="330">
                  <c:v>40681</c:v>
                </c:pt>
                <c:pt idx="331">
                  <c:v>40682</c:v>
                </c:pt>
                <c:pt idx="332">
                  <c:v>40683</c:v>
                </c:pt>
                <c:pt idx="333">
                  <c:v>40686</c:v>
                </c:pt>
                <c:pt idx="334">
                  <c:v>40687</c:v>
                </c:pt>
                <c:pt idx="335">
                  <c:v>40688</c:v>
                </c:pt>
                <c:pt idx="336">
                  <c:v>40689</c:v>
                </c:pt>
                <c:pt idx="337">
                  <c:v>40690</c:v>
                </c:pt>
                <c:pt idx="338">
                  <c:v>40693</c:v>
                </c:pt>
                <c:pt idx="339">
                  <c:v>40694</c:v>
                </c:pt>
                <c:pt idx="340">
                  <c:v>40695</c:v>
                </c:pt>
                <c:pt idx="341">
                  <c:v>40696</c:v>
                </c:pt>
                <c:pt idx="342">
                  <c:v>40697</c:v>
                </c:pt>
                <c:pt idx="343">
                  <c:v>40701</c:v>
                </c:pt>
                <c:pt idx="344">
                  <c:v>40702</c:v>
                </c:pt>
                <c:pt idx="345">
                  <c:v>40703</c:v>
                </c:pt>
                <c:pt idx="346">
                  <c:v>40704</c:v>
                </c:pt>
                <c:pt idx="347">
                  <c:v>40707</c:v>
                </c:pt>
                <c:pt idx="348">
                  <c:v>40708</c:v>
                </c:pt>
                <c:pt idx="349">
                  <c:v>40709</c:v>
                </c:pt>
                <c:pt idx="350">
                  <c:v>40710</c:v>
                </c:pt>
                <c:pt idx="351">
                  <c:v>40711</c:v>
                </c:pt>
                <c:pt idx="352">
                  <c:v>40714</c:v>
                </c:pt>
                <c:pt idx="353">
                  <c:v>40715</c:v>
                </c:pt>
                <c:pt idx="354">
                  <c:v>40716</c:v>
                </c:pt>
                <c:pt idx="355">
                  <c:v>40717</c:v>
                </c:pt>
                <c:pt idx="356">
                  <c:v>40718</c:v>
                </c:pt>
                <c:pt idx="357">
                  <c:v>40721</c:v>
                </c:pt>
                <c:pt idx="358">
                  <c:v>40722</c:v>
                </c:pt>
                <c:pt idx="359">
                  <c:v>40723</c:v>
                </c:pt>
                <c:pt idx="360">
                  <c:v>40724</c:v>
                </c:pt>
                <c:pt idx="361">
                  <c:v>40725</c:v>
                </c:pt>
                <c:pt idx="362">
                  <c:v>40728</c:v>
                </c:pt>
                <c:pt idx="363">
                  <c:v>40729</c:v>
                </c:pt>
                <c:pt idx="364">
                  <c:v>40730</c:v>
                </c:pt>
                <c:pt idx="365">
                  <c:v>40731</c:v>
                </c:pt>
                <c:pt idx="366">
                  <c:v>40732</c:v>
                </c:pt>
                <c:pt idx="367">
                  <c:v>40735</c:v>
                </c:pt>
                <c:pt idx="368">
                  <c:v>40736</c:v>
                </c:pt>
                <c:pt idx="369">
                  <c:v>40737</c:v>
                </c:pt>
                <c:pt idx="370">
                  <c:v>40738</c:v>
                </c:pt>
                <c:pt idx="371">
                  <c:v>40739</c:v>
                </c:pt>
                <c:pt idx="372">
                  <c:v>40742</c:v>
                </c:pt>
                <c:pt idx="373">
                  <c:v>40743</c:v>
                </c:pt>
                <c:pt idx="374">
                  <c:v>40744</c:v>
                </c:pt>
                <c:pt idx="375">
                  <c:v>40745</c:v>
                </c:pt>
                <c:pt idx="376">
                  <c:v>40746</c:v>
                </c:pt>
                <c:pt idx="377">
                  <c:v>40749</c:v>
                </c:pt>
                <c:pt idx="378">
                  <c:v>40750</c:v>
                </c:pt>
                <c:pt idx="379">
                  <c:v>40751</c:v>
                </c:pt>
                <c:pt idx="380">
                  <c:v>40752</c:v>
                </c:pt>
                <c:pt idx="381">
                  <c:v>40753</c:v>
                </c:pt>
                <c:pt idx="382">
                  <c:v>40756</c:v>
                </c:pt>
                <c:pt idx="383">
                  <c:v>40757</c:v>
                </c:pt>
                <c:pt idx="384">
                  <c:v>40758</c:v>
                </c:pt>
                <c:pt idx="385">
                  <c:v>40759</c:v>
                </c:pt>
                <c:pt idx="386">
                  <c:v>40760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40770</c:v>
                </c:pt>
                <c:pt idx="393">
                  <c:v>40771</c:v>
                </c:pt>
                <c:pt idx="394">
                  <c:v>40772</c:v>
                </c:pt>
                <c:pt idx="395">
                  <c:v>40773</c:v>
                </c:pt>
                <c:pt idx="396">
                  <c:v>40774</c:v>
                </c:pt>
                <c:pt idx="397">
                  <c:v>40777</c:v>
                </c:pt>
                <c:pt idx="398">
                  <c:v>40778</c:v>
                </c:pt>
                <c:pt idx="399">
                  <c:v>40779</c:v>
                </c:pt>
                <c:pt idx="400">
                  <c:v>40780</c:v>
                </c:pt>
                <c:pt idx="401">
                  <c:v>40781</c:v>
                </c:pt>
                <c:pt idx="402">
                  <c:v>40784</c:v>
                </c:pt>
                <c:pt idx="403">
                  <c:v>40785</c:v>
                </c:pt>
                <c:pt idx="404">
                  <c:v>40786</c:v>
                </c:pt>
                <c:pt idx="405">
                  <c:v>40787</c:v>
                </c:pt>
                <c:pt idx="406">
                  <c:v>40788</c:v>
                </c:pt>
                <c:pt idx="407">
                  <c:v>40791</c:v>
                </c:pt>
                <c:pt idx="408">
                  <c:v>40792</c:v>
                </c:pt>
                <c:pt idx="409">
                  <c:v>40793</c:v>
                </c:pt>
                <c:pt idx="410">
                  <c:v>40794</c:v>
                </c:pt>
                <c:pt idx="411">
                  <c:v>40795</c:v>
                </c:pt>
                <c:pt idx="412">
                  <c:v>40799</c:v>
                </c:pt>
                <c:pt idx="413">
                  <c:v>40800</c:v>
                </c:pt>
                <c:pt idx="414">
                  <c:v>40801</c:v>
                </c:pt>
                <c:pt idx="415">
                  <c:v>40802</c:v>
                </c:pt>
                <c:pt idx="416">
                  <c:v>40805</c:v>
                </c:pt>
                <c:pt idx="417">
                  <c:v>40806</c:v>
                </c:pt>
                <c:pt idx="418">
                  <c:v>40807</c:v>
                </c:pt>
                <c:pt idx="419">
                  <c:v>40808</c:v>
                </c:pt>
                <c:pt idx="420">
                  <c:v>40809</c:v>
                </c:pt>
                <c:pt idx="421">
                  <c:v>40812</c:v>
                </c:pt>
                <c:pt idx="422">
                  <c:v>40813</c:v>
                </c:pt>
                <c:pt idx="423">
                  <c:v>40814</c:v>
                </c:pt>
                <c:pt idx="424">
                  <c:v>40815</c:v>
                </c:pt>
                <c:pt idx="425">
                  <c:v>40816</c:v>
                </c:pt>
                <c:pt idx="426">
                  <c:v>40826</c:v>
                </c:pt>
                <c:pt idx="427">
                  <c:v>40827</c:v>
                </c:pt>
                <c:pt idx="428">
                  <c:v>40828</c:v>
                </c:pt>
                <c:pt idx="429">
                  <c:v>40829</c:v>
                </c:pt>
                <c:pt idx="430">
                  <c:v>40830</c:v>
                </c:pt>
                <c:pt idx="431">
                  <c:v>40833</c:v>
                </c:pt>
                <c:pt idx="432">
                  <c:v>40834</c:v>
                </c:pt>
                <c:pt idx="433">
                  <c:v>40835</c:v>
                </c:pt>
                <c:pt idx="434">
                  <c:v>40836</c:v>
                </c:pt>
                <c:pt idx="435">
                  <c:v>40837</c:v>
                </c:pt>
                <c:pt idx="436">
                  <c:v>40840</c:v>
                </c:pt>
                <c:pt idx="437">
                  <c:v>40841</c:v>
                </c:pt>
                <c:pt idx="438">
                  <c:v>40842</c:v>
                </c:pt>
                <c:pt idx="439">
                  <c:v>40843</c:v>
                </c:pt>
                <c:pt idx="440">
                  <c:v>40844</c:v>
                </c:pt>
                <c:pt idx="441">
                  <c:v>40847</c:v>
                </c:pt>
                <c:pt idx="442">
                  <c:v>40848</c:v>
                </c:pt>
                <c:pt idx="443">
                  <c:v>40849</c:v>
                </c:pt>
                <c:pt idx="444">
                  <c:v>40850</c:v>
                </c:pt>
                <c:pt idx="445">
                  <c:v>40851</c:v>
                </c:pt>
                <c:pt idx="446">
                  <c:v>40854</c:v>
                </c:pt>
                <c:pt idx="447">
                  <c:v>40855</c:v>
                </c:pt>
                <c:pt idx="448">
                  <c:v>40856</c:v>
                </c:pt>
                <c:pt idx="449">
                  <c:v>40857</c:v>
                </c:pt>
                <c:pt idx="450">
                  <c:v>40858</c:v>
                </c:pt>
                <c:pt idx="451">
                  <c:v>40861</c:v>
                </c:pt>
                <c:pt idx="452">
                  <c:v>40862</c:v>
                </c:pt>
                <c:pt idx="453">
                  <c:v>40863</c:v>
                </c:pt>
                <c:pt idx="454">
                  <c:v>40864</c:v>
                </c:pt>
                <c:pt idx="455">
                  <c:v>40865</c:v>
                </c:pt>
                <c:pt idx="456">
                  <c:v>40868</c:v>
                </c:pt>
                <c:pt idx="457">
                  <c:v>40869</c:v>
                </c:pt>
                <c:pt idx="458">
                  <c:v>40870</c:v>
                </c:pt>
                <c:pt idx="459">
                  <c:v>40871</c:v>
                </c:pt>
                <c:pt idx="460">
                  <c:v>40872</c:v>
                </c:pt>
                <c:pt idx="461">
                  <c:v>40875</c:v>
                </c:pt>
                <c:pt idx="462">
                  <c:v>40876</c:v>
                </c:pt>
                <c:pt idx="463">
                  <c:v>40877</c:v>
                </c:pt>
                <c:pt idx="464">
                  <c:v>40878</c:v>
                </c:pt>
                <c:pt idx="465">
                  <c:v>40879</c:v>
                </c:pt>
                <c:pt idx="466">
                  <c:v>40882</c:v>
                </c:pt>
                <c:pt idx="467">
                  <c:v>40883</c:v>
                </c:pt>
                <c:pt idx="468">
                  <c:v>40884</c:v>
                </c:pt>
                <c:pt idx="469">
                  <c:v>40885</c:v>
                </c:pt>
                <c:pt idx="470">
                  <c:v>40886</c:v>
                </c:pt>
                <c:pt idx="471">
                  <c:v>40889</c:v>
                </c:pt>
                <c:pt idx="472">
                  <c:v>40890</c:v>
                </c:pt>
                <c:pt idx="473">
                  <c:v>40891</c:v>
                </c:pt>
                <c:pt idx="474">
                  <c:v>40892</c:v>
                </c:pt>
                <c:pt idx="475">
                  <c:v>40893</c:v>
                </c:pt>
                <c:pt idx="476">
                  <c:v>40896</c:v>
                </c:pt>
                <c:pt idx="477">
                  <c:v>40897</c:v>
                </c:pt>
                <c:pt idx="478">
                  <c:v>40898</c:v>
                </c:pt>
                <c:pt idx="479">
                  <c:v>40899</c:v>
                </c:pt>
                <c:pt idx="480">
                  <c:v>40900</c:v>
                </c:pt>
                <c:pt idx="481">
                  <c:v>40903</c:v>
                </c:pt>
                <c:pt idx="482">
                  <c:v>40904</c:v>
                </c:pt>
                <c:pt idx="483">
                  <c:v>40905</c:v>
                </c:pt>
                <c:pt idx="484">
                  <c:v>40906</c:v>
                </c:pt>
                <c:pt idx="485">
                  <c:v>40907</c:v>
                </c:pt>
                <c:pt idx="486">
                  <c:v>40912</c:v>
                </c:pt>
                <c:pt idx="487">
                  <c:v>40913</c:v>
                </c:pt>
                <c:pt idx="488">
                  <c:v>40914</c:v>
                </c:pt>
                <c:pt idx="489">
                  <c:v>40917</c:v>
                </c:pt>
                <c:pt idx="490">
                  <c:v>40918</c:v>
                </c:pt>
                <c:pt idx="491">
                  <c:v>40919</c:v>
                </c:pt>
                <c:pt idx="492">
                  <c:v>40920</c:v>
                </c:pt>
                <c:pt idx="493">
                  <c:v>40921</c:v>
                </c:pt>
                <c:pt idx="494">
                  <c:v>40924</c:v>
                </c:pt>
                <c:pt idx="495">
                  <c:v>40925</c:v>
                </c:pt>
                <c:pt idx="496">
                  <c:v>40926</c:v>
                </c:pt>
                <c:pt idx="497">
                  <c:v>40927</c:v>
                </c:pt>
                <c:pt idx="498">
                  <c:v>40928</c:v>
                </c:pt>
                <c:pt idx="499">
                  <c:v>40938</c:v>
                </c:pt>
                <c:pt idx="500">
                  <c:v>40939</c:v>
                </c:pt>
                <c:pt idx="501">
                  <c:v>40940</c:v>
                </c:pt>
                <c:pt idx="502">
                  <c:v>40941</c:v>
                </c:pt>
                <c:pt idx="503">
                  <c:v>40942</c:v>
                </c:pt>
                <c:pt idx="504">
                  <c:v>40945</c:v>
                </c:pt>
                <c:pt idx="505">
                  <c:v>40946</c:v>
                </c:pt>
                <c:pt idx="506">
                  <c:v>40947</c:v>
                </c:pt>
                <c:pt idx="507">
                  <c:v>40948</c:v>
                </c:pt>
                <c:pt idx="508">
                  <c:v>40949</c:v>
                </c:pt>
                <c:pt idx="509">
                  <c:v>40952</c:v>
                </c:pt>
                <c:pt idx="510">
                  <c:v>40953</c:v>
                </c:pt>
                <c:pt idx="511">
                  <c:v>40954</c:v>
                </c:pt>
                <c:pt idx="512">
                  <c:v>40955</c:v>
                </c:pt>
                <c:pt idx="513">
                  <c:v>40956</c:v>
                </c:pt>
                <c:pt idx="514">
                  <c:v>40959</c:v>
                </c:pt>
                <c:pt idx="515">
                  <c:v>40960</c:v>
                </c:pt>
                <c:pt idx="516">
                  <c:v>40961</c:v>
                </c:pt>
                <c:pt idx="517">
                  <c:v>40962</c:v>
                </c:pt>
                <c:pt idx="518">
                  <c:v>40963</c:v>
                </c:pt>
                <c:pt idx="519">
                  <c:v>40966</c:v>
                </c:pt>
                <c:pt idx="520">
                  <c:v>40967</c:v>
                </c:pt>
                <c:pt idx="521">
                  <c:v>40968</c:v>
                </c:pt>
                <c:pt idx="522">
                  <c:v>40969</c:v>
                </c:pt>
                <c:pt idx="523">
                  <c:v>40970</c:v>
                </c:pt>
                <c:pt idx="524">
                  <c:v>40973</c:v>
                </c:pt>
                <c:pt idx="525">
                  <c:v>40974</c:v>
                </c:pt>
                <c:pt idx="526">
                  <c:v>40975</c:v>
                </c:pt>
                <c:pt idx="527">
                  <c:v>40976</c:v>
                </c:pt>
                <c:pt idx="528">
                  <c:v>40977</c:v>
                </c:pt>
                <c:pt idx="529">
                  <c:v>40980</c:v>
                </c:pt>
                <c:pt idx="530">
                  <c:v>40981</c:v>
                </c:pt>
                <c:pt idx="531">
                  <c:v>40982</c:v>
                </c:pt>
                <c:pt idx="532">
                  <c:v>40983</c:v>
                </c:pt>
                <c:pt idx="533">
                  <c:v>40984</c:v>
                </c:pt>
                <c:pt idx="534">
                  <c:v>40987</c:v>
                </c:pt>
                <c:pt idx="535">
                  <c:v>40988</c:v>
                </c:pt>
                <c:pt idx="536">
                  <c:v>40989</c:v>
                </c:pt>
                <c:pt idx="537">
                  <c:v>40990</c:v>
                </c:pt>
                <c:pt idx="538">
                  <c:v>40991</c:v>
                </c:pt>
                <c:pt idx="539">
                  <c:v>40994</c:v>
                </c:pt>
                <c:pt idx="540">
                  <c:v>40995</c:v>
                </c:pt>
                <c:pt idx="541">
                  <c:v>40996</c:v>
                </c:pt>
                <c:pt idx="542">
                  <c:v>40997</c:v>
                </c:pt>
                <c:pt idx="543">
                  <c:v>40998</c:v>
                </c:pt>
                <c:pt idx="544">
                  <c:v>41004</c:v>
                </c:pt>
                <c:pt idx="545">
                  <c:v>41005</c:v>
                </c:pt>
                <c:pt idx="546">
                  <c:v>41008</c:v>
                </c:pt>
                <c:pt idx="547">
                  <c:v>41009</c:v>
                </c:pt>
                <c:pt idx="548">
                  <c:v>41010</c:v>
                </c:pt>
                <c:pt idx="549">
                  <c:v>41011</c:v>
                </c:pt>
                <c:pt idx="550">
                  <c:v>41012</c:v>
                </c:pt>
                <c:pt idx="551">
                  <c:v>41015</c:v>
                </c:pt>
                <c:pt idx="552">
                  <c:v>41016</c:v>
                </c:pt>
                <c:pt idx="553">
                  <c:v>41017</c:v>
                </c:pt>
                <c:pt idx="554">
                  <c:v>41018</c:v>
                </c:pt>
                <c:pt idx="555">
                  <c:v>41019</c:v>
                </c:pt>
                <c:pt idx="556">
                  <c:v>41022</c:v>
                </c:pt>
                <c:pt idx="557">
                  <c:v>41023</c:v>
                </c:pt>
                <c:pt idx="558">
                  <c:v>41024</c:v>
                </c:pt>
                <c:pt idx="559">
                  <c:v>41025</c:v>
                </c:pt>
                <c:pt idx="560">
                  <c:v>41026</c:v>
                </c:pt>
                <c:pt idx="561">
                  <c:v>41031</c:v>
                </c:pt>
                <c:pt idx="562">
                  <c:v>41032</c:v>
                </c:pt>
                <c:pt idx="563">
                  <c:v>41033</c:v>
                </c:pt>
                <c:pt idx="564">
                  <c:v>41036</c:v>
                </c:pt>
                <c:pt idx="565">
                  <c:v>41037</c:v>
                </c:pt>
                <c:pt idx="566">
                  <c:v>41038</c:v>
                </c:pt>
                <c:pt idx="567">
                  <c:v>41039</c:v>
                </c:pt>
                <c:pt idx="568">
                  <c:v>41040</c:v>
                </c:pt>
                <c:pt idx="569">
                  <c:v>41043</c:v>
                </c:pt>
                <c:pt idx="570">
                  <c:v>41044</c:v>
                </c:pt>
                <c:pt idx="571">
                  <c:v>41045</c:v>
                </c:pt>
                <c:pt idx="572">
                  <c:v>41046</c:v>
                </c:pt>
                <c:pt idx="573">
                  <c:v>41047</c:v>
                </c:pt>
                <c:pt idx="574">
                  <c:v>41050</c:v>
                </c:pt>
                <c:pt idx="575">
                  <c:v>41051</c:v>
                </c:pt>
                <c:pt idx="576">
                  <c:v>41052</c:v>
                </c:pt>
                <c:pt idx="577">
                  <c:v>41053</c:v>
                </c:pt>
                <c:pt idx="578">
                  <c:v>41054</c:v>
                </c:pt>
                <c:pt idx="579">
                  <c:v>41057</c:v>
                </c:pt>
                <c:pt idx="580">
                  <c:v>41058</c:v>
                </c:pt>
                <c:pt idx="581">
                  <c:v>41059</c:v>
                </c:pt>
                <c:pt idx="582">
                  <c:v>41060</c:v>
                </c:pt>
                <c:pt idx="583">
                  <c:v>41061</c:v>
                </c:pt>
                <c:pt idx="584">
                  <c:v>41064</c:v>
                </c:pt>
                <c:pt idx="585">
                  <c:v>41065</c:v>
                </c:pt>
                <c:pt idx="586">
                  <c:v>41066</c:v>
                </c:pt>
                <c:pt idx="587">
                  <c:v>41067</c:v>
                </c:pt>
                <c:pt idx="588">
                  <c:v>41068</c:v>
                </c:pt>
                <c:pt idx="589">
                  <c:v>41071</c:v>
                </c:pt>
                <c:pt idx="590">
                  <c:v>41072</c:v>
                </c:pt>
                <c:pt idx="591">
                  <c:v>41073</c:v>
                </c:pt>
                <c:pt idx="592">
                  <c:v>41074</c:v>
                </c:pt>
                <c:pt idx="593">
                  <c:v>41075</c:v>
                </c:pt>
                <c:pt idx="594">
                  <c:v>41078</c:v>
                </c:pt>
                <c:pt idx="595">
                  <c:v>41079</c:v>
                </c:pt>
                <c:pt idx="596">
                  <c:v>41080</c:v>
                </c:pt>
                <c:pt idx="597">
                  <c:v>41081</c:v>
                </c:pt>
                <c:pt idx="598">
                  <c:v>41085</c:v>
                </c:pt>
                <c:pt idx="599">
                  <c:v>41086</c:v>
                </c:pt>
                <c:pt idx="600">
                  <c:v>41087</c:v>
                </c:pt>
                <c:pt idx="601">
                  <c:v>41088</c:v>
                </c:pt>
                <c:pt idx="602">
                  <c:v>41089</c:v>
                </c:pt>
                <c:pt idx="603">
                  <c:v>41092</c:v>
                </c:pt>
                <c:pt idx="604">
                  <c:v>41093</c:v>
                </c:pt>
                <c:pt idx="605">
                  <c:v>41094</c:v>
                </c:pt>
                <c:pt idx="606">
                  <c:v>41095</c:v>
                </c:pt>
                <c:pt idx="607">
                  <c:v>41096</c:v>
                </c:pt>
                <c:pt idx="608">
                  <c:v>41099</c:v>
                </c:pt>
                <c:pt idx="609">
                  <c:v>41100</c:v>
                </c:pt>
                <c:pt idx="610">
                  <c:v>41101</c:v>
                </c:pt>
                <c:pt idx="611">
                  <c:v>41102</c:v>
                </c:pt>
                <c:pt idx="612">
                  <c:v>41103</c:v>
                </c:pt>
                <c:pt idx="613">
                  <c:v>41106</c:v>
                </c:pt>
                <c:pt idx="614">
                  <c:v>41107</c:v>
                </c:pt>
                <c:pt idx="615">
                  <c:v>41108</c:v>
                </c:pt>
                <c:pt idx="616">
                  <c:v>41109</c:v>
                </c:pt>
                <c:pt idx="617">
                  <c:v>41110</c:v>
                </c:pt>
                <c:pt idx="618">
                  <c:v>41113</c:v>
                </c:pt>
                <c:pt idx="619">
                  <c:v>41114</c:v>
                </c:pt>
                <c:pt idx="620">
                  <c:v>41115</c:v>
                </c:pt>
                <c:pt idx="621">
                  <c:v>41116</c:v>
                </c:pt>
                <c:pt idx="622">
                  <c:v>41117</c:v>
                </c:pt>
                <c:pt idx="623">
                  <c:v>41120</c:v>
                </c:pt>
                <c:pt idx="624">
                  <c:v>41121</c:v>
                </c:pt>
                <c:pt idx="625">
                  <c:v>41122</c:v>
                </c:pt>
                <c:pt idx="626">
                  <c:v>41123</c:v>
                </c:pt>
                <c:pt idx="627">
                  <c:v>41124</c:v>
                </c:pt>
                <c:pt idx="628">
                  <c:v>41127</c:v>
                </c:pt>
                <c:pt idx="629">
                  <c:v>41128</c:v>
                </c:pt>
                <c:pt idx="630">
                  <c:v>41129</c:v>
                </c:pt>
                <c:pt idx="631">
                  <c:v>41130</c:v>
                </c:pt>
                <c:pt idx="632">
                  <c:v>41131</c:v>
                </c:pt>
                <c:pt idx="633">
                  <c:v>41134</c:v>
                </c:pt>
                <c:pt idx="634">
                  <c:v>41135</c:v>
                </c:pt>
                <c:pt idx="635">
                  <c:v>41136</c:v>
                </c:pt>
                <c:pt idx="636">
                  <c:v>41137</c:v>
                </c:pt>
                <c:pt idx="637">
                  <c:v>41138</c:v>
                </c:pt>
                <c:pt idx="638">
                  <c:v>41141</c:v>
                </c:pt>
                <c:pt idx="639">
                  <c:v>41142</c:v>
                </c:pt>
                <c:pt idx="640">
                  <c:v>41143</c:v>
                </c:pt>
                <c:pt idx="641">
                  <c:v>41144</c:v>
                </c:pt>
                <c:pt idx="642">
                  <c:v>41145</c:v>
                </c:pt>
                <c:pt idx="643">
                  <c:v>41148</c:v>
                </c:pt>
                <c:pt idx="644">
                  <c:v>41149</c:v>
                </c:pt>
                <c:pt idx="645">
                  <c:v>41150</c:v>
                </c:pt>
                <c:pt idx="646">
                  <c:v>41151</c:v>
                </c:pt>
                <c:pt idx="647">
                  <c:v>41152</c:v>
                </c:pt>
                <c:pt idx="648">
                  <c:v>41155</c:v>
                </c:pt>
                <c:pt idx="649">
                  <c:v>41156</c:v>
                </c:pt>
                <c:pt idx="650">
                  <c:v>41157</c:v>
                </c:pt>
                <c:pt idx="651">
                  <c:v>41158</c:v>
                </c:pt>
                <c:pt idx="652">
                  <c:v>41159</c:v>
                </c:pt>
                <c:pt idx="653">
                  <c:v>41162</c:v>
                </c:pt>
                <c:pt idx="654">
                  <c:v>41163</c:v>
                </c:pt>
                <c:pt idx="655">
                  <c:v>41164</c:v>
                </c:pt>
                <c:pt idx="656">
                  <c:v>41165</c:v>
                </c:pt>
                <c:pt idx="657">
                  <c:v>41166</c:v>
                </c:pt>
                <c:pt idx="658">
                  <c:v>41169</c:v>
                </c:pt>
                <c:pt idx="659">
                  <c:v>41170</c:v>
                </c:pt>
                <c:pt idx="660">
                  <c:v>41171</c:v>
                </c:pt>
                <c:pt idx="661">
                  <c:v>41172</c:v>
                </c:pt>
                <c:pt idx="662">
                  <c:v>41173</c:v>
                </c:pt>
                <c:pt idx="663">
                  <c:v>41176</c:v>
                </c:pt>
                <c:pt idx="664">
                  <c:v>41177</c:v>
                </c:pt>
                <c:pt idx="665">
                  <c:v>41178</c:v>
                </c:pt>
                <c:pt idx="666">
                  <c:v>41179</c:v>
                </c:pt>
                <c:pt idx="667">
                  <c:v>41180</c:v>
                </c:pt>
                <c:pt idx="668">
                  <c:v>41190</c:v>
                </c:pt>
                <c:pt idx="669">
                  <c:v>41191</c:v>
                </c:pt>
                <c:pt idx="670">
                  <c:v>41192</c:v>
                </c:pt>
                <c:pt idx="671">
                  <c:v>41193</c:v>
                </c:pt>
                <c:pt idx="672">
                  <c:v>41194</c:v>
                </c:pt>
                <c:pt idx="673">
                  <c:v>41197</c:v>
                </c:pt>
                <c:pt idx="674">
                  <c:v>41198</c:v>
                </c:pt>
                <c:pt idx="675">
                  <c:v>41199</c:v>
                </c:pt>
                <c:pt idx="676">
                  <c:v>41200</c:v>
                </c:pt>
                <c:pt idx="677">
                  <c:v>41201</c:v>
                </c:pt>
                <c:pt idx="678">
                  <c:v>41204</c:v>
                </c:pt>
                <c:pt idx="679">
                  <c:v>41205</c:v>
                </c:pt>
                <c:pt idx="680">
                  <c:v>41206</c:v>
                </c:pt>
                <c:pt idx="681">
                  <c:v>41207</c:v>
                </c:pt>
                <c:pt idx="682">
                  <c:v>41208</c:v>
                </c:pt>
                <c:pt idx="683">
                  <c:v>41211</c:v>
                </c:pt>
                <c:pt idx="684">
                  <c:v>41212</c:v>
                </c:pt>
                <c:pt idx="685">
                  <c:v>41213</c:v>
                </c:pt>
                <c:pt idx="686">
                  <c:v>41214</c:v>
                </c:pt>
                <c:pt idx="687">
                  <c:v>41215</c:v>
                </c:pt>
                <c:pt idx="688">
                  <c:v>41218</c:v>
                </c:pt>
                <c:pt idx="689">
                  <c:v>41219</c:v>
                </c:pt>
                <c:pt idx="690">
                  <c:v>41220</c:v>
                </c:pt>
                <c:pt idx="691">
                  <c:v>41221</c:v>
                </c:pt>
                <c:pt idx="692">
                  <c:v>41222</c:v>
                </c:pt>
                <c:pt idx="693">
                  <c:v>41225</c:v>
                </c:pt>
                <c:pt idx="694">
                  <c:v>41226</c:v>
                </c:pt>
                <c:pt idx="695">
                  <c:v>41227</c:v>
                </c:pt>
                <c:pt idx="696">
                  <c:v>41228</c:v>
                </c:pt>
                <c:pt idx="697">
                  <c:v>41229</c:v>
                </c:pt>
                <c:pt idx="698">
                  <c:v>41232</c:v>
                </c:pt>
                <c:pt idx="699">
                  <c:v>41233</c:v>
                </c:pt>
                <c:pt idx="700">
                  <c:v>41234</c:v>
                </c:pt>
                <c:pt idx="701">
                  <c:v>41235</c:v>
                </c:pt>
                <c:pt idx="702">
                  <c:v>41236</c:v>
                </c:pt>
                <c:pt idx="703">
                  <c:v>41239</c:v>
                </c:pt>
                <c:pt idx="704">
                  <c:v>41240</c:v>
                </c:pt>
                <c:pt idx="705">
                  <c:v>41241</c:v>
                </c:pt>
                <c:pt idx="706">
                  <c:v>41242</c:v>
                </c:pt>
                <c:pt idx="707">
                  <c:v>41243</c:v>
                </c:pt>
                <c:pt idx="708">
                  <c:v>41246</c:v>
                </c:pt>
                <c:pt idx="709">
                  <c:v>41247</c:v>
                </c:pt>
                <c:pt idx="710">
                  <c:v>41248</c:v>
                </c:pt>
                <c:pt idx="711">
                  <c:v>41249</c:v>
                </c:pt>
                <c:pt idx="712">
                  <c:v>41250</c:v>
                </c:pt>
                <c:pt idx="713">
                  <c:v>41253</c:v>
                </c:pt>
                <c:pt idx="714">
                  <c:v>41254</c:v>
                </c:pt>
                <c:pt idx="715">
                  <c:v>41255</c:v>
                </c:pt>
                <c:pt idx="716">
                  <c:v>41256</c:v>
                </c:pt>
                <c:pt idx="717">
                  <c:v>41257</c:v>
                </c:pt>
                <c:pt idx="718">
                  <c:v>41260</c:v>
                </c:pt>
                <c:pt idx="719">
                  <c:v>41261</c:v>
                </c:pt>
                <c:pt idx="720">
                  <c:v>41262</c:v>
                </c:pt>
                <c:pt idx="721">
                  <c:v>41263</c:v>
                </c:pt>
                <c:pt idx="722">
                  <c:v>41264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41274</c:v>
                </c:pt>
                <c:pt idx="729">
                  <c:v>41278</c:v>
                </c:pt>
                <c:pt idx="730">
                  <c:v>41281</c:v>
                </c:pt>
                <c:pt idx="731">
                  <c:v>41282</c:v>
                </c:pt>
                <c:pt idx="732">
                  <c:v>41283</c:v>
                </c:pt>
                <c:pt idx="733">
                  <c:v>41284</c:v>
                </c:pt>
                <c:pt idx="734">
                  <c:v>41285</c:v>
                </c:pt>
                <c:pt idx="735">
                  <c:v>41288</c:v>
                </c:pt>
                <c:pt idx="736">
                  <c:v>41289</c:v>
                </c:pt>
                <c:pt idx="737">
                  <c:v>41290</c:v>
                </c:pt>
                <c:pt idx="738">
                  <c:v>41291</c:v>
                </c:pt>
                <c:pt idx="739">
                  <c:v>41292</c:v>
                </c:pt>
                <c:pt idx="740">
                  <c:v>41295</c:v>
                </c:pt>
                <c:pt idx="741">
                  <c:v>41296</c:v>
                </c:pt>
                <c:pt idx="742">
                  <c:v>41297</c:v>
                </c:pt>
                <c:pt idx="743">
                  <c:v>41298</c:v>
                </c:pt>
                <c:pt idx="744">
                  <c:v>41299</c:v>
                </c:pt>
                <c:pt idx="745">
                  <c:v>41302</c:v>
                </c:pt>
                <c:pt idx="746">
                  <c:v>41303</c:v>
                </c:pt>
                <c:pt idx="747">
                  <c:v>41304</c:v>
                </c:pt>
                <c:pt idx="748">
                  <c:v>41305</c:v>
                </c:pt>
                <c:pt idx="749">
                  <c:v>41306</c:v>
                </c:pt>
                <c:pt idx="750">
                  <c:v>41309</c:v>
                </c:pt>
                <c:pt idx="751">
                  <c:v>41310</c:v>
                </c:pt>
                <c:pt idx="752">
                  <c:v>41311</c:v>
                </c:pt>
                <c:pt idx="753">
                  <c:v>41312</c:v>
                </c:pt>
                <c:pt idx="754">
                  <c:v>41313</c:v>
                </c:pt>
                <c:pt idx="755">
                  <c:v>41323</c:v>
                </c:pt>
                <c:pt idx="756">
                  <c:v>41324</c:v>
                </c:pt>
                <c:pt idx="757">
                  <c:v>41325</c:v>
                </c:pt>
                <c:pt idx="758">
                  <c:v>41326</c:v>
                </c:pt>
                <c:pt idx="759">
                  <c:v>41327</c:v>
                </c:pt>
                <c:pt idx="760">
                  <c:v>41330</c:v>
                </c:pt>
                <c:pt idx="761">
                  <c:v>41331</c:v>
                </c:pt>
                <c:pt idx="762">
                  <c:v>41332</c:v>
                </c:pt>
                <c:pt idx="763">
                  <c:v>41333</c:v>
                </c:pt>
                <c:pt idx="764">
                  <c:v>41334</c:v>
                </c:pt>
                <c:pt idx="765">
                  <c:v>41337</c:v>
                </c:pt>
                <c:pt idx="766">
                  <c:v>41338</c:v>
                </c:pt>
                <c:pt idx="767">
                  <c:v>41339</c:v>
                </c:pt>
                <c:pt idx="768">
                  <c:v>41340</c:v>
                </c:pt>
                <c:pt idx="769">
                  <c:v>41341</c:v>
                </c:pt>
                <c:pt idx="770">
                  <c:v>41344</c:v>
                </c:pt>
                <c:pt idx="771">
                  <c:v>41345</c:v>
                </c:pt>
                <c:pt idx="772">
                  <c:v>41346</c:v>
                </c:pt>
                <c:pt idx="773">
                  <c:v>41347</c:v>
                </c:pt>
                <c:pt idx="774">
                  <c:v>41348</c:v>
                </c:pt>
                <c:pt idx="775">
                  <c:v>41351</c:v>
                </c:pt>
                <c:pt idx="776">
                  <c:v>41352</c:v>
                </c:pt>
                <c:pt idx="777">
                  <c:v>41353</c:v>
                </c:pt>
                <c:pt idx="778">
                  <c:v>41354</c:v>
                </c:pt>
                <c:pt idx="779">
                  <c:v>41355</c:v>
                </c:pt>
                <c:pt idx="780">
                  <c:v>41358</c:v>
                </c:pt>
                <c:pt idx="781">
                  <c:v>41359</c:v>
                </c:pt>
                <c:pt idx="782">
                  <c:v>41360</c:v>
                </c:pt>
                <c:pt idx="783">
                  <c:v>41361</c:v>
                </c:pt>
                <c:pt idx="784">
                  <c:v>41362</c:v>
                </c:pt>
                <c:pt idx="785">
                  <c:v>41365</c:v>
                </c:pt>
                <c:pt idx="786">
                  <c:v>41366</c:v>
                </c:pt>
                <c:pt idx="787">
                  <c:v>41367</c:v>
                </c:pt>
                <c:pt idx="788">
                  <c:v>41372</c:v>
                </c:pt>
                <c:pt idx="789">
                  <c:v>41373</c:v>
                </c:pt>
                <c:pt idx="790">
                  <c:v>41374</c:v>
                </c:pt>
                <c:pt idx="791">
                  <c:v>41375</c:v>
                </c:pt>
                <c:pt idx="792">
                  <c:v>41376</c:v>
                </c:pt>
                <c:pt idx="793">
                  <c:v>41379</c:v>
                </c:pt>
                <c:pt idx="794">
                  <c:v>41380</c:v>
                </c:pt>
                <c:pt idx="795">
                  <c:v>41381</c:v>
                </c:pt>
                <c:pt idx="796">
                  <c:v>41382</c:v>
                </c:pt>
                <c:pt idx="797">
                  <c:v>41383</c:v>
                </c:pt>
                <c:pt idx="798">
                  <c:v>41386</c:v>
                </c:pt>
                <c:pt idx="799">
                  <c:v>41387</c:v>
                </c:pt>
                <c:pt idx="800">
                  <c:v>41388</c:v>
                </c:pt>
                <c:pt idx="801">
                  <c:v>41389</c:v>
                </c:pt>
                <c:pt idx="802">
                  <c:v>41390</c:v>
                </c:pt>
                <c:pt idx="803">
                  <c:v>41396</c:v>
                </c:pt>
                <c:pt idx="804">
                  <c:v>41397</c:v>
                </c:pt>
                <c:pt idx="805">
                  <c:v>41400</c:v>
                </c:pt>
                <c:pt idx="806">
                  <c:v>41401</c:v>
                </c:pt>
                <c:pt idx="807">
                  <c:v>41402</c:v>
                </c:pt>
                <c:pt idx="808">
                  <c:v>41403</c:v>
                </c:pt>
                <c:pt idx="809">
                  <c:v>41404</c:v>
                </c:pt>
                <c:pt idx="810">
                  <c:v>41407</c:v>
                </c:pt>
                <c:pt idx="811">
                  <c:v>41408</c:v>
                </c:pt>
                <c:pt idx="812">
                  <c:v>41409</c:v>
                </c:pt>
                <c:pt idx="813">
                  <c:v>41410</c:v>
                </c:pt>
                <c:pt idx="814">
                  <c:v>41411</c:v>
                </c:pt>
                <c:pt idx="815">
                  <c:v>41414</c:v>
                </c:pt>
                <c:pt idx="816">
                  <c:v>41415</c:v>
                </c:pt>
                <c:pt idx="817">
                  <c:v>41416</c:v>
                </c:pt>
                <c:pt idx="818">
                  <c:v>41417</c:v>
                </c:pt>
                <c:pt idx="819">
                  <c:v>41418</c:v>
                </c:pt>
                <c:pt idx="820">
                  <c:v>41421</c:v>
                </c:pt>
                <c:pt idx="821">
                  <c:v>41422</c:v>
                </c:pt>
                <c:pt idx="822">
                  <c:v>41423</c:v>
                </c:pt>
                <c:pt idx="823">
                  <c:v>41424</c:v>
                </c:pt>
                <c:pt idx="824">
                  <c:v>41425</c:v>
                </c:pt>
                <c:pt idx="825">
                  <c:v>41428</c:v>
                </c:pt>
                <c:pt idx="826">
                  <c:v>41429</c:v>
                </c:pt>
                <c:pt idx="827">
                  <c:v>41430</c:v>
                </c:pt>
                <c:pt idx="828">
                  <c:v>41431</c:v>
                </c:pt>
                <c:pt idx="829">
                  <c:v>41432</c:v>
                </c:pt>
                <c:pt idx="830">
                  <c:v>41438</c:v>
                </c:pt>
                <c:pt idx="831">
                  <c:v>41439</c:v>
                </c:pt>
                <c:pt idx="832">
                  <c:v>41442</c:v>
                </c:pt>
                <c:pt idx="833">
                  <c:v>41443</c:v>
                </c:pt>
                <c:pt idx="834">
                  <c:v>41444</c:v>
                </c:pt>
                <c:pt idx="835">
                  <c:v>41445</c:v>
                </c:pt>
                <c:pt idx="836">
                  <c:v>41446</c:v>
                </c:pt>
                <c:pt idx="837">
                  <c:v>41449</c:v>
                </c:pt>
                <c:pt idx="838">
                  <c:v>41450</c:v>
                </c:pt>
                <c:pt idx="839">
                  <c:v>41451</c:v>
                </c:pt>
                <c:pt idx="840">
                  <c:v>41452</c:v>
                </c:pt>
                <c:pt idx="841">
                  <c:v>41453</c:v>
                </c:pt>
                <c:pt idx="842">
                  <c:v>41456</c:v>
                </c:pt>
                <c:pt idx="843">
                  <c:v>41457</c:v>
                </c:pt>
                <c:pt idx="844">
                  <c:v>41458</c:v>
                </c:pt>
                <c:pt idx="845">
                  <c:v>41459</c:v>
                </c:pt>
                <c:pt idx="846">
                  <c:v>41460</c:v>
                </c:pt>
                <c:pt idx="847">
                  <c:v>41463</c:v>
                </c:pt>
                <c:pt idx="848">
                  <c:v>41464</c:v>
                </c:pt>
                <c:pt idx="849">
                  <c:v>41465</c:v>
                </c:pt>
                <c:pt idx="850">
                  <c:v>41466</c:v>
                </c:pt>
                <c:pt idx="851">
                  <c:v>41467</c:v>
                </c:pt>
                <c:pt idx="852">
                  <c:v>41470</c:v>
                </c:pt>
                <c:pt idx="853">
                  <c:v>41471</c:v>
                </c:pt>
                <c:pt idx="854">
                  <c:v>41472</c:v>
                </c:pt>
                <c:pt idx="855">
                  <c:v>41473</c:v>
                </c:pt>
                <c:pt idx="856">
                  <c:v>41474</c:v>
                </c:pt>
                <c:pt idx="857">
                  <c:v>41477</c:v>
                </c:pt>
                <c:pt idx="858">
                  <c:v>41478</c:v>
                </c:pt>
                <c:pt idx="859">
                  <c:v>41479</c:v>
                </c:pt>
                <c:pt idx="860">
                  <c:v>41480</c:v>
                </c:pt>
                <c:pt idx="861">
                  <c:v>41481</c:v>
                </c:pt>
                <c:pt idx="862">
                  <c:v>41484</c:v>
                </c:pt>
                <c:pt idx="863">
                  <c:v>41485</c:v>
                </c:pt>
                <c:pt idx="864">
                  <c:v>41486</c:v>
                </c:pt>
                <c:pt idx="865">
                  <c:v>41487</c:v>
                </c:pt>
                <c:pt idx="866">
                  <c:v>41488</c:v>
                </c:pt>
                <c:pt idx="867">
                  <c:v>41491</c:v>
                </c:pt>
                <c:pt idx="868">
                  <c:v>41492</c:v>
                </c:pt>
                <c:pt idx="869">
                  <c:v>41493</c:v>
                </c:pt>
                <c:pt idx="870">
                  <c:v>41494</c:v>
                </c:pt>
                <c:pt idx="871">
                  <c:v>41495</c:v>
                </c:pt>
                <c:pt idx="872">
                  <c:v>41498</c:v>
                </c:pt>
                <c:pt idx="873">
                  <c:v>41499</c:v>
                </c:pt>
                <c:pt idx="874">
                  <c:v>41500</c:v>
                </c:pt>
                <c:pt idx="875">
                  <c:v>41501</c:v>
                </c:pt>
                <c:pt idx="876">
                  <c:v>41502</c:v>
                </c:pt>
                <c:pt idx="877">
                  <c:v>41505</c:v>
                </c:pt>
                <c:pt idx="878">
                  <c:v>41506</c:v>
                </c:pt>
                <c:pt idx="879">
                  <c:v>41507</c:v>
                </c:pt>
                <c:pt idx="880">
                  <c:v>41508</c:v>
                </c:pt>
                <c:pt idx="881">
                  <c:v>41509</c:v>
                </c:pt>
                <c:pt idx="882">
                  <c:v>41512</c:v>
                </c:pt>
                <c:pt idx="883">
                  <c:v>41513</c:v>
                </c:pt>
                <c:pt idx="884">
                  <c:v>41514</c:v>
                </c:pt>
                <c:pt idx="885">
                  <c:v>41515</c:v>
                </c:pt>
                <c:pt idx="886">
                  <c:v>41516</c:v>
                </c:pt>
                <c:pt idx="887">
                  <c:v>41519</c:v>
                </c:pt>
                <c:pt idx="888">
                  <c:v>41520</c:v>
                </c:pt>
                <c:pt idx="889">
                  <c:v>41521</c:v>
                </c:pt>
                <c:pt idx="890">
                  <c:v>41522</c:v>
                </c:pt>
                <c:pt idx="891">
                  <c:v>41523</c:v>
                </c:pt>
                <c:pt idx="892">
                  <c:v>41526</c:v>
                </c:pt>
                <c:pt idx="893">
                  <c:v>41527</c:v>
                </c:pt>
                <c:pt idx="894">
                  <c:v>41528</c:v>
                </c:pt>
                <c:pt idx="895">
                  <c:v>41529</c:v>
                </c:pt>
                <c:pt idx="896">
                  <c:v>41530</c:v>
                </c:pt>
                <c:pt idx="897">
                  <c:v>41533</c:v>
                </c:pt>
                <c:pt idx="898">
                  <c:v>41534</c:v>
                </c:pt>
                <c:pt idx="899">
                  <c:v>41535</c:v>
                </c:pt>
                <c:pt idx="900">
                  <c:v>41540</c:v>
                </c:pt>
                <c:pt idx="901">
                  <c:v>41541</c:v>
                </c:pt>
                <c:pt idx="902">
                  <c:v>41542</c:v>
                </c:pt>
                <c:pt idx="903">
                  <c:v>41543</c:v>
                </c:pt>
                <c:pt idx="904">
                  <c:v>41544</c:v>
                </c:pt>
                <c:pt idx="905">
                  <c:v>41547</c:v>
                </c:pt>
                <c:pt idx="906">
                  <c:v>41555</c:v>
                </c:pt>
                <c:pt idx="907">
                  <c:v>41556</c:v>
                </c:pt>
                <c:pt idx="908">
                  <c:v>41557</c:v>
                </c:pt>
                <c:pt idx="909">
                  <c:v>41558</c:v>
                </c:pt>
                <c:pt idx="910">
                  <c:v>41561</c:v>
                </c:pt>
                <c:pt idx="911">
                  <c:v>41562</c:v>
                </c:pt>
                <c:pt idx="912">
                  <c:v>41563</c:v>
                </c:pt>
                <c:pt idx="913">
                  <c:v>41564</c:v>
                </c:pt>
                <c:pt idx="914">
                  <c:v>41565</c:v>
                </c:pt>
                <c:pt idx="915">
                  <c:v>41568</c:v>
                </c:pt>
                <c:pt idx="916">
                  <c:v>41569</c:v>
                </c:pt>
                <c:pt idx="917">
                  <c:v>41570</c:v>
                </c:pt>
                <c:pt idx="918">
                  <c:v>41571</c:v>
                </c:pt>
                <c:pt idx="919">
                  <c:v>41572</c:v>
                </c:pt>
                <c:pt idx="920">
                  <c:v>41575</c:v>
                </c:pt>
                <c:pt idx="921">
                  <c:v>41576</c:v>
                </c:pt>
                <c:pt idx="922">
                  <c:v>41577</c:v>
                </c:pt>
                <c:pt idx="923">
                  <c:v>41578</c:v>
                </c:pt>
                <c:pt idx="924">
                  <c:v>41579</c:v>
                </c:pt>
                <c:pt idx="925">
                  <c:v>41582</c:v>
                </c:pt>
                <c:pt idx="926">
                  <c:v>41583</c:v>
                </c:pt>
                <c:pt idx="927">
                  <c:v>41584</c:v>
                </c:pt>
                <c:pt idx="928">
                  <c:v>41585</c:v>
                </c:pt>
                <c:pt idx="929">
                  <c:v>41586</c:v>
                </c:pt>
                <c:pt idx="930">
                  <c:v>41589</c:v>
                </c:pt>
                <c:pt idx="931">
                  <c:v>41590</c:v>
                </c:pt>
                <c:pt idx="932">
                  <c:v>41591</c:v>
                </c:pt>
                <c:pt idx="933">
                  <c:v>41592</c:v>
                </c:pt>
                <c:pt idx="934">
                  <c:v>41593</c:v>
                </c:pt>
                <c:pt idx="935">
                  <c:v>41596</c:v>
                </c:pt>
                <c:pt idx="936">
                  <c:v>41597</c:v>
                </c:pt>
                <c:pt idx="937">
                  <c:v>41598</c:v>
                </c:pt>
                <c:pt idx="938">
                  <c:v>41599</c:v>
                </c:pt>
                <c:pt idx="939">
                  <c:v>41600</c:v>
                </c:pt>
                <c:pt idx="940">
                  <c:v>41603</c:v>
                </c:pt>
                <c:pt idx="941">
                  <c:v>41604</c:v>
                </c:pt>
                <c:pt idx="942">
                  <c:v>41605</c:v>
                </c:pt>
                <c:pt idx="943">
                  <c:v>41606</c:v>
                </c:pt>
                <c:pt idx="944">
                  <c:v>41607</c:v>
                </c:pt>
                <c:pt idx="945">
                  <c:v>41610</c:v>
                </c:pt>
                <c:pt idx="946">
                  <c:v>41611</c:v>
                </c:pt>
                <c:pt idx="947">
                  <c:v>41612</c:v>
                </c:pt>
                <c:pt idx="948">
                  <c:v>41613</c:v>
                </c:pt>
                <c:pt idx="949">
                  <c:v>41614</c:v>
                </c:pt>
                <c:pt idx="950">
                  <c:v>41617</c:v>
                </c:pt>
                <c:pt idx="951">
                  <c:v>41618</c:v>
                </c:pt>
                <c:pt idx="952">
                  <c:v>41619</c:v>
                </c:pt>
                <c:pt idx="953">
                  <c:v>41620</c:v>
                </c:pt>
                <c:pt idx="954">
                  <c:v>41621</c:v>
                </c:pt>
                <c:pt idx="955">
                  <c:v>41624</c:v>
                </c:pt>
                <c:pt idx="956">
                  <c:v>41625</c:v>
                </c:pt>
                <c:pt idx="957">
                  <c:v>41626</c:v>
                </c:pt>
                <c:pt idx="958">
                  <c:v>41627</c:v>
                </c:pt>
                <c:pt idx="959">
                  <c:v>41628</c:v>
                </c:pt>
                <c:pt idx="960">
                  <c:v>41631</c:v>
                </c:pt>
                <c:pt idx="961">
                  <c:v>41632</c:v>
                </c:pt>
                <c:pt idx="962">
                  <c:v>41633</c:v>
                </c:pt>
                <c:pt idx="963">
                  <c:v>41634</c:v>
                </c:pt>
                <c:pt idx="964">
                  <c:v>41635</c:v>
                </c:pt>
                <c:pt idx="965">
                  <c:v>41638</c:v>
                </c:pt>
                <c:pt idx="966">
                  <c:v>41639</c:v>
                </c:pt>
                <c:pt idx="967">
                  <c:v>41641</c:v>
                </c:pt>
                <c:pt idx="968">
                  <c:v>41642</c:v>
                </c:pt>
                <c:pt idx="969">
                  <c:v>41645</c:v>
                </c:pt>
                <c:pt idx="970">
                  <c:v>41646</c:v>
                </c:pt>
                <c:pt idx="971">
                  <c:v>41647</c:v>
                </c:pt>
                <c:pt idx="972">
                  <c:v>41648</c:v>
                </c:pt>
                <c:pt idx="973">
                  <c:v>41649</c:v>
                </c:pt>
                <c:pt idx="974">
                  <c:v>41652</c:v>
                </c:pt>
                <c:pt idx="975">
                  <c:v>41653</c:v>
                </c:pt>
                <c:pt idx="976">
                  <c:v>41654</c:v>
                </c:pt>
                <c:pt idx="977">
                  <c:v>41655</c:v>
                </c:pt>
                <c:pt idx="978">
                  <c:v>41656</c:v>
                </c:pt>
                <c:pt idx="979">
                  <c:v>41659</c:v>
                </c:pt>
                <c:pt idx="980">
                  <c:v>41660</c:v>
                </c:pt>
                <c:pt idx="981">
                  <c:v>41661</c:v>
                </c:pt>
                <c:pt idx="982">
                  <c:v>41662</c:v>
                </c:pt>
                <c:pt idx="983">
                  <c:v>41663</c:v>
                </c:pt>
                <c:pt idx="984">
                  <c:v>41666</c:v>
                </c:pt>
                <c:pt idx="985">
                  <c:v>41667</c:v>
                </c:pt>
                <c:pt idx="986">
                  <c:v>41668</c:v>
                </c:pt>
                <c:pt idx="987">
                  <c:v>41669</c:v>
                </c:pt>
                <c:pt idx="988">
                  <c:v>41677</c:v>
                </c:pt>
                <c:pt idx="989">
                  <c:v>41680</c:v>
                </c:pt>
                <c:pt idx="990">
                  <c:v>41681</c:v>
                </c:pt>
                <c:pt idx="991">
                  <c:v>41682</c:v>
                </c:pt>
                <c:pt idx="992">
                  <c:v>41683</c:v>
                </c:pt>
                <c:pt idx="993">
                  <c:v>41684</c:v>
                </c:pt>
                <c:pt idx="994">
                  <c:v>41687</c:v>
                </c:pt>
                <c:pt idx="995">
                  <c:v>41688</c:v>
                </c:pt>
                <c:pt idx="996">
                  <c:v>41689</c:v>
                </c:pt>
                <c:pt idx="997">
                  <c:v>41690</c:v>
                </c:pt>
                <c:pt idx="998">
                  <c:v>41691</c:v>
                </c:pt>
                <c:pt idx="999">
                  <c:v>41694</c:v>
                </c:pt>
                <c:pt idx="1000">
                  <c:v>41695</c:v>
                </c:pt>
                <c:pt idx="1001">
                  <c:v>41696</c:v>
                </c:pt>
                <c:pt idx="1002">
                  <c:v>41697</c:v>
                </c:pt>
                <c:pt idx="1003">
                  <c:v>41698</c:v>
                </c:pt>
                <c:pt idx="1004">
                  <c:v>41701</c:v>
                </c:pt>
                <c:pt idx="1005">
                  <c:v>41702</c:v>
                </c:pt>
                <c:pt idx="1006">
                  <c:v>41703</c:v>
                </c:pt>
                <c:pt idx="1007">
                  <c:v>41704</c:v>
                </c:pt>
                <c:pt idx="1008">
                  <c:v>41705</c:v>
                </c:pt>
                <c:pt idx="1009">
                  <c:v>41708</c:v>
                </c:pt>
                <c:pt idx="1010">
                  <c:v>41709</c:v>
                </c:pt>
                <c:pt idx="1011">
                  <c:v>41710</c:v>
                </c:pt>
                <c:pt idx="1012">
                  <c:v>41711</c:v>
                </c:pt>
                <c:pt idx="1013">
                  <c:v>41712</c:v>
                </c:pt>
                <c:pt idx="1014">
                  <c:v>41715</c:v>
                </c:pt>
                <c:pt idx="1015">
                  <c:v>41716</c:v>
                </c:pt>
                <c:pt idx="1016">
                  <c:v>41717</c:v>
                </c:pt>
                <c:pt idx="1017">
                  <c:v>41718</c:v>
                </c:pt>
                <c:pt idx="1018">
                  <c:v>41719</c:v>
                </c:pt>
                <c:pt idx="1019">
                  <c:v>41722</c:v>
                </c:pt>
                <c:pt idx="1020">
                  <c:v>41723</c:v>
                </c:pt>
                <c:pt idx="1021">
                  <c:v>41724</c:v>
                </c:pt>
                <c:pt idx="1022">
                  <c:v>41725</c:v>
                </c:pt>
                <c:pt idx="1023">
                  <c:v>41726</c:v>
                </c:pt>
                <c:pt idx="1024">
                  <c:v>41729</c:v>
                </c:pt>
                <c:pt idx="1025">
                  <c:v>41730</c:v>
                </c:pt>
                <c:pt idx="1026">
                  <c:v>41731</c:v>
                </c:pt>
                <c:pt idx="1027">
                  <c:v>41732</c:v>
                </c:pt>
                <c:pt idx="1028">
                  <c:v>41733</c:v>
                </c:pt>
                <c:pt idx="1029">
                  <c:v>41737</c:v>
                </c:pt>
                <c:pt idx="1030">
                  <c:v>41738</c:v>
                </c:pt>
                <c:pt idx="1031">
                  <c:v>41739</c:v>
                </c:pt>
                <c:pt idx="1032">
                  <c:v>41740</c:v>
                </c:pt>
                <c:pt idx="1033">
                  <c:v>41743</c:v>
                </c:pt>
                <c:pt idx="1034">
                  <c:v>41744</c:v>
                </c:pt>
                <c:pt idx="1035">
                  <c:v>41745</c:v>
                </c:pt>
                <c:pt idx="1036">
                  <c:v>41746</c:v>
                </c:pt>
                <c:pt idx="1037">
                  <c:v>41747</c:v>
                </c:pt>
                <c:pt idx="1038">
                  <c:v>41750</c:v>
                </c:pt>
                <c:pt idx="1039">
                  <c:v>41751</c:v>
                </c:pt>
                <c:pt idx="1040">
                  <c:v>41752</c:v>
                </c:pt>
                <c:pt idx="1041">
                  <c:v>41753</c:v>
                </c:pt>
                <c:pt idx="1042">
                  <c:v>41754</c:v>
                </c:pt>
                <c:pt idx="1043">
                  <c:v>41757</c:v>
                </c:pt>
                <c:pt idx="1044">
                  <c:v>41758</c:v>
                </c:pt>
                <c:pt idx="1045">
                  <c:v>41759</c:v>
                </c:pt>
                <c:pt idx="1046">
                  <c:v>41764</c:v>
                </c:pt>
                <c:pt idx="1047">
                  <c:v>41765</c:v>
                </c:pt>
                <c:pt idx="1048">
                  <c:v>41766</c:v>
                </c:pt>
                <c:pt idx="1049">
                  <c:v>41767</c:v>
                </c:pt>
                <c:pt idx="1050">
                  <c:v>41768</c:v>
                </c:pt>
                <c:pt idx="1051">
                  <c:v>41771</c:v>
                </c:pt>
                <c:pt idx="1052">
                  <c:v>41772</c:v>
                </c:pt>
                <c:pt idx="1053">
                  <c:v>41773</c:v>
                </c:pt>
                <c:pt idx="1054">
                  <c:v>41774</c:v>
                </c:pt>
                <c:pt idx="1055">
                  <c:v>41775</c:v>
                </c:pt>
                <c:pt idx="1056">
                  <c:v>41778</c:v>
                </c:pt>
                <c:pt idx="1057">
                  <c:v>41779</c:v>
                </c:pt>
                <c:pt idx="1058">
                  <c:v>41780</c:v>
                </c:pt>
                <c:pt idx="1059">
                  <c:v>41781</c:v>
                </c:pt>
                <c:pt idx="1060">
                  <c:v>41782</c:v>
                </c:pt>
                <c:pt idx="1061">
                  <c:v>41785</c:v>
                </c:pt>
                <c:pt idx="1062">
                  <c:v>41786</c:v>
                </c:pt>
                <c:pt idx="1063">
                  <c:v>41787</c:v>
                </c:pt>
                <c:pt idx="1064">
                  <c:v>41788</c:v>
                </c:pt>
                <c:pt idx="1065">
                  <c:v>41789</c:v>
                </c:pt>
                <c:pt idx="1066">
                  <c:v>41793</c:v>
                </c:pt>
                <c:pt idx="1067">
                  <c:v>41794</c:v>
                </c:pt>
                <c:pt idx="1068">
                  <c:v>41795</c:v>
                </c:pt>
                <c:pt idx="1069">
                  <c:v>41796</c:v>
                </c:pt>
                <c:pt idx="1070">
                  <c:v>41799</c:v>
                </c:pt>
                <c:pt idx="1071">
                  <c:v>41800</c:v>
                </c:pt>
                <c:pt idx="1072">
                  <c:v>41801</c:v>
                </c:pt>
                <c:pt idx="1073">
                  <c:v>41802</c:v>
                </c:pt>
                <c:pt idx="1074">
                  <c:v>41803</c:v>
                </c:pt>
                <c:pt idx="1075">
                  <c:v>41806</c:v>
                </c:pt>
                <c:pt idx="1076">
                  <c:v>41807</c:v>
                </c:pt>
                <c:pt idx="1077">
                  <c:v>41808</c:v>
                </c:pt>
                <c:pt idx="1078">
                  <c:v>41809</c:v>
                </c:pt>
                <c:pt idx="1079">
                  <c:v>41810</c:v>
                </c:pt>
                <c:pt idx="1080">
                  <c:v>41813</c:v>
                </c:pt>
                <c:pt idx="1081">
                  <c:v>41814</c:v>
                </c:pt>
                <c:pt idx="1082">
                  <c:v>41815</c:v>
                </c:pt>
                <c:pt idx="1083">
                  <c:v>41816</c:v>
                </c:pt>
                <c:pt idx="1084">
                  <c:v>41817</c:v>
                </c:pt>
                <c:pt idx="1085">
                  <c:v>41820</c:v>
                </c:pt>
                <c:pt idx="1086">
                  <c:v>41821</c:v>
                </c:pt>
                <c:pt idx="1087">
                  <c:v>41822</c:v>
                </c:pt>
                <c:pt idx="1088">
                  <c:v>41823</c:v>
                </c:pt>
                <c:pt idx="1089">
                  <c:v>41824</c:v>
                </c:pt>
                <c:pt idx="1090">
                  <c:v>41827</c:v>
                </c:pt>
                <c:pt idx="1091">
                  <c:v>41828</c:v>
                </c:pt>
                <c:pt idx="1092">
                  <c:v>41829</c:v>
                </c:pt>
                <c:pt idx="1093">
                  <c:v>41830</c:v>
                </c:pt>
                <c:pt idx="1094">
                  <c:v>41831</c:v>
                </c:pt>
                <c:pt idx="1095">
                  <c:v>41834</c:v>
                </c:pt>
                <c:pt idx="1096">
                  <c:v>41835</c:v>
                </c:pt>
                <c:pt idx="1097">
                  <c:v>41836</c:v>
                </c:pt>
                <c:pt idx="1098">
                  <c:v>41837</c:v>
                </c:pt>
                <c:pt idx="1099">
                  <c:v>41838</c:v>
                </c:pt>
                <c:pt idx="1100">
                  <c:v>41841</c:v>
                </c:pt>
                <c:pt idx="1101">
                  <c:v>41842</c:v>
                </c:pt>
                <c:pt idx="1102">
                  <c:v>41843</c:v>
                </c:pt>
                <c:pt idx="1103">
                  <c:v>41844</c:v>
                </c:pt>
                <c:pt idx="1104">
                  <c:v>41845</c:v>
                </c:pt>
                <c:pt idx="1105">
                  <c:v>41848</c:v>
                </c:pt>
                <c:pt idx="1106">
                  <c:v>41849</c:v>
                </c:pt>
                <c:pt idx="1107">
                  <c:v>41850</c:v>
                </c:pt>
                <c:pt idx="1108">
                  <c:v>41851</c:v>
                </c:pt>
                <c:pt idx="1109">
                  <c:v>41852</c:v>
                </c:pt>
                <c:pt idx="1110">
                  <c:v>41855</c:v>
                </c:pt>
                <c:pt idx="1111">
                  <c:v>41856</c:v>
                </c:pt>
                <c:pt idx="1112">
                  <c:v>41857</c:v>
                </c:pt>
                <c:pt idx="1113">
                  <c:v>41858</c:v>
                </c:pt>
                <c:pt idx="1114">
                  <c:v>41859</c:v>
                </c:pt>
                <c:pt idx="1115">
                  <c:v>41862</c:v>
                </c:pt>
                <c:pt idx="1116">
                  <c:v>41863</c:v>
                </c:pt>
                <c:pt idx="1117">
                  <c:v>41864</c:v>
                </c:pt>
                <c:pt idx="1118">
                  <c:v>41865</c:v>
                </c:pt>
                <c:pt idx="1119">
                  <c:v>41866</c:v>
                </c:pt>
                <c:pt idx="1120">
                  <c:v>41869</c:v>
                </c:pt>
                <c:pt idx="1121">
                  <c:v>41870</c:v>
                </c:pt>
                <c:pt idx="1122">
                  <c:v>41871</c:v>
                </c:pt>
                <c:pt idx="1123">
                  <c:v>41872</c:v>
                </c:pt>
                <c:pt idx="1124">
                  <c:v>41873</c:v>
                </c:pt>
                <c:pt idx="1125">
                  <c:v>41876</c:v>
                </c:pt>
                <c:pt idx="1126">
                  <c:v>41877</c:v>
                </c:pt>
                <c:pt idx="1127">
                  <c:v>41878</c:v>
                </c:pt>
                <c:pt idx="1128">
                  <c:v>41879</c:v>
                </c:pt>
                <c:pt idx="1129">
                  <c:v>41880</c:v>
                </c:pt>
                <c:pt idx="1130">
                  <c:v>41883</c:v>
                </c:pt>
                <c:pt idx="1131">
                  <c:v>41884</c:v>
                </c:pt>
                <c:pt idx="1132">
                  <c:v>41885</c:v>
                </c:pt>
                <c:pt idx="1133">
                  <c:v>41886</c:v>
                </c:pt>
                <c:pt idx="1134">
                  <c:v>41887</c:v>
                </c:pt>
                <c:pt idx="1135">
                  <c:v>41891</c:v>
                </c:pt>
                <c:pt idx="1136">
                  <c:v>41892</c:v>
                </c:pt>
                <c:pt idx="1137">
                  <c:v>41893</c:v>
                </c:pt>
                <c:pt idx="1138">
                  <c:v>41894</c:v>
                </c:pt>
                <c:pt idx="1139">
                  <c:v>41897</c:v>
                </c:pt>
                <c:pt idx="1140">
                  <c:v>41898</c:v>
                </c:pt>
                <c:pt idx="1141">
                  <c:v>41899</c:v>
                </c:pt>
                <c:pt idx="1142">
                  <c:v>41900</c:v>
                </c:pt>
                <c:pt idx="1143">
                  <c:v>41901</c:v>
                </c:pt>
                <c:pt idx="1144">
                  <c:v>41904</c:v>
                </c:pt>
                <c:pt idx="1145">
                  <c:v>41905</c:v>
                </c:pt>
                <c:pt idx="1146">
                  <c:v>41906</c:v>
                </c:pt>
                <c:pt idx="1147">
                  <c:v>41907</c:v>
                </c:pt>
                <c:pt idx="1148">
                  <c:v>41908</c:v>
                </c:pt>
                <c:pt idx="1149">
                  <c:v>41911</c:v>
                </c:pt>
                <c:pt idx="1150">
                  <c:v>41912</c:v>
                </c:pt>
                <c:pt idx="1151">
                  <c:v>41920</c:v>
                </c:pt>
                <c:pt idx="1152">
                  <c:v>41921</c:v>
                </c:pt>
                <c:pt idx="1153">
                  <c:v>41922</c:v>
                </c:pt>
                <c:pt idx="1154">
                  <c:v>41925</c:v>
                </c:pt>
                <c:pt idx="1155">
                  <c:v>41926</c:v>
                </c:pt>
                <c:pt idx="1156">
                  <c:v>41927</c:v>
                </c:pt>
                <c:pt idx="1157">
                  <c:v>41928</c:v>
                </c:pt>
                <c:pt idx="1158">
                  <c:v>41929</c:v>
                </c:pt>
                <c:pt idx="1159">
                  <c:v>41932</c:v>
                </c:pt>
                <c:pt idx="1160">
                  <c:v>41933</c:v>
                </c:pt>
                <c:pt idx="1161">
                  <c:v>41934</c:v>
                </c:pt>
                <c:pt idx="1162">
                  <c:v>41935</c:v>
                </c:pt>
                <c:pt idx="1163">
                  <c:v>41936</c:v>
                </c:pt>
                <c:pt idx="1164">
                  <c:v>41939</c:v>
                </c:pt>
                <c:pt idx="1165">
                  <c:v>41940</c:v>
                </c:pt>
                <c:pt idx="1166">
                  <c:v>41941</c:v>
                </c:pt>
                <c:pt idx="1167">
                  <c:v>41942</c:v>
                </c:pt>
                <c:pt idx="1168">
                  <c:v>41943</c:v>
                </c:pt>
                <c:pt idx="1169">
                  <c:v>41946</c:v>
                </c:pt>
                <c:pt idx="1170">
                  <c:v>41947</c:v>
                </c:pt>
                <c:pt idx="1171">
                  <c:v>41948</c:v>
                </c:pt>
                <c:pt idx="1172">
                  <c:v>41949</c:v>
                </c:pt>
                <c:pt idx="1173">
                  <c:v>41950</c:v>
                </c:pt>
                <c:pt idx="1174">
                  <c:v>41953</c:v>
                </c:pt>
                <c:pt idx="1175">
                  <c:v>41954</c:v>
                </c:pt>
                <c:pt idx="1176">
                  <c:v>41955</c:v>
                </c:pt>
                <c:pt idx="1177">
                  <c:v>41956</c:v>
                </c:pt>
                <c:pt idx="1178">
                  <c:v>41957</c:v>
                </c:pt>
                <c:pt idx="1179">
                  <c:v>41960</c:v>
                </c:pt>
                <c:pt idx="1180">
                  <c:v>41961</c:v>
                </c:pt>
                <c:pt idx="1181">
                  <c:v>41962</c:v>
                </c:pt>
                <c:pt idx="1182">
                  <c:v>41963</c:v>
                </c:pt>
                <c:pt idx="1183">
                  <c:v>41964</c:v>
                </c:pt>
                <c:pt idx="1184">
                  <c:v>41967</c:v>
                </c:pt>
                <c:pt idx="1185">
                  <c:v>41968</c:v>
                </c:pt>
                <c:pt idx="1186">
                  <c:v>41969</c:v>
                </c:pt>
                <c:pt idx="1187">
                  <c:v>41970</c:v>
                </c:pt>
                <c:pt idx="1188">
                  <c:v>41971</c:v>
                </c:pt>
                <c:pt idx="1189">
                  <c:v>41974</c:v>
                </c:pt>
                <c:pt idx="1190">
                  <c:v>41975</c:v>
                </c:pt>
                <c:pt idx="1191">
                  <c:v>41976</c:v>
                </c:pt>
                <c:pt idx="1192">
                  <c:v>41977</c:v>
                </c:pt>
                <c:pt idx="1193">
                  <c:v>41978</c:v>
                </c:pt>
                <c:pt idx="1194">
                  <c:v>41981</c:v>
                </c:pt>
                <c:pt idx="1195">
                  <c:v>41982</c:v>
                </c:pt>
                <c:pt idx="1196">
                  <c:v>41983</c:v>
                </c:pt>
                <c:pt idx="1197">
                  <c:v>41984</c:v>
                </c:pt>
                <c:pt idx="1198">
                  <c:v>41985</c:v>
                </c:pt>
                <c:pt idx="1199">
                  <c:v>41988</c:v>
                </c:pt>
                <c:pt idx="1200">
                  <c:v>41989</c:v>
                </c:pt>
                <c:pt idx="1201">
                  <c:v>41990</c:v>
                </c:pt>
                <c:pt idx="1202">
                  <c:v>41991</c:v>
                </c:pt>
                <c:pt idx="1203">
                  <c:v>41992</c:v>
                </c:pt>
                <c:pt idx="1204">
                  <c:v>41995</c:v>
                </c:pt>
                <c:pt idx="1205">
                  <c:v>41996</c:v>
                </c:pt>
                <c:pt idx="1206">
                  <c:v>41997</c:v>
                </c:pt>
                <c:pt idx="1207">
                  <c:v>41998</c:v>
                </c:pt>
                <c:pt idx="1208">
                  <c:v>41999</c:v>
                </c:pt>
                <c:pt idx="1209">
                  <c:v>42002</c:v>
                </c:pt>
                <c:pt idx="1210">
                  <c:v>42003</c:v>
                </c:pt>
                <c:pt idx="1211">
                  <c:v>42004</c:v>
                </c:pt>
                <c:pt idx="1212">
                  <c:v>42009</c:v>
                </c:pt>
                <c:pt idx="1213">
                  <c:v>42010</c:v>
                </c:pt>
                <c:pt idx="1214">
                  <c:v>42011</c:v>
                </c:pt>
                <c:pt idx="1215">
                  <c:v>42012</c:v>
                </c:pt>
                <c:pt idx="1216">
                  <c:v>42013</c:v>
                </c:pt>
                <c:pt idx="1217">
                  <c:v>42016</c:v>
                </c:pt>
                <c:pt idx="1218">
                  <c:v>42017</c:v>
                </c:pt>
                <c:pt idx="1219">
                  <c:v>42018</c:v>
                </c:pt>
                <c:pt idx="1220">
                  <c:v>42019</c:v>
                </c:pt>
                <c:pt idx="1221">
                  <c:v>42020</c:v>
                </c:pt>
                <c:pt idx="1222">
                  <c:v>42023</c:v>
                </c:pt>
                <c:pt idx="1223">
                  <c:v>42024</c:v>
                </c:pt>
                <c:pt idx="1224">
                  <c:v>42025</c:v>
                </c:pt>
                <c:pt idx="1225">
                  <c:v>42026</c:v>
                </c:pt>
                <c:pt idx="1226">
                  <c:v>42027</c:v>
                </c:pt>
                <c:pt idx="1227">
                  <c:v>42030</c:v>
                </c:pt>
                <c:pt idx="1228">
                  <c:v>42031</c:v>
                </c:pt>
                <c:pt idx="1229">
                  <c:v>42032</c:v>
                </c:pt>
                <c:pt idx="1230">
                  <c:v>42033</c:v>
                </c:pt>
                <c:pt idx="1231">
                  <c:v>42034</c:v>
                </c:pt>
                <c:pt idx="1232">
                  <c:v>42037</c:v>
                </c:pt>
                <c:pt idx="1233">
                  <c:v>42038</c:v>
                </c:pt>
                <c:pt idx="1234">
                  <c:v>42039</c:v>
                </c:pt>
                <c:pt idx="1235">
                  <c:v>42040</c:v>
                </c:pt>
                <c:pt idx="1236">
                  <c:v>42041</c:v>
                </c:pt>
                <c:pt idx="1237">
                  <c:v>42044</c:v>
                </c:pt>
                <c:pt idx="1238">
                  <c:v>42045</c:v>
                </c:pt>
                <c:pt idx="1239">
                  <c:v>42046</c:v>
                </c:pt>
                <c:pt idx="1240">
                  <c:v>42047</c:v>
                </c:pt>
                <c:pt idx="1241">
                  <c:v>42048</c:v>
                </c:pt>
                <c:pt idx="1242">
                  <c:v>42051</c:v>
                </c:pt>
                <c:pt idx="1243">
                  <c:v>42052</c:v>
                </c:pt>
                <c:pt idx="1244">
                  <c:v>42060</c:v>
                </c:pt>
                <c:pt idx="1245">
                  <c:v>42061</c:v>
                </c:pt>
                <c:pt idx="1246">
                  <c:v>42062</c:v>
                </c:pt>
                <c:pt idx="1247">
                  <c:v>42065</c:v>
                </c:pt>
                <c:pt idx="1248">
                  <c:v>42066</c:v>
                </c:pt>
                <c:pt idx="1249">
                  <c:v>42067</c:v>
                </c:pt>
                <c:pt idx="1250">
                  <c:v>42068</c:v>
                </c:pt>
                <c:pt idx="1251">
                  <c:v>42069</c:v>
                </c:pt>
                <c:pt idx="1252">
                  <c:v>42072</c:v>
                </c:pt>
                <c:pt idx="1253">
                  <c:v>42073</c:v>
                </c:pt>
                <c:pt idx="1254">
                  <c:v>42074</c:v>
                </c:pt>
                <c:pt idx="1255">
                  <c:v>42075</c:v>
                </c:pt>
                <c:pt idx="1256">
                  <c:v>42076</c:v>
                </c:pt>
                <c:pt idx="1257">
                  <c:v>42079</c:v>
                </c:pt>
                <c:pt idx="1258">
                  <c:v>42080</c:v>
                </c:pt>
                <c:pt idx="1259">
                  <c:v>42081</c:v>
                </c:pt>
                <c:pt idx="1260">
                  <c:v>42082</c:v>
                </c:pt>
                <c:pt idx="1261">
                  <c:v>42083</c:v>
                </c:pt>
                <c:pt idx="1262">
                  <c:v>42086</c:v>
                </c:pt>
                <c:pt idx="1263">
                  <c:v>42087</c:v>
                </c:pt>
                <c:pt idx="1264">
                  <c:v>42088</c:v>
                </c:pt>
                <c:pt idx="1265">
                  <c:v>42089</c:v>
                </c:pt>
                <c:pt idx="1266">
                  <c:v>42090</c:v>
                </c:pt>
                <c:pt idx="1267">
                  <c:v>42093</c:v>
                </c:pt>
                <c:pt idx="1268">
                  <c:v>42094</c:v>
                </c:pt>
                <c:pt idx="1269">
                  <c:v>42095</c:v>
                </c:pt>
                <c:pt idx="1270">
                  <c:v>42096</c:v>
                </c:pt>
                <c:pt idx="1271">
                  <c:v>42097</c:v>
                </c:pt>
                <c:pt idx="1272">
                  <c:v>42101</c:v>
                </c:pt>
                <c:pt idx="1273">
                  <c:v>42102</c:v>
                </c:pt>
                <c:pt idx="1274">
                  <c:v>42103</c:v>
                </c:pt>
                <c:pt idx="1275">
                  <c:v>42104</c:v>
                </c:pt>
                <c:pt idx="1276">
                  <c:v>42107</c:v>
                </c:pt>
                <c:pt idx="1277">
                  <c:v>42108</c:v>
                </c:pt>
                <c:pt idx="1278">
                  <c:v>42109</c:v>
                </c:pt>
                <c:pt idx="1279">
                  <c:v>42110</c:v>
                </c:pt>
                <c:pt idx="1280">
                  <c:v>42111</c:v>
                </c:pt>
                <c:pt idx="1281">
                  <c:v>42114</c:v>
                </c:pt>
                <c:pt idx="1282">
                  <c:v>42115</c:v>
                </c:pt>
                <c:pt idx="1283">
                  <c:v>42116</c:v>
                </c:pt>
                <c:pt idx="1284">
                  <c:v>42117</c:v>
                </c:pt>
                <c:pt idx="1285">
                  <c:v>42118</c:v>
                </c:pt>
                <c:pt idx="1286">
                  <c:v>42121</c:v>
                </c:pt>
                <c:pt idx="1287">
                  <c:v>42122</c:v>
                </c:pt>
                <c:pt idx="1288">
                  <c:v>42123</c:v>
                </c:pt>
                <c:pt idx="1289">
                  <c:v>42124</c:v>
                </c:pt>
                <c:pt idx="1290">
                  <c:v>42128</c:v>
                </c:pt>
                <c:pt idx="1291">
                  <c:v>42129</c:v>
                </c:pt>
                <c:pt idx="1292">
                  <c:v>42130</c:v>
                </c:pt>
                <c:pt idx="1293">
                  <c:v>42131</c:v>
                </c:pt>
                <c:pt idx="1294">
                  <c:v>42132</c:v>
                </c:pt>
                <c:pt idx="1295">
                  <c:v>42135</c:v>
                </c:pt>
                <c:pt idx="1296">
                  <c:v>42136</c:v>
                </c:pt>
                <c:pt idx="1297">
                  <c:v>42137</c:v>
                </c:pt>
                <c:pt idx="1298">
                  <c:v>42138</c:v>
                </c:pt>
                <c:pt idx="1299">
                  <c:v>42139</c:v>
                </c:pt>
                <c:pt idx="1300">
                  <c:v>42142</c:v>
                </c:pt>
                <c:pt idx="1301">
                  <c:v>42143</c:v>
                </c:pt>
                <c:pt idx="1302">
                  <c:v>42144</c:v>
                </c:pt>
                <c:pt idx="1303">
                  <c:v>42145</c:v>
                </c:pt>
                <c:pt idx="1304">
                  <c:v>42146</c:v>
                </c:pt>
                <c:pt idx="1305">
                  <c:v>42149</c:v>
                </c:pt>
                <c:pt idx="1306">
                  <c:v>42150</c:v>
                </c:pt>
                <c:pt idx="1307">
                  <c:v>42151</c:v>
                </c:pt>
                <c:pt idx="1308">
                  <c:v>42152</c:v>
                </c:pt>
                <c:pt idx="1309">
                  <c:v>42153</c:v>
                </c:pt>
                <c:pt idx="1310">
                  <c:v>42156</c:v>
                </c:pt>
                <c:pt idx="1311">
                  <c:v>42157</c:v>
                </c:pt>
                <c:pt idx="1312">
                  <c:v>42158</c:v>
                </c:pt>
                <c:pt idx="1313">
                  <c:v>42159</c:v>
                </c:pt>
                <c:pt idx="1314">
                  <c:v>42160</c:v>
                </c:pt>
                <c:pt idx="1315">
                  <c:v>42163</c:v>
                </c:pt>
                <c:pt idx="1316">
                  <c:v>42164</c:v>
                </c:pt>
                <c:pt idx="1317">
                  <c:v>42165</c:v>
                </c:pt>
                <c:pt idx="1318">
                  <c:v>42166</c:v>
                </c:pt>
                <c:pt idx="1319">
                  <c:v>42167</c:v>
                </c:pt>
                <c:pt idx="1320">
                  <c:v>42170</c:v>
                </c:pt>
                <c:pt idx="1321">
                  <c:v>42171</c:v>
                </c:pt>
                <c:pt idx="1322">
                  <c:v>42172</c:v>
                </c:pt>
                <c:pt idx="1323">
                  <c:v>42173</c:v>
                </c:pt>
                <c:pt idx="1324">
                  <c:v>42174</c:v>
                </c:pt>
                <c:pt idx="1325">
                  <c:v>42178</c:v>
                </c:pt>
                <c:pt idx="1326">
                  <c:v>42179</c:v>
                </c:pt>
                <c:pt idx="1327">
                  <c:v>42180</c:v>
                </c:pt>
                <c:pt idx="1328">
                  <c:v>42181</c:v>
                </c:pt>
                <c:pt idx="1329">
                  <c:v>42184</c:v>
                </c:pt>
                <c:pt idx="1330">
                  <c:v>42185</c:v>
                </c:pt>
                <c:pt idx="1331">
                  <c:v>42186</c:v>
                </c:pt>
                <c:pt idx="1332">
                  <c:v>42187</c:v>
                </c:pt>
                <c:pt idx="1333">
                  <c:v>42188</c:v>
                </c:pt>
                <c:pt idx="1334">
                  <c:v>42191</c:v>
                </c:pt>
                <c:pt idx="1335">
                  <c:v>42192</c:v>
                </c:pt>
                <c:pt idx="1336">
                  <c:v>42193</c:v>
                </c:pt>
                <c:pt idx="1337">
                  <c:v>42194</c:v>
                </c:pt>
                <c:pt idx="1338">
                  <c:v>42195</c:v>
                </c:pt>
                <c:pt idx="1339">
                  <c:v>42198</c:v>
                </c:pt>
                <c:pt idx="1340">
                  <c:v>42199</c:v>
                </c:pt>
                <c:pt idx="1341">
                  <c:v>42200</c:v>
                </c:pt>
                <c:pt idx="1342">
                  <c:v>42201</c:v>
                </c:pt>
                <c:pt idx="1343">
                  <c:v>42202</c:v>
                </c:pt>
                <c:pt idx="1344">
                  <c:v>42205</c:v>
                </c:pt>
                <c:pt idx="1345">
                  <c:v>42206</c:v>
                </c:pt>
                <c:pt idx="1346">
                  <c:v>42207</c:v>
                </c:pt>
                <c:pt idx="1347">
                  <c:v>42208</c:v>
                </c:pt>
                <c:pt idx="1348">
                  <c:v>42209</c:v>
                </c:pt>
                <c:pt idx="1349">
                  <c:v>42212</c:v>
                </c:pt>
                <c:pt idx="1350">
                  <c:v>42213</c:v>
                </c:pt>
                <c:pt idx="1351">
                  <c:v>42214</c:v>
                </c:pt>
                <c:pt idx="1352">
                  <c:v>42215</c:v>
                </c:pt>
                <c:pt idx="1353">
                  <c:v>42216</c:v>
                </c:pt>
                <c:pt idx="1354">
                  <c:v>42219</c:v>
                </c:pt>
                <c:pt idx="1355">
                  <c:v>42220</c:v>
                </c:pt>
                <c:pt idx="1356">
                  <c:v>42221</c:v>
                </c:pt>
                <c:pt idx="1357">
                  <c:v>42222</c:v>
                </c:pt>
                <c:pt idx="1358">
                  <c:v>42223</c:v>
                </c:pt>
                <c:pt idx="1359">
                  <c:v>42226</c:v>
                </c:pt>
                <c:pt idx="1360">
                  <c:v>42227</c:v>
                </c:pt>
                <c:pt idx="1361">
                  <c:v>42228</c:v>
                </c:pt>
                <c:pt idx="1362">
                  <c:v>42229</c:v>
                </c:pt>
                <c:pt idx="1363">
                  <c:v>42230</c:v>
                </c:pt>
                <c:pt idx="1364">
                  <c:v>42233</c:v>
                </c:pt>
                <c:pt idx="1365">
                  <c:v>42234</c:v>
                </c:pt>
                <c:pt idx="1366">
                  <c:v>42235</c:v>
                </c:pt>
                <c:pt idx="1367">
                  <c:v>42236</c:v>
                </c:pt>
                <c:pt idx="1368">
                  <c:v>42237</c:v>
                </c:pt>
                <c:pt idx="1369">
                  <c:v>42240</c:v>
                </c:pt>
                <c:pt idx="1370">
                  <c:v>42241</c:v>
                </c:pt>
                <c:pt idx="1371">
                  <c:v>42242</c:v>
                </c:pt>
                <c:pt idx="1372">
                  <c:v>42243</c:v>
                </c:pt>
                <c:pt idx="1373">
                  <c:v>42244</c:v>
                </c:pt>
                <c:pt idx="1374">
                  <c:v>42247</c:v>
                </c:pt>
                <c:pt idx="1375">
                  <c:v>42248</c:v>
                </c:pt>
                <c:pt idx="1376">
                  <c:v>42249</c:v>
                </c:pt>
                <c:pt idx="1377">
                  <c:v>42254</c:v>
                </c:pt>
                <c:pt idx="1378">
                  <c:v>42255</c:v>
                </c:pt>
                <c:pt idx="1379">
                  <c:v>42256</c:v>
                </c:pt>
                <c:pt idx="1380">
                  <c:v>42257</c:v>
                </c:pt>
                <c:pt idx="1381">
                  <c:v>42258</c:v>
                </c:pt>
                <c:pt idx="1382">
                  <c:v>42261</c:v>
                </c:pt>
                <c:pt idx="1383">
                  <c:v>42262</c:v>
                </c:pt>
                <c:pt idx="1384">
                  <c:v>42263</c:v>
                </c:pt>
                <c:pt idx="1385">
                  <c:v>42264</c:v>
                </c:pt>
                <c:pt idx="1386">
                  <c:v>42265</c:v>
                </c:pt>
                <c:pt idx="1387">
                  <c:v>42268</c:v>
                </c:pt>
                <c:pt idx="1388">
                  <c:v>42269</c:v>
                </c:pt>
                <c:pt idx="1389">
                  <c:v>42270</c:v>
                </c:pt>
                <c:pt idx="1390">
                  <c:v>42271</c:v>
                </c:pt>
                <c:pt idx="1391">
                  <c:v>42272</c:v>
                </c:pt>
                <c:pt idx="1392">
                  <c:v>42275</c:v>
                </c:pt>
                <c:pt idx="1393">
                  <c:v>42276</c:v>
                </c:pt>
                <c:pt idx="1394">
                  <c:v>42277</c:v>
                </c:pt>
                <c:pt idx="1395">
                  <c:v>42285</c:v>
                </c:pt>
                <c:pt idx="1396">
                  <c:v>42286</c:v>
                </c:pt>
                <c:pt idx="1397">
                  <c:v>42289</c:v>
                </c:pt>
                <c:pt idx="1398">
                  <c:v>42290</c:v>
                </c:pt>
                <c:pt idx="1399">
                  <c:v>42291</c:v>
                </c:pt>
                <c:pt idx="1400">
                  <c:v>42292</c:v>
                </c:pt>
                <c:pt idx="1401">
                  <c:v>42293</c:v>
                </c:pt>
                <c:pt idx="1402">
                  <c:v>42296</c:v>
                </c:pt>
                <c:pt idx="1403">
                  <c:v>42297</c:v>
                </c:pt>
                <c:pt idx="1404">
                  <c:v>42298</c:v>
                </c:pt>
                <c:pt idx="1405">
                  <c:v>42299</c:v>
                </c:pt>
                <c:pt idx="1406">
                  <c:v>42300</c:v>
                </c:pt>
                <c:pt idx="1407">
                  <c:v>42303</c:v>
                </c:pt>
                <c:pt idx="1408">
                  <c:v>42304</c:v>
                </c:pt>
                <c:pt idx="1409">
                  <c:v>42305</c:v>
                </c:pt>
                <c:pt idx="1410">
                  <c:v>42306</c:v>
                </c:pt>
                <c:pt idx="1411">
                  <c:v>42307</c:v>
                </c:pt>
                <c:pt idx="1412">
                  <c:v>42310</c:v>
                </c:pt>
                <c:pt idx="1413">
                  <c:v>42311</c:v>
                </c:pt>
                <c:pt idx="1414">
                  <c:v>42312</c:v>
                </c:pt>
                <c:pt idx="1415">
                  <c:v>42313</c:v>
                </c:pt>
                <c:pt idx="1416">
                  <c:v>42314</c:v>
                </c:pt>
                <c:pt idx="1417">
                  <c:v>42317</c:v>
                </c:pt>
                <c:pt idx="1418">
                  <c:v>42318</c:v>
                </c:pt>
                <c:pt idx="1419">
                  <c:v>42319</c:v>
                </c:pt>
                <c:pt idx="1420">
                  <c:v>42320</c:v>
                </c:pt>
                <c:pt idx="1421">
                  <c:v>42321</c:v>
                </c:pt>
                <c:pt idx="1422">
                  <c:v>42324</c:v>
                </c:pt>
                <c:pt idx="1423">
                  <c:v>42325</c:v>
                </c:pt>
                <c:pt idx="1424">
                  <c:v>42326</c:v>
                </c:pt>
                <c:pt idx="1425">
                  <c:v>42327</c:v>
                </c:pt>
                <c:pt idx="1426">
                  <c:v>42328</c:v>
                </c:pt>
                <c:pt idx="1427">
                  <c:v>42331</c:v>
                </c:pt>
                <c:pt idx="1428">
                  <c:v>42332</c:v>
                </c:pt>
                <c:pt idx="1429">
                  <c:v>42333</c:v>
                </c:pt>
                <c:pt idx="1430">
                  <c:v>42334</c:v>
                </c:pt>
                <c:pt idx="1431">
                  <c:v>42335</c:v>
                </c:pt>
                <c:pt idx="1432">
                  <c:v>42338</c:v>
                </c:pt>
                <c:pt idx="1433">
                  <c:v>42339</c:v>
                </c:pt>
                <c:pt idx="1434">
                  <c:v>42340</c:v>
                </c:pt>
                <c:pt idx="1435">
                  <c:v>42341</c:v>
                </c:pt>
                <c:pt idx="1436">
                  <c:v>42342</c:v>
                </c:pt>
                <c:pt idx="1437">
                  <c:v>42345</c:v>
                </c:pt>
                <c:pt idx="1438">
                  <c:v>42346</c:v>
                </c:pt>
                <c:pt idx="1439">
                  <c:v>42347</c:v>
                </c:pt>
                <c:pt idx="1440">
                  <c:v>42348</c:v>
                </c:pt>
                <c:pt idx="1441">
                  <c:v>42349</c:v>
                </c:pt>
                <c:pt idx="1442">
                  <c:v>42352</c:v>
                </c:pt>
                <c:pt idx="1443">
                  <c:v>42353</c:v>
                </c:pt>
                <c:pt idx="1444">
                  <c:v>42354</c:v>
                </c:pt>
                <c:pt idx="1445">
                  <c:v>42355</c:v>
                </c:pt>
                <c:pt idx="1446">
                  <c:v>42356</c:v>
                </c:pt>
                <c:pt idx="1447">
                  <c:v>42359</c:v>
                </c:pt>
                <c:pt idx="1448">
                  <c:v>42360</c:v>
                </c:pt>
                <c:pt idx="1449">
                  <c:v>42361</c:v>
                </c:pt>
                <c:pt idx="1450">
                  <c:v>42362</c:v>
                </c:pt>
                <c:pt idx="1451">
                  <c:v>42363</c:v>
                </c:pt>
                <c:pt idx="1452">
                  <c:v>42366</c:v>
                </c:pt>
                <c:pt idx="1453">
                  <c:v>42367</c:v>
                </c:pt>
                <c:pt idx="1454">
                  <c:v>42368</c:v>
                </c:pt>
                <c:pt idx="1455">
                  <c:v>42369</c:v>
                </c:pt>
                <c:pt idx="1456">
                  <c:v>42373</c:v>
                </c:pt>
                <c:pt idx="1457">
                  <c:v>42374</c:v>
                </c:pt>
                <c:pt idx="1458">
                  <c:v>42375</c:v>
                </c:pt>
                <c:pt idx="1459">
                  <c:v>42376</c:v>
                </c:pt>
                <c:pt idx="1460">
                  <c:v>42377</c:v>
                </c:pt>
                <c:pt idx="1461">
                  <c:v>42380</c:v>
                </c:pt>
                <c:pt idx="1462">
                  <c:v>42381</c:v>
                </c:pt>
                <c:pt idx="1463">
                  <c:v>42382</c:v>
                </c:pt>
                <c:pt idx="1464">
                  <c:v>42383</c:v>
                </c:pt>
                <c:pt idx="1465">
                  <c:v>42384</c:v>
                </c:pt>
                <c:pt idx="1466">
                  <c:v>42387</c:v>
                </c:pt>
                <c:pt idx="1467">
                  <c:v>42388</c:v>
                </c:pt>
                <c:pt idx="1468">
                  <c:v>42389</c:v>
                </c:pt>
                <c:pt idx="1469">
                  <c:v>42390</c:v>
                </c:pt>
                <c:pt idx="1470">
                  <c:v>42391</c:v>
                </c:pt>
                <c:pt idx="1471">
                  <c:v>42394</c:v>
                </c:pt>
                <c:pt idx="1472">
                  <c:v>42395</c:v>
                </c:pt>
                <c:pt idx="1473">
                  <c:v>42396</c:v>
                </c:pt>
                <c:pt idx="1474">
                  <c:v>42397</c:v>
                </c:pt>
                <c:pt idx="1475">
                  <c:v>42398</c:v>
                </c:pt>
                <c:pt idx="1476">
                  <c:v>42401</c:v>
                </c:pt>
                <c:pt idx="1477">
                  <c:v>42402</c:v>
                </c:pt>
                <c:pt idx="1478">
                  <c:v>42403</c:v>
                </c:pt>
                <c:pt idx="1479">
                  <c:v>42404</c:v>
                </c:pt>
                <c:pt idx="1480">
                  <c:v>42405</c:v>
                </c:pt>
                <c:pt idx="1481">
                  <c:v>42415</c:v>
                </c:pt>
                <c:pt idx="1482">
                  <c:v>42416</c:v>
                </c:pt>
                <c:pt idx="1483">
                  <c:v>42417</c:v>
                </c:pt>
                <c:pt idx="1484">
                  <c:v>42418</c:v>
                </c:pt>
                <c:pt idx="1485">
                  <c:v>42419</c:v>
                </c:pt>
                <c:pt idx="1486">
                  <c:v>42422</c:v>
                </c:pt>
                <c:pt idx="1487">
                  <c:v>42423</c:v>
                </c:pt>
                <c:pt idx="1488">
                  <c:v>42424</c:v>
                </c:pt>
                <c:pt idx="1489">
                  <c:v>42425</c:v>
                </c:pt>
                <c:pt idx="1490">
                  <c:v>42426</c:v>
                </c:pt>
                <c:pt idx="1491">
                  <c:v>42429</c:v>
                </c:pt>
                <c:pt idx="1492">
                  <c:v>42430</c:v>
                </c:pt>
                <c:pt idx="1493">
                  <c:v>42431</c:v>
                </c:pt>
                <c:pt idx="1494">
                  <c:v>42432</c:v>
                </c:pt>
                <c:pt idx="1495">
                  <c:v>42433</c:v>
                </c:pt>
                <c:pt idx="1496">
                  <c:v>42436</c:v>
                </c:pt>
                <c:pt idx="1497">
                  <c:v>42437</c:v>
                </c:pt>
                <c:pt idx="1498">
                  <c:v>42438</c:v>
                </c:pt>
                <c:pt idx="1499">
                  <c:v>42439</c:v>
                </c:pt>
                <c:pt idx="1500">
                  <c:v>42440</c:v>
                </c:pt>
                <c:pt idx="1501">
                  <c:v>42443</c:v>
                </c:pt>
                <c:pt idx="1502">
                  <c:v>42444</c:v>
                </c:pt>
                <c:pt idx="1503">
                  <c:v>42445</c:v>
                </c:pt>
                <c:pt idx="1504">
                  <c:v>42446</c:v>
                </c:pt>
                <c:pt idx="1505">
                  <c:v>42447</c:v>
                </c:pt>
                <c:pt idx="1506">
                  <c:v>42450</c:v>
                </c:pt>
                <c:pt idx="1507">
                  <c:v>42451</c:v>
                </c:pt>
                <c:pt idx="1508">
                  <c:v>42452</c:v>
                </c:pt>
                <c:pt idx="1509">
                  <c:v>42453</c:v>
                </c:pt>
                <c:pt idx="1510">
                  <c:v>42454</c:v>
                </c:pt>
                <c:pt idx="1511">
                  <c:v>42457</c:v>
                </c:pt>
                <c:pt idx="1512">
                  <c:v>42458</c:v>
                </c:pt>
                <c:pt idx="1513">
                  <c:v>42459</c:v>
                </c:pt>
                <c:pt idx="1514">
                  <c:v>42460</c:v>
                </c:pt>
                <c:pt idx="1515">
                  <c:v>42461</c:v>
                </c:pt>
                <c:pt idx="1516">
                  <c:v>42465</c:v>
                </c:pt>
                <c:pt idx="1517">
                  <c:v>42466</c:v>
                </c:pt>
                <c:pt idx="1518">
                  <c:v>42467</c:v>
                </c:pt>
                <c:pt idx="1519">
                  <c:v>42468</c:v>
                </c:pt>
                <c:pt idx="1520">
                  <c:v>42471</c:v>
                </c:pt>
                <c:pt idx="1521">
                  <c:v>42472</c:v>
                </c:pt>
                <c:pt idx="1522">
                  <c:v>42473</c:v>
                </c:pt>
                <c:pt idx="1523">
                  <c:v>42474</c:v>
                </c:pt>
                <c:pt idx="1524">
                  <c:v>42475</c:v>
                </c:pt>
                <c:pt idx="1525">
                  <c:v>42478</c:v>
                </c:pt>
                <c:pt idx="1526">
                  <c:v>42479</c:v>
                </c:pt>
                <c:pt idx="1527">
                  <c:v>42480</c:v>
                </c:pt>
                <c:pt idx="1528">
                  <c:v>42481</c:v>
                </c:pt>
                <c:pt idx="1529">
                  <c:v>42482</c:v>
                </c:pt>
                <c:pt idx="1530">
                  <c:v>42485</c:v>
                </c:pt>
                <c:pt idx="1531">
                  <c:v>42486</c:v>
                </c:pt>
                <c:pt idx="1532">
                  <c:v>42487</c:v>
                </c:pt>
                <c:pt idx="1533">
                  <c:v>42488</c:v>
                </c:pt>
                <c:pt idx="1534">
                  <c:v>42489</c:v>
                </c:pt>
                <c:pt idx="1535">
                  <c:v>42493</c:v>
                </c:pt>
                <c:pt idx="1536">
                  <c:v>42494</c:v>
                </c:pt>
                <c:pt idx="1537">
                  <c:v>42495</c:v>
                </c:pt>
                <c:pt idx="1538">
                  <c:v>42496</c:v>
                </c:pt>
                <c:pt idx="1539">
                  <c:v>42499</c:v>
                </c:pt>
                <c:pt idx="1540">
                  <c:v>42500</c:v>
                </c:pt>
                <c:pt idx="1541">
                  <c:v>42501</c:v>
                </c:pt>
                <c:pt idx="1542">
                  <c:v>42502</c:v>
                </c:pt>
                <c:pt idx="1543">
                  <c:v>42503</c:v>
                </c:pt>
                <c:pt idx="1544">
                  <c:v>42506</c:v>
                </c:pt>
                <c:pt idx="1545">
                  <c:v>42507</c:v>
                </c:pt>
                <c:pt idx="1546">
                  <c:v>42508</c:v>
                </c:pt>
                <c:pt idx="1547">
                  <c:v>42509</c:v>
                </c:pt>
                <c:pt idx="1548">
                  <c:v>42510</c:v>
                </c:pt>
                <c:pt idx="1549">
                  <c:v>42513</c:v>
                </c:pt>
                <c:pt idx="1550">
                  <c:v>42514</c:v>
                </c:pt>
                <c:pt idx="1551">
                  <c:v>42515</c:v>
                </c:pt>
                <c:pt idx="1552">
                  <c:v>42516</c:v>
                </c:pt>
                <c:pt idx="1553">
                  <c:v>42517</c:v>
                </c:pt>
                <c:pt idx="1554">
                  <c:v>42520</c:v>
                </c:pt>
                <c:pt idx="1555">
                  <c:v>42521</c:v>
                </c:pt>
                <c:pt idx="1556">
                  <c:v>42522</c:v>
                </c:pt>
                <c:pt idx="1557">
                  <c:v>42523</c:v>
                </c:pt>
                <c:pt idx="1558">
                  <c:v>42524</c:v>
                </c:pt>
                <c:pt idx="1559">
                  <c:v>42527</c:v>
                </c:pt>
                <c:pt idx="1560">
                  <c:v>42528</c:v>
                </c:pt>
                <c:pt idx="1561">
                  <c:v>42529</c:v>
                </c:pt>
                <c:pt idx="1562">
                  <c:v>42534</c:v>
                </c:pt>
                <c:pt idx="1563">
                  <c:v>42535</c:v>
                </c:pt>
                <c:pt idx="1564">
                  <c:v>42536</c:v>
                </c:pt>
                <c:pt idx="1565">
                  <c:v>42537</c:v>
                </c:pt>
                <c:pt idx="1566">
                  <c:v>42538</c:v>
                </c:pt>
                <c:pt idx="1567">
                  <c:v>42541</c:v>
                </c:pt>
                <c:pt idx="1568">
                  <c:v>42542</c:v>
                </c:pt>
                <c:pt idx="1569">
                  <c:v>42543</c:v>
                </c:pt>
                <c:pt idx="1570">
                  <c:v>42544</c:v>
                </c:pt>
                <c:pt idx="1571">
                  <c:v>42545</c:v>
                </c:pt>
                <c:pt idx="1572">
                  <c:v>42548</c:v>
                </c:pt>
                <c:pt idx="1573">
                  <c:v>42549</c:v>
                </c:pt>
                <c:pt idx="1574">
                  <c:v>42550</c:v>
                </c:pt>
                <c:pt idx="1575">
                  <c:v>42551</c:v>
                </c:pt>
                <c:pt idx="1576">
                  <c:v>42552</c:v>
                </c:pt>
                <c:pt idx="1577">
                  <c:v>42555</c:v>
                </c:pt>
                <c:pt idx="1578">
                  <c:v>42556</c:v>
                </c:pt>
                <c:pt idx="1579">
                  <c:v>42557</c:v>
                </c:pt>
                <c:pt idx="1580">
                  <c:v>42558</c:v>
                </c:pt>
                <c:pt idx="1581">
                  <c:v>42559</c:v>
                </c:pt>
                <c:pt idx="1582">
                  <c:v>42562</c:v>
                </c:pt>
                <c:pt idx="1583">
                  <c:v>42563</c:v>
                </c:pt>
                <c:pt idx="1584">
                  <c:v>42564</c:v>
                </c:pt>
                <c:pt idx="1585">
                  <c:v>42565</c:v>
                </c:pt>
                <c:pt idx="1586">
                  <c:v>42566</c:v>
                </c:pt>
                <c:pt idx="1587">
                  <c:v>42569</c:v>
                </c:pt>
                <c:pt idx="1588">
                  <c:v>42570</c:v>
                </c:pt>
                <c:pt idx="1589">
                  <c:v>42571</c:v>
                </c:pt>
                <c:pt idx="1590">
                  <c:v>42572</c:v>
                </c:pt>
                <c:pt idx="1591">
                  <c:v>42573</c:v>
                </c:pt>
                <c:pt idx="1592">
                  <c:v>42576</c:v>
                </c:pt>
                <c:pt idx="1593">
                  <c:v>42577</c:v>
                </c:pt>
                <c:pt idx="1594">
                  <c:v>42578</c:v>
                </c:pt>
                <c:pt idx="1595">
                  <c:v>42579</c:v>
                </c:pt>
                <c:pt idx="1596">
                  <c:v>42580</c:v>
                </c:pt>
                <c:pt idx="1597">
                  <c:v>42583</c:v>
                </c:pt>
                <c:pt idx="1598">
                  <c:v>42584</c:v>
                </c:pt>
                <c:pt idx="1599">
                  <c:v>42585</c:v>
                </c:pt>
                <c:pt idx="1600">
                  <c:v>42586</c:v>
                </c:pt>
                <c:pt idx="1601">
                  <c:v>42587</c:v>
                </c:pt>
                <c:pt idx="1602">
                  <c:v>42590</c:v>
                </c:pt>
                <c:pt idx="1603">
                  <c:v>42591</c:v>
                </c:pt>
                <c:pt idx="1604">
                  <c:v>42592</c:v>
                </c:pt>
                <c:pt idx="1605">
                  <c:v>42593</c:v>
                </c:pt>
                <c:pt idx="1606">
                  <c:v>42594</c:v>
                </c:pt>
                <c:pt idx="1607">
                  <c:v>42597</c:v>
                </c:pt>
                <c:pt idx="1608">
                  <c:v>42598</c:v>
                </c:pt>
                <c:pt idx="1609">
                  <c:v>42599</c:v>
                </c:pt>
                <c:pt idx="1610">
                  <c:v>42600</c:v>
                </c:pt>
                <c:pt idx="1611">
                  <c:v>42601</c:v>
                </c:pt>
                <c:pt idx="1612">
                  <c:v>42604</c:v>
                </c:pt>
                <c:pt idx="1613">
                  <c:v>42605</c:v>
                </c:pt>
                <c:pt idx="1614">
                  <c:v>42606</c:v>
                </c:pt>
                <c:pt idx="1615">
                  <c:v>42607</c:v>
                </c:pt>
                <c:pt idx="1616">
                  <c:v>42608</c:v>
                </c:pt>
                <c:pt idx="1617">
                  <c:v>42611</c:v>
                </c:pt>
                <c:pt idx="1618">
                  <c:v>42612</c:v>
                </c:pt>
                <c:pt idx="1619">
                  <c:v>42613</c:v>
                </c:pt>
                <c:pt idx="1620">
                  <c:v>42614</c:v>
                </c:pt>
                <c:pt idx="1621">
                  <c:v>42615</c:v>
                </c:pt>
                <c:pt idx="1622">
                  <c:v>42618</c:v>
                </c:pt>
                <c:pt idx="1623">
                  <c:v>42619</c:v>
                </c:pt>
                <c:pt idx="1624">
                  <c:v>42620</c:v>
                </c:pt>
                <c:pt idx="1625">
                  <c:v>42621</c:v>
                </c:pt>
                <c:pt idx="1626">
                  <c:v>42622</c:v>
                </c:pt>
                <c:pt idx="1627">
                  <c:v>42625</c:v>
                </c:pt>
                <c:pt idx="1628">
                  <c:v>42626</c:v>
                </c:pt>
                <c:pt idx="1629">
                  <c:v>42627</c:v>
                </c:pt>
                <c:pt idx="1630">
                  <c:v>42632</c:v>
                </c:pt>
                <c:pt idx="1631">
                  <c:v>42633</c:v>
                </c:pt>
                <c:pt idx="1632">
                  <c:v>42634</c:v>
                </c:pt>
                <c:pt idx="1633">
                  <c:v>42635</c:v>
                </c:pt>
                <c:pt idx="1634">
                  <c:v>42636</c:v>
                </c:pt>
                <c:pt idx="1635">
                  <c:v>42639</c:v>
                </c:pt>
                <c:pt idx="1636">
                  <c:v>42640</c:v>
                </c:pt>
                <c:pt idx="1637">
                  <c:v>42641</c:v>
                </c:pt>
                <c:pt idx="1638">
                  <c:v>42642</c:v>
                </c:pt>
                <c:pt idx="1639">
                  <c:v>42643</c:v>
                </c:pt>
                <c:pt idx="1640">
                  <c:v>42653</c:v>
                </c:pt>
                <c:pt idx="1641">
                  <c:v>42654</c:v>
                </c:pt>
                <c:pt idx="1642">
                  <c:v>42655</c:v>
                </c:pt>
                <c:pt idx="1643">
                  <c:v>42656</c:v>
                </c:pt>
                <c:pt idx="1644">
                  <c:v>42657</c:v>
                </c:pt>
                <c:pt idx="1645">
                  <c:v>42660</c:v>
                </c:pt>
                <c:pt idx="1646">
                  <c:v>42661</c:v>
                </c:pt>
                <c:pt idx="1647">
                  <c:v>42662</c:v>
                </c:pt>
                <c:pt idx="1648">
                  <c:v>42663</c:v>
                </c:pt>
                <c:pt idx="1649">
                  <c:v>42664</c:v>
                </c:pt>
                <c:pt idx="1650">
                  <c:v>42667</c:v>
                </c:pt>
                <c:pt idx="1651">
                  <c:v>42668</c:v>
                </c:pt>
                <c:pt idx="1652">
                  <c:v>42669</c:v>
                </c:pt>
                <c:pt idx="1653">
                  <c:v>42670</c:v>
                </c:pt>
                <c:pt idx="1654">
                  <c:v>42671</c:v>
                </c:pt>
                <c:pt idx="1655">
                  <c:v>42674</c:v>
                </c:pt>
                <c:pt idx="1656">
                  <c:v>42675</c:v>
                </c:pt>
                <c:pt idx="1657">
                  <c:v>42676</c:v>
                </c:pt>
                <c:pt idx="1658">
                  <c:v>42677</c:v>
                </c:pt>
                <c:pt idx="1659">
                  <c:v>42678</c:v>
                </c:pt>
                <c:pt idx="1660">
                  <c:v>42681</c:v>
                </c:pt>
                <c:pt idx="1661">
                  <c:v>42682</c:v>
                </c:pt>
                <c:pt idx="1662">
                  <c:v>42683</c:v>
                </c:pt>
                <c:pt idx="1663">
                  <c:v>42684</c:v>
                </c:pt>
                <c:pt idx="1664">
                  <c:v>42685</c:v>
                </c:pt>
                <c:pt idx="1665">
                  <c:v>42688</c:v>
                </c:pt>
                <c:pt idx="1666">
                  <c:v>42689</c:v>
                </c:pt>
                <c:pt idx="1667">
                  <c:v>42690</c:v>
                </c:pt>
                <c:pt idx="1668">
                  <c:v>42691</c:v>
                </c:pt>
                <c:pt idx="1669">
                  <c:v>42692</c:v>
                </c:pt>
                <c:pt idx="1670">
                  <c:v>42695</c:v>
                </c:pt>
                <c:pt idx="1671">
                  <c:v>42696</c:v>
                </c:pt>
                <c:pt idx="1672">
                  <c:v>42697</c:v>
                </c:pt>
                <c:pt idx="1673">
                  <c:v>42698</c:v>
                </c:pt>
                <c:pt idx="1674">
                  <c:v>42699</c:v>
                </c:pt>
                <c:pt idx="1675">
                  <c:v>42702</c:v>
                </c:pt>
                <c:pt idx="1676">
                  <c:v>42703</c:v>
                </c:pt>
                <c:pt idx="1677">
                  <c:v>42704</c:v>
                </c:pt>
                <c:pt idx="1678">
                  <c:v>42705</c:v>
                </c:pt>
                <c:pt idx="1679">
                  <c:v>42706</c:v>
                </c:pt>
                <c:pt idx="1680">
                  <c:v>42709</c:v>
                </c:pt>
                <c:pt idx="1681">
                  <c:v>42710</c:v>
                </c:pt>
                <c:pt idx="1682">
                  <c:v>42711</c:v>
                </c:pt>
                <c:pt idx="1683">
                  <c:v>42712</c:v>
                </c:pt>
                <c:pt idx="1684">
                  <c:v>42713</c:v>
                </c:pt>
                <c:pt idx="1685">
                  <c:v>42716</c:v>
                </c:pt>
                <c:pt idx="1686">
                  <c:v>42717</c:v>
                </c:pt>
                <c:pt idx="1687">
                  <c:v>42718</c:v>
                </c:pt>
                <c:pt idx="1688">
                  <c:v>42719</c:v>
                </c:pt>
                <c:pt idx="1689">
                  <c:v>42720</c:v>
                </c:pt>
                <c:pt idx="1690">
                  <c:v>42723</c:v>
                </c:pt>
                <c:pt idx="1691">
                  <c:v>42724</c:v>
                </c:pt>
                <c:pt idx="1692">
                  <c:v>42725</c:v>
                </c:pt>
                <c:pt idx="1693">
                  <c:v>42726</c:v>
                </c:pt>
                <c:pt idx="1694">
                  <c:v>42727</c:v>
                </c:pt>
                <c:pt idx="1695">
                  <c:v>42730</c:v>
                </c:pt>
                <c:pt idx="1696">
                  <c:v>42731</c:v>
                </c:pt>
                <c:pt idx="1697">
                  <c:v>42732</c:v>
                </c:pt>
                <c:pt idx="1698">
                  <c:v>42733</c:v>
                </c:pt>
                <c:pt idx="1699">
                  <c:v>42734</c:v>
                </c:pt>
                <c:pt idx="1700">
                  <c:v>42738</c:v>
                </c:pt>
                <c:pt idx="1701">
                  <c:v>42739</c:v>
                </c:pt>
                <c:pt idx="1702">
                  <c:v>42740</c:v>
                </c:pt>
                <c:pt idx="1703">
                  <c:v>42741</c:v>
                </c:pt>
                <c:pt idx="1704">
                  <c:v>42744</c:v>
                </c:pt>
                <c:pt idx="1705">
                  <c:v>42745</c:v>
                </c:pt>
                <c:pt idx="1706">
                  <c:v>42746</c:v>
                </c:pt>
                <c:pt idx="1707">
                  <c:v>42747</c:v>
                </c:pt>
                <c:pt idx="1708">
                  <c:v>42748</c:v>
                </c:pt>
                <c:pt idx="1709">
                  <c:v>42751</c:v>
                </c:pt>
                <c:pt idx="1710">
                  <c:v>42752</c:v>
                </c:pt>
                <c:pt idx="1711">
                  <c:v>42753</c:v>
                </c:pt>
                <c:pt idx="1712">
                  <c:v>42754</c:v>
                </c:pt>
                <c:pt idx="1713">
                  <c:v>42755</c:v>
                </c:pt>
                <c:pt idx="1714">
                  <c:v>42758</c:v>
                </c:pt>
                <c:pt idx="1715">
                  <c:v>42759</c:v>
                </c:pt>
                <c:pt idx="1716">
                  <c:v>42760</c:v>
                </c:pt>
                <c:pt idx="1717">
                  <c:v>42761</c:v>
                </c:pt>
                <c:pt idx="1718">
                  <c:v>42769</c:v>
                </c:pt>
                <c:pt idx="1719">
                  <c:v>42772</c:v>
                </c:pt>
                <c:pt idx="1720">
                  <c:v>42773</c:v>
                </c:pt>
                <c:pt idx="1721">
                  <c:v>42774</c:v>
                </c:pt>
                <c:pt idx="1722">
                  <c:v>42775</c:v>
                </c:pt>
                <c:pt idx="1723">
                  <c:v>42776</c:v>
                </c:pt>
                <c:pt idx="1724">
                  <c:v>42779</c:v>
                </c:pt>
                <c:pt idx="1725">
                  <c:v>42780</c:v>
                </c:pt>
                <c:pt idx="1726">
                  <c:v>42781</c:v>
                </c:pt>
                <c:pt idx="1727">
                  <c:v>42782</c:v>
                </c:pt>
                <c:pt idx="1728">
                  <c:v>42783</c:v>
                </c:pt>
                <c:pt idx="1729">
                  <c:v>42786</c:v>
                </c:pt>
                <c:pt idx="1730">
                  <c:v>42787</c:v>
                </c:pt>
                <c:pt idx="1731">
                  <c:v>42788</c:v>
                </c:pt>
                <c:pt idx="1732">
                  <c:v>42789</c:v>
                </c:pt>
                <c:pt idx="1733">
                  <c:v>42790</c:v>
                </c:pt>
                <c:pt idx="1734">
                  <c:v>42793</c:v>
                </c:pt>
                <c:pt idx="1735">
                  <c:v>42794</c:v>
                </c:pt>
                <c:pt idx="1736">
                  <c:v>42795</c:v>
                </c:pt>
                <c:pt idx="1737">
                  <c:v>42796</c:v>
                </c:pt>
                <c:pt idx="1738">
                  <c:v>42797</c:v>
                </c:pt>
                <c:pt idx="1739">
                  <c:v>42800</c:v>
                </c:pt>
                <c:pt idx="1740">
                  <c:v>42801</c:v>
                </c:pt>
                <c:pt idx="1741">
                  <c:v>42802</c:v>
                </c:pt>
                <c:pt idx="1742">
                  <c:v>42803</c:v>
                </c:pt>
                <c:pt idx="1743">
                  <c:v>42804</c:v>
                </c:pt>
                <c:pt idx="1744">
                  <c:v>42807</c:v>
                </c:pt>
                <c:pt idx="1745">
                  <c:v>42808</c:v>
                </c:pt>
                <c:pt idx="1746">
                  <c:v>42809</c:v>
                </c:pt>
                <c:pt idx="1747">
                  <c:v>42810</c:v>
                </c:pt>
                <c:pt idx="1748">
                  <c:v>42811</c:v>
                </c:pt>
                <c:pt idx="1749">
                  <c:v>42814</c:v>
                </c:pt>
                <c:pt idx="1750">
                  <c:v>42815</c:v>
                </c:pt>
                <c:pt idx="1751">
                  <c:v>42816</c:v>
                </c:pt>
                <c:pt idx="1752">
                  <c:v>42817</c:v>
                </c:pt>
                <c:pt idx="1753">
                  <c:v>42818</c:v>
                </c:pt>
                <c:pt idx="1754">
                  <c:v>42821</c:v>
                </c:pt>
                <c:pt idx="1755">
                  <c:v>42822</c:v>
                </c:pt>
                <c:pt idx="1756">
                  <c:v>42823</c:v>
                </c:pt>
                <c:pt idx="1757">
                  <c:v>42824</c:v>
                </c:pt>
                <c:pt idx="1758">
                  <c:v>42825</c:v>
                </c:pt>
                <c:pt idx="1759">
                  <c:v>42830</c:v>
                </c:pt>
                <c:pt idx="1760">
                  <c:v>42831</c:v>
                </c:pt>
                <c:pt idx="1761">
                  <c:v>42832</c:v>
                </c:pt>
                <c:pt idx="1762">
                  <c:v>42835</c:v>
                </c:pt>
                <c:pt idx="1763">
                  <c:v>42836</c:v>
                </c:pt>
                <c:pt idx="1764">
                  <c:v>42837</c:v>
                </c:pt>
                <c:pt idx="1765">
                  <c:v>42838</c:v>
                </c:pt>
                <c:pt idx="1766">
                  <c:v>42839</c:v>
                </c:pt>
                <c:pt idx="1767">
                  <c:v>42842</c:v>
                </c:pt>
                <c:pt idx="1768">
                  <c:v>42843</c:v>
                </c:pt>
                <c:pt idx="1769">
                  <c:v>42844</c:v>
                </c:pt>
                <c:pt idx="1770">
                  <c:v>42845</c:v>
                </c:pt>
                <c:pt idx="1771">
                  <c:v>42846</c:v>
                </c:pt>
                <c:pt idx="1772">
                  <c:v>42849</c:v>
                </c:pt>
                <c:pt idx="1773">
                  <c:v>42850</c:v>
                </c:pt>
                <c:pt idx="1774">
                  <c:v>42851</c:v>
                </c:pt>
                <c:pt idx="1775">
                  <c:v>42852</c:v>
                </c:pt>
                <c:pt idx="1776">
                  <c:v>42853</c:v>
                </c:pt>
                <c:pt idx="1777">
                  <c:v>42857</c:v>
                </c:pt>
                <c:pt idx="1778">
                  <c:v>42858</c:v>
                </c:pt>
                <c:pt idx="1779">
                  <c:v>42859</c:v>
                </c:pt>
                <c:pt idx="1780">
                  <c:v>42860</c:v>
                </c:pt>
                <c:pt idx="1781">
                  <c:v>42863</c:v>
                </c:pt>
                <c:pt idx="1782">
                  <c:v>42864</c:v>
                </c:pt>
                <c:pt idx="1783">
                  <c:v>42865</c:v>
                </c:pt>
                <c:pt idx="1784">
                  <c:v>42866</c:v>
                </c:pt>
                <c:pt idx="1785">
                  <c:v>42867</c:v>
                </c:pt>
                <c:pt idx="1786">
                  <c:v>42870</c:v>
                </c:pt>
                <c:pt idx="1787">
                  <c:v>42871</c:v>
                </c:pt>
                <c:pt idx="1788">
                  <c:v>42872</c:v>
                </c:pt>
                <c:pt idx="1789">
                  <c:v>42873</c:v>
                </c:pt>
                <c:pt idx="1790">
                  <c:v>42874</c:v>
                </c:pt>
                <c:pt idx="1791">
                  <c:v>42877</c:v>
                </c:pt>
                <c:pt idx="1792">
                  <c:v>42878</c:v>
                </c:pt>
                <c:pt idx="1793">
                  <c:v>42879</c:v>
                </c:pt>
                <c:pt idx="1794">
                  <c:v>42880</c:v>
                </c:pt>
                <c:pt idx="1795">
                  <c:v>42881</c:v>
                </c:pt>
                <c:pt idx="1796">
                  <c:v>42886</c:v>
                </c:pt>
                <c:pt idx="1797">
                  <c:v>42887</c:v>
                </c:pt>
                <c:pt idx="1798">
                  <c:v>42888</c:v>
                </c:pt>
                <c:pt idx="1799">
                  <c:v>42891</c:v>
                </c:pt>
                <c:pt idx="1800">
                  <c:v>42892</c:v>
                </c:pt>
                <c:pt idx="1801">
                  <c:v>42893</c:v>
                </c:pt>
                <c:pt idx="1802">
                  <c:v>42894</c:v>
                </c:pt>
                <c:pt idx="1803">
                  <c:v>42895</c:v>
                </c:pt>
                <c:pt idx="1804">
                  <c:v>42898</c:v>
                </c:pt>
                <c:pt idx="1805">
                  <c:v>42899</c:v>
                </c:pt>
                <c:pt idx="1806">
                  <c:v>42900</c:v>
                </c:pt>
                <c:pt idx="1807">
                  <c:v>42901</c:v>
                </c:pt>
                <c:pt idx="1808">
                  <c:v>42902</c:v>
                </c:pt>
                <c:pt idx="1809">
                  <c:v>42905</c:v>
                </c:pt>
                <c:pt idx="1810">
                  <c:v>42906</c:v>
                </c:pt>
                <c:pt idx="1811">
                  <c:v>42907</c:v>
                </c:pt>
                <c:pt idx="1812">
                  <c:v>42908</c:v>
                </c:pt>
                <c:pt idx="1813">
                  <c:v>42909</c:v>
                </c:pt>
                <c:pt idx="1814">
                  <c:v>42912</c:v>
                </c:pt>
                <c:pt idx="1815">
                  <c:v>42913</c:v>
                </c:pt>
                <c:pt idx="1816">
                  <c:v>42914</c:v>
                </c:pt>
                <c:pt idx="1817">
                  <c:v>42915</c:v>
                </c:pt>
                <c:pt idx="1818">
                  <c:v>42916</c:v>
                </c:pt>
                <c:pt idx="1819">
                  <c:v>42919</c:v>
                </c:pt>
                <c:pt idx="1820">
                  <c:v>42920</c:v>
                </c:pt>
                <c:pt idx="1821">
                  <c:v>42921</c:v>
                </c:pt>
                <c:pt idx="1822">
                  <c:v>42922</c:v>
                </c:pt>
                <c:pt idx="1823">
                  <c:v>42923</c:v>
                </c:pt>
                <c:pt idx="1824">
                  <c:v>42926</c:v>
                </c:pt>
                <c:pt idx="1825">
                  <c:v>42927</c:v>
                </c:pt>
                <c:pt idx="1826">
                  <c:v>42928</c:v>
                </c:pt>
                <c:pt idx="1827">
                  <c:v>42929</c:v>
                </c:pt>
                <c:pt idx="1828">
                  <c:v>42930</c:v>
                </c:pt>
                <c:pt idx="1829">
                  <c:v>42933</c:v>
                </c:pt>
                <c:pt idx="1830">
                  <c:v>42934</c:v>
                </c:pt>
                <c:pt idx="1831">
                  <c:v>42935</c:v>
                </c:pt>
                <c:pt idx="1832">
                  <c:v>42936</c:v>
                </c:pt>
                <c:pt idx="1833">
                  <c:v>42937</c:v>
                </c:pt>
                <c:pt idx="1834">
                  <c:v>42940</c:v>
                </c:pt>
                <c:pt idx="1835">
                  <c:v>42941</c:v>
                </c:pt>
                <c:pt idx="1836">
                  <c:v>42942</c:v>
                </c:pt>
                <c:pt idx="1837">
                  <c:v>42943</c:v>
                </c:pt>
                <c:pt idx="1838">
                  <c:v>42944</c:v>
                </c:pt>
                <c:pt idx="1839">
                  <c:v>42947</c:v>
                </c:pt>
                <c:pt idx="1840">
                  <c:v>42948</c:v>
                </c:pt>
                <c:pt idx="1841">
                  <c:v>42949</c:v>
                </c:pt>
                <c:pt idx="1842">
                  <c:v>42950</c:v>
                </c:pt>
                <c:pt idx="1843">
                  <c:v>42951</c:v>
                </c:pt>
                <c:pt idx="1844">
                  <c:v>42954</c:v>
                </c:pt>
                <c:pt idx="1845">
                  <c:v>42955</c:v>
                </c:pt>
                <c:pt idx="1846">
                  <c:v>42956</c:v>
                </c:pt>
                <c:pt idx="1847">
                  <c:v>42957</c:v>
                </c:pt>
                <c:pt idx="1848">
                  <c:v>42958</c:v>
                </c:pt>
                <c:pt idx="1849">
                  <c:v>42961</c:v>
                </c:pt>
                <c:pt idx="1850">
                  <c:v>42962</c:v>
                </c:pt>
                <c:pt idx="1851">
                  <c:v>42963</c:v>
                </c:pt>
                <c:pt idx="1852">
                  <c:v>42964</c:v>
                </c:pt>
                <c:pt idx="1853">
                  <c:v>42965</c:v>
                </c:pt>
                <c:pt idx="1854">
                  <c:v>42968</c:v>
                </c:pt>
                <c:pt idx="1855">
                  <c:v>42969</c:v>
                </c:pt>
                <c:pt idx="1856">
                  <c:v>42970</c:v>
                </c:pt>
                <c:pt idx="1857">
                  <c:v>42971</c:v>
                </c:pt>
                <c:pt idx="1858">
                  <c:v>42972</c:v>
                </c:pt>
                <c:pt idx="1859">
                  <c:v>42975</c:v>
                </c:pt>
                <c:pt idx="1860">
                  <c:v>42976</c:v>
                </c:pt>
                <c:pt idx="1861">
                  <c:v>42977</c:v>
                </c:pt>
                <c:pt idx="1862">
                  <c:v>42978</c:v>
                </c:pt>
                <c:pt idx="1863">
                  <c:v>42979</c:v>
                </c:pt>
                <c:pt idx="1864">
                  <c:v>42982</c:v>
                </c:pt>
                <c:pt idx="1865">
                  <c:v>42983</c:v>
                </c:pt>
                <c:pt idx="1866">
                  <c:v>42984</c:v>
                </c:pt>
                <c:pt idx="1867">
                  <c:v>42985</c:v>
                </c:pt>
                <c:pt idx="1868">
                  <c:v>42986</c:v>
                </c:pt>
                <c:pt idx="1869">
                  <c:v>42989</c:v>
                </c:pt>
                <c:pt idx="1870">
                  <c:v>42990</c:v>
                </c:pt>
                <c:pt idx="1871">
                  <c:v>42991</c:v>
                </c:pt>
                <c:pt idx="1872">
                  <c:v>42992</c:v>
                </c:pt>
                <c:pt idx="1873">
                  <c:v>42993</c:v>
                </c:pt>
                <c:pt idx="1874">
                  <c:v>42996</c:v>
                </c:pt>
                <c:pt idx="1875">
                  <c:v>42997</c:v>
                </c:pt>
                <c:pt idx="1876">
                  <c:v>42998</c:v>
                </c:pt>
                <c:pt idx="1877">
                  <c:v>42999</c:v>
                </c:pt>
                <c:pt idx="1878">
                  <c:v>43000</c:v>
                </c:pt>
                <c:pt idx="1879">
                  <c:v>43003</c:v>
                </c:pt>
                <c:pt idx="1880">
                  <c:v>43004</c:v>
                </c:pt>
                <c:pt idx="1881">
                  <c:v>43005</c:v>
                </c:pt>
                <c:pt idx="1882">
                  <c:v>43006</c:v>
                </c:pt>
                <c:pt idx="1883">
                  <c:v>43007</c:v>
                </c:pt>
                <c:pt idx="1884">
                  <c:v>43017</c:v>
                </c:pt>
                <c:pt idx="1885">
                  <c:v>43018</c:v>
                </c:pt>
                <c:pt idx="1886">
                  <c:v>43019</c:v>
                </c:pt>
                <c:pt idx="1887">
                  <c:v>43020</c:v>
                </c:pt>
                <c:pt idx="1888">
                  <c:v>43021</c:v>
                </c:pt>
                <c:pt idx="1889">
                  <c:v>43024</c:v>
                </c:pt>
                <c:pt idx="1890">
                  <c:v>43025</c:v>
                </c:pt>
                <c:pt idx="1891">
                  <c:v>43026</c:v>
                </c:pt>
                <c:pt idx="1892">
                  <c:v>43027</c:v>
                </c:pt>
                <c:pt idx="1893">
                  <c:v>43028</c:v>
                </c:pt>
                <c:pt idx="1894">
                  <c:v>43031</c:v>
                </c:pt>
                <c:pt idx="1895">
                  <c:v>43032</c:v>
                </c:pt>
                <c:pt idx="1896">
                  <c:v>43033</c:v>
                </c:pt>
                <c:pt idx="1897">
                  <c:v>43034</c:v>
                </c:pt>
                <c:pt idx="1898">
                  <c:v>43035</c:v>
                </c:pt>
                <c:pt idx="1899">
                  <c:v>43038</c:v>
                </c:pt>
                <c:pt idx="1900">
                  <c:v>43039</c:v>
                </c:pt>
                <c:pt idx="1901">
                  <c:v>43040</c:v>
                </c:pt>
                <c:pt idx="1902">
                  <c:v>43041</c:v>
                </c:pt>
                <c:pt idx="1903">
                  <c:v>43042</c:v>
                </c:pt>
                <c:pt idx="1904">
                  <c:v>43045</c:v>
                </c:pt>
                <c:pt idx="1905">
                  <c:v>43046</c:v>
                </c:pt>
                <c:pt idx="1906">
                  <c:v>43047</c:v>
                </c:pt>
                <c:pt idx="1907">
                  <c:v>43048</c:v>
                </c:pt>
                <c:pt idx="1908">
                  <c:v>43049</c:v>
                </c:pt>
                <c:pt idx="1909">
                  <c:v>43052</c:v>
                </c:pt>
                <c:pt idx="1910">
                  <c:v>43053</c:v>
                </c:pt>
                <c:pt idx="1911">
                  <c:v>43054</c:v>
                </c:pt>
                <c:pt idx="1912">
                  <c:v>43055</c:v>
                </c:pt>
                <c:pt idx="1913">
                  <c:v>43056</c:v>
                </c:pt>
                <c:pt idx="1914">
                  <c:v>43059</c:v>
                </c:pt>
                <c:pt idx="1915">
                  <c:v>43060</c:v>
                </c:pt>
                <c:pt idx="1916">
                  <c:v>43061</c:v>
                </c:pt>
                <c:pt idx="1917">
                  <c:v>43062</c:v>
                </c:pt>
                <c:pt idx="1918">
                  <c:v>43063</c:v>
                </c:pt>
                <c:pt idx="1919">
                  <c:v>43066</c:v>
                </c:pt>
                <c:pt idx="1920">
                  <c:v>43067</c:v>
                </c:pt>
                <c:pt idx="1921">
                  <c:v>43068</c:v>
                </c:pt>
                <c:pt idx="1922">
                  <c:v>43069</c:v>
                </c:pt>
                <c:pt idx="1923">
                  <c:v>43070</c:v>
                </c:pt>
                <c:pt idx="1924">
                  <c:v>43073</c:v>
                </c:pt>
                <c:pt idx="1925">
                  <c:v>43074</c:v>
                </c:pt>
                <c:pt idx="1926">
                  <c:v>43075</c:v>
                </c:pt>
                <c:pt idx="1927">
                  <c:v>43076</c:v>
                </c:pt>
                <c:pt idx="1928">
                  <c:v>43077</c:v>
                </c:pt>
                <c:pt idx="1929">
                  <c:v>43080</c:v>
                </c:pt>
                <c:pt idx="1930">
                  <c:v>43081</c:v>
                </c:pt>
                <c:pt idx="1931">
                  <c:v>43082</c:v>
                </c:pt>
                <c:pt idx="1932">
                  <c:v>43083</c:v>
                </c:pt>
                <c:pt idx="1933">
                  <c:v>43084</c:v>
                </c:pt>
                <c:pt idx="1934">
                  <c:v>43087</c:v>
                </c:pt>
                <c:pt idx="1935">
                  <c:v>43088</c:v>
                </c:pt>
                <c:pt idx="1936">
                  <c:v>43089</c:v>
                </c:pt>
                <c:pt idx="1937">
                  <c:v>43090</c:v>
                </c:pt>
                <c:pt idx="1938">
                  <c:v>43091</c:v>
                </c:pt>
                <c:pt idx="1939">
                  <c:v>43094</c:v>
                </c:pt>
                <c:pt idx="1940">
                  <c:v>43095</c:v>
                </c:pt>
                <c:pt idx="1941">
                  <c:v>43096</c:v>
                </c:pt>
                <c:pt idx="1942">
                  <c:v>43097</c:v>
                </c:pt>
                <c:pt idx="1943">
                  <c:v>43098</c:v>
                </c:pt>
                <c:pt idx="1944">
                  <c:v>43102</c:v>
                </c:pt>
                <c:pt idx="1945">
                  <c:v>43103</c:v>
                </c:pt>
                <c:pt idx="1946">
                  <c:v>43104</c:v>
                </c:pt>
                <c:pt idx="1947">
                  <c:v>43105</c:v>
                </c:pt>
                <c:pt idx="1948">
                  <c:v>43108</c:v>
                </c:pt>
                <c:pt idx="1949">
                  <c:v>43109</c:v>
                </c:pt>
                <c:pt idx="1950">
                  <c:v>43110</c:v>
                </c:pt>
                <c:pt idx="1951">
                  <c:v>43111</c:v>
                </c:pt>
                <c:pt idx="1952">
                  <c:v>43112</c:v>
                </c:pt>
                <c:pt idx="1953">
                  <c:v>43115</c:v>
                </c:pt>
                <c:pt idx="1954">
                  <c:v>43116</c:v>
                </c:pt>
                <c:pt idx="1955">
                  <c:v>43117</c:v>
                </c:pt>
                <c:pt idx="1956">
                  <c:v>43118</c:v>
                </c:pt>
                <c:pt idx="1957">
                  <c:v>43119</c:v>
                </c:pt>
                <c:pt idx="1958">
                  <c:v>43122</c:v>
                </c:pt>
                <c:pt idx="1959">
                  <c:v>43123</c:v>
                </c:pt>
                <c:pt idx="1960">
                  <c:v>43124</c:v>
                </c:pt>
                <c:pt idx="1961">
                  <c:v>43125</c:v>
                </c:pt>
                <c:pt idx="1962">
                  <c:v>43126</c:v>
                </c:pt>
                <c:pt idx="1963">
                  <c:v>43129</c:v>
                </c:pt>
                <c:pt idx="1964">
                  <c:v>43130</c:v>
                </c:pt>
                <c:pt idx="1965">
                  <c:v>43131</c:v>
                </c:pt>
                <c:pt idx="1966">
                  <c:v>43132</c:v>
                </c:pt>
                <c:pt idx="1967">
                  <c:v>43133</c:v>
                </c:pt>
                <c:pt idx="1968">
                  <c:v>43136</c:v>
                </c:pt>
                <c:pt idx="1969">
                  <c:v>43137</c:v>
                </c:pt>
                <c:pt idx="1970">
                  <c:v>43138</c:v>
                </c:pt>
                <c:pt idx="1971">
                  <c:v>43139</c:v>
                </c:pt>
                <c:pt idx="1972">
                  <c:v>43140</c:v>
                </c:pt>
                <c:pt idx="1973">
                  <c:v>43143</c:v>
                </c:pt>
                <c:pt idx="1974">
                  <c:v>43144</c:v>
                </c:pt>
                <c:pt idx="1975">
                  <c:v>43145</c:v>
                </c:pt>
                <c:pt idx="1976">
                  <c:v>43153</c:v>
                </c:pt>
                <c:pt idx="1977">
                  <c:v>43154</c:v>
                </c:pt>
                <c:pt idx="1978">
                  <c:v>43157</c:v>
                </c:pt>
                <c:pt idx="1979">
                  <c:v>43158</c:v>
                </c:pt>
                <c:pt idx="1980">
                  <c:v>43159</c:v>
                </c:pt>
                <c:pt idx="1981">
                  <c:v>43160</c:v>
                </c:pt>
                <c:pt idx="1982">
                  <c:v>43161</c:v>
                </c:pt>
                <c:pt idx="1983">
                  <c:v>43164</c:v>
                </c:pt>
                <c:pt idx="1984">
                  <c:v>43165</c:v>
                </c:pt>
                <c:pt idx="1985">
                  <c:v>43166</c:v>
                </c:pt>
                <c:pt idx="1986">
                  <c:v>43167</c:v>
                </c:pt>
                <c:pt idx="1987">
                  <c:v>43168</c:v>
                </c:pt>
                <c:pt idx="1988">
                  <c:v>43171</c:v>
                </c:pt>
                <c:pt idx="1989">
                  <c:v>43172</c:v>
                </c:pt>
                <c:pt idx="1990">
                  <c:v>43173</c:v>
                </c:pt>
                <c:pt idx="1991">
                  <c:v>43174</c:v>
                </c:pt>
                <c:pt idx="1992">
                  <c:v>43175</c:v>
                </c:pt>
                <c:pt idx="1993">
                  <c:v>43178</c:v>
                </c:pt>
                <c:pt idx="1994">
                  <c:v>43179</c:v>
                </c:pt>
                <c:pt idx="1995">
                  <c:v>43180</c:v>
                </c:pt>
                <c:pt idx="1996">
                  <c:v>43181</c:v>
                </c:pt>
                <c:pt idx="1997">
                  <c:v>43182</c:v>
                </c:pt>
                <c:pt idx="1998">
                  <c:v>43185</c:v>
                </c:pt>
                <c:pt idx="1999">
                  <c:v>43186</c:v>
                </c:pt>
                <c:pt idx="2000">
                  <c:v>43187</c:v>
                </c:pt>
                <c:pt idx="2001">
                  <c:v>43188</c:v>
                </c:pt>
                <c:pt idx="2002">
                  <c:v>43189</c:v>
                </c:pt>
                <c:pt idx="2003">
                  <c:v>43192</c:v>
                </c:pt>
                <c:pt idx="2004">
                  <c:v>43193</c:v>
                </c:pt>
                <c:pt idx="2005">
                  <c:v>43194</c:v>
                </c:pt>
                <c:pt idx="2006">
                  <c:v>43199</c:v>
                </c:pt>
                <c:pt idx="2007">
                  <c:v>43200</c:v>
                </c:pt>
                <c:pt idx="2008">
                  <c:v>43201</c:v>
                </c:pt>
                <c:pt idx="2009">
                  <c:v>43202</c:v>
                </c:pt>
                <c:pt idx="2010">
                  <c:v>43203</c:v>
                </c:pt>
                <c:pt idx="2011">
                  <c:v>43206</c:v>
                </c:pt>
                <c:pt idx="2012">
                  <c:v>43207</c:v>
                </c:pt>
                <c:pt idx="2013">
                  <c:v>43208</c:v>
                </c:pt>
                <c:pt idx="2014">
                  <c:v>43209</c:v>
                </c:pt>
                <c:pt idx="2015">
                  <c:v>43210</c:v>
                </c:pt>
                <c:pt idx="2016">
                  <c:v>43213</c:v>
                </c:pt>
                <c:pt idx="2017">
                  <c:v>43214</c:v>
                </c:pt>
                <c:pt idx="2018">
                  <c:v>43215</c:v>
                </c:pt>
                <c:pt idx="2019">
                  <c:v>43216</c:v>
                </c:pt>
                <c:pt idx="2020">
                  <c:v>43217</c:v>
                </c:pt>
                <c:pt idx="2021">
                  <c:v>43222</c:v>
                </c:pt>
                <c:pt idx="2022">
                  <c:v>43223</c:v>
                </c:pt>
                <c:pt idx="2023">
                  <c:v>43224</c:v>
                </c:pt>
                <c:pt idx="2024">
                  <c:v>43227</c:v>
                </c:pt>
              </c:numCache>
            </c:numRef>
          </c:cat>
          <c:val>
            <c:numRef>
              <c:f>D_Data!$H$5:$H$5000</c:f>
              <c:numCache>
                <c:formatCode>General</c:formatCode>
                <c:ptCount val="4996"/>
                <c:pt idx="247" formatCode="0.00_ ">
                  <c:v>1.5887393525871285</c:v>
                </c:pt>
                <c:pt idx="248" formatCode="0.00_ ">
                  <c:v>1.5880636495742197</c:v>
                </c:pt>
                <c:pt idx="249" formatCode="0.00_ ">
                  <c:v>1.5872926972323209</c:v>
                </c:pt>
                <c:pt idx="250" formatCode="0.00_ ">
                  <c:v>1.5825650190672316</c:v>
                </c:pt>
                <c:pt idx="251" formatCode="0.00_ ">
                  <c:v>1.5855350175519447</c:v>
                </c:pt>
                <c:pt idx="252" formatCode="0.00_ ">
                  <c:v>1.597932595214312</c:v>
                </c:pt>
                <c:pt idx="253" formatCode="0.00_ ">
                  <c:v>1.595807138160704</c:v>
                </c:pt>
                <c:pt idx="254" formatCode="0.00_ ">
                  <c:v>1.574530158899855</c:v>
                </c:pt>
                <c:pt idx="255" formatCode="0.00_ ">
                  <c:v>1.5829790626509421</c:v>
                </c:pt>
                <c:pt idx="256" formatCode="0.00_ ">
                  <c:v>1.5853796860260974</c:v>
                </c:pt>
                <c:pt idx="257" formatCode="0.00_ ">
                  <c:v>1.585780384571557</c:v>
                </c:pt>
                <c:pt idx="258" formatCode="0.00_ ">
                  <c:v>1.5851076369854991</c:v>
                </c:pt>
                <c:pt idx="259" formatCode="0.00_ ">
                  <c:v>1.5745131671991932</c:v>
                </c:pt>
                <c:pt idx="260" formatCode="0.00_ ">
                  <c:v>1.5750156336835532</c:v>
                </c:pt>
                <c:pt idx="261" formatCode="0.00_ ">
                  <c:v>1.5750448616929904</c:v>
                </c:pt>
                <c:pt idx="262" formatCode="0.00_ ">
                  <c:v>1.5753736262564251</c:v>
                </c:pt>
                <c:pt idx="263" formatCode="0.00_ ">
                  <c:v>1.570998026863331</c:v>
                </c:pt>
                <c:pt idx="264" formatCode="0.00_ ">
                  <c:v>1.5683364025639372</c:v>
                </c:pt>
                <c:pt idx="265" formatCode="0.00_ ">
                  <c:v>1.5720165548908576</c:v>
                </c:pt>
                <c:pt idx="266" formatCode="0.00_ ">
                  <c:v>1.5719508009732961</c:v>
                </c:pt>
                <c:pt idx="267" formatCode="0.00_ ">
                  <c:v>1.5868187796576469</c:v>
                </c:pt>
                <c:pt idx="268" formatCode="0.00_ ">
                  <c:v>1.586650977897019</c:v>
                </c:pt>
                <c:pt idx="269" formatCode="0.00_ ">
                  <c:v>1.5750867743141073</c:v>
                </c:pt>
                <c:pt idx="270" formatCode="0.00_ ">
                  <c:v>1.5744441039186128</c:v>
                </c:pt>
                <c:pt idx="271" formatCode="0.00_ ">
                  <c:v>1.5700778503403523</c:v>
                </c:pt>
                <c:pt idx="272" formatCode="0.00_ ">
                  <c:v>1.571048722459703</c:v>
                </c:pt>
                <c:pt idx="273" formatCode="0.00_ ">
                  <c:v>1.5795367115629355</c:v>
                </c:pt>
                <c:pt idx="274" formatCode="0.00_ ">
                  <c:v>1.5761926977410676</c:v>
                </c:pt>
                <c:pt idx="275" formatCode="0.00_ ">
                  <c:v>1.5763040919996296</c:v>
                </c:pt>
                <c:pt idx="276" formatCode="0.00_ ">
                  <c:v>1.5753790514020423</c:v>
                </c:pt>
                <c:pt idx="277" formatCode="0.00_ ">
                  <c:v>1.5754337694658829</c:v>
                </c:pt>
                <c:pt idx="278" formatCode="0.00_ ">
                  <c:v>1.5720445984050511</c:v>
                </c:pt>
                <c:pt idx="279" formatCode="0.00_ ">
                  <c:v>1.570888812152831</c:v>
                </c:pt>
                <c:pt idx="280" formatCode="0.00_ ">
                  <c:v>1.568045891098911</c:v>
                </c:pt>
                <c:pt idx="281" formatCode="0.00_ ">
                  <c:v>1.5712628940045945</c:v>
                </c:pt>
                <c:pt idx="282" formatCode="0.00_ ">
                  <c:v>1.572503177338318</c:v>
                </c:pt>
                <c:pt idx="283" formatCode="0.00_ ">
                  <c:v>1.5724212425495674</c:v>
                </c:pt>
                <c:pt idx="284" formatCode="0.00_ ">
                  <c:v>1.572154940829616</c:v>
                </c:pt>
                <c:pt idx="285" formatCode="0.00_ ">
                  <c:v>1.5715562732951023</c:v>
                </c:pt>
                <c:pt idx="286" formatCode="0.00_ ">
                  <c:v>1.5734670230584276</c:v>
                </c:pt>
                <c:pt idx="287" formatCode="0.00_ ">
                  <c:v>1.5727439476721252</c:v>
                </c:pt>
                <c:pt idx="288" formatCode="0.00_ ">
                  <c:v>1.5754661899306843</c:v>
                </c:pt>
                <c:pt idx="289" formatCode="0.00_ ">
                  <c:v>1.5785109707770477</c:v>
                </c:pt>
                <c:pt idx="290" formatCode="0.00_ ">
                  <c:v>1.5802910834188399</c:v>
                </c:pt>
                <c:pt idx="291" formatCode="0.00_ ">
                  <c:v>1.5792783243982007</c:v>
                </c:pt>
                <c:pt idx="292" formatCode="0.00_ ">
                  <c:v>1.5756343978988441</c:v>
                </c:pt>
                <c:pt idx="293" formatCode="0.00_ ">
                  <c:v>1.5758699266602163</c:v>
                </c:pt>
                <c:pt idx="294" formatCode="0.00_ ">
                  <c:v>1.5722894182524128</c:v>
                </c:pt>
                <c:pt idx="295" formatCode="0.00_ ">
                  <c:v>1.5726911759711877</c:v>
                </c:pt>
                <c:pt idx="296" formatCode="0.00_ ">
                  <c:v>1.5751043577648969</c:v>
                </c:pt>
                <c:pt idx="297" formatCode="0.00_ ">
                  <c:v>1.5751361948590445</c:v>
                </c:pt>
                <c:pt idx="298" formatCode="0.00_ ">
                  <c:v>1.5736664379269327</c:v>
                </c:pt>
                <c:pt idx="299" formatCode="0.00_ ">
                  <c:v>1.5737409412010912</c:v>
                </c:pt>
                <c:pt idx="300" formatCode="0.00_ ">
                  <c:v>1.5717814366192928</c:v>
                </c:pt>
                <c:pt idx="301" formatCode="0.00_ ">
                  <c:v>1.5735040120509021</c:v>
                </c:pt>
                <c:pt idx="302" formatCode="0.00_ ">
                  <c:v>1.5675097768295607</c:v>
                </c:pt>
                <c:pt idx="303" formatCode="0.00_ ">
                  <c:v>1.5674615505083105</c:v>
                </c:pt>
                <c:pt idx="304" formatCode="0.00_ ">
                  <c:v>1.5670882583427681</c:v>
                </c:pt>
                <c:pt idx="305" formatCode="0.00_ ">
                  <c:v>1.5660877744135864</c:v>
                </c:pt>
                <c:pt idx="306" formatCode="0.00_ ">
                  <c:v>1.5665012580411424</c:v>
                </c:pt>
                <c:pt idx="307" formatCode="0.00_ ">
                  <c:v>1.570892613260088</c:v>
                </c:pt>
                <c:pt idx="308" formatCode="0.00_ ">
                  <c:v>1.5709044788218534</c:v>
                </c:pt>
                <c:pt idx="309" formatCode="0.00_ ">
                  <c:v>1.5680863410867769</c:v>
                </c:pt>
                <c:pt idx="310" formatCode="0.00_ ">
                  <c:v>1.5669900111713706</c:v>
                </c:pt>
                <c:pt idx="311" formatCode="0.00_ ">
                  <c:v>1.5713451042818232</c:v>
                </c:pt>
                <c:pt idx="312" formatCode="0.00_ ">
                  <c:v>1.5657340247921645</c:v>
                </c:pt>
                <c:pt idx="313" formatCode="0.00_ ">
                  <c:v>1.5662132719724311</c:v>
                </c:pt>
                <c:pt idx="314" formatCode="0.00_ ">
                  <c:v>1.5662295847431367</c:v>
                </c:pt>
                <c:pt idx="315" formatCode="0.00_ ">
                  <c:v>1.5653143572773078</c:v>
                </c:pt>
                <c:pt idx="316" formatCode="0.00_ ">
                  <c:v>1.5307072263713366</c:v>
                </c:pt>
                <c:pt idx="317" formatCode="0.00_ ">
                  <c:v>1.5306419073588837</c:v>
                </c:pt>
                <c:pt idx="318" formatCode="0.00_ ">
                  <c:v>1.5280432964597621</c:v>
                </c:pt>
                <c:pt idx="319" formatCode="0.00_ ">
                  <c:v>1.5211777566393252</c:v>
                </c:pt>
                <c:pt idx="320" formatCode="0.00_ ">
                  <c:v>1.5206319447477434</c:v>
                </c:pt>
                <c:pt idx="321" formatCode="0.00_ ">
                  <c:v>1.5305813282377552</c:v>
                </c:pt>
                <c:pt idx="322" formatCode="0.00_ ">
                  <c:v>1.5262932823185269</c:v>
                </c:pt>
                <c:pt idx="323" formatCode="0.00_ ">
                  <c:v>1.5266464117009388</c:v>
                </c:pt>
                <c:pt idx="324" formatCode="0.00_ ">
                  <c:v>1.5265138875681574</c:v>
                </c:pt>
                <c:pt idx="325" formatCode="0.00_ ">
                  <c:v>1.5246396357486083</c:v>
                </c:pt>
                <c:pt idx="326" formatCode="0.00_ ">
                  <c:v>1.5223248196814312</c:v>
                </c:pt>
                <c:pt idx="327" formatCode="0.00_ ">
                  <c:v>1.5249434952006573</c:v>
                </c:pt>
                <c:pt idx="328" formatCode="0.00_ ">
                  <c:v>1.4974401193540949</c:v>
                </c:pt>
                <c:pt idx="329" formatCode="0.00_ ">
                  <c:v>1.4978929028537094</c:v>
                </c:pt>
                <c:pt idx="330" formatCode="0.00_ ">
                  <c:v>1.4963729503892125</c:v>
                </c:pt>
                <c:pt idx="331" formatCode="0.00_ ">
                  <c:v>1.4923045854811365</c:v>
                </c:pt>
                <c:pt idx="332" formatCode="0.00_ ">
                  <c:v>1.4883303034571147</c:v>
                </c:pt>
                <c:pt idx="333" formatCode="0.00_ ">
                  <c:v>1.4835917004628065</c:v>
                </c:pt>
                <c:pt idx="334" formatCode="0.00_ ">
                  <c:v>1.4932712900352949</c:v>
                </c:pt>
                <c:pt idx="335" formatCode="0.00_ ">
                  <c:v>1.4653013168131823</c:v>
                </c:pt>
                <c:pt idx="336" formatCode="0.00_ ">
                  <c:v>1.4604201242293198</c:v>
                </c:pt>
                <c:pt idx="337" formatCode="0.00_ ">
                  <c:v>1.4600267315290811</c:v>
                </c:pt>
                <c:pt idx="338" formatCode="0.00_ ">
                  <c:v>1.4557976539653112</c:v>
                </c:pt>
                <c:pt idx="339" formatCode="0.00_ ">
                  <c:v>1.4543514875179591</c:v>
                </c:pt>
                <c:pt idx="340" formatCode="0.00_ ">
                  <c:v>1.4421048226151907</c:v>
                </c:pt>
                <c:pt idx="341" formatCode="0.00_ ">
                  <c:v>1.432447465791838</c:v>
                </c:pt>
                <c:pt idx="342" formatCode="0.00_ ">
                  <c:v>1.4379721926676539</c:v>
                </c:pt>
                <c:pt idx="343" formatCode="0.00_ ">
                  <c:v>1.4355106772392578</c:v>
                </c:pt>
                <c:pt idx="344" formatCode="0.00_ ">
                  <c:v>1.435241777675544</c:v>
                </c:pt>
                <c:pt idx="345" formatCode="0.00_ ">
                  <c:v>1.4284813769533116</c:v>
                </c:pt>
                <c:pt idx="346" formatCode="0.00_ ">
                  <c:v>1.4302247230161096</c:v>
                </c:pt>
                <c:pt idx="347" formatCode="0.00_ ">
                  <c:v>1.4302662546897893</c:v>
                </c:pt>
                <c:pt idx="348" formatCode="0.00_ ">
                  <c:v>1.4299196357230088</c:v>
                </c:pt>
                <c:pt idx="349" formatCode="0.00_ ">
                  <c:v>1.4322046136271405</c:v>
                </c:pt>
                <c:pt idx="350" formatCode="0.00_ ">
                  <c:v>1.4267500511720699</c:v>
                </c:pt>
                <c:pt idx="351" formatCode="0.00_ ">
                  <c:v>1.4285278951346765</c:v>
                </c:pt>
                <c:pt idx="352" formatCode="0.00_ ">
                  <c:v>1.4134032247552237</c:v>
                </c:pt>
                <c:pt idx="353" formatCode="0.00_ ">
                  <c:v>1.4098501393456817</c:v>
                </c:pt>
                <c:pt idx="354" formatCode="0.00_ ">
                  <c:v>1.410647975665642</c:v>
                </c:pt>
                <c:pt idx="355" formatCode="0.00_ ">
                  <c:v>1.4106478243128313</c:v>
                </c:pt>
                <c:pt idx="356" formatCode="0.00_ ">
                  <c:v>1.4134644926302229</c:v>
                </c:pt>
                <c:pt idx="357" formatCode="0.00_ ">
                  <c:v>1.4022615305785044</c:v>
                </c:pt>
                <c:pt idx="358" formatCode="0.00_ ">
                  <c:v>1.4022879266459796</c:v>
                </c:pt>
                <c:pt idx="359" formatCode="0.00_ ">
                  <c:v>1.4008343291924665</c:v>
                </c:pt>
                <c:pt idx="360" formatCode="0.00_ ">
                  <c:v>1.4044621891998257</c:v>
                </c:pt>
                <c:pt idx="361" formatCode="0.00_ ">
                  <c:v>1.4085552084096225</c:v>
                </c:pt>
                <c:pt idx="362" formatCode="0.00_ ">
                  <c:v>1.4085976576478203</c:v>
                </c:pt>
                <c:pt idx="363" formatCode="0.00_ ">
                  <c:v>1.3938041936234755</c:v>
                </c:pt>
                <c:pt idx="364" formatCode="0.00_ ">
                  <c:v>1.3926246629253733</c:v>
                </c:pt>
                <c:pt idx="365" formatCode="0.00_ ">
                  <c:v>1.3925911299802245</c:v>
                </c:pt>
                <c:pt idx="366" formatCode="0.00_ ">
                  <c:v>1.3921264769790513</c:v>
                </c:pt>
                <c:pt idx="367" formatCode="0.00_ ">
                  <c:v>1.3907976612266582</c:v>
                </c:pt>
                <c:pt idx="368" formatCode="0.00_ ">
                  <c:v>1.3872141174995214</c:v>
                </c:pt>
                <c:pt idx="369" formatCode="0.00_ ">
                  <c:v>1.3935047984505735</c:v>
                </c:pt>
                <c:pt idx="370" formatCode="0.00_ ">
                  <c:v>1.3963975202868013</c:v>
                </c:pt>
                <c:pt idx="371" formatCode="0.00_ ">
                  <c:v>1.3892789043703422</c:v>
                </c:pt>
                <c:pt idx="372" formatCode="0.00_ ">
                  <c:v>1.3889081309565847</c:v>
                </c:pt>
                <c:pt idx="373" formatCode="0.00_ ">
                  <c:v>1.3855638390946523</c:v>
                </c:pt>
                <c:pt idx="374" formatCode="0.00_ ">
                  <c:v>1.3858126195278637</c:v>
                </c:pt>
                <c:pt idx="375" formatCode="0.00_ ">
                  <c:v>1.3820550212977416</c:v>
                </c:pt>
                <c:pt idx="376" formatCode="0.00_ ">
                  <c:v>1.3839109014028899</c:v>
                </c:pt>
                <c:pt idx="377" formatCode="0.00_ ">
                  <c:v>1.3758439918112764</c:v>
                </c:pt>
                <c:pt idx="378" formatCode="0.00_ ">
                  <c:v>1.3819721274928267</c:v>
                </c:pt>
                <c:pt idx="379" formatCode="0.00_ ">
                  <c:v>1.3820315889652675</c:v>
                </c:pt>
                <c:pt idx="380" formatCode="0.00_ ">
                  <c:v>1.3800259452210955</c:v>
                </c:pt>
                <c:pt idx="381" formatCode="0.00_ ">
                  <c:v>1.3807581777513593</c:v>
                </c:pt>
                <c:pt idx="382" formatCode="0.00_ ">
                  <c:v>1.3813077534818479</c:v>
                </c:pt>
                <c:pt idx="383" formatCode="0.00_ ">
                  <c:v>1.3807643905483411</c:v>
                </c:pt>
                <c:pt idx="384" formatCode="0.00_ ">
                  <c:v>1.3697691666089173</c:v>
                </c:pt>
                <c:pt idx="385" formatCode="0.00_ ">
                  <c:v>1.3697422314584615</c:v>
                </c:pt>
                <c:pt idx="386" formatCode="0.00_ ">
                  <c:v>1.3696673052849737</c:v>
                </c:pt>
                <c:pt idx="387" formatCode="0.00_ ">
                  <c:v>1.3719923407810939</c:v>
                </c:pt>
                <c:pt idx="388" formatCode="0.00_ ">
                  <c:v>1.3798585340857579</c:v>
                </c:pt>
                <c:pt idx="389" formatCode="0.00_ ">
                  <c:v>1.3799763470158546</c:v>
                </c:pt>
                <c:pt idx="390" formatCode="0.00_ ">
                  <c:v>1.377719076721734</c:v>
                </c:pt>
                <c:pt idx="391" formatCode="0.00_ ">
                  <c:v>1.3768524136520919</c:v>
                </c:pt>
                <c:pt idx="392" formatCode="0.00_ ">
                  <c:v>1.3769616390863049</c:v>
                </c:pt>
                <c:pt idx="393" formatCode="0.00_ ">
                  <c:v>1.3753669808750366</c:v>
                </c:pt>
                <c:pt idx="394" formatCode="0.00_ ">
                  <c:v>1.3761451552373625</c:v>
                </c:pt>
                <c:pt idx="395" formatCode="0.00_ ">
                  <c:v>1.3743454183276833</c:v>
                </c:pt>
                <c:pt idx="396" formatCode="0.00_ ">
                  <c:v>1.3778760752920769</c:v>
                </c:pt>
                <c:pt idx="397" formatCode="0.00_ ">
                  <c:v>1.3715188038414465</c:v>
                </c:pt>
                <c:pt idx="398" formatCode="0.00_ ">
                  <c:v>1.3723069997706041</c:v>
                </c:pt>
                <c:pt idx="399" formatCode="0.00_ ">
                  <c:v>1.3768920978347217</c:v>
                </c:pt>
                <c:pt idx="400" formatCode="0.00_ ">
                  <c:v>1.375966361718904</c:v>
                </c:pt>
                <c:pt idx="401" formatCode="0.00_ ">
                  <c:v>1.3958992753078545</c:v>
                </c:pt>
                <c:pt idx="402" formatCode="0.00_ ">
                  <c:v>1.3958744671826111</c:v>
                </c:pt>
                <c:pt idx="403" formatCode="0.00_ ">
                  <c:v>1.4013612324522775</c:v>
                </c:pt>
                <c:pt idx="404" formatCode="0.00_ ">
                  <c:v>1.3953562272030353</c:v>
                </c:pt>
                <c:pt idx="405" formatCode="0.00_ ">
                  <c:v>1.395631195703821</c:v>
                </c:pt>
                <c:pt idx="406" formatCode="0.00_ ">
                  <c:v>1.3955771396962331</c:v>
                </c:pt>
                <c:pt idx="407" formatCode="0.00_ ">
                  <c:v>1.3944027211430503</c:v>
                </c:pt>
                <c:pt idx="408" formatCode="0.00_ ">
                  <c:v>1.3969181938215389</c:v>
                </c:pt>
                <c:pt idx="409" formatCode="0.00_ ">
                  <c:v>1.3970849456362431</c:v>
                </c:pt>
                <c:pt idx="410" formatCode="0.00_ ">
                  <c:v>1.4003854683600596</c:v>
                </c:pt>
                <c:pt idx="411" formatCode="0.00_ ">
                  <c:v>1.4007579386225633</c:v>
                </c:pt>
                <c:pt idx="412" formatCode="0.00_ ">
                  <c:v>1.3906449887912358</c:v>
                </c:pt>
                <c:pt idx="413" formatCode="0.00_ ">
                  <c:v>1.3917401524704101</c:v>
                </c:pt>
                <c:pt idx="414" formatCode="0.00_ ">
                  <c:v>1.3909385895571384</c:v>
                </c:pt>
                <c:pt idx="415" formatCode="0.00_ ">
                  <c:v>1.3861898118741025</c:v>
                </c:pt>
                <c:pt idx="416" formatCode="0.00_ ">
                  <c:v>1.3862312869355993</c:v>
                </c:pt>
                <c:pt idx="417" formatCode="0.00_ ">
                  <c:v>1.39011574108474</c:v>
                </c:pt>
                <c:pt idx="418" formatCode="0.00_ ">
                  <c:v>1.3903825503019593</c:v>
                </c:pt>
                <c:pt idx="419" formatCode="0.00_ ">
                  <c:v>1.3976739359320034</c:v>
                </c:pt>
                <c:pt idx="420" formatCode="0.00_ ">
                  <c:v>1.4063895437616483</c:v>
                </c:pt>
                <c:pt idx="421" formatCode="0.00_ ">
                  <c:v>1.4072440103114523</c:v>
                </c:pt>
                <c:pt idx="422" formatCode="0.00_ ">
                  <c:v>1.4190427916891462</c:v>
                </c:pt>
                <c:pt idx="423" formatCode="0.00_ ">
                  <c:v>1.4217716813771344</c:v>
                </c:pt>
                <c:pt idx="424" formatCode="0.00_ ">
                  <c:v>1.4219746099728423</c:v>
                </c:pt>
                <c:pt idx="425" formatCode="0.00_ ">
                  <c:v>1.4209563173016391</c:v>
                </c:pt>
                <c:pt idx="426" formatCode="0.00_ ">
                  <c:v>1.4208378216215682</c:v>
                </c:pt>
                <c:pt idx="427" formatCode="0.00_ ">
                  <c:v>1.4138153695852536</c:v>
                </c:pt>
                <c:pt idx="428" formatCode="0.00_ ">
                  <c:v>1.3898913637517125</c:v>
                </c:pt>
                <c:pt idx="429" formatCode="0.00_ ">
                  <c:v>1.39222702305334</c:v>
                </c:pt>
                <c:pt idx="430" formatCode="0.00_ ">
                  <c:v>1.3900956651794965</c:v>
                </c:pt>
                <c:pt idx="431" formatCode="0.00_ ">
                  <c:v>1.3860214097473278</c:v>
                </c:pt>
                <c:pt idx="432" formatCode="0.00_ ">
                  <c:v>1.3841765218610831</c:v>
                </c:pt>
                <c:pt idx="433" formatCode="0.00_ ">
                  <c:v>1.3705374806742572</c:v>
                </c:pt>
                <c:pt idx="434" formatCode="0.00_ ">
                  <c:v>1.370185727383314</c:v>
                </c:pt>
                <c:pt idx="435" formatCode="0.00_ ">
                  <c:v>1.3703531736065286</c:v>
                </c:pt>
                <c:pt idx="436" formatCode="0.00_ ">
                  <c:v>1.3705996436616175</c:v>
                </c:pt>
                <c:pt idx="437" formatCode="0.00_ ">
                  <c:v>1.3815250063095179</c:v>
                </c:pt>
                <c:pt idx="438" formatCode="0.00_ ">
                  <c:v>1.3846888787601574</c:v>
                </c:pt>
                <c:pt idx="439" formatCode="0.00_ ">
                  <c:v>1.3712639521996322</c:v>
                </c:pt>
                <c:pt idx="440" formatCode="0.00_ ">
                  <c:v>1.3694918114918309</c:v>
                </c:pt>
                <c:pt idx="441" formatCode="0.00_ ">
                  <c:v>1.3703933395550589</c:v>
                </c:pt>
                <c:pt idx="442" formatCode="0.00_ ">
                  <c:v>1.3717552646212563</c:v>
                </c:pt>
                <c:pt idx="443" formatCode="0.00_ ">
                  <c:v>1.3691151833254356</c:v>
                </c:pt>
                <c:pt idx="444" formatCode="0.00_ ">
                  <c:v>1.3647472904292668</c:v>
                </c:pt>
                <c:pt idx="445" formatCode="0.00_ ">
                  <c:v>1.364765886329312</c:v>
                </c:pt>
                <c:pt idx="446" formatCode="0.00_ ">
                  <c:v>1.3659202102720049</c:v>
                </c:pt>
                <c:pt idx="447" formatCode="0.00_ ">
                  <c:v>1.3657522271094582</c:v>
                </c:pt>
                <c:pt idx="448" formatCode="0.00_ ">
                  <c:v>1.363913379701845</c:v>
                </c:pt>
                <c:pt idx="449" formatCode="0.00_ ">
                  <c:v>1.3644571518554487</c:v>
                </c:pt>
                <c:pt idx="450" formatCode="0.00_ ">
                  <c:v>1.3682950013194695</c:v>
                </c:pt>
                <c:pt idx="451" formatCode="0.00_ ">
                  <c:v>1.3653432896004267</c:v>
                </c:pt>
                <c:pt idx="452" formatCode="0.00_ ">
                  <c:v>1.3683506122915048</c:v>
                </c:pt>
                <c:pt idx="453" formatCode="0.00_ ">
                  <c:v>1.3254526078764326</c:v>
                </c:pt>
                <c:pt idx="454" formatCode="0.00_ ">
                  <c:v>1.3363133459220831</c:v>
                </c:pt>
                <c:pt idx="455" formatCode="0.00_ ">
                  <c:v>1.2878241960834063</c:v>
                </c:pt>
                <c:pt idx="456" formatCode="0.00_ ">
                  <c:v>1.2900503630943847</c:v>
                </c:pt>
                <c:pt idx="457" formatCode="0.00_ ">
                  <c:v>1.2877691066540908</c:v>
                </c:pt>
                <c:pt idx="458" formatCode="0.00_ ">
                  <c:v>1.2877086110828819</c:v>
                </c:pt>
                <c:pt idx="459" formatCode="0.00_ ">
                  <c:v>1.287555831918511</c:v>
                </c:pt>
                <c:pt idx="460" formatCode="0.00_ ">
                  <c:v>1.2812544879367658</c:v>
                </c:pt>
                <c:pt idx="461" formatCode="0.00_ ">
                  <c:v>1.2748729777567005</c:v>
                </c:pt>
                <c:pt idx="462" formatCode="0.00_ ">
                  <c:v>1.271261451285878</c:v>
                </c:pt>
                <c:pt idx="463" formatCode="0.00_ ">
                  <c:v>1.2715635477064737</c:v>
                </c:pt>
                <c:pt idx="464" formatCode="0.00_ ">
                  <c:v>1.2853622651363927</c:v>
                </c:pt>
                <c:pt idx="465" formatCode="0.00_ ">
                  <c:v>1.2972653067332243</c:v>
                </c:pt>
                <c:pt idx="466" formatCode="0.00_ ">
                  <c:v>1.2976938909934566</c:v>
                </c:pt>
                <c:pt idx="467" formatCode="0.00_ ">
                  <c:v>1.2969319243353181</c:v>
                </c:pt>
                <c:pt idx="468" formatCode="0.00_ ">
                  <c:v>1.2966918107332166</c:v>
                </c:pt>
                <c:pt idx="469" formatCode="0.00_ ">
                  <c:v>1.2948514145762773</c:v>
                </c:pt>
                <c:pt idx="470" formatCode="0.00_ ">
                  <c:v>1.2942782129513708</c:v>
                </c:pt>
                <c:pt idx="471" formatCode="0.00_ ">
                  <c:v>1.2923907125651881</c:v>
                </c:pt>
                <c:pt idx="472" formatCode="0.00_ ">
                  <c:v>1.2915134760755893</c:v>
                </c:pt>
                <c:pt idx="473" formatCode="0.00_ ">
                  <c:v>1.2951184573964047</c:v>
                </c:pt>
                <c:pt idx="474" formatCode="0.00_ ">
                  <c:v>1.2829944879555664</c:v>
                </c:pt>
                <c:pt idx="475" formatCode="0.00_ ">
                  <c:v>1.2915195557108008</c:v>
                </c:pt>
                <c:pt idx="476" formatCode="0.00_ ">
                  <c:v>1.2962943479777083</c:v>
                </c:pt>
                <c:pt idx="477" formatCode="0.00_ ">
                  <c:v>1.2952085456411362</c:v>
                </c:pt>
                <c:pt idx="478" formatCode="0.00_ ">
                  <c:v>1.2952173459099048</c:v>
                </c:pt>
                <c:pt idx="479" formatCode="0.00_ ">
                  <c:v>1.2934693093112115</c:v>
                </c:pt>
                <c:pt idx="480" formatCode="0.00_ ">
                  <c:v>1.2825356813938087</c:v>
                </c:pt>
                <c:pt idx="481" formatCode="0.00_ ">
                  <c:v>1.2807672115114868</c:v>
                </c:pt>
                <c:pt idx="482" formatCode="0.00_ ">
                  <c:v>1.2820529822238484</c:v>
                </c:pt>
                <c:pt idx="483" formatCode="0.00_ ">
                  <c:v>1.2824679393816949</c:v>
                </c:pt>
                <c:pt idx="484" formatCode="0.00_ ">
                  <c:v>1.2780795448301008</c:v>
                </c:pt>
                <c:pt idx="485" formatCode="0.00_ ">
                  <c:v>1.2760473087688537</c:v>
                </c:pt>
                <c:pt idx="486" formatCode="0.00_ ">
                  <c:v>1.2787820524109397</c:v>
                </c:pt>
                <c:pt idx="487" formatCode="0.00_ ">
                  <c:v>1.2803170443393812</c:v>
                </c:pt>
                <c:pt idx="488" formatCode="0.00_ ">
                  <c:v>1.275889030535216</c:v>
                </c:pt>
                <c:pt idx="489" formatCode="0.00_ ">
                  <c:v>1.2691888335087322</c:v>
                </c:pt>
                <c:pt idx="490" formatCode="0.00_ ">
                  <c:v>1.2881816421692851</c:v>
                </c:pt>
                <c:pt idx="491" formatCode="0.00_ ">
                  <c:v>1.2989419799410822</c:v>
                </c:pt>
                <c:pt idx="492" formatCode="0.00_ ">
                  <c:v>1.2976096834791844</c:v>
                </c:pt>
                <c:pt idx="493" formatCode="0.00_ ">
                  <c:v>1.2952104873117425</c:v>
                </c:pt>
                <c:pt idx="494" formatCode="0.00_ ">
                  <c:v>1.2946312963150015</c:v>
                </c:pt>
                <c:pt idx="495" formatCode="0.00_ ">
                  <c:v>1.2960874154894635</c:v>
                </c:pt>
                <c:pt idx="496" formatCode="0.00_ ">
                  <c:v>1.3322491586042158</c:v>
                </c:pt>
                <c:pt idx="497" formatCode="0.00_ ">
                  <c:v>1.3322491586042158</c:v>
                </c:pt>
                <c:pt idx="498" formatCode="0.00_ ">
                  <c:v>1.3245281819469499</c:v>
                </c:pt>
                <c:pt idx="499" formatCode="0.00_ ">
                  <c:v>1.3276549017811079</c:v>
                </c:pt>
                <c:pt idx="500" formatCode="0.00_ ">
                  <c:v>1.3290224048863335</c:v>
                </c:pt>
                <c:pt idx="501" formatCode="0.00_ ">
                  <c:v>1.3170194630282088</c:v>
                </c:pt>
                <c:pt idx="502" formatCode="0.00_ ">
                  <c:v>1.3185693580640956</c:v>
                </c:pt>
                <c:pt idx="503" formatCode="0.00_ ">
                  <c:v>1.3305388441696184</c:v>
                </c:pt>
                <c:pt idx="504" formatCode="0.00_ ">
                  <c:v>1.3308526600966424</c:v>
                </c:pt>
                <c:pt idx="505" formatCode="0.00_ ">
                  <c:v>1.3297538884257589</c:v>
                </c:pt>
                <c:pt idx="506" formatCode="0.00_ ">
                  <c:v>1.3340836225901846</c:v>
                </c:pt>
                <c:pt idx="507" formatCode="0.00_ ">
                  <c:v>1.3482836353239951</c:v>
                </c:pt>
                <c:pt idx="508" formatCode="0.00_ ">
                  <c:v>1.3471111727446172</c:v>
                </c:pt>
                <c:pt idx="509" formatCode="0.00_ ">
                  <c:v>1.3468332240893142</c:v>
                </c:pt>
                <c:pt idx="510" formatCode="0.00_ ">
                  <c:v>1.3443864125628708</c:v>
                </c:pt>
                <c:pt idx="511" formatCode="0.00_ ">
                  <c:v>1.3402457763260278</c:v>
                </c:pt>
                <c:pt idx="512" formatCode="0.00_ ">
                  <c:v>1.3414201883568091</c:v>
                </c:pt>
                <c:pt idx="513" formatCode="0.00_ ">
                  <c:v>1.3204874245323508</c:v>
                </c:pt>
                <c:pt idx="514" formatCode="0.00_ ">
                  <c:v>1.3206392248998093</c:v>
                </c:pt>
                <c:pt idx="515" formatCode="0.00_ ">
                  <c:v>1.3206212907650401</c:v>
                </c:pt>
                <c:pt idx="516" formatCode="0.00_ ">
                  <c:v>1.3210719902991026</c:v>
                </c:pt>
                <c:pt idx="517" formatCode="0.00_ ">
                  <c:v>1.3212887464626264</c:v>
                </c:pt>
                <c:pt idx="518" formatCode="0.00_ ">
                  <c:v>1.3200617614317425</c:v>
                </c:pt>
                <c:pt idx="519" formatCode="0.00_ ">
                  <c:v>1.3131886538959119</c:v>
                </c:pt>
                <c:pt idx="520" formatCode="0.00_ ">
                  <c:v>1.3132410232143321</c:v>
                </c:pt>
                <c:pt idx="521" formatCode="0.00_ ">
                  <c:v>1.3136169049622706</c:v>
                </c:pt>
                <c:pt idx="522" formatCode="0.00_ ">
                  <c:v>1.3150954960413805</c:v>
                </c:pt>
                <c:pt idx="523" formatCode="0.00_ ">
                  <c:v>1.3143921338207143</c:v>
                </c:pt>
                <c:pt idx="524" formatCode="0.00_ ">
                  <c:v>1.3159153953826206</c:v>
                </c:pt>
                <c:pt idx="525" formatCode="0.00_ ">
                  <c:v>1.3162899966318866</c:v>
                </c:pt>
                <c:pt idx="526" formatCode="0.00_ ">
                  <c:v>1.3211423968015532</c:v>
                </c:pt>
                <c:pt idx="527" formatCode="0.00_ ">
                  <c:v>1.3186795357077137</c:v>
                </c:pt>
                <c:pt idx="528" formatCode="0.00_ ">
                  <c:v>1.3147162701561097</c:v>
                </c:pt>
                <c:pt idx="529" formatCode="0.00_ ">
                  <c:v>1.3156263460940094</c:v>
                </c:pt>
                <c:pt idx="530" formatCode="0.00_ ">
                  <c:v>1.3165437508734341</c:v>
                </c:pt>
                <c:pt idx="531" formatCode="0.00_ ">
                  <c:v>1.3113012805502082</c:v>
                </c:pt>
                <c:pt idx="532" formatCode="0.00_ ">
                  <c:v>1.3138451413832699</c:v>
                </c:pt>
                <c:pt idx="533" formatCode="0.00_ ">
                  <c:v>1.3147263039834565</c:v>
                </c:pt>
                <c:pt idx="534" formatCode="0.00_ ">
                  <c:v>1.3115700603081053</c:v>
                </c:pt>
                <c:pt idx="535" formatCode="0.00_ ">
                  <c:v>1.3076698001749121</c:v>
                </c:pt>
                <c:pt idx="536" formatCode="0.00_ ">
                  <c:v>1.3081562329055074</c:v>
                </c:pt>
                <c:pt idx="537" formatCode="0.00_ ">
                  <c:v>1.3076825277100197</c:v>
                </c:pt>
                <c:pt idx="538" formatCode="0.00_ ">
                  <c:v>1.3077406342685991</c:v>
                </c:pt>
                <c:pt idx="539" formatCode="0.00_ ">
                  <c:v>1.3070538980018926</c:v>
                </c:pt>
                <c:pt idx="540" formatCode="0.00_ ">
                  <c:v>1.3044311878846024</c:v>
                </c:pt>
                <c:pt idx="541" formatCode="0.00_ ">
                  <c:v>1.3036323965199845</c:v>
                </c:pt>
                <c:pt idx="542" formatCode="0.00_ ">
                  <c:v>1.306143646756089</c:v>
                </c:pt>
                <c:pt idx="543" formatCode="0.00_ ">
                  <c:v>1.308118960201079</c:v>
                </c:pt>
                <c:pt idx="544" formatCode="0.00_ ">
                  <c:v>1.3094628373732045</c:v>
                </c:pt>
                <c:pt idx="545" formatCode="0.00_ ">
                  <c:v>1.3132012543315152</c:v>
                </c:pt>
                <c:pt idx="546" formatCode="0.00_ ">
                  <c:v>1.312458999076527</c:v>
                </c:pt>
                <c:pt idx="547" formatCode="0.00_ ">
                  <c:v>1.3061614505036552</c:v>
                </c:pt>
                <c:pt idx="548" formatCode="0.00_ ">
                  <c:v>1.2991641180764382</c:v>
                </c:pt>
                <c:pt idx="549" formatCode="0.00_ ">
                  <c:v>1.2991645060839785</c:v>
                </c:pt>
                <c:pt idx="550" formatCode="0.00_ ">
                  <c:v>1.3063995398376258</c:v>
                </c:pt>
                <c:pt idx="551" formatCode="0.00_ ">
                  <c:v>1.3063625628841962</c:v>
                </c:pt>
                <c:pt idx="552" formatCode="0.00_ ">
                  <c:v>1.3062150919351789</c:v>
                </c:pt>
                <c:pt idx="553" formatCode="0.00_ ">
                  <c:v>1.3023627493493106</c:v>
                </c:pt>
                <c:pt idx="554" formatCode="0.00_ ">
                  <c:v>1.3104708827614771</c:v>
                </c:pt>
                <c:pt idx="555" formatCode="0.00_ ">
                  <c:v>1.3097775393126285</c:v>
                </c:pt>
                <c:pt idx="556" formatCode="0.00_ ">
                  <c:v>1.3136064537959047</c:v>
                </c:pt>
                <c:pt idx="557" formatCode="0.00_ ">
                  <c:v>1.307302633686144</c:v>
                </c:pt>
                <c:pt idx="558" formatCode="0.00_ ">
                  <c:v>1.3074970273502358</c:v>
                </c:pt>
                <c:pt idx="559" formatCode="0.00_ ">
                  <c:v>1.3070702940544099</c:v>
                </c:pt>
                <c:pt idx="560" formatCode="0.00_ ">
                  <c:v>1.3071618679914996</c:v>
                </c:pt>
                <c:pt idx="561" formatCode="0.00_ ">
                  <c:v>1.3050938957277982</c:v>
                </c:pt>
                <c:pt idx="562" formatCode="0.00_ ">
                  <c:v>1.3134494784085238</c:v>
                </c:pt>
                <c:pt idx="563" formatCode="0.00_ ">
                  <c:v>1.3133575053109077</c:v>
                </c:pt>
                <c:pt idx="564" formatCode="0.00_ ">
                  <c:v>1.3136547969585217</c:v>
                </c:pt>
                <c:pt idx="565" formatCode="0.00_ ">
                  <c:v>1.3138934448856461</c:v>
                </c:pt>
                <c:pt idx="566" formatCode="0.00_ ">
                  <c:v>1.3139742627593287</c:v>
                </c:pt>
                <c:pt idx="567" formatCode="0.00_ ">
                  <c:v>1.3054204178739732</c:v>
                </c:pt>
                <c:pt idx="568" formatCode="0.00_ ">
                  <c:v>1.3053509842483033</c:v>
                </c:pt>
                <c:pt idx="569" formatCode="0.00_ ">
                  <c:v>1.3054662275309141</c:v>
                </c:pt>
                <c:pt idx="570" formatCode="0.00_ ">
                  <c:v>1.3064245454672809</c:v>
                </c:pt>
                <c:pt idx="571" formatCode="0.00_ ">
                  <c:v>1.3046387520056775</c:v>
                </c:pt>
                <c:pt idx="572" formatCode="0.00_ ">
                  <c:v>1.3103969796127986</c:v>
                </c:pt>
                <c:pt idx="573" formatCode="0.00_ ">
                  <c:v>1.3115017155000028</c:v>
                </c:pt>
                <c:pt idx="574" formatCode="0.00_ ">
                  <c:v>1.3121335816477528</c:v>
                </c:pt>
                <c:pt idx="575" formatCode="0.00_ ">
                  <c:v>1.3101240818681084</c:v>
                </c:pt>
                <c:pt idx="576" formatCode="0.00_ ">
                  <c:v>1.3126386804430035</c:v>
                </c:pt>
                <c:pt idx="577" formatCode="0.00_ ">
                  <c:v>1.3115584400651574</c:v>
                </c:pt>
                <c:pt idx="578" formatCode="0.00_ ">
                  <c:v>1.3117766638919675</c:v>
                </c:pt>
                <c:pt idx="579" formatCode="0.00_ ">
                  <c:v>1.3127136839829996</c:v>
                </c:pt>
                <c:pt idx="580" formatCode="0.00_ ">
                  <c:v>1.3039501287123563</c:v>
                </c:pt>
                <c:pt idx="581" formatCode="0.00_ ">
                  <c:v>1.3073140170210762</c:v>
                </c:pt>
                <c:pt idx="582" formatCode="0.00_ ">
                  <c:v>1.3062625038861362</c:v>
                </c:pt>
                <c:pt idx="583" formatCode="0.00_ ">
                  <c:v>1.3065284413222424</c:v>
                </c:pt>
                <c:pt idx="584" formatCode="0.00_ ">
                  <c:v>1.3065738930678819</c:v>
                </c:pt>
                <c:pt idx="585" formatCode="0.00_ ">
                  <c:v>1.3159126681664628</c:v>
                </c:pt>
                <c:pt idx="586" formatCode="0.00_ ">
                  <c:v>1.3126058111314627</c:v>
                </c:pt>
                <c:pt idx="587" formatCode="0.00_ ">
                  <c:v>1.3125660224064022</c:v>
                </c:pt>
                <c:pt idx="588" formatCode="0.00_ ">
                  <c:v>1.3069384194972411</c:v>
                </c:pt>
                <c:pt idx="589" formatCode="0.00_ ">
                  <c:v>1.3072701893121268</c:v>
                </c:pt>
                <c:pt idx="590" formatCode="0.00_ ">
                  <c:v>1.3089991212760015</c:v>
                </c:pt>
                <c:pt idx="591" formatCode="0.00_ ">
                  <c:v>1.3095261890892675</c:v>
                </c:pt>
                <c:pt idx="592" formatCode="0.00_ ">
                  <c:v>1.3098612706419521</c:v>
                </c:pt>
                <c:pt idx="593" formatCode="0.00_ ">
                  <c:v>1.3101769800589522</c:v>
                </c:pt>
                <c:pt idx="594" formatCode="0.00_ ">
                  <c:v>1.3115667521588008</c:v>
                </c:pt>
                <c:pt idx="595" formatCode="0.00_ ">
                  <c:v>1.3088844531173793</c:v>
                </c:pt>
                <c:pt idx="596" formatCode="0.00_ ">
                  <c:v>1.3085331268316789</c:v>
                </c:pt>
                <c:pt idx="597" formatCode="0.00_ ">
                  <c:v>1.3065209019955066</c:v>
                </c:pt>
                <c:pt idx="598" formatCode="0.00_ ">
                  <c:v>1.3098521436697801</c:v>
                </c:pt>
                <c:pt idx="599" formatCode="0.00_ ">
                  <c:v>1.3152621686926247</c:v>
                </c:pt>
                <c:pt idx="600" formatCode="0.00_ ">
                  <c:v>1.314308194812716</c:v>
                </c:pt>
                <c:pt idx="601" formatCode="0.00_ ">
                  <c:v>1.3144583001004597</c:v>
                </c:pt>
                <c:pt idx="602" formatCode="0.00_ ">
                  <c:v>1.3103957163518234</c:v>
                </c:pt>
                <c:pt idx="603" formatCode="0.00_ ">
                  <c:v>1.3045582327141794</c:v>
                </c:pt>
                <c:pt idx="604" formatCode="0.00_ ">
                  <c:v>1.3045466691044063</c:v>
                </c:pt>
                <c:pt idx="605" formatCode="0.00_ ">
                  <c:v>1.3047211302269339</c:v>
                </c:pt>
                <c:pt idx="606" formatCode="0.00_ ">
                  <c:v>1.3006882631457024</c:v>
                </c:pt>
                <c:pt idx="607" formatCode="0.00_ ">
                  <c:v>1.2966280786320987</c:v>
                </c:pt>
                <c:pt idx="608" formatCode="0.00_ ">
                  <c:v>1.2982982338772411</c:v>
                </c:pt>
                <c:pt idx="609" formatCode="0.00_ ">
                  <c:v>1.2954361237016991</c:v>
                </c:pt>
                <c:pt idx="610" formatCode="0.00_ ">
                  <c:v>1.2952215481518616</c:v>
                </c:pt>
                <c:pt idx="611" formatCode="0.00_ ">
                  <c:v>1.29497872049735</c:v>
                </c:pt>
                <c:pt idx="612" formatCode="0.00_ ">
                  <c:v>1.2953487911603176</c:v>
                </c:pt>
                <c:pt idx="613" formatCode="0.00_ ">
                  <c:v>1.2950819712984676</c:v>
                </c:pt>
                <c:pt idx="614" formatCode="0.00_ ">
                  <c:v>1.2975700788544797</c:v>
                </c:pt>
                <c:pt idx="615" formatCode="0.00_ ">
                  <c:v>1.291896245911869</c:v>
                </c:pt>
                <c:pt idx="616" formatCode="0.00_ ">
                  <c:v>1.2883222722667163</c:v>
                </c:pt>
                <c:pt idx="617" formatCode="0.00_ ">
                  <c:v>1.2887265287272154</c:v>
                </c:pt>
                <c:pt idx="618" formatCode="0.00_ ">
                  <c:v>1.2893512727725178</c:v>
                </c:pt>
                <c:pt idx="619" formatCode="0.00_ ">
                  <c:v>1.2935112856279336</c:v>
                </c:pt>
                <c:pt idx="620" formatCode="0.00_ ">
                  <c:v>1.2929455119885565</c:v>
                </c:pt>
                <c:pt idx="621" formatCode="0.00_ ">
                  <c:v>1.292939911809287</c:v>
                </c:pt>
                <c:pt idx="622" formatCode="0.00_ ">
                  <c:v>1.2912403841255962</c:v>
                </c:pt>
                <c:pt idx="623" formatCode="0.00_ ">
                  <c:v>1.2915371597590546</c:v>
                </c:pt>
                <c:pt idx="624" formatCode="0.00_ ">
                  <c:v>1.2806151316352912</c:v>
                </c:pt>
                <c:pt idx="625" formatCode="0.00_ ">
                  <c:v>1.2807778436692356</c:v>
                </c:pt>
                <c:pt idx="626" formatCode="0.00_ ">
                  <c:v>1.2812240132620398</c:v>
                </c:pt>
                <c:pt idx="627" formatCode="0.00_ ">
                  <c:v>1.2801298910140915</c:v>
                </c:pt>
                <c:pt idx="628" formatCode="0.00_ ">
                  <c:v>1.2795956354013713</c:v>
                </c:pt>
                <c:pt idx="629" formatCode="0.00_ ">
                  <c:v>1.2808159781356419</c:v>
                </c:pt>
                <c:pt idx="630" formatCode="0.00_ ">
                  <c:v>1.2796942367760062</c:v>
                </c:pt>
                <c:pt idx="631" formatCode="0.00_ ">
                  <c:v>1.2799358248953614</c:v>
                </c:pt>
                <c:pt idx="632" formatCode="0.00_ ">
                  <c:v>1.280549245785086</c:v>
                </c:pt>
                <c:pt idx="633" formatCode="0.00_ ">
                  <c:v>1.2739096252545681</c:v>
                </c:pt>
                <c:pt idx="634" formatCode="0.00_ ">
                  <c:v>1.2633146164855402</c:v>
                </c:pt>
                <c:pt idx="635" formatCode="0.00_ ">
                  <c:v>1.2630345798836211</c:v>
                </c:pt>
                <c:pt idx="636" formatCode="0.00_ ">
                  <c:v>1.2647005340240229</c:v>
                </c:pt>
                <c:pt idx="637" formatCode="0.00_ ">
                  <c:v>1.2615450498558054</c:v>
                </c:pt>
                <c:pt idx="638" formatCode="0.00_ ">
                  <c:v>1.2614180743715446</c:v>
                </c:pt>
                <c:pt idx="639" formatCode="0.00_ ">
                  <c:v>1.2539974419785014</c:v>
                </c:pt>
                <c:pt idx="640" formatCode="0.00_ ">
                  <c:v>1.2533623112927577</c:v>
                </c:pt>
                <c:pt idx="641" formatCode="0.00_ ">
                  <c:v>1.2536013060039286</c:v>
                </c:pt>
                <c:pt idx="642" formatCode="0.00_ ">
                  <c:v>1.2491322464525869</c:v>
                </c:pt>
                <c:pt idx="643" formatCode="0.00_ ">
                  <c:v>1.2483905525194468</c:v>
                </c:pt>
                <c:pt idx="644" formatCode="0.00_ ">
                  <c:v>1.2531576987935038</c:v>
                </c:pt>
                <c:pt idx="645" formatCode="0.00_ ">
                  <c:v>1.2487959260728208</c:v>
                </c:pt>
                <c:pt idx="646" formatCode="0.00_ ">
                  <c:v>1.2492456020076717</c:v>
                </c:pt>
                <c:pt idx="647" formatCode="0.00_ ">
                  <c:v>1.2234929463765096</c:v>
                </c:pt>
                <c:pt idx="648" formatCode="0.00_ ">
                  <c:v>1.2234623257674868</c:v>
                </c:pt>
                <c:pt idx="649" formatCode="0.00_ ">
                  <c:v>1.217640858344895</c:v>
                </c:pt>
                <c:pt idx="650" formatCode="0.00_ ">
                  <c:v>1.2185308934119952</c:v>
                </c:pt>
                <c:pt idx="651" formatCode="0.00_ ">
                  <c:v>1.2187138662416299</c:v>
                </c:pt>
                <c:pt idx="652" formatCode="0.00_ ">
                  <c:v>1.2202124795266003</c:v>
                </c:pt>
                <c:pt idx="653" formatCode="0.00_ ">
                  <c:v>1.2551558060430508</c:v>
                </c:pt>
                <c:pt idx="654" formatCode="0.00_ ">
                  <c:v>1.2509539457845624</c:v>
                </c:pt>
                <c:pt idx="655" formatCode="0.00_ ">
                  <c:v>1.2515236100637162</c:v>
                </c:pt>
                <c:pt idx="656" formatCode="0.00_ ">
                  <c:v>1.246163224631758</c:v>
                </c:pt>
                <c:pt idx="657" formatCode="0.00_ ">
                  <c:v>1.2461851509431601</c:v>
                </c:pt>
                <c:pt idx="658" formatCode="0.00_ ">
                  <c:v>1.2476570164949532</c:v>
                </c:pt>
                <c:pt idx="659" formatCode="0.00_ ">
                  <c:v>1.2511705376772364</c:v>
                </c:pt>
                <c:pt idx="660" formatCode="0.00_ ">
                  <c:v>1.2529792865715115</c:v>
                </c:pt>
                <c:pt idx="661" formatCode="0.00_ ">
                  <c:v>1.2527949725121488</c:v>
                </c:pt>
                <c:pt idx="662" formatCode="0.00_ ">
                  <c:v>1.256732825088319</c:v>
                </c:pt>
                <c:pt idx="663" formatCode="0.00_ ">
                  <c:v>1.2522561346592436</c:v>
                </c:pt>
                <c:pt idx="664" formatCode="0.00_ ">
                  <c:v>1.2522318251147992</c:v>
                </c:pt>
                <c:pt idx="665" formatCode="0.00_ ">
                  <c:v>1.2393545889187307</c:v>
                </c:pt>
                <c:pt idx="666" formatCode="0.00_ ">
                  <c:v>1.2265979323556404</c:v>
                </c:pt>
                <c:pt idx="667" formatCode="0.00_ ">
                  <c:v>1.2376418619008069</c:v>
                </c:pt>
                <c:pt idx="668" formatCode="0.00_ ">
                  <c:v>1.229960421325168</c:v>
                </c:pt>
                <c:pt idx="669" formatCode="0.00_ ">
                  <c:v>1.2286153726915943</c:v>
                </c:pt>
                <c:pt idx="670" formatCode="0.00_ ">
                  <c:v>1.2330545519146801</c:v>
                </c:pt>
                <c:pt idx="671" formatCode="0.00_ ">
                  <c:v>1.2330572310949894</c:v>
                </c:pt>
                <c:pt idx="672" formatCode="0.00_ ">
                  <c:v>1.2333464040645745</c:v>
                </c:pt>
                <c:pt idx="673" formatCode="0.00_ ">
                  <c:v>1.231703230636259</c:v>
                </c:pt>
                <c:pt idx="674" formatCode="0.00_ ">
                  <c:v>1.2318004020026943</c:v>
                </c:pt>
                <c:pt idx="675" formatCode="0.00_ ">
                  <c:v>1.2061154500482587</c:v>
                </c:pt>
                <c:pt idx="676" formatCode="0.00_ ">
                  <c:v>1.2061343654543986</c:v>
                </c:pt>
                <c:pt idx="677" formatCode="0.00_ ">
                  <c:v>1.2091757446343785</c:v>
                </c:pt>
                <c:pt idx="678" formatCode="0.00_ ">
                  <c:v>1.2080738031419265</c:v>
                </c:pt>
                <c:pt idx="679" formatCode="0.00_ ">
                  <c:v>1.1938092435894636</c:v>
                </c:pt>
                <c:pt idx="680" formatCode="0.00_ ">
                  <c:v>1.1955294479705674</c:v>
                </c:pt>
                <c:pt idx="681" formatCode="0.00_ ">
                  <c:v>1.18771555795558</c:v>
                </c:pt>
                <c:pt idx="682" formatCode="0.00_ ">
                  <c:v>1.1884559066446303</c:v>
                </c:pt>
                <c:pt idx="683" formatCode="0.00_ ">
                  <c:v>1.1790465777925756</c:v>
                </c:pt>
                <c:pt idx="684" formatCode="0.00_ ">
                  <c:v>1.1762259185218473</c:v>
                </c:pt>
                <c:pt idx="685" formatCode="0.00_ ">
                  <c:v>1.175484924895654</c:v>
                </c:pt>
                <c:pt idx="686" formatCode="0.00_ ">
                  <c:v>1.1765811319602544</c:v>
                </c:pt>
                <c:pt idx="687" formatCode="0.00_ ">
                  <c:v>1.1750308603046182</c:v>
                </c:pt>
                <c:pt idx="688" formatCode="0.00_ ">
                  <c:v>1.1738214922070402</c:v>
                </c:pt>
                <c:pt idx="689" formatCode="0.00_ ">
                  <c:v>1.1736752776608101</c:v>
                </c:pt>
                <c:pt idx="690" formatCode="0.00_ ">
                  <c:v>1.1681554280522459</c:v>
                </c:pt>
                <c:pt idx="691" formatCode="0.00_ ">
                  <c:v>1.1677089899039839</c:v>
                </c:pt>
                <c:pt idx="692" formatCode="0.00_ ">
                  <c:v>1.1705177760054732</c:v>
                </c:pt>
                <c:pt idx="693" formatCode="0.00_ ">
                  <c:v>1.1675294503915303</c:v>
                </c:pt>
                <c:pt idx="694" formatCode="0.00_ ">
                  <c:v>1.1680694061362935</c:v>
                </c:pt>
                <c:pt idx="695" formatCode="0.00_ ">
                  <c:v>1.1891542769888974</c:v>
                </c:pt>
                <c:pt idx="696" formatCode="0.00_ ">
                  <c:v>1.1816900995796462</c:v>
                </c:pt>
                <c:pt idx="697" formatCode="0.00_ ">
                  <c:v>1.1839602960733853</c:v>
                </c:pt>
                <c:pt idx="698" formatCode="0.00_ ">
                  <c:v>1.1786190566635977</c:v>
                </c:pt>
                <c:pt idx="699" formatCode="0.00_ ">
                  <c:v>1.1782163072521636</c:v>
                </c:pt>
                <c:pt idx="700" formatCode="0.00_ ">
                  <c:v>1.1659462023188401</c:v>
                </c:pt>
                <c:pt idx="701" formatCode="0.00_ ">
                  <c:v>1.169205811146089</c:v>
                </c:pt>
                <c:pt idx="702" formatCode="0.00_ ">
                  <c:v>1.1654494985624353</c:v>
                </c:pt>
                <c:pt idx="703" formatCode="0.00_ ">
                  <c:v>1.1662539841581394</c:v>
                </c:pt>
                <c:pt idx="704" formatCode="0.00_ ">
                  <c:v>1.1663364807248766</c:v>
                </c:pt>
                <c:pt idx="705" formatCode="0.00_ ">
                  <c:v>1.1650899004871653</c:v>
                </c:pt>
                <c:pt idx="706" formatCode="0.00_ ">
                  <c:v>1.1658668154267164</c:v>
                </c:pt>
                <c:pt idx="707" formatCode="0.00_ ">
                  <c:v>1.1650232555302638</c:v>
                </c:pt>
                <c:pt idx="708" formatCode="0.00_ ">
                  <c:v>1.1653019808324889</c:v>
                </c:pt>
                <c:pt idx="709" formatCode="0.00_ ">
                  <c:v>1.1640125129067531</c:v>
                </c:pt>
                <c:pt idx="710" formatCode="0.00_ ">
                  <c:v>1.1499805504954712</c:v>
                </c:pt>
                <c:pt idx="711" formatCode="0.00_ ">
                  <c:v>1.1536220142609035</c:v>
                </c:pt>
                <c:pt idx="712" formatCode="0.00_ ">
                  <c:v>1.1530769507587846</c:v>
                </c:pt>
                <c:pt idx="713" formatCode="0.00_ ">
                  <c:v>1.1608255917057413</c:v>
                </c:pt>
                <c:pt idx="714" formatCode="0.00_ ">
                  <c:v>1.162621701027049</c:v>
                </c:pt>
                <c:pt idx="715" formatCode="0.00_ ">
                  <c:v>1.1617975064509387</c:v>
                </c:pt>
                <c:pt idx="716" formatCode="0.00_ ">
                  <c:v>1.1629169792782181</c:v>
                </c:pt>
                <c:pt idx="717" formatCode="0.00_ ">
                  <c:v>1.1648201095147701</c:v>
                </c:pt>
                <c:pt idx="718" formatCode="0.00_ ">
                  <c:v>1.2123699803215762</c:v>
                </c:pt>
                <c:pt idx="719" formatCode="0.00_ ">
                  <c:v>1.2060994156494791</c:v>
                </c:pt>
                <c:pt idx="720" formatCode="0.00_ ">
                  <c:v>1.2056688822696453</c:v>
                </c:pt>
                <c:pt idx="721" formatCode="0.00_ ">
                  <c:v>1.1954549383598378</c:v>
                </c:pt>
                <c:pt idx="722" formatCode="0.00_ ">
                  <c:v>1.1908163365150395</c:v>
                </c:pt>
                <c:pt idx="723" formatCode="0.00_ ">
                  <c:v>1.1917163460846025</c:v>
                </c:pt>
                <c:pt idx="724" formatCode="0.00_ ">
                  <c:v>1.1924599569897834</c:v>
                </c:pt>
                <c:pt idx="725" formatCode="0.00_ ">
                  <c:v>1.2009306532798862</c:v>
                </c:pt>
                <c:pt idx="726" formatCode="0.00_ ">
                  <c:v>1.2010373964607182</c:v>
                </c:pt>
                <c:pt idx="727" formatCode="0.00_ ">
                  <c:v>1.2012249096802137</c:v>
                </c:pt>
                <c:pt idx="728" formatCode="0.00_ ">
                  <c:v>1.2033417927100918</c:v>
                </c:pt>
                <c:pt idx="729" formatCode="0.00_ ">
                  <c:v>1.2103446574219243</c:v>
                </c:pt>
                <c:pt idx="730" formatCode="0.00_ ">
                  <c:v>1.2110227387452961</c:v>
                </c:pt>
                <c:pt idx="731" formatCode="0.00_ ">
                  <c:v>1.2113051007898694</c:v>
                </c:pt>
                <c:pt idx="732" formatCode="0.00_ ">
                  <c:v>1.2117722826173107</c:v>
                </c:pt>
                <c:pt idx="733" formatCode="0.00_ ">
                  <c:v>1.2094158786858538</c:v>
                </c:pt>
                <c:pt idx="734" formatCode="0.00_ ">
                  <c:v>1.2094160179913711</c:v>
                </c:pt>
                <c:pt idx="735" formatCode="0.00_ ">
                  <c:v>1.2142743500688133</c:v>
                </c:pt>
                <c:pt idx="736" formatCode="0.00_ ">
                  <c:v>1.2183830888880689</c:v>
                </c:pt>
                <c:pt idx="737" formatCode="0.00_ ">
                  <c:v>1.2074148483963185</c:v>
                </c:pt>
                <c:pt idx="738" formatCode="0.00_ ">
                  <c:v>1.2092136776133913</c:v>
                </c:pt>
                <c:pt idx="739" formatCode="0.00_ ">
                  <c:v>1.210933484129638</c:v>
                </c:pt>
                <c:pt idx="740" formatCode="0.00_ ">
                  <c:v>1.2133201465611148</c:v>
                </c:pt>
                <c:pt idx="741" formatCode="0.00_ ">
                  <c:v>1.2103801161367129</c:v>
                </c:pt>
                <c:pt idx="742" formatCode="0.00_ ">
                  <c:v>1.1721537377695492</c:v>
                </c:pt>
                <c:pt idx="743" formatCode="0.00_ ">
                  <c:v>1.1677453560749607</c:v>
                </c:pt>
                <c:pt idx="744" formatCode="0.00_ ">
                  <c:v>1.1593576405055357</c:v>
                </c:pt>
                <c:pt idx="745" formatCode="0.00_ ">
                  <c:v>1.1562534371044013</c:v>
                </c:pt>
                <c:pt idx="746" formatCode="0.00_ ">
                  <c:v>1.1702186576584688</c:v>
                </c:pt>
                <c:pt idx="747" formatCode="0.00_ ">
                  <c:v>1.1729517007521293</c:v>
                </c:pt>
                <c:pt idx="748" formatCode="0.00_ ">
                  <c:v>1.1676262127103454</c:v>
                </c:pt>
                <c:pt idx="749" formatCode="0.00_ ">
                  <c:v>1.1541607719479914</c:v>
                </c:pt>
                <c:pt idx="750" formatCode="0.00_ ">
                  <c:v>1.1698297408789609</c:v>
                </c:pt>
                <c:pt idx="751" formatCode="0.00_ ">
                  <c:v>1.1698709646778098</c:v>
                </c:pt>
                <c:pt idx="752" formatCode="0.00_ ">
                  <c:v>1.1622577147242101</c:v>
                </c:pt>
                <c:pt idx="753" formatCode="0.00_ ">
                  <c:v>1.1472627090276155</c:v>
                </c:pt>
                <c:pt idx="754" formatCode="0.00_ ">
                  <c:v>1.1499827006008625</c:v>
                </c:pt>
                <c:pt idx="755" formatCode="0.00_ ">
                  <c:v>1.1506147260033015</c:v>
                </c:pt>
                <c:pt idx="756" formatCode="0.00_ ">
                  <c:v>1.152526725270145</c:v>
                </c:pt>
                <c:pt idx="757" formatCode="0.00_ ">
                  <c:v>1.1569336158047434</c:v>
                </c:pt>
                <c:pt idx="758" formatCode="0.00_ ">
                  <c:v>1.1559723535486846</c:v>
                </c:pt>
                <c:pt idx="759" formatCode="0.00_ ">
                  <c:v>1.1843317877122757</c:v>
                </c:pt>
                <c:pt idx="760" formatCode="0.00_ ">
                  <c:v>1.185111426553594</c:v>
                </c:pt>
                <c:pt idx="761" formatCode="0.00_ ">
                  <c:v>1.1853158086959845</c:v>
                </c:pt>
                <c:pt idx="762" formatCode="0.00_ ">
                  <c:v>1.1883086258781055</c:v>
                </c:pt>
                <c:pt idx="763" formatCode="0.00_ ">
                  <c:v>1.1896945523475873</c:v>
                </c:pt>
                <c:pt idx="764" formatCode="0.00_ ">
                  <c:v>1.2107446389450016</c:v>
                </c:pt>
                <c:pt idx="765" formatCode="0.00_ ">
                  <c:v>1.2069308228089217</c:v>
                </c:pt>
                <c:pt idx="766" formatCode="0.00_ ">
                  <c:v>1.2537818137601975</c:v>
                </c:pt>
                <c:pt idx="767" formatCode="0.00_ ">
                  <c:v>1.2777208462213623</c:v>
                </c:pt>
                <c:pt idx="768" formatCode="0.00_ ">
                  <c:v>1.2774614547745318</c:v>
                </c:pt>
                <c:pt idx="769" formatCode="0.00_ ">
                  <c:v>1.2822251519405954</c:v>
                </c:pt>
                <c:pt idx="770" formatCode="0.00_ ">
                  <c:v>1.280010352049944</c:v>
                </c:pt>
                <c:pt idx="771" formatCode="0.00_ ">
                  <c:v>1.2813153513912927</c:v>
                </c:pt>
                <c:pt idx="772" formatCode="0.00_ ">
                  <c:v>1.2785964484125847</c:v>
                </c:pt>
                <c:pt idx="773" formatCode="0.00_ ">
                  <c:v>1.2785123912509773</c:v>
                </c:pt>
                <c:pt idx="774" formatCode="0.00_ ">
                  <c:v>1.2766808348793723</c:v>
                </c:pt>
                <c:pt idx="775" formatCode="0.00_ ">
                  <c:v>1.2760434558358598</c:v>
                </c:pt>
                <c:pt idx="776" formatCode="0.00_ ">
                  <c:v>1.2801046609776052</c:v>
                </c:pt>
                <c:pt idx="777" formatCode="0.00_ ">
                  <c:v>1.2802668329337998</c:v>
                </c:pt>
                <c:pt idx="778" formatCode="0.00_ ">
                  <c:v>1.2998816087244054</c:v>
                </c:pt>
                <c:pt idx="779" formatCode="0.00_ ">
                  <c:v>1.2987195633560293</c:v>
                </c:pt>
                <c:pt idx="780" formatCode="0.00_ ">
                  <c:v>1.297963670575494</c:v>
                </c:pt>
                <c:pt idx="781" formatCode="0.00_ ">
                  <c:v>1.2979927900295891</c:v>
                </c:pt>
                <c:pt idx="782" formatCode="0.00_ ">
                  <c:v>1.3023100269019094</c:v>
                </c:pt>
                <c:pt idx="783" formatCode="0.00_ ">
                  <c:v>1.302298972258439</c:v>
                </c:pt>
                <c:pt idx="784" formatCode="0.00_ ">
                  <c:v>1.3289723393791792</c:v>
                </c:pt>
                <c:pt idx="785" formatCode="0.00_ ">
                  <c:v>1.327838423224833</c:v>
                </c:pt>
                <c:pt idx="786" formatCode="0.00_ ">
                  <c:v>1.327901529734907</c:v>
                </c:pt>
                <c:pt idx="787" formatCode="0.00_ ">
                  <c:v>1.3279379623412302</c:v>
                </c:pt>
                <c:pt idx="788" formatCode="0.00_ ">
                  <c:v>1.3206676373210504</c:v>
                </c:pt>
                <c:pt idx="789" formatCode="0.00_ ">
                  <c:v>1.3199279358909</c:v>
                </c:pt>
                <c:pt idx="790" formatCode="0.00_ ">
                  <c:v>1.3201500726271589</c:v>
                </c:pt>
                <c:pt idx="791" formatCode="0.00_ ">
                  <c:v>1.3167105704637396</c:v>
                </c:pt>
                <c:pt idx="792" formatCode="0.00_ ">
                  <c:v>1.3166498187152078</c:v>
                </c:pt>
                <c:pt idx="793" formatCode="0.00_ ">
                  <c:v>1.3162337710152789</c:v>
                </c:pt>
                <c:pt idx="794" formatCode="0.00_ ">
                  <c:v>1.3165247404084672</c:v>
                </c:pt>
                <c:pt idx="795" formatCode="0.00_ ">
                  <c:v>1.3168006223733177</c:v>
                </c:pt>
                <c:pt idx="796" formatCode="0.00_ ">
                  <c:v>1.3099080963209921</c:v>
                </c:pt>
                <c:pt idx="797" formatCode="0.00_ ">
                  <c:v>1.3098578187852283</c:v>
                </c:pt>
                <c:pt idx="798" formatCode="0.00_ ">
                  <c:v>1.3271973943561435</c:v>
                </c:pt>
                <c:pt idx="799" formatCode="0.00_ ">
                  <c:v>1.325234028467567</c:v>
                </c:pt>
                <c:pt idx="800" formatCode="0.00_ ">
                  <c:v>1.3341320460651205</c:v>
                </c:pt>
                <c:pt idx="801" formatCode="0.00_ ">
                  <c:v>1.3376927949752186</c:v>
                </c:pt>
                <c:pt idx="802" formatCode="0.00_ ">
                  <c:v>1.335074208613219</c:v>
                </c:pt>
                <c:pt idx="803" formatCode="0.00_ ">
                  <c:v>1.3348732718248371</c:v>
                </c:pt>
                <c:pt idx="804" formatCode="0.00_ ">
                  <c:v>1.3346419934408584</c:v>
                </c:pt>
                <c:pt idx="805" formatCode="0.00_ ">
                  <c:v>1.3389809346147274</c:v>
                </c:pt>
                <c:pt idx="806" formatCode="0.00_ ">
                  <c:v>1.3402255595616135</c:v>
                </c:pt>
                <c:pt idx="807" formatCode="0.00_ ">
                  <c:v>1.3402799615328402</c:v>
                </c:pt>
                <c:pt idx="808" formatCode="0.00_ ">
                  <c:v>1.3324002072127534</c:v>
                </c:pt>
                <c:pt idx="809" formatCode="0.00_ ">
                  <c:v>1.3332928582022767</c:v>
                </c:pt>
                <c:pt idx="810" formatCode="0.00_ ">
                  <c:v>1.3335099368296677</c:v>
                </c:pt>
                <c:pt idx="811" formatCode="0.00_ ">
                  <c:v>1.3336226222184311</c:v>
                </c:pt>
                <c:pt idx="812" formatCode="0.00_ ">
                  <c:v>1.3361780694980097</c:v>
                </c:pt>
                <c:pt idx="813" formatCode="0.00_ ">
                  <c:v>1.3322906525835165</c:v>
                </c:pt>
                <c:pt idx="814" formatCode="0.00_ ">
                  <c:v>1.3375047994987379</c:v>
                </c:pt>
                <c:pt idx="815" formatCode="0.00_ ">
                  <c:v>1.3394631807354227</c:v>
                </c:pt>
                <c:pt idx="816" formatCode="0.00_ ">
                  <c:v>1.3398059611335886</c:v>
                </c:pt>
                <c:pt idx="817" formatCode="0.00_ ">
                  <c:v>1.3401386037669367</c:v>
                </c:pt>
                <c:pt idx="818" formatCode="0.00_ ">
                  <c:v>1.334027111419525</c:v>
                </c:pt>
                <c:pt idx="819" formatCode="0.00_ ">
                  <c:v>1.3352629725887735</c:v>
                </c:pt>
                <c:pt idx="820" formatCode="0.00_ ">
                  <c:v>1.3323987290927368</c:v>
                </c:pt>
                <c:pt idx="821" formatCode="0.00_ ">
                  <c:v>1.3322007049115105</c:v>
                </c:pt>
                <c:pt idx="822" formatCode="0.00_ ">
                  <c:v>1.3383572057168664</c:v>
                </c:pt>
                <c:pt idx="823" formatCode="0.00_ ">
                  <c:v>1.3383277560384761</c:v>
                </c:pt>
                <c:pt idx="824" formatCode="0.00_ ">
                  <c:v>1.338001392850406</c:v>
                </c:pt>
                <c:pt idx="825" formatCode="0.00_ ">
                  <c:v>1.3377782860206109</c:v>
                </c:pt>
                <c:pt idx="826" formatCode="0.00_ ">
                  <c:v>1.3346589069058403</c:v>
                </c:pt>
                <c:pt idx="827" formatCode="0.00_ ">
                  <c:v>1.333031834301327</c:v>
                </c:pt>
                <c:pt idx="828" formatCode="0.00_ ">
                  <c:v>1.3331501605054823</c:v>
                </c:pt>
                <c:pt idx="829" formatCode="0.00_ ">
                  <c:v>1.3344667108695312</c:v>
                </c:pt>
                <c:pt idx="830" formatCode="0.00_ ">
                  <c:v>1.3371381524372756</c:v>
                </c:pt>
                <c:pt idx="831" formatCode="0.00_ ">
                  <c:v>1.3375899636051236</c:v>
                </c:pt>
                <c:pt idx="832" formatCode="0.00_ ">
                  <c:v>1.337595228838546</c:v>
                </c:pt>
                <c:pt idx="833" formatCode="0.00_ ">
                  <c:v>1.3386144593019687</c:v>
                </c:pt>
                <c:pt idx="834" formatCode="0.00_ ">
                  <c:v>1.3390797440220454</c:v>
                </c:pt>
                <c:pt idx="835" formatCode="0.00_ ">
                  <c:v>1.3388242029634445</c:v>
                </c:pt>
                <c:pt idx="836" formatCode="0.00_ ">
                  <c:v>1.3520895453929032</c:v>
                </c:pt>
                <c:pt idx="837" formatCode="0.00_ ">
                  <c:v>1.3515779836861761</c:v>
                </c:pt>
                <c:pt idx="838" formatCode="0.00_ ">
                  <c:v>1.4074939927183658</c:v>
                </c:pt>
                <c:pt idx="839" formatCode="0.00_ ">
                  <c:v>1.4073091483415179</c:v>
                </c:pt>
                <c:pt idx="840" formatCode="0.00_ ">
                  <c:v>1.4083056089374899</c:v>
                </c:pt>
                <c:pt idx="841" formatCode="0.00_ ">
                  <c:v>1.4085763692868714</c:v>
                </c:pt>
                <c:pt idx="842" formatCode="0.00_ ">
                  <c:v>1.4211326916640155</c:v>
                </c:pt>
                <c:pt idx="843" formatCode="0.00_ ">
                  <c:v>1.4211801014000589</c:v>
                </c:pt>
                <c:pt idx="844" formatCode="0.00_ ">
                  <c:v>1.4178045290760899</c:v>
                </c:pt>
                <c:pt idx="845" formatCode="0.00_ ">
                  <c:v>1.413658168217417</c:v>
                </c:pt>
                <c:pt idx="846" formatCode="0.00_ ">
                  <c:v>1.4143818716184962</c:v>
                </c:pt>
                <c:pt idx="847" formatCode="0.00_ ">
                  <c:v>1.4146552791637708</c:v>
                </c:pt>
                <c:pt idx="848" formatCode="0.00_ ">
                  <c:v>1.4189530361563216</c:v>
                </c:pt>
                <c:pt idx="849" formatCode="0.00_ ">
                  <c:v>1.4165194625413042</c:v>
                </c:pt>
                <c:pt idx="850" formatCode="0.00_ ">
                  <c:v>1.4279230954986351</c:v>
                </c:pt>
                <c:pt idx="851" formatCode="0.00_ ">
                  <c:v>1.4839083035858303</c:v>
                </c:pt>
                <c:pt idx="852" formatCode="0.00_ ">
                  <c:v>1.4968908386530413</c:v>
                </c:pt>
                <c:pt idx="853" formatCode="0.00_ ">
                  <c:v>1.4973691957896209</c:v>
                </c:pt>
                <c:pt idx="854" formatCode="0.00_ ">
                  <c:v>1.4960186425343709</c:v>
                </c:pt>
                <c:pt idx="855" formatCode="0.00_ ">
                  <c:v>1.4903113714693228</c:v>
                </c:pt>
                <c:pt idx="856" formatCode="0.00_ ">
                  <c:v>1.4962037630479637</c:v>
                </c:pt>
                <c:pt idx="857" formatCode="0.00_ ">
                  <c:v>1.5036258574432835</c:v>
                </c:pt>
                <c:pt idx="858" formatCode="0.00_ ">
                  <c:v>1.5032403963320631</c:v>
                </c:pt>
                <c:pt idx="859" formatCode="0.00_ ">
                  <c:v>1.5136373727499124</c:v>
                </c:pt>
                <c:pt idx="860" formatCode="0.00_ ">
                  <c:v>1.513325987303425</c:v>
                </c:pt>
                <c:pt idx="861" formatCode="0.00_ ">
                  <c:v>1.51300453361437</c:v>
                </c:pt>
                <c:pt idx="862" formatCode="0.00_ ">
                  <c:v>1.5133116964264961</c:v>
                </c:pt>
                <c:pt idx="863" formatCode="0.00_ ">
                  <c:v>1.5205140076857679</c:v>
                </c:pt>
                <c:pt idx="864" formatCode="0.00_ ">
                  <c:v>1.5215298307037632</c:v>
                </c:pt>
                <c:pt idx="865" formatCode="0.00_ ">
                  <c:v>1.5177150345858224</c:v>
                </c:pt>
                <c:pt idx="866" formatCode="0.00_ ">
                  <c:v>1.5254048007875582</c:v>
                </c:pt>
                <c:pt idx="867" formatCode="0.00_ ">
                  <c:v>1.525351247933205</c:v>
                </c:pt>
                <c:pt idx="868" formatCode="0.00_ ">
                  <c:v>1.5268843635601477</c:v>
                </c:pt>
                <c:pt idx="869" formatCode="0.00_ ">
                  <c:v>1.5266649262786081</c:v>
                </c:pt>
                <c:pt idx="870" formatCode="0.00_ ">
                  <c:v>1.5268729188988515</c:v>
                </c:pt>
                <c:pt idx="871" formatCode="0.00_ ">
                  <c:v>1.5267374773731675</c:v>
                </c:pt>
                <c:pt idx="872" formatCode="0.00_ ">
                  <c:v>1.5267753232818051</c:v>
                </c:pt>
                <c:pt idx="873" formatCode="0.00_ ">
                  <c:v>1.5445730482674103</c:v>
                </c:pt>
                <c:pt idx="874" formatCode="0.00_ ">
                  <c:v>1.5446860137621183</c:v>
                </c:pt>
                <c:pt idx="875" formatCode="0.00_ ">
                  <c:v>1.5440227077415998</c:v>
                </c:pt>
                <c:pt idx="876" formatCode="0.00_ ">
                  <c:v>1.5454107032686624</c:v>
                </c:pt>
                <c:pt idx="877" formatCode="0.00_ ">
                  <c:v>1.5452445782802011</c:v>
                </c:pt>
                <c:pt idx="878" formatCode="0.00_ ">
                  <c:v>1.5453764708345958</c:v>
                </c:pt>
                <c:pt idx="879" formatCode="0.00_ ">
                  <c:v>1.545794527434122</c:v>
                </c:pt>
                <c:pt idx="880" formatCode="0.00_ ">
                  <c:v>1.541643824459797</c:v>
                </c:pt>
                <c:pt idx="881" formatCode="0.00_ ">
                  <c:v>1.5416918286731705</c:v>
                </c:pt>
                <c:pt idx="882" formatCode="0.00_ ">
                  <c:v>1.540856935456695</c:v>
                </c:pt>
                <c:pt idx="883" formatCode="0.00_ ">
                  <c:v>1.5476596716815134</c:v>
                </c:pt>
                <c:pt idx="884" formatCode="0.00_ ">
                  <c:v>1.5476835849296082</c:v>
                </c:pt>
                <c:pt idx="885" formatCode="0.00_ ">
                  <c:v>1.5470144343733765</c:v>
                </c:pt>
                <c:pt idx="886" formatCode="0.00_ ">
                  <c:v>1.5471339759635661</c:v>
                </c:pt>
                <c:pt idx="887" formatCode="0.00_ ">
                  <c:v>1.5467801801947689</c:v>
                </c:pt>
                <c:pt idx="888" formatCode="0.00_ ">
                  <c:v>1.5465899385292567</c:v>
                </c:pt>
                <c:pt idx="889" formatCode="0.00_ ">
                  <c:v>1.5482066195175688</c:v>
                </c:pt>
                <c:pt idx="890" formatCode="0.00_ ">
                  <c:v>1.5429574975745326</c:v>
                </c:pt>
                <c:pt idx="891" formatCode="0.00_ ">
                  <c:v>1.5424058252502686</c:v>
                </c:pt>
                <c:pt idx="892" formatCode="0.00_ ">
                  <c:v>1.5426320610506541</c:v>
                </c:pt>
                <c:pt idx="893" formatCode="0.00_ ">
                  <c:v>1.5785679986833898</c:v>
                </c:pt>
                <c:pt idx="894" formatCode="0.00_ ">
                  <c:v>1.5813345935044545</c:v>
                </c:pt>
                <c:pt idx="895" formatCode="0.00_ ">
                  <c:v>1.5812857541933734</c:v>
                </c:pt>
                <c:pt idx="896" formatCode="0.00_ ">
                  <c:v>1.5835749021437875</c:v>
                </c:pt>
                <c:pt idx="897" formatCode="0.00_ ">
                  <c:v>1.5849015809607534</c:v>
                </c:pt>
                <c:pt idx="898" formatCode="0.00_ ">
                  <c:v>1.5849353768113501</c:v>
                </c:pt>
                <c:pt idx="899" formatCode="0.00_ ">
                  <c:v>1.5640504652327953</c:v>
                </c:pt>
                <c:pt idx="900" formatCode="0.00_ ">
                  <c:v>1.5640465907093857</c:v>
                </c:pt>
                <c:pt idx="901" formatCode="0.00_ ">
                  <c:v>1.5635323694238392</c:v>
                </c:pt>
                <c:pt idx="902" formatCode="0.00_ ">
                  <c:v>1.5697497694855529</c:v>
                </c:pt>
                <c:pt idx="903" formatCode="0.00_ ">
                  <c:v>1.5700326768063293</c:v>
                </c:pt>
                <c:pt idx="904" formatCode="0.00_ ">
                  <c:v>1.5725712245573273</c:v>
                </c:pt>
                <c:pt idx="905" formatCode="0.00_ ">
                  <c:v>1.5685906843168755</c:v>
                </c:pt>
                <c:pt idx="906" formatCode="0.00_ ">
                  <c:v>1.5669042699539228</c:v>
                </c:pt>
                <c:pt idx="907" formatCode="0.00_ ">
                  <c:v>1.568599438192632</c:v>
                </c:pt>
                <c:pt idx="908" formatCode="0.00_ ">
                  <c:v>1.5651222684287855</c:v>
                </c:pt>
                <c:pt idx="909" formatCode="0.00_ ">
                  <c:v>1.5689473229115642</c:v>
                </c:pt>
                <c:pt idx="910" formatCode="0.00_ ">
                  <c:v>1.5729512847548905</c:v>
                </c:pt>
                <c:pt idx="911" formatCode="0.00_ ">
                  <c:v>1.5732138637270141</c:v>
                </c:pt>
                <c:pt idx="912" formatCode="0.00_ ">
                  <c:v>1.5727240857231186</c:v>
                </c:pt>
                <c:pt idx="913" formatCode="0.00_ ">
                  <c:v>1.5658563906367979</c:v>
                </c:pt>
                <c:pt idx="914" formatCode="0.00_ ">
                  <c:v>1.5615256695694526</c:v>
                </c:pt>
                <c:pt idx="915" formatCode="0.00_ ">
                  <c:v>1.560703941107688</c:v>
                </c:pt>
                <c:pt idx="916" formatCode="0.00_ ">
                  <c:v>1.5580555633008286</c:v>
                </c:pt>
                <c:pt idx="917" formatCode="0.00_ ">
                  <c:v>1.5598513312842612</c:v>
                </c:pt>
                <c:pt idx="918" formatCode="0.00_ ">
                  <c:v>1.5595305020851784</c:v>
                </c:pt>
                <c:pt idx="919" formatCode="0.00_ ">
                  <c:v>1.5612336329608565</c:v>
                </c:pt>
                <c:pt idx="920" formatCode="0.00_ ">
                  <c:v>1.5616935566437748</c:v>
                </c:pt>
                <c:pt idx="921" formatCode="0.00_ ">
                  <c:v>1.5617052526131532</c:v>
                </c:pt>
                <c:pt idx="922" formatCode="0.00_ ">
                  <c:v>1.5636192186277371</c:v>
                </c:pt>
                <c:pt idx="923" formatCode="0.00_ ">
                  <c:v>1.5635391657232418</c:v>
                </c:pt>
                <c:pt idx="924" formatCode="0.00_ ">
                  <c:v>1.5659557422644068</c:v>
                </c:pt>
                <c:pt idx="925" formatCode="0.00_ ">
                  <c:v>1.5668003803194155</c:v>
                </c:pt>
                <c:pt idx="926" formatCode="0.00_ ">
                  <c:v>1.5656645619791727</c:v>
                </c:pt>
                <c:pt idx="927" formatCode="0.00_ ">
                  <c:v>1.5657943489996786</c:v>
                </c:pt>
                <c:pt idx="928" formatCode="0.00_ ">
                  <c:v>1.5666148870925534</c:v>
                </c:pt>
                <c:pt idx="929" formatCode="0.00_ ">
                  <c:v>1.5617453420642373</c:v>
                </c:pt>
                <c:pt idx="930" formatCode="0.00_ ">
                  <c:v>1.5640186094310018</c:v>
                </c:pt>
                <c:pt idx="931" formatCode="0.00_ ">
                  <c:v>1.5639637852219428</c:v>
                </c:pt>
                <c:pt idx="932" formatCode="0.00_ ">
                  <c:v>1.5652977233845764</c:v>
                </c:pt>
                <c:pt idx="933" formatCode="0.00_ ">
                  <c:v>1.5693095725760402</c:v>
                </c:pt>
                <c:pt idx="934" formatCode="0.00_ ">
                  <c:v>1.5689334277079185</c:v>
                </c:pt>
                <c:pt idx="935" formatCode="0.00_ ">
                  <c:v>1.5712482980033156</c:v>
                </c:pt>
                <c:pt idx="936" formatCode="0.00_ ">
                  <c:v>1.5993224604145517</c:v>
                </c:pt>
                <c:pt idx="937" formatCode="0.00_ ">
                  <c:v>1.6010076781941116</c:v>
                </c:pt>
                <c:pt idx="938" formatCode="0.00_ ">
                  <c:v>1.5978559909070371</c:v>
                </c:pt>
                <c:pt idx="939" formatCode="0.00_ ">
                  <c:v>1.599062858795909</c:v>
                </c:pt>
                <c:pt idx="940" formatCode="0.00_ ">
                  <c:v>1.5988235708036076</c:v>
                </c:pt>
                <c:pt idx="941" formatCode="0.00_ ">
                  <c:v>1.5823692156717795</c:v>
                </c:pt>
                <c:pt idx="942" formatCode="0.00_ ">
                  <c:v>1.5822621863096444</c:v>
                </c:pt>
                <c:pt idx="943" formatCode="0.00_ ">
                  <c:v>1.5814935149073537</c:v>
                </c:pt>
                <c:pt idx="944" formatCode="0.00_ ">
                  <c:v>1.5815084931814682</c:v>
                </c:pt>
                <c:pt idx="945" formatCode="0.00_ ">
                  <c:v>1.581534543722811</c:v>
                </c:pt>
                <c:pt idx="946" formatCode="0.00_ ">
                  <c:v>1.5827025796079066</c:v>
                </c:pt>
                <c:pt idx="947" formatCode="0.00_ ">
                  <c:v>1.5804556044985436</c:v>
                </c:pt>
                <c:pt idx="948" formatCode="0.00_ ">
                  <c:v>1.5819877421590589</c:v>
                </c:pt>
                <c:pt idx="949" formatCode="0.00_ ">
                  <c:v>1.581733122130403</c:v>
                </c:pt>
                <c:pt idx="950" formatCode="0.00_ ">
                  <c:v>1.5831991542602084</c:v>
                </c:pt>
                <c:pt idx="951" formatCode="0.00_ ">
                  <c:v>1.5829144597789053</c:v>
                </c:pt>
                <c:pt idx="952" formatCode="0.00_ ">
                  <c:v>1.5821949089782052</c:v>
                </c:pt>
                <c:pt idx="953" formatCode="0.00_ ">
                  <c:v>1.586038761195369</c:v>
                </c:pt>
                <c:pt idx="954" formatCode="0.00_ ">
                  <c:v>1.586275122092865</c:v>
                </c:pt>
                <c:pt idx="955" formatCode="0.00_ ">
                  <c:v>1.5855875474507914</c:v>
                </c:pt>
                <c:pt idx="956" formatCode="0.00_ ">
                  <c:v>1.5875091735538833</c:v>
                </c:pt>
                <c:pt idx="957" formatCode="0.00_ ">
                  <c:v>1.573431712453836</c:v>
                </c:pt>
                <c:pt idx="958" formatCode="0.00_ ">
                  <c:v>1.573505625030154</c:v>
                </c:pt>
                <c:pt idx="959" formatCode="0.00_ ">
                  <c:v>1.5693274668211912</c:v>
                </c:pt>
                <c:pt idx="960" formatCode="0.00_ ">
                  <c:v>1.5753481389217356</c:v>
                </c:pt>
                <c:pt idx="961" formatCode="0.00_ ">
                  <c:v>1.5751933656206396</c:v>
                </c:pt>
                <c:pt idx="962" formatCode="0.00_ ">
                  <c:v>1.574367625704145</c:v>
                </c:pt>
                <c:pt idx="963" formatCode="0.00_ ">
                  <c:v>1.5729164935182178</c:v>
                </c:pt>
                <c:pt idx="964" formatCode="0.00_ ">
                  <c:v>1.5374581348815664</c:v>
                </c:pt>
                <c:pt idx="965" formatCode="0.00_ ">
                  <c:v>1.5397490733625545</c:v>
                </c:pt>
                <c:pt idx="966" formatCode="0.00_ ">
                  <c:v>1.5396116881705513</c:v>
                </c:pt>
                <c:pt idx="967" formatCode="0.00_ ">
                  <c:v>1.5426648526152564</c:v>
                </c:pt>
                <c:pt idx="968" formatCode="0.00_ ">
                  <c:v>1.5431809168725243</c:v>
                </c:pt>
                <c:pt idx="969" formatCode="0.00_ ">
                  <c:v>1.5452595766664361</c:v>
                </c:pt>
                <c:pt idx="970" formatCode="0.00_ ">
                  <c:v>1.5471025544422863</c:v>
                </c:pt>
                <c:pt idx="971" formatCode="0.00_ ">
                  <c:v>1.5375626990456139</c:v>
                </c:pt>
                <c:pt idx="972" formatCode="0.00_ ">
                  <c:v>1.5373784734319689</c:v>
                </c:pt>
                <c:pt idx="973" formatCode="0.00_ ">
                  <c:v>1.5372747557081909</c:v>
                </c:pt>
                <c:pt idx="974" formatCode="0.00_ ">
                  <c:v>1.5338940093371491</c:v>
                </c:pt>
                <c:pt idx="975" formatCode="0.00_ ">
                  <c:v>1.5271266958619019</c:v>
                </c:pt>
                <c:pt idx="976" formatCode="0.00_ ">
                  <c:v>1.5264756366753993</c:v>
                </c:pt>
                <c:pt idx="977" formatCode="0.00_ ">
                  <c:v>1.5263280832923791</c:v>
                </c:pt>
                <c:pt idx="978" formatCode="0.00_ ">
                  <c:v>1.5246770753618879</c:v>
                </c:pt>
                <c:pt idx="979" formatCode="0.00_ ">
                  <c:v>1.5261375412728895</c:v>
                </c:pt>
                <c:pt idx="980" formatCode="0.00_ ">
                  <c:v>1.5263973953142469</c:v>
                </c:pt>
                <c:pt idx="981" formatCode="0.00_ ">
                  <c:v>1.523385033373152</c:v>
                </c:pt>
                <c:pt idx="982" formatCode="0.00_ ">
                  <c:v>1.5131763725111578</c:v>
                </c:pt>
                <c:pt idx="983" formatCode="0.00_ ">
                  <c:v>1.5138626396244339</c:v>
                </c:pt>
                <c:pt idx="984" formatCode="0.00_ ">
                  <c:v>1.5122950513895421</c:v>
                </c:pt>
                <c:pt idx="985" formatCode="0.00_ ">
                  <c:v>1.5134687816467789</c:v>
                </c:pt>
                <c:pt idx="986" formatCode="0.00_ ">
                  <c:v>1.5100819029458961</c:v>
                </c:pt>
                <c:pt idx="987" formatCode="0.00_ ">
                  <c:v>1.5098913742861633</c:v>
                </c:pt>
                <c:pt idx="988" formatCode="0.00_ ">
                  <c:v>1.5113593153565437</c:v>
                </c:pt>
                <c:pt idx="989" formatCode="0.00_ ">
                  <c:v>1.5110196283134785</c:v>
                </c:pt>
                <c:pt idx="990" formatCode="0.00_ ">
                  <c:v>1.5166596178495211</c:v>
                </c:pt>
                <c:pt idx="991" formatCode="0.00_ ">
                  <c:v>1.5204781181391147</c:v>
                </c:pt>
                <c:pt idx="992" formatCode="0.00_ ">
                  <c:v>1.5042077261448881</c:v>
                </c:pt>
                <c:pt idx="993" formatCode="0.00_ ">
                  <c:v>1.5016885598117005</c:v>
                </c:pt>
                <c:pt idx="994" formatCode="0.00_ ">
                  <c:v>1.5015882973891739</c:v>
                </c:pt>
                <c:pt idx="995" formatCode="0.00_ ">
                  <c:v>1.50154594457208</c:v>
                </c:pt>
                <c:pt idx="996" formatCode="0.00_ ">
                  <c:v>1.4918513355267575</c:v>
                </c:pt>
                <c:pt idx="997" formatCode="0.00_ ">
                  <c:v>1.4952396905830874</c:v>
                </c:pt>
                <c:pt idx="998" formatCode="0.00_ ">
                  <c:v>1.4956177409152116</c:v>
                </c:pt>
                <c:pt idx="999" formatCode="0.00_ ">
                  <c:v>1.4960554647964543</c:v>
                </c:pt>
                <c:pt idx="1000" formatCode="0.00_ ">
                  <c:v>1.5009494671167289</c:v>
                </c:pt>
                <c:pt idx="1001" formatCode="0.00_ ">
                  <c:v>1.504709053102194</c:v>
                </c:pt>
                <c:pt idx="1002" formatCode="0.00_ ">
                  <c:v>1.5032276409725616</c:v>
                </c:pt>
                <c:pt idx="1003" formatCode="0.00_ ">
                  <c:v>1.5011432533407503</c:v>
                </c:pt>
                <c:pt idx="1004" formatCode="0.00_ ">
                  <c:v>1.5019906440964885</c:v>
                </c:pt>
                <c:pt idx="1005" formatCode="0.00_ ">
                  <c:v>1.4806347429467752</c:v>
                </c:pt>
                <c:pt idx="1006" formatCode="0.00_ ">
                  <c:v>1.4801861190182635</c:v>
                </c:pt>
                <c:pt idx="1007" formatCode="0.00_ ">
                  <c:v>1.4810124762282713</c:v>
                </c:pt>
                <c:pt idx="1008" formatCode="0.00_ ">
                  <c:v>1.4799196559285985</c:v>
                </c:pt>
                <c:pt idx="1009" formatCode="0.00_ ">
                  <c:v>1.4775341062930325</c:v>
                </c:pt>
                <c:pt idx="1010" formatCode="0.00_ ">
                  <c:v>1.4707773191824016</c:v>
                </c:pt>
                <c:pt idx="1011" formatCode="0.00_ ">
                  <c:v>1.4707573136604259</c:v>
                </c:pt>
                <c:pt idx="1012" formatCode="0.00_ ">
                  <c:v>1.433112587471421</c:v>
                </c:pt>
                <c:pt idx="1013" formatCode="0.00_ ">
                  <c:v>1.4133177537597847</c:v>
                </c:pt>
                <c:pt idx="1014" formatCode="0.00_ ">
                  <c:v>1.4123180970817051</c:v>
                </c:pt>
                <c:pt idx="1015" formatCode="0.00_ ">
                  <c:v>1.4099362873946677</c:v>
                </c:pt>
                <c:pt idx="1016" formatCode="0.00_ ">
                  <c:v>1.4102943869046507</c:v>
                </c:pt>
                <c:pt idx="1017" formatCode="0.00_ ">
                  <c:v>1.4089916915689811</c:v>
                </c:pt>
                <c:pt idx="1018" formatCode="0.00_ ">
                  <c:v>1.4072693199038964</c:v>
                </c:pt>
                <c:pt idx="1019" formatCode="0.00_ ">
                  <c:v>1.4290167571592534</c:v>
                </c:pt>
                <c:pt idx="1020" formatCode="0.00_ ">
                  <c:v>1.4301792914266949</c:v>
                </c:pt>
                <c:pt idx="1021" formatCode="0.00_ ">
                  <c:v>1.4305710520336292</c:v>
                </c:pt>
                <c:pt idx="1022" formatCode="0.00_ ">
                  <c:v>1.4264057389615552</c:v>
                </c:pt>
                <c:pt idx="1023" formatCode="0.00_ ">
                  <c:v>1.4247913078095447</c:v>
                </c:pt>
                <c:pt idx="1024" formatCode="0.00_ ">
                  <c:v>1.4012491881803726</c:v>
                </c:pt>
                <c:pt idx="1025" formatCode="0.00_ ">
                  <c:v>1.4014596238598778</c:v>
                </c:pt>
                <c:pt idx="1026" formatCode="0.00_ ">
                  <c:v>1.4016793440823905</c:v>
                </c:pt>
                <c:pt idx="1027" formatCode="0.00_ ">
                  <c:v>1.4044731261138803</c:v>
                </c:pt>
                <c:pt idx="1028" formatCode="0.00_ ">
                  <c:v>1.3991377737211763</c:v>
                </c:pt>
                <c:pt idx="1029" formatCode="0.00_ ">
                  <c:v>1.4003137082164918</c:v>
                </c:pt>
                <c:pt idx="1030" formatCode="0.00_ ">
                  <c:v>1.3895693357066685</c:v>
                </c:pt>
                <c:pt idx="1031" formatCode="0.00_ ">
                  <c:v>1.3896282346172408</c:v>
                </c:pt>
                <c:pt idx="1032" formatCode="0.00_ ">
                  <c:v>1.3994495699165894</c:v>
                </c:pt>
                <c:pt idx="1033" formatCode="0.00_ ">
                  <c:v>1.3995515355038364</c:v>
                </c:pt>
                <c:pt idx="1034" formatCode="0.00_ ">
                  <c:v>1.3999247374719699</c:v>
                </c:pt>
                <c:pt idx="1035" formatCode="0.00_ ">
                  <c:v>1.4037548789637981</c:v>
                </c:pt>
                <c:pt idx="1036" formatCode="0.00_ ">
                  <c:v>1.4022635047599472</c:v>
                </c:pt>
                <c:pt idx="1037" formatCode="0.00_ ">
                  <c:v>1.4024112241838795</c:v>
                </c:pt>
                <c:pt idx="1038" formatCode="0.00_ ">
                  <c:v>1.4024113298947858</c:v>
                </c:pt>
                <c:pt idx="1039" formatCode="0.00_ ">
                  <c:v>1.4059505820532394</c:v>
                </c:pt>
                <c:pt idx="1040" formatCode="0.00_ ">
                  <c:v>1.4070380577647528</c:v>
                </c:pt>
                <c:pt idx="1041" formatCode="0.00_ ">
                  <c:v>1.4066663475661738</c:v>
                </c:pt>
                <c:pt idx="1042" formatCode="0.00_ ">
                  <c:v>1.4065162058611758</c:v>
                </c:pt>
                <c:pt idx="1043" formatCode="0.00_ ">
                  <c:v>1.4067755132832265</c:v>
                </c:pt>
                <c:pt idx="1044" formatCode="0.00_ ">
                  <c:v>1.3909400268716492</c:v>
                </c:pt>
                <c:pt idx="1045" formatCode="0.00_ ">
                  <c:v>1.3917475506486738</c:v>
                </c:pt>
                <c:pt idx="1046" formatCode="0.00_ ">
                  <c:v>1.3763994937533095</c:v>
                </c:pt>
                <c:pt idx="1047" formatCode="0.00_ ">
                  <c:v>1.3730600108697713</c:v>
                </c:pt>
                <c:pt idx="1048" formatCode="0.00_ ">
                  <c:v>1.3724187900132039</c:v>
                </c:pt>
                <c:pt idx="1049" formatCode="0.00_ ">
                  <c:v>1.3722004425065719</c:v>
                </c:pt>
                <c:pt idx="1050" formatCode="0.00_ ">
                  <c:v>1.3723007427887297</c:v>
                </c:pt>
                <c:pt idx="1051" formatCode="0.00_ ">
                  <c:v>1.3673547471868317</c:v>
                </c:pt>
                <c:pt idx="1052" formatCode="0.00_ ">
                  <c:v>1.3711874150428929</c:v>
                </c:pt>
                <c:pt idx="1053" formatCode="0.00_ ">
                  <c:v>1.3712983168401849</c:v>
                </c:pt>
                <c:pt idx="1054" formatCode="0.00_ ">
                  <c:v>1.3711827570592003</c:v>
                </c:pt>
                <c:pt idx="1055" formatCode="0.00_ ">
                  <c:v>1.3715690247289645</c:v>
                </c:pt>
                <c:pt idx="1056" formatCode="0.00_ ">
                  <c:v>1.3709038624287253</c:v>
                </c:pt>
                <c:pt idx="1057" formatCode="0.00_ ">
                  <c:v>1.3741160495271196</c:v>
                </c:pt>
                <c:pt idx="1058" formatCode="0.00_ ">
                  <c:v>1.3717969832886974</c:v>
                </c:pt>
                <c:pt idx="1059" formatCode="0.00_ ">
                  <c:v>1.3733625933990774</c:v>
                </c:pt>
                <c:pt idx="1060" formatCode="0.00_ ">
                  <c:v>1.3678878469871003</c:v>
                </c:pt>
                <c:pt idx="1061" formatCode="0.00_ ">
                  <c:v>1.3665645677813403</c:v>
                </c:pt>
                <c:pt idx="1062" formatCode="0.00_ ">
                  <c:v>1.3649613361758819</c:v>
                </c:pt>
                <c:pt idx="1063" formatCode="0.00_ ">
                  <c:v>1.3647735061877013</c:v>
                </c:pt>
                <c:pt idx="1064" formatCode="0.00_ ">
                  <c:v>1.3655003364230891</c:v>
                </c:pt>
                <c:pt idx="1065" formatCode="0.00_ ">
                  <c:v>1.361331686217514</c:v>
                </c:pt>
                <c:pt idx="1066" formatCode="0.00_ ">
                  <c:v>1.3611874235202948</c:v>
                </c:pt>
                <c:pt idx="1067" formatCode="0.00_ ">
                  <c:v>1.3612135209557625</c:v>
                </c:pt>
                <c:pt idx="1068" formatCode="0.00_ ">
                  <c:v>1.3514218886995681</c:v>
                </c:pt>
                <c:pt idx="1069" formatCode="0.00_ ">
                  <c:v>1.3534715824097423</c:v>
                </c:pt>
                <c:pt idx="1070" formatCode="0.00_ ">
                  <c:v>1.3541799743746652</c:v>
                </c:pt>
                <c:pt idx="1071" formatCode="0.00_ ">
                  <c:v>1.3535125826504497</c:v>
                </c:pt>
                <c:pt idx="1072" formatCode="0.00_ ">
                  <c:v>1.3559349266113998</c:v>
                </c:pt>
                <c:pt idx="1073" formatCode="0.00_ ">
                  <c:v>1.354876204907254</c:v>
                </c:pt>
                <c:pt idx="1074" formatCode="0.00_ ">
                  <c:v>1.3542880109676987</c:v>
                </c:pt>
                <c:pt idx="1075" formatCode="0.00_ ">
                  <c:v>1.3555927678082962</c:v>
                </c:pt>
                <c:pt idx="1076" formatCode="0.00_ ">
                  <c:v>1.3550364023422032</c:v>
                </c:pt>
                <c:pt idx="1077" formatCode="0.00_ ">
                  <c:v>1.346807460782437</c:v>
                </c:pt>
                <c:pt idx="1078" formatCode="0.00_ ">
                  <c:v>1.3469773517757311</c:v>
                </c:pt>
                <c:pt idx="1079" formatCode="0.00_ ">
                  <c:v>1.347975683070366</c:v>
                </c:pt>
                <c:pt idx="1080" formatCode="0.00_ ">
                  <c:v>1.3476634369543268</c:v>
                </c:pt>
                <c:pt idx="1081" formatCode="0.00_ ">
                  <c:v>1.346766820560714</c:v>
                </c:pt>
                <c:pt idx="1082" formatCode="0.00_ ">
                  <c:v>1.3325600360645264</c:v>
                </c:pt>
                <c:pt idx="1083" formatCode="0.00_ ">
                  <c:v>1.3328177597805657</c:v>
                </c:pt>
                <c:pt idx="1084" formatCode="0.00_ ">
                  <c:v>1.2702266746813942</c:v>
                </c:pt>
                <c:pt idx="1085" formatCode="0.00_ ">
                  <c:v>1.270159014716854</c:v>
                </c:pt>
                <c:pt idx="1086" formatCode="0.00_ ">
                  <c:v>1.2681216384495528</c:v>
                </c:pt>
                <c:pt idx="1087" formatCode="0.00_ ">
                  <c:v>1.2679844565517575</c:v>
                </c:pt>
                <c:pt idx="1088" formatCode="0.00_ ">
                  <c:v>1.2544788657061119</c:v>
                </c:pt>
                <c:pt idx="1089" formatCode="0.00_ ">
                  <c:v>1.2544540505489941</c:v>
                </c:pt>
                <c:pt idx="1090" formatCode="0.00_ ">
                  <c:v>1.2543353422848509</c:v>
                </c:pt>
                <c:pt idx="1091" formatCode="0.00_ ">
                  <c:v>1.2530622935445359</c:v>
                </c:pt>
                <c:pt idx="1092" formatCode="0.00_ ">
                  <c:v>1.2521371814941211</c:v>
                </c:pt>
                <c:pt idx="1093" formatCode="0.00_ ">
                  <c:v>1.2534905611373228</c:v>
                </c:pt>
                <c:pt idx="1094" formatCode="0.00_ ">
                  <c:v>1.248019235943203</c:v>
                </c:pt>
                <c:pt idx="1095" formatCode="0.00_ ">
                  <c:v>1.248282651102784</c:v>
                </c:pt>
                <c:pt idx="1096" formatCode="0.00_ ">
                  <c:v>1.2366816238895668</c:v>
                </c:pt>
                <c:pt idx="1097" formatCode="0.00_ ">
                  <c:v>1.1685701327365758</c:v>
                </c:pt>
                <c:pt idx="1098" formatCode="0.00_ ">
                  <c:v>1.1521330971491079</c:v>
                </c:pt>
                <c:pt idx="1099" formatCode="0.00_ ">
                  <c:v>1.1504970334124947</c:v>
                </c:pt>
                <c:pt idx="1100" formatCode="0.00_ ">
                  <c:v>1.1511900681080969</c:v>
                </c:pt>
                <c:pt idx="1101" formatCode="0.00_ ">
                  <c:v>1.1484226172689238</c:v>
                </c:pt>
                <c:pt idx="1102" formatCode="0.00_ ">
                  <c:v>1.1433436037714642</c:v>
                </c:pt>
                <c:pt idx="1103" formatCode="0.00_ ">
                  <c:v>1.1342749547468631</c:v>
                </c:pt>
                <c:pt idx="1104" formatCode="0.00_ ">
                  <c:v>1.1433799649256406</c:v>
                </c:pt>
                <c:pt idx="1105" formatCode="0.00_ ">
                  <c:v>1.1315913487590068</c:v>
                </c:pt>
                <c:pt idx="1106" formatCode="0.00_ ">
                  <c:v>1.1468560441827913</c:v>
                </c:pt>
                <c:pt idx="1107" formatCode="0.00_ ">
                  <c:v>1.146887091643835</c:v>
                </c:pt>
                <c:pt idx="1108" formatCode="0.00_ ">
                  <c:v>1.1467198449290434</c:v>
                </c:pt>
                <c:pt idx="1109" formatCode="0.00_ ">
                  <c:v>1.1396233155168982</c:v>
                </c:pt>
                <c:pt idx="1110" formatCode="0.00_ ">
                  <c:v>1.1395588902782678</c:v>
                </c:pt>
                <c:pt idx="1111" formatCode="0.00_ ">
                  <c:v>1.1477699367620782</c:v>
                </c:pt>
                <c:pt idx="1112" formatCode="0.00_ ">
                  <c:v>1.139055729765164</c:v>
                </c:pt>
                <c:pt idx="1113" formatCode="0.00_ ">
                  <c:v>1.140348808033647</c:v>
                </c:pt>
                <c:pt idx="1114" formatCode="0.00_ ">
                  <c:v>1.1425370370049222</c:v>
                </c:pt>
                <c:pt idx="1115" formatCode="0.00_ ">
                  <c:v>1.1426102900961865</c:v>
                </c:pt>
                <c:pt idx="1116" formatCode="0.00_ ">
                  <c:v>1.1453780452349784</c:v>
                </c:pt>
                <c:pt idx="1117" formatCode="0.00_ ">
                  <c:v>1.1462864877729178</c:v>
                </c:pt>
                <c:pt idx="1118" formatCode="0.00_ ">
                  <c:v>1.1458461692541326</c:v>
                </c:pt>
                <c:pt idx="1119" formatCode="0.00_ ">
                  <c:v>1.1229460700059715</c:v>
                </c:pt>
                <c:pt idx="1120" formatCode="0.00_ ">
                  <c:v>1.1243573877994955</c:v>
                </c:pt>
                <c:pt idx="1121" formatCode="0.00_ ">
                  <c:v>1.1240397372350881</c:v>
                </c:pt>
                <c:pt idx="1122" formatCode="0.00_ ">
                  <c:v>1.1222926028152946</c:v>
                </c:pt>
                <c:pt idx="1123" formatCode="0.00_ ">
                  <c:v>1.1224053091404997</c:v>
                </c:pt>
                <c:pt idx="1124" formatCode="0.00_ ">
                  <c:v>1.1233288230563319</c:v>
                </c:pt>
                <c:pt idx="1125" formatCode="0.00_ ">
                  <c:v>1.1227692172088335</c:v>
                </c:pt>
                <c:pt idx="1126" formatCode="0.00_ ">
                  <c:v>1.1239742119867522</c:v>
                </c:pt>
                <c:pt idx="1127" formatCode="0.00_ ">
                  <c:v>1.1238667335966221</c:v>
                </c:pt>
                <c:pt idx="1128" formatCode="0.00_ ">
                  <c:v>1.1221404792208218</c:v>
                </c:pt>
                <c:pt idx="1129" formatCode="0.00_ ">
                  <c:v>1.112656692925944</c:v>
                </c:pt>
                <c:pt idx="1130" formatCode="0.00_ ">
                  <c:v>1.1134923495347944</c:v>
                </c:pt>
                <c:pt idx="1131" formatCode="0.00_ ">
                  <c:v>1.1133138802495945</c:v>
                </c:pt>
                <c:pt idx="1132" formatCode="0.00_ ">
                  <c:v>1.1167036597569857</c:v>
                </c:pt>
                <c:pt idx="1133" formatCode="0.00_ ">
                  <c:v>1.1187401943116668</c:v>
                </c:pt>
                <c:pt idx="1134" formatCode="0.00_ ">
                  <c:v>1.1195996109495943</c:v>
                </c:pt>
                <c:pt idx="1135" formatCode="0.00_ ">
                  <c:v>1.1195025084248926</c:v>
                </c:pt>
                <c:pt idx="1136" formatCode="0.00_ ">
                  <c:v>1.1207538899778784</c:v>
                </c:pt>
                <c:pt idx="1137" formatCode="0.00_ ">
                  <c:v>1.1218641235360991</c:v>
                </c:pt>
                <c:pt idx="1138" formatCode="0.00_ ">
                  <c:v>1.119923756928785</c:v>
                </c:pt>
                <c:pt idx="1139" formatCode="0.00_ ">
                  <c:v>1.0681688991577514</c:v>
                </c:pt>
                <c:pt idx="1140" formatCode="0.00_ ">
                  <c:v>1.0638181112393508</c:v>
                </c:pt>
                <c:pt idx="1141" formatCode="0.00_ ">
                  <c:v>1.0678327616192087</c:v>
                </c:pt>
                <c:pt idx="1142" formatCode="0.00_ ">
                  <c:v>1.0624524656315273</c:v>
                </c:pt>
                <c:pt idx="1143" formatCode="0.00_ ">
                  <c:v>1.0599881329995355</c:v>
                </c:pt>
                <c:pt idx="1144" formatCode="0.00_ ">
                  <c:v>1.0602016000306167</c:v>
                </c:pt>
                <c:pt idx="1145" formatCode="0.00_ ">
                  <c:v>1.0601701972012234</c:v>
                </c:pt>
                <c:pt idx="1146" formatCode="0.00_ ">
                  <c:v>1.0612485414505284</c:v>
                </c:pt>
                <c:pt idx="1147" formatCode="0.00_ ">
                  <c:v>1.0680335738461357</c:v>
                </c:pt>
                <c:pt idx="1148" formatCode="0.00_ ">
                  <c:v>1.060094996664062</c:v>
                </c:pt>
                <c:pt idx="1149" formatCode="0.00_ ">
                  <c:v>1.0588735808725063</c:v>
                </c:pt>
                <c:pt idx="1150" formatCode="0.00_ ">
                  <c:v>1.0539389395682854</c:v>
                </c:pt>
                <c:pt idx="1151" formatCode="0.00_ ">
                  <c:v>1.0537004483864567</c:v>
                </c:pt>
                <c:pt idx="1152" formatCode="0.00_ ">
                  <c:v>1.0543720684587954</c:v>
                </c:pt>
                <c:pt idx="1153" formatCode="0.00_ ">
                  <c:v>1.0516791424048006</c:v>
                </c:pt>
                <c:pt idx="1154" formatCode="0.00_ ">
                  <c:v>1.0525800417956364</c:v>
                </c:pt>
                <c:pt idx="1155" formatCode="0.00_ ">
                  <c:v>1.0479507183196208</c:v>
                </c:pt>
                <c:pt idx="1156" formatCode="0.00_ ">
                  <c:v>1.0420352999689422</c:v>
                </c:pt>
                <c:pt idx="1157" formatCode="0.00_ ">
                  <c:v>1.0438727170040059</c:v>
                </c:pt>
                <c:pt idx="1158" formatCode="0.00_ ">
                  <c:v>1.0436314210823441</c:v>
                </c:pt>
                <c:pt idx="1159" formatCode="0.00_ ">
                  <c:v>1.0408788376943858</c:v>
                </c:pt>
                <c:pt idx="1160" formatCode="0.00_ ">
                  <c:v>1.0406267359102674</c:v>
                </c:pt>
                <c:pt idx="1161" formatCode="0.00_ ">
                  <c:v>1.0401898271568306</c:v>
                </c:pt>
                <c:pt idx="1162" formatCode="0.00_ ">
                  <c:v>1.0371483875485703</c:v>
                </c:pt>
                <c:pt idx="1163" formatCode="0.00_ ">
                  <c:v>1.0355347911906503</c:v>
                </c:pt>
                <c:pt idx="1164" formatCode="0.00_ ">
                  <c:v>1.0355895519437612</c:v>
                </c:pt>
                <c:pt idx="1165" formatCode="0.00_ ">
                  <c:v>1.0377285704468133</c:v>
                </c:pt>
                <c:pt idx="1166" formatCode="0.00_ ">
                  <c:v>1.0417146859396147</c:v>
                </c:pt>
                <c:pt idx="1167" formatCode="0.00_ ">
                  <c:v>1.0452560302927787</c:v>
                </c:pt>
                <c:pt idx="1168" formatCode="0.00_ ">
                  <c:v>1.0431813699327288</c:v>
                </c:pt>
                <c:pt idx="1169" formatCode="0.00_ ">
                  <c:v>1.0522781399711147</c:v>
                </c:pt>
                <c:pt idx="1170" formatCode="0.00_ ">
                  <c:v>1.0494058977298444</c:v>
                </c:pt>
                <c:pt idx="1171" formatCode="0.00_ ">
                  <c:v>1.0480582555459761</c:v>
                </c:pt>
                <c:pt idx="1172" formatCode="0.00_ ">
                  <c:v>1.0478970533289367</c:v>
                </c:pt>
                <c:pt idx="1173" formatCode="0.00_ ">
                  <c:v>1.0477114997300592</c:v>
                </c:pt>
                <c:pt idx="1174" formatCode="0.00_ ">
                  <c:v>1.0456267474432439</c:v>
                </c:pt>
                <c:pt idx="1175" formatCode="0.00_ ">
                  <c:v>1.0609417209053169</c:v>
                </c:pt>
                <c:pt idx="1176" formatCode="0.00_ ">
                  <c:v>1.0593909766446836</c:v>
                </c:pt>
                <c:pt idx="1177" formatCode="0.00_ ">
                  <c:v>1.0614807391293195</c:v>
                </c:pt>
                <c:pt idx="1178" formatCode="0.00_ ">
                  <c:v>1.0582136254376882</c:v>
                </c:pt>
                <c:pt idx="1179" formatCode="0.00_ ">
                  <c:v>1.0454891162934636</c:v>
                </c:pt>
                <c:pt idx="1180" formatCode="0.00_ ">
                  <c:v>1.0718573390966566</c:v>
                </c:pt>
                <c:pt idx="1181" formatCode="0.00_ ">
                  <c:v>1.0724396478565261</c:v>
                </c:pt>
                <c:pt idx="1182" formatCode="0.00_ ">
                  <c:v>1.0306724776518059</c:v>
                </c:pt>
                <c:pt idx="1183" formatCode="0.00_ ">
                  <c:v>1.0281437805072506</c:v>
                </c:pt>
                <c:pt idx="1184" formatCode="0.00_ ">
                  <c:v>1.0402555878980411</c:v>
                </c:pt>
                <c:pt idx="1185" formatCode="0.00_ ">
                  <c:v>1.0481549770674117</c:v>
                </c:pt>
                <c:pt idx="1186" formatCode="0.00_ ">
                  <c:v>1.0492311980974034</c:v>
                </c:pt>
                <c:pt idx="1187" formatCode="0.00_ ">
                  <c:v>1.0590071926844629</c:v>
                </c:pt>
                <c:pt idx="1188" formatCode="0.00_ ">
                  <c:v>1.0656416524674712</c:v>
                </c:pt>
                <c:pt idx="1189" formatCode="0.00_ ">
                  <c:v>1.0838763992512885</c:v>
                </c:pt>
                <c:pt idx="1190" formatCode="0.00_ ">
                  <c:v>1.082439646650136</c:v>
                </c:pt>
                <c:pt idx="1191" formatCode="0.00_ ">
                  <c:v>1.1359334554657861</c:v>
                </c:pt>
                <c:pt idx="1192" formatCode="0.00_ ">
                  <c:v>1.1342089923031189</c:v>
                </c:pt>
                <c:pt idx="1193" formatCode="0.00_ ">
                  <c:v>1.2211185340202446</c:v>
                </c:pt>
                <c:pt idx="1194" formatCode="0.00_ ">
                  <c:v>1.2199116850621585</c:v>
                </c:pt>
                <c:pt idx="1195" formatCode="0.00_ ">
                  <c:v>1.2632753930879956</c:v>
                </c:pt>
                <c:pt idx="1196" formatCode="0.00_ ">
                  <c:v>1.3238584333305632</c:v>
                </c:pt>
                <c:pt idx="1197" formatCode="0.00_ ">
                  <c:v>1.3382906866261335</c:v>
                </c:pt>
                <c:pt idx="1198" formatCode="0.00_ ">
                  <c:v>1.3491135495218631</c:v>
                </c:pt>
                <c:pt idx="1199" formatCode="0.00_ ">
                  <c:v>1.3438903073273929</c:v>
                </c:pt>
                <c:pt idx="1200" formatCode="0.00_ ">
                  <c:v>1.3430673661341517</c:v>
                </c:pt>
                <c:pt idx="1201" formatCode="0.00_ ">
                  <c:v>1.3708251444698754</c:v>
                </c:pt>
                <c:pt idx="1202" formatCode="0.00_ ">
                  <c:v>1.3814217186570872</c:v>
                </c:pt>
                <c:pt idx="1203" formatCode="0.00_ ">
                  <c:v>1.3820455448356472</c:v>
                </c:pt>
                <c:pt idx="1204" formatCode="0.00_ ">
                  <c:v>1.3838732576474577</c:v>
                </c:pt>
                <c:pt idx="1205" formatCode="0.00_ ">
                  <c:v>1.3842199429281736</c:v>
                </c:pt>
                <c:pt idx="1206" formatCode="0.00_ ">
                  <c:v>1.3824654437524775</c:v>
                </c:pt>
                <c:pt idx="1207" formatCode="0.00_ ">
                  <c:v>1.409355633831495</c:v>
                </c:pt>
                <c:pt idx="1208" formatCode="0.00_ ">
                  <c:v>1.4292071867713283</c:v>
                </c:pt>
                <c:pt idx="1209" formatCode="0.00_ ">
                  <c:v>1.4567552074531083</c:v>
                </c:pt>
                <c:pt idx="1210" formatCode="0.00_ ">
                  <c:v>1.4538967637639748</c:v>
                </c:pt>
                <c:pt idx="1211" formatCode="0.00_ ">
                  <c:v>1.4535676672833244</c:v>
                </c:pt>
                <c:pt idx="1212" formatCode="0.00_ ">
                  <c:v>1.4602351953940098</c:v>
                </c:pt>
                <c:pt idx="1213" formatCode="0.00_ ">
                  <c:v>1.4668891053138677</c:v>
                </c:pt>
                <c:pt idx="1214" formatCode="0.00_ ">
                  <c:v>1.467949819868511</c:v>
                </c:pt>
                <c:pt idx="1215" formatCode="0.00_ ">
                  <c:v>1.4641378447048603</c:v>
                </c:pt>
                <c:pt idx="1216" formatCode="0.00_ ">
                  <c:v>1.472231539298702</c:v>
                </c:pt>
                <c:pt idx="1217" formatCode="0.00_ ">
                  <c:v>1.4721197201557272</c:v>
                </c:pt>
                <c:pt idx="1218" formatCode="0.00_ ">
                  <c:v>1.4739782435173268</c:v>
                </c:pt>
                <c:pt idx="1219" formatCode="0.00_ ">
                  <c:v>1.4738355316151264</c:v>
                </c:pt>
                <c:pt idx="1220" formatCode="0.00_ ">
                  <c:v>1.4733391107495779</c:v>
                </c:pt>
                <c:pt idx="1221" formatCode="0.00_ ">
                  <c:v>1.48930996843359</c:v>
                </c:pt>
                <c:pt idx="1222" formatCode="0.00_ ">
                  <c:v>1.4895986341185821</c:v>
                </c:pt>
                <c:pt idx="1223" formatCode="0.00_ ">
                  <c:v>1.6252475951248906</c:v>
                </c:pt>
                <c:pt idx="1224" formatCode="0.00_ ">
                  <c:v>1.6255947276363263</c:v>
                </c:pt>
                <c:pt idx="1225" formatCode="0.00_ ">
                  <c:v>1.665031156809476</c:v>
                </c:pt>
                <c:pt idx="1226" formatCode="0.00_ ">
                  <c:v>1.6644843689767359</c:v>
                </c:pt>
                <c:pt idx="1227" formatCode="0.00_ ">
                  <c:v>1.6650290456478303</c:v>
                </c:pt>
                <c:pt idx="1228" formatCode="0.00_ ">
                  <c:v>1.658064143495827</c:v>
                </c:pt>
                <c:pt idx="1229" formatCode="0.00_ ">
                  <c:v>1.6606488865528855</c:v>
                </c:pt>
                <c:pt idx="1230" formatCode="0.00_ ">
                  <c:v>1.6640082014335302</c:v>
                </c:pt>
                <c:pt idx="1231" formatCode="0.00_ ">
                  <c:v>1.665394156701349</c:v>
                </c:pt>
                <c:pt idx="1232" formatCode="0.00_ ">
                  <c:v>1.6683225276692162</c:v>
                </c:pt>
                <c:pt idx="1233" formatCode="0.00_ ">
                  <c:v>1.6797562573411082</c:v>
                </c:pt>
                <c:pt idx="1234" formatCode="0.00_ ">
                  <c:v>1.6868187872367153</c:v>
                </c:pt>
                <c:pt idx="1235" formatCode="0.00_ ">
                  <c:v>1.6897063369432255</c:v>
                </c:pt>
                <c:pt idx="1236" formatCode="0.00_ ">
                  <c:v>1.6870341786550656</c:v>
                </c:pt>
                <c:pt idx="1237" formatCode="0.00_ ">
                  <c:v>1.6863169630256045</c:v>
                </c:pt>
                <c:pt idx="1238" formatCode="0.00_ ">
                  <c:v>1.6890285368391793</c:v>
                </c:pt>
                <c:pt idx="1239" formatCode="0.00_ ">
                  <c:v>1.6915087344013744</c:v>
                </c:pt>
                <c:pt idx="1240" formatCode="0.00_ ">
                  <c:v>1.6915972156421182</c:v>
                </c:pt>
                <c:pt idx="1241" formatCode="0.00_ ">
                  <c:v>1.6915925083156316</c:v>
                </c:pt>
                <c:pt idx="1242" formatCode="0.00_ ">
                  <c:v>1.6866504658521115</c:v>
                </c:pt>
                <c:pt idx="1243" formatCode="0.00_ ">
                  <c:v>1.6845168453617387</c:v>
                </c:pt>
                <c:pt idx="1244" formatCode="0.00_ ">
                  <c:v>1.6838095721133368</c:v>
                </c:pt>
                <c:pt idx="1245" formatCode="0.00_ ">
                  <c:v>1.6862813571179507</c:v>
                </c:pt>
                <c:pt idx="1246" formatCode="0.00_ ">
                  <c:v>1.6905749920580901</c:v>
                </c:pt>
                <c:pt idx="1247" formatCode="0.00_ ">
                  <c:v>1.6860332695060092</c:v>
                </c:pt>
                <c:pt idx="1248" formatCode="0.00_ ">
                  <c:v>1.6859834688865749</c:v>
                </c:pt>
                <c:pt idx="1249" formatCode="0.00_ ">
                  <c:v>1.6993650254533985</c:v>
                </c:pt>
                <c:pt idx="1250" formatCode="0.00_ ">
                  <c:v>1.699196193161427</c:v>
                </c:pt>
                <c:pt idx="1251" formatCode="0.00_ ">
                  <c:v>1.7013214295310928</c:v>
                </c:pt>
                <c:pt idx="1252" formatCode="0.00_ ">
                  <c:v>1.7012987939724018</c:v>
                </c:pt>
                <c:pt idx="1253" formatCode="0.00_ ">
                  <c:v>1.7056036710270657</c:v>
                </c:pt>
                <c:pt idx="1254" formatCode="0.00_ ">
                  <c:v>1.7090291175067618</c:v>
                </c:pt>
                <c:pt idx="1255" formatCode="0.00_ ">
                  <c:v>1.7089590793060481</c:v>
                </c:pt>
                <c:pt idx="1256" formatCode="0.00_ ">
                  <c:v>1.7062595226390185</c:v>
                </c:pt>
                <c:pt idx="1257" formatCode="0.00_ ">
                  <c:v>1.7062506036074536</c:v>
                </c:pt>
                <c:pt idx="1258" formatCode="0.00_ ">
                  <c:v>1.7110080330683735</c:v>
                </c:pt>
                <c:pt idx="1259" formatCode="0.00_ ">
                  <c:v>1.7107424739495278</c:v>
                </c:pt>
                <c:pt idx="1260" formatCode="0.00_ ">
                  <c:v>1.7162929907183542</c:v>
                </c:pt>
                <c:pt idx="1261" formatCode="0.00_ ">
                  <c:v>1.7175340043883069</c:v>
                </c:pt>
                <c:pt idx="1262" formatCode="0.00_ ">
                  <c:v>1.7196216849075119</c:v>
                </c:pt>
                <c:pt idx="1263" formatCode="0.00_ ">
                  <c:v>1.7210218504343668</c:v>
                </c:pt>
                <c:pt idx="1264" formatCode="0.00_ ">
                  <c:v>1.7231146434510038</c:v>
                </c:pt>
                <c:pt idx="1265" formatCode="0.00_ ">
                  <c:v>1.7101583086805279</c:v>
                </c:pt>
                <c:pt idx="1266" formatCode="0.00_ ">
                  <c:v>1.7115281646949889</c:v>
                </c:pt>
                <c:pt idx="1267" formatCode="0.00_ ">
                  <c:v>1.7103387029404369</c:v>
                </c:pt>
                <c:pt idx="1268" formatCode="0.00_ ">
                  <c:v>1.7221159633716108</c:v>
                </c:pt>
                <c:pt idx="1269" formatCode="0.00_ ">
                  <c:v>1.7246347907307187</c:v>
                </c:pt>
                <c:pt idx="1270" formatCode="0.00_ ">
                  <c:v>1.7270065444816147</c:v>
                </c:pt>
                <c:pt idx="1271" formatCode="0.00_ ">
                  <c:v>1.7270653874429713</c:v>
                </c:pt>
                <c:pt idx="1272" formatCode="0.00_ ">
                  <c:v>1.7281703011218015</c:v>
                </c:pt>
                <c:pt idx="1273" formatCode="0.00_ ">
                  <c:v>1.7327217317797237</c:v>
                </c:pt>
                <c:pt idx="1274" formatCode="0.00_ ">
                  <c:v>1.734491201557274</c:v>
                </c:pt>
                <c:pt idx="1275" formatCode="0.00_ ">
                  <c:v>1.7352782447991708</c:v>
                </c:pt>
                <c:pt idx="1276" formatCode="0.00_ ">
                  <c:v>1.7305346407692428</c:v>
                </c:pt>
                <c:pt idx="1277" formatCode="0.00_ ">
                  <c:v>1.7331607378670244</c:v>
                </c:pt>
                <c:pt idx="1278" formatCode="0.00_ ">
                  <c:v>1.7270902405083497</c:v>
                </c:pt>
                <c:pt idx="1279" formatCode="0.00_ ">
                  <c:v>1.7265866846819993</c:v>
                </c:pt>
                <c:pt idx="1280" formatCode="0.00_ ">
                  <c:v>1.7460185994615953</c:v>
                </c:pt>
                <c:pt idx="1281" formatCode="0.00_ ">
                  <c:v>1.7412187011069427</c:v>
                </c:pt>
                <c:pt idx="1282" formatCode="0.00_ ">
                  <c:v>1.7508350236862473</c:v>
                </c:pt>
                <c:pt idx="1283" formatCode="0.00_ ">
                  <c:v>1.7512373950211055</c:v>
                </c:pt>
                <c:pt idx="1284" formatCode="0.00_ ">
                  <c:v>1.7606071777948928</c:v>
                </c:pt>
                <c:pt idx="1285" formatCode="0.00_ ">
                  <c:v>1.7574963140194564</c:v>
                </c:pt>
                <c:pt idx="1286" formatCode="0.00_ ">
                  <c:v>1.759813052632871</c:v>
                </c:pt>
                <c:pt idx="1287" formatCode="0.00_ ">
                  <c:v>1.7659479850013118</c:v>
                </c:pt>
                <c:pt idx="1288" formatCode="0.00_ ">
                  <c:v>1.7674896338758688</c:v>
                </c:pt>
                <c:pt idx="1289" formatCode="0.00_ ">
                  <c:v>1.7668873937416452</c:v>
                </c:pt>
                <c:pt idx="1290" formatCode="0.00_ ">
                  <c:v>1.7656019964767407</c:v>
                </c:pt>
                <c:pt idx="1291" formatCode="0.00_ ">
                  <c:v>1.7654704113615907</c:v>
                </c:pt>
                <c:pt idx="1292" formatCode="0.00_ ">
                  <c:v>1.7828088095611505</c:v>
                </c:pt>
                <c:pt idx="1293" formatCode="0.00_ ">
                  <c:v>1.7824625350851715</c:v>
                </c:pt>
                <c:pt idx="1294" formatCode="0.00_ ">
                  <c:v>1.7849625027455247</c:v>
                </c:pt>
                <c:pt idx="1295" formatCode="0.00_ ">
                  <c:v>1.7841341321283508</c:v>
                </c:pt>
                <c:pt idx="1296" formatCode="0.00_ ">
                  <c:v>1.7866377823999877</c:v>
                </c:pt>
                <c:pt idx="1297" formatCode="0.00_ ">
                  <c:v>1.7866166791282529</c:v>
                </c:pt>
                <c:pt idx="1298" formatCode="0.00_ ">
                  <c:v>1.7875094685011803</c:v>
                </c:pt>
                <c:pt idx="1299" formatCode="0.00_ ">
                  <c:v>1.7873301716902454</c:v>
                </c:pt>
                <c:pt idx="1300" formatCode="0.00_ ">
                  <c:v>1.7943317834938535</c:v>
                </c:pt>
                <c:pt idx="1301" formatCode="0.00_ ">
                  <c:v>1.7985827816327138</c:v>
                </c:pt>
                <c:pt idx="1302" formatCode="0.00_ ">
                  <c:v>1.8143447021296706</c:v>
                </c:pt>
                <c:pt idx="1303" formatCode="0.00_ ">
                  <c:v>1.8102343404666501</c:v>
                </c:pt>
                <c:pt idx="1304" formatCode="0.00_ ">
                  <c:v>1.8109451273949921</c:v>
                </c:pt>
                <c:pt idx="1305" formatCode="0.00_ ">
                  <c:v>1.8188840076533113</c:v>
                </c:pt>
                <c:pt idx="1306" formatCode="0.00_ ">
                  <c:v>1.8280336745747092</c:v>
                </c:pt>
                <c:pt idx="1307" formatCode="0.00_ ">
                  <c:v>1.8276518811502249</c:v>
                </c:pt>
                <c:pt idx="1308" formatCode="0.00_ ">
                  <c:v>1.8297828310105531</c:v>
                </c:pt>
                <c:pt idx="1309" formatCode="0.00_ ">
                  <c:v>1.8773419886161455</c:v>
                </c:pt>
                <c:pt idx="1310" formatCode="0.00_ ">
                  <c:v>1.8777885959573035</c:v>
                </c:pt>
                <c:pt idx="1311" formatCode="0.00_ ">
                  <c:v>1.8943928375021033</c:v>
                </c:pt>
                <c:pt idx="1312" formatCode="0.00_ ">
                  <c:v>1.89390956901225</c:v>
                </c:pt>
                <c:pt idx="1313" formatCode="0.00_ ">
                  <c:v>1.8943778653465213</c:v>
                </c:pt>
                <c:pt idx="1314" formatCode="0.00_ ">
                  <c:v>1.8968680176517247</c:v>
                </c:pt>
                <c:pt idx="1315" formatCode="0.00_ ">
                  <c:v>1.8964075401615212</c:v>
                </c:pt>
                <c:pt idx="1316" formatCode="0.00_ ">
                  <c:v>1.9213278830221645</c:v>
                </c:pt>
                <c:pt idx="1317" formatCode="0.00_ ">
                  <c:v>1.9268400360740192</c:v>
                </c:pt>
                <c:pt idx="1318" formatCode="0.00_ ">
                  <c:v>1.9286412307015548</c:v>
                </c:pt>
                <c:pt idx="1319" formatCode="0.00_ ">
                  <c:v>1.9289991734290644</c:v>
                </c:pt>
                <c:pt idx="1320" formatCode="0.00_ ">
                  <c:v>1.9286847313518189</c:v>
                </c:pt>
                <c:pt idx="1321" formatCode="0.00_ ">
                  <c:v>1.9389967636615935</c:v>
                </c:pt>
                <c:pt idx="1322" formatCode="0.00_ ">
                  <c:v>1.9446581096437359</c:v>
                </c:pt>
                <c:pt idx="1323" formatCode="0.00_ ">
                  <c:v>1.9433385256839015</c:v>
                </c:pt>
                <c:pt idx="1324" formatCode="0.00_ ">
                  <c:v>1.9640028783007133</c:v>
                </c:pt>
                <c:pt idx="1325" formatCode="0.00_ ">
                  <c:v>1.9966083766144676</c:v>
                </c:pt>
                <c:pt idx="1326" formatCode="0.00_ ">
                  <c:v>2.0073584797343393</c:v>
                </c:pt>
                <c:pt idx="1327" formatCode="0.00_ ">
                  <c:v>2.0081780234617388</c:v>
                </c:pt>
                <c:pt idx="1328" formatCode="0.00_ ">
                  <c:v>2.0210853904688588</c:v>
                </c:pt>
                <c:pt idx="1329" formatCode="0.00_ ">
                  <c:v>2.0883161801508421</c:v>
                </c:pt>
                <c:pt idx="1330" formatCode="0.00_ ">
                  <c:v>2.0897152304221351</c:v>
                </c:pt>
                <c:pt idx="1331" formatCode="0.00_ ">
                  <c:v>2.1355248648583012</c:v>
                </c:pt>
                <c:pt idx="1332" formatCode="0.00_ ">
                  <c:v>2.1553797104345027</c:v>
                </c:pt>
                <c:pt idx="1333" formatCode="0.00_ ">
                  <c:v>2.1584477712897812</c:v>
                </c:pt>
                <c:pt idx="1334" formatCode="0.00_ ">
                  <c:v>2.1747129894642065</c:v>
                </c:pt>
                <c:pt idx="1335" formatCode="0.00_ ">
                  <c:v>2.208951927782334</c:v>
                </c:pt>
                <c:pt idx="1336" formatCode="0.00_ ">
                  <c:v>2.2109688797686124</c:v>
                </c:pt>
                <c:pt idx="1337" formatCode="0.00_ ">
                  <c:v>2.2547939139625806</c:v>
                </c:pt>
                <c:pt idx="1338" formatCode="0.00_ ">
                  <c:v>2.2980028703751874</c:v>
                </c:pt>
                <c:pt idx="1339" formatCode="0.00_ ">
                  <c:v>2.3089161316150313</c:v>
                </c:pt>
                <c:pt idx="1340" formatCode="0.00_ ">
                  <c:v>2.3115841404864477</c:v>
                </c:pt>
                <c:pt idx="1341" formatCode="0.00_ ">
                  <c:v>2.3241219223817993</c:v>
                </c:pt>
                <c:pt idx="1342" formatCode="0.00_ ">
                  <c:v>2.3242975161478459</c:v>
                </c:pt>
                <c:pt idx="1343" formatCode="0.00_ ">
                  <c:v>2.3245939095015302</c:v>
                </c:pt>
                <c:pt idx="1344" formatCode="0.00_ ">
                  <c:v>2.3280928241077636</c:v>
                </c:pt>
                <c:pt idx="1345" formatCode="0.00_ ">
                  <c:v>2.3290409680153323</c:v>
                </c:pt>
                <c:pt idx="1346" formatCode="0.00_ ">
                  <c:v>2.3292628703295186</c:v>
                </c:pt>
                <c:pt idx="1347" formatCode="0.00_ ">
                  <c:v>2.3308561079315293</c:v>
                </c:pt>
                <c:pt idx="1348" formatCode="0.00_ ">
                  <c:v>2.3329941982711495</c:v>
                </c:pt>
                <c:pt idx="1349" formatCode="0.00_ ">
                  <c:v>2.3363281821507842</c:v>
                </c:pt>
                <c:pt idx="1350" formatCode="0.00_ ">
                  <c:v>2.4085092085305839</c:v>
                </c:pt>
                <c:pt idx="1351" formatCode="0.00_ ">
                  <c:v>2.4082841812896372</c:v>
                </c:pt>
                <c:pt idx="1352" formatCode="0.00_ ">
                  <c:v>2.4034739421450655</c:v>
                </c:pt>
                <c:pt idx="1353" formatCode="0.00_ ">
                  <c:v>2.4099508532592941</c:v>
                </c:pt>
                <c:pt idx="1354" formatCode="0.00_ ">
                  <c:v>2.4097538685613205</c:v>
                </c:pt>
                <c:pt idx="1355" formatCode="0.00_ ">
                  <c:v>2.408566289018065</c:v>
                </c:pt>
                <c:pt idx="1356" formatCode="0.00_ ">
                  <c:v>2.4118057246437559</c:v>
                </c:pt>
                <c:pt idx="1357" formatCode="0.00_ ">
                  <c:v>2.4122896822962336</c:v>
                </c:pt>
                <c:pt idx="1358" formatCode="0.00_ ">
                  <c:v>2.4123414624903132</c:v>
                </c:pt>
                <c:pt idx="1359" formatCode="0.00_ ">
                  <c:v>2.412549552029045</c:v>
                </c:pt>
                <c:pt idx="1360" formatCode="0.00_ ">
                  <c:v>2.4254004860512994</c:v>
                </c:pt>
                <c:pt idx="1361" formatCode="0.00_ ">
                  <c:v>2.426636784146222</c:v>
                </c:pt>
                <c:pt idx="1362" formatCode="0.00_ ">
                  <c:v>2.4268001517738083</c:v>
                </c:pt>
                <c:pt idx="1363" formatCode="0.00_ ">
                  <c:v>2.4261253942394903</c:v>
                </c:pt>
                <c:pt idx="1364" formatCode="0.00_ ">
                  <c:v>2.4261769901726238</c:v>
                </c:pt>
                <c:pt idx="1365" formatCode="0.00_ ">
                  <c:v>2.4265677619964996</c:v>
                </c:pt>
                <c:pt idx="1366" formatCode="0.00_ ">
                  <c:v>2.4524101711081889</c:v>
                </c:pt>
                <c:pt idx="1367" formatCode="0.00_ ">
                  <c:v>2.4526228009029518</c:v>
                </c:pt>
                <c:pt idx="1368" formatCode="0.00_ ">
                  <c:v>2.4594198393601232</c:v>
                </c:pt>
                <c:pt idx="1369" formatCode="0.00_ ">
                  <c:v>2.4715755244845892</c:v>
                </c:pt>
                <c:pt idx="1370" formatCode="0.00_ ">
                  <c:v>2.5538490136612175</c:v>
                </c:pt>
                <c:pt idx="1371" formatCode="0.00_ ">
                  <c:v>2.6041137113292461</c:v>
                </c:pt>
                <c:pt idx="1372" formatCode="0.00_ ">
                  <c:v>2.6107312911762572</c:v>
                </c:pt>
                <c:pt idx="1373" formatCode="0.00_ ">
                  <c:v>2.6639787800446353</c:v>
                </c:pt>
                <c:pt idx="1374" formatCode="0.00_ ">
                  <c:v>2.6690915989298785</c:v>
                </c:pt>
                <c:pt idx="1375" formatCode="0.00_ ">
                  <c:v>2.6712913458173038</c:v>
                </c:pt>
                <c:pt idx="1376" formatCode="0.00_ ">
                  <c:v>2.6714561492878226</c:v>
                </c:pt>
                <c:pt idx="1377" formatCode="0.00_ ">
                  <c:v>2.6714845930106716</c:v>
                </c:pt>
                <c:pt idx="1378" formatCode="0.00_ ">
                  <c:v>2.6853433986861228</c:v>
                </c:pt>
                <c:pt idx="1379" formatCode="0.00_ ">
                  <c:v>2.6865703581613238</c:v>
                </c:pt>
                <c:pt idx="1380" formatCode="0.00_ ">
                  <c:v>2.6876510157349314</c:v>
                </c:pt>
                <c:pt idx="1381" formatCode="0.00_ ">
                  <c:v>2.6868800806252304</c:v>
                </c:pt>
                <c:pt idx="1382" formatCode="0.00_ ">
                  <c:v>2.6865771268047665</c:v>
                </c:pt>
                <c:pt idx="1383" formatCode="0.00_ ">
                  <c:v>2.6869801268354174</c:v>
                </c:pt>
                <c:pt idx="1384" formatCode="0.00_ ">
                  <c:v>2.6922255461357616</c:v>
                </c:pt>
                <c:pt idx="1385" formatCode="0.00_ ">
                  <c:v>2.7004109875860549</c:v>
                </c:pt>
                <c:pt idx="1386" formatCode="0.00_ ">
                  <c:v>2.7035914463789421</c:v>
                </c:pt>
                <c:pt idx="1387" formatCode="0.00_ ">
                  <c:v>2.7015538113895285</c:v>
                </c:pt>
                <c:pt idx="1388" formatCode="0.00_ ">
                  <c:v>2.701723015969995</c:v>
                </c:pt>
                <c:pt idx="1389" formatCode="0.00_ ">
                  <c:v>2.7024311799474807</c:v>
                </c:pt>
                <c:pt idx="1390" formatCode="0.00_ ">
                  <c:v>2.7076334312212738</c:v>
                </c:pt>
                <c:pt idx="1391" formatCode="0.00_ ">
                  <c:v>2.7034044090476592</c:v>
                </c:pt>
                <c:pt idx="1392" formatCode="0.00_ ">
                  <c:v>2.7037393517483852</c:v>
                </c:pt>
                <c:pt idx="1393" formatCode="0.00_ ">
                  <c:v>2.7012816042756302</c:v>
                </c:pt>
                <c:pt idx="1394" formatCode="0.00_ ">
                  <c:v>2.7048024798862857</c:v>
                </c:pt>
                <c:pt idx="1395" formatCode="0.00_ ">
                  <c:v>2.7052820310649341</c:v>
                </c:pt>
                <c:pt idx="1396" formatCode="0.00_ ">
                  <c:v>2.7087076115729141</c:v>
                </c:pt>
                <c:pt idx="1397" formatCode="0.00_ ">
                  <c:v>2.7094078543558062</c:v>
                </c:pt>
                <c:pt idx="1398" formatCode="0.00_ ">
                  <c:v>2.7154065186738099</c:v>
                </c:pt>
                <c:pt idx="1399" formatCode="0.00_ ">
                  <c:v>2.715630947016666</c:v>
                </c:pt>
                <c:pt idx="1400" formatCode="0.00_ ">
                  <c:v>2.7158529395691442</c:v>
                </c:pt>
                <c:pt idx="1401" formatCode="0.00_ ">
                  <c:v>2.7179663153556279</c:v>
                </c:pt>
                <c:pt idx="1402" formatCode="0.00_ ">
                  <c:v>2.7177854659404423</c:v>
                </c:pt>
                <c:pt idx="1403" formatCode="0.00_ ">
                  <c:v>2.7172825843121764</c:v>
                </c:pt>
                <c:pt idx="1404" formatCode="0.00_ ">
                  <c:v>2.7175113579635939</c:v>
                </c:pt>
                <c:pt idx="1405" formatCode="0.00_ ">
                  <c:v>2.718205186315144</c:v>
                </c:pt>
                <c:pt idx="1406" formatCode="0.00_ ">
                  <c:v>2.7183038664078691</c:v>
                </c:pt>
                <c:pt idx="1407" formatCode="0.00_ ">
                  <c:v>2.7181377046367476</c:v>
                </c:pt>
                <c:pt idx="1408" formatCode="0.00_ ">
                  <c:v>2.7180933700697509</c:v>
                </c:pt>
                <c:pt idx="1409" formatCode="0.00_ ">
                  <c:v>2.7175207518689661</c:v>
                </c:pt>
                <c:pt idx="1410" formatCode="0.00_ ">
                  <c:v>2.7200891098304494</c:v>
                </c:pt>
                <c:pt idx="1411" formatCode="0.00_ ">
                  <c:v>2.7178784183938207</c:v>
                </c:pt>
                <c:pt idx="1412" formatCode="0.00_ ">
                  <c:v>2.7164942523185163</c:v>
                </c:pt>
                <c:pt idx="1413" formatCode="0.00_ ">
                  <c:v>2.7168092170842284</c:v>
                </c:pt>
                <c:pt idx="1414" formatCode="0.00_ ">
                  <c:v>2.7168890629023363</c:v>
                </c:pt>
                <c:pt idx="1415" formatCode="0.00_ ">
                  <c:v>2.7303429584422885</c:v>
                </c:pt>
                <c:pt idx="1416" formatCode="0.00_ ">
                  <c:v>2.7338290744657061</c:v>
                </c:pt>
                <c:pt idx="1417" formatCode="0.00_ ">
                  <c:v>2.7366875139103986</c:v>
                </c:pt>
                <c:pt idx="1418" formatCode="0.00_ ">
                  <c:v>2.7374402551710522</c:v>
                </c:pt>
                <c:pt idx="1419" formatCode="0.00_ ">
                  <c:v>2.7376348592688338</c:v>
                </c:pt>
                <c:pt idx="1420" formatCode="0.00_ ">
                  <c:v>2.7381980912264829</c:v>
                </c:pt>
                <c:pt idx="1421" formatCode="0.00_ ">
                  <c:v>2.7347253658010167</c:v>
                </c:pt>
                <c:pt idx="1422" formatCode="0.00_ ">
                  <c:v>2.7349638270612289</c:v>
                </c:pt>
                <c:pt idx="1423" formatCode="0.00_ ">
                  <c:v>2.7343448925885849</c:v>
                </c:pt>
                <c:pt idx="1424" formatCode="0.00_ ">
                  <c:v>2.7343193439307059</c:v>
                </c:pt>
                <c:pt idx="1425" formatCode="0.00_ ">
                  <c:v>2.7346045707840143</c:v>
                </c:pt>
                <c:pt idx="1426" formatCode="0.00_ ">
                  <c:v>2.7246082453026088</c:v>
                </c:pt>
                <c:pt idx="1427" formatCode="0.00_ ">
                  <c:v>2.7229044187834441</c:v>
                </c:pt>
                <c:pt idx="1428" formatCode="0.00_ ">
                  <c:v>2.7227423589301849</c:v>
                </c:pt>
                <c:pt idx="1429" formatCode="0.00_ ">
                  <c:v>2.7228847216157339</c:v>
                </c:pt>
                <c:pt idx="1430" formatCode="0.00_ ">
                  <c:v>2.7188953830755955</c:v>
                </c:pt>
                <c:pt idx="1431" formatCode="0.00_ ">
                  <c:v>2.7157720415968321</c:v>
                </c:pt>
                <c:pt idx="1432" formatCode="0.00_ ">
                  <c:v>2.7374856883944574</c:v>
                </c:pt>
                <c:pt idx="1433" formatCode="0.00_ ">
                  <c:v>2.7338749276319274</c:v>
                </c:pt>
                <c:pt idx="1434" formatCode="0.00_ ">
                  <c:v>2.7315421598318204</c:v>
                </c:pt>
                <c:pt idx="1435" formatCode="0.00_ ">
                  <c:v>2.7436610285559007</c:v>
                </c:pt>
                <c:pt idx="1436" formatCode="0.00_ ">
                  <c:v>2.7436748655356267</c:v>
                </c:pt>
                <c:pt idx="1437" formatCode="0.00_ ">
                  <c:v>2.7275201928687793</c:v>
                </c:pt>
                <c:pt idx="1438" formatCode="0.00_ ">
                  <c:v>2.7275505402934761</c:v>
                </c:pt>
                <c:pt idx="1439" formatCode="0.00_ ">
                  <c:v>2.6905247553371696</c:v>
                </c:pt>
                <c:pt idx="1440" formatCode="0.00_ ">
                  <c:v>2.6901431905497413</c:v>
                </c:pt>
                <c:pt idx="1441" formatCode="0.00_ ">
                  <c:v>2.6696548627703822</c:v>
                </c:pt>
                <c:pt idx="1442" formatCode="0.00_ ">
                  <c:v>2.6399309601195973</c:v>
                </c:pt>
                <c:pt idx="1443" formatCode="0.00_ ">
                  <c:v>2.6389920940273459</c:v>
                </c:pt>
                <c:pt idx="1444" formatCode="0.00_ ">
                  <c:v>2.6352971409398842</c:v>
                </c:pt>
                <c:pt idx="1445" formatCode="0.00_ ">
                  <c:v>2.6354789654587583</c:v>
                </c:pt>
                <c:pt idx="1446" formatCode="0.00_ ">
                  <c:v>2.6365050583916219</c:v>
                </c:pt>
                <c:pt idx="1447" formatCode="0.00_ ">
                  <c:v>2.6221547588832266</c:v>
                </c:pt>
                <c:pt idx="1448" formatCode="0.00_ ">
                  <c:v>2.6216168170342864</c:v>
                </c:pt>
                <c:pt idx="1449" formatCode="0.00_ ">
                  <c:v>2.6212260423491585</c:v>
                </c:pt>
                <c:pt idx="1450" formatCode="0.00_ ">
                  <c:v>2.6201293151270657</c:v>
                </c:pt>
                <c:pt idx="1451" formatCode="0.00_ ">
                  <c:v>2.6189704381748244</c:v>
                </c:pt>
                <c:pt idx="1452" formatCode="0.00_ ">
                  <c:v>2.6152057375147253</c:v>
                </c:pt>
                <c:pt idx="1453" formatCode="0.00_ ">
                  <c:v>2.608744904812017</c:v>
                </c:pt>
                <c:pt idx="1454" formatCode="0.00_ ">
                  <c:v>2.5976211640350098</c:v>
                </c:pt>
                <c:pt idx="1455" formatCode="0.00_ ">
                  <c:v>2.5812779089435121</c:v>
                </c:pt>
                <c:pt idx="1456" formatCode="0.00_ ">
                  <c:v>2.5813264721810465</c:v>
                </c:pt>
                <c:pt idx="1457" formatCode="0.00_ ">
                  <c:v>2.6057159795420062</c:v>
                </c:pt>
                <c:pt idx="1458" formatCode="0.00_ ">
                  <c:v>2.6012475669863759</c:v>
                </c:pt>
                <c:pt idx="1459" formatCode="0.00_ ">
                  <c:v>2.5967543169950544</c:v>
                </c:pt>
                <c:pt idx="1460" formatCode="0.00_ ">
                  <c:v>2.6240726909215377</c:v>
                </c:pt>
                <c:pt idx="1461" formatCode="0.00_ ">
                  <c:v>2.6270508593521122</c:v>
                </c:pt>
                <c:pt idx="1462" formatCode="0.00_ ">
                  <c:v>2.6352218492937576</c:v>
                </c:pt>
                <c:pt idx="1463" formatCode="0.00_ ">
                  <c:v>2.6352419301796401</c:v>
                </c:pt>
                <c:pt idx="1464" formatCode="0.00_ ">
                  <c:v>2.6351604471902452</c:v>
                </c:pt>
                <c:pt idx="1465" formatCode="0.00_ ">
                  <c:v>2.6355792363714396</c:v>
                </c:pt>
                <c:pt idx="1466" formatCode="0.00_ ">
                  <c:v>2.6416456990385173</c:v>
                </c:pt>
                <c:pt idx="1467" formatCode="0.00_ ">
                  <c:v>2.6308370221583082</c:v>
                </c:pt>
                <c:pt idx="1468" formatCode="0.00_ ">
                  <c:v>2.637145525904296</c:v>
                </c:pt>
                <c:pt idx="1469" formatCode="0.00_ ">
                  <c:v>2.5618955459925563</c:v>
                </c:pt>
                <c:pt idx="1470" formatCode="0.00_ ">
                  <c:v>2.5655773242070534</c:v>
                </c:pt>
                <c:pt idx="1471" formatCode="0.00_ ">
                  <c:v>2.5374730230623448</c:v>
                </c:pt>
                <c:pt idx="1472" formatCode="0.00_ ">
                  <c:v>2.5374646052799514</c:v>
                </c:pt>
                <c:pt idx="1473" formatCode="0.00_ ">
                  <c:v>2.5575997485081747</c:v>
                </c:pt>
                <c:pt idx="1474" formatCode="0.00_ ">
                  <c:v>2.5575869374407012</c:v>
                </c:pt>
                <c:pt idx="1475" formatCode="0.00_ ">
                  <c:v>2.5590893367838614</c:v>
                </c:pt>
                <c:pt idx="1476" formatCode="0.00_ ">
                  <c:v>2.5656832428475624</c:v>
                </c:pt>
                <c:pt idx="1477" formatCode="0.00_ ">
                  <c:v>2.5655551751135399</c:v>
                </c:pt>
                <c:pt idx="1478" formatCode="0.00_ ">
                  <c:v>2.5665764257084138</c:v>
                </c:pt>
                <c:pt idx="1479" formatCode="0.00_ ">
                  <c:v>2.5610978619867915</c:v>
                </c:pt>
                <c:pt idx="1480" formatCode="0.00_ ">
                  <c:v>2.5553275572878387</c:v>
                </c:pt>
                <c:pt idx="1481" formatCode="0.00_ ">
                  <c:v>2.5540334028117084</c:v>
                </c:pt>
                <c:pt idx="1482" formatCode="0.00_ ">
                  <c:v>2.5542914751830539</c:v>
                </c:pt>
                <c:pt idx="1483" formatCode="0.00_ ">
                  <c:v>2.5592209560255164</c:v>
                </c:pt>
                <c:pt idx="1484" formatCode="0.00_ ">
                  <c:v>2.5570313096859008</c:v>
                </c:pt>
                <c:pt idx="1485" formatCode="0.00_ ">
                  <c:v>2.5548336957839259</c:v>
                </c:pt>
                <c:pt idx="1486" formatCode="0.00_ ">
                  <c:v>2.5546707412053036</c:v>
                </c:pt>
                <c:pt idx="1487" formatCode="0.00_ ">
                  <c:v>2.559332085124967</c:v>
                </c:pt>
                <c:pt idx="1488" formatCode="0.00_ ">
                  <c:v>2.5603009892979225</c:v>
                </c:pt>
                <c:pt idx="1489" formatCode="0.00_ ">
                  <c:v>2.560449777860089</c:v>
                </c:pt>
                <c:pt idx="1490" formatCode="0.00_ ">
                  <c:v>2.5799089189375084</c:v>
                </c:pt>
                <c:pt idx="1491" formatCode="0.00_ ">
                  <c:v>2.5786820773353254</c:v>
                </c:pt>
                <c:pt idx="1492" formatCode="0.00_ ">
                  <c:v>2.5700292596694871</c:v>
                </c:pt>
                <c:pt idx="1493" formatCode="0.00_ ">
                  <c:v>2.5724898586194573</c:v>
                </c:pt>
                <c:pt idx="1494" formatCode="0.00_ ">
                  <c:v>2.5851465942215754</c:v>
                </c:pt>
                <c:pt idx="1495" formatCode="0.00_ ">
                  <c:v>2.5774724445558284</c:v>
                </c:pt>
                <c:pt idx="1496" formatCode="0.00_ ">
                  <c:v>2.5864872579926947</c:v>
                </c:pt>
                <c:pt idx="1497" formatCode="0.00_ ">
                  <c:v>2.5855993435946711</c:v>
                </c:pt>
                <c:pt idx="1498" formatCode="0.00_ ">
                  <c:v>2.585591176901084</c:v>
                </c:pt>
                <c:pt idx="1499" formatCode="0.00_ ">
                  <c:v>2.5807871814118237</c:v>
                </c:pt>
                <c:pt idx="1500" formatCode="0.00_ ">
                  <c:v>2.582880653344878</c:v>
                </c:pt>
                <c:pt idx="1501" formatCode="0.00_ ">
                  <c:v>2.5826420558596892</c:v>
                </c:pt>
                <c:pt idx="1502" formatCode="0.00_ ">
                  <c:v>2.5750203427893079</c:v>
                </c:pt>
                <c:pt idx="1503" formatCode="0.00_ ">
                  <c:v>2.5758847726378491</c:v>
                </c:pt>
                <c:pt idx="1504" formatCode="0.00_ ">
                  <c:v>2.5743482233918291</c:v>
                </c:pt>
                <c:pt idx="1505" formatCode="0.00_ ">
                  <c:v>2.5729115173423782</c:v>
                </c:pt>
                <c:pt idx="1506" formatCode="0.00_ ">
                  <c:v>2.5671883736673724</c:v>
                </c:pt>
                <c:pt idx="1507" formatCode="0.00_ ">
                  <c:v>2.5714247184538279</c:v>
                </c:pt>
                <c:pt idx="1508" formatCode="0.00_ ">
                  <c:v>2.5693811079012763</c:v>
                </c:pt>
                <c:pt idx="1509" formatCode="0.00_ ">
                  <c:v>2.567350433424795</c:v>
                </c:pt>
                <c:pt idx="1510" formatCode="0.00_ ">
                  <c:v>2.5673676306786066</c:v>
                </c:pt>
                <c:pt idx="1511" formatCode="0.00_ ">
                  <c:v>2.5662083600303656</c:v>
                </c:pt>
                <c:pt idx="1512" formatCode="0.00_ ">
                  <c:v>2.5652076655749805</c:v>
                </c:pt>
                <c:pt idx="1513" formatCode="0.00_ ">
                  <c:v>2.565582146159977</c:v>
                </c:pt>
                <c:pt idx="1514" formatCode="0.00_ ">
                  <c:v>2.5613451734262922</c:v>
                </c:pt>
                <c:pt idx="1515" formatCode="0.00_ ">
                  <c:v>2.5603054839791022</c:v>
                </c:pt>
                <c:pt idx="1516" formatCode="0.00_ ">
                  <c:v>2.5580147139594889</c:v>
                </c:pt>
                <c:pt idx="1517" formatCode="0.00_ ">
                  <c:v>2.5580757607499698</c:v>
                </c:pt>
                <c:pt idx="1518" formatCode="0.00_ ">
                  <c:v>2.5568404485783289</c:v>
                </c:pt>
                <c:pt idx="1519" formatCode="0.00_ ">
                  <c:v>2.5526033316163228</c:v>
                </c:pt>
                <c:pt idx="1520" formatCode="0.00_ ">
                  <c:v>2.549514003433877</c:v>
                </c:pt>
                <c:pt idx="1521" formatCode="0.00_ ">
                  <c:v>2.5500438659114524</c:v>
                </c:pt>
                <c:pt idx="1522" formatCode="0.00_ ">
                  <c:v>2.5463697042616422</c:v>
                </c:pt>
                <c:pt idx="1523" formatCode="0.00_ ">
                  <c:v>2.5446350733830845</c:v>
                </c:pt>
                <c:pt idx="1524" formatCode="0.00_ ">
                  <c:v>2.5446405870060129</c:v>
                </c:pt>
                <c:pt idx="1525" formatCode="0.00_ ">
                  <c:v>2.5445051536916932</c:v>
                </c:pt>
                <c:pt idx="1526" formatCode="0.00_ ">
                  <c:v>2.5285617027463312</c:v>
                </c:pt>
                <c:pt idx="1527" formatCode="0.00_ ">
                  <c:v>2.5271521779937722</c:v>
                </c:pt>
                <c:pt idx="1528" formatCode="0.00_ ">
                  <c:v>2.522474206584489</c:v>
                </c:pt>
                <c:pt idx="1529" formatCode="0.00_ ">
                  <c:v>2.5210114070616068</c:v>
                </c:pt>
                <c:pt idx="1530" formatCode="0.00_ ">
                  <c:v>2.5124027239491942</c:v>
                </c:pt>
                <c:pt idx="1531" formatCode="0.00_ ">
                  <c:v>2.5120469047887348</c:v>
                </c:pt>
                <c:pt idx="1532" formatCode="0.00_ ">
                  <c:v>2.5111454847068866</c:v>
                </c:pt>
                <c:pt idx="1533" formatCode="0.00_ ">
                  <c:v>2.5048996011769438</c:v>
                </c:pt>
                <c:pt idx="1534" formatCode="0.00_ ">
                  <c:v>2.5045098484404527</c:v>
                </c:pt>
                <c:pt idx="1535" formatCode="0.00_ ">
                  <c:v>2.5045294265703175</c:v>
                </c:pt>
                <c:pt idx="1536" formatCode="0.00_ ">
                  <c:v>2.5055663458298576</c:v>
                </c:pt>
                <c:pt idx="1537" formatCode="0.00_ ">
                  <c:v>2.5053503923866156</c:v>
                </c:pt>
                <c:pt idx="1538" formatCode="0.00_ ">
                  <c:v>2.495592968956124</c:v>
                </c:pt>
                <c:pt idx="1539" formatCode="0.00_ ">
                  <c:v>2.4991620761111446</c:v>
                </c:pt>
                <c:pt idx="1540" formatCode="0.00_ ">
                  <c:v>2.4997533478733334</c:v>
                </c:pt>
                <c:pt idx="1541" formatCode="0.00_ ">
                  <c:v>2.4995897571746997</c:v>
                </c:pt>
                <c:pt idx="1542" formatCode="0.00_ ">
                  <c:v>2.4967256625872221</c:v>
                </c:pt>
                <c:pt idx="1543" formatCode="0.00_ ">
                  <c:v>2.4964186086283182</c:v>
                </c:pt>
                <c:pt idx="1544" formatCode="0.00_ ">
                  <c:v>2.4950252242470672</c:v>
                </c:pt>
                <c:pt idx="1545" formatCode="0.00_ ">
                  <c:v>2.495023516020892</c:v>
                </c:pt>
                <c:pt idx="1546" formatCode="0.00_ ">
                  <c:v>2.4915630344085713</c:v>
                </c:pt>
                <c:pt idx="1547" formatCode="0.00_ ">
                  <c:v>2.4886843272648962</c:v>
                </c:pt>
                <c:pt idx="1548" formatCode="0.00_ ">
                  <c:v>2.4742499809465057</c:v>
                </c:pt>
                <c:pt idx="1549" formatCode="0.00_ ">
                  <c:v>2.4745938914283232</c:v>
                </c:pt>
                <c:pt idx="1550" formatCode="0.00_ ">
                  <c:v>2.4730757362789646</c:v>
                </c:pt>
                <c:pt idx="1551" formatCode="0.00_ ">
                  <c:v>2.4648943680397921</c:v>
                </c:pt>
                <c:pt idx="1552" formatCode="0.00_ ">
                  <c:v>2.4554137139849428</c:v>
                </c:pt>
                <c:pt idx="1553" formatCode="0.00_ ">
                  <c:v>2.4550568966097162</c:v>
                </c:pt>
                <c:pt idx="1554" formatCode="0.00_ ">
                  <c:v>2.4544918942019089</c:v>
                </c:pt>
                <c:pt idx="1555" formatCode="0.00_ ">
                  <c:v>2.4234355363777875</c:v>
                </c:pt>
                <c:pt idx="1556" formatCode="0.00_ ">
                  <c:v>2.4337650254708301</c:v>
                </c:pt>
                <c:pt idx="1557" formatCode="0.00_ ">
                  <c:v>2.4176920805342035</c:v>
                </c:pt>
                <c:pt idx="1558" formatCode="0.00_ ">
                  <c:v>2.417500432152222</c:v>
                </c:pt>
                <c:pt idx="1559" formatCode="0.00_ ">
                  <c:v>2.4178683045029561</c:v>
                </c:pt>
                <c:pt idx="1560" formatCode="0.00_ ">
                  <c:v>2.4137124607559475</c:v>
                </c:pt>
                <c:pt idx="1561" formatCode="0.00_ ">
                  <c:v>2.413758718793209</c:v>
                </c:pt>
                <c:pt idx="1562" formatCode="0.00_ ">
                  <c:v>2.3883461542133881</c:v>
                </c:pt>
                <c:pt idx="1563" formatCode="0.00_ ">
                  <c:v>2.3899057761064921</c:v>
                </c:pt>
                <c:pt idx="1564" formatCode="0.00_ ">
                  <c:v>2.3894720596909793</c:v>
                </c:pt>
                <c:pt idx="1565" formatCode="0.00_ ">
                  <c:v>2.3895463787784306</c:v>
                </c:pt>
                <c:pt idx="1566" formatCode="0.00_ ">
                  <c:v>2.389316298816667</c:v>
                </c:pt>
                <c:pt idx="1567" formatCode="0.00_ ">
                  <c:v>2.3829126373177267</c:v>
                </c:pt>
                <c:pt idx="1568" formatCode="0.00_ ">
                  <c:v>2.3796854221089703</c:v>
                </c:pt>
                <c:pt idx="1569" formatCode="0.00_ ">
                  <c:v>2.3788413314946357</c:v>
                </c:pt>
                <c:pt idx="1570" formatCode="0.00_ ">
                  <c:v>2.3650642958880512</c:v>
                </c:pt>
                <c:pt idx="1571" formatCode="0.00_ ">
                  <c:v>2.3396848273300446</c:v>
                </c:pt>
                <c:pt idx="1572" formatCode="0.00_ ">
                  <c:v>2.3291030041330685</c:v>
                </c:pt>
                <c:pt idx="1573" formatCode="0.00_ ">
                  <c:v>2.3281588308808785</c:v>
                </c:pt>
                <c:pt idx="1574" formatCode="0.00_ ">
                  <c:v>2.3194725154291964</c:v>
                </c:pt>
                <c:pt idx="1575" formatCode="0.00_ ">
                  <c:v>2.2647301547235839</c:v>
                </c:pt>
                <c:pt idx="1576" formatCode="0.00_ ">
                  <c:v>2.2640073578350641</c:v>
                </c:pt>
                <c:pt idx="1577" formatCode="0.00_ ">
                  <c:v>2.216133444405616</c:v>
                </c:pt>
                <c:pt idx="1578" formatCode="0.00_ ">
                  <c:v>2.2022774710801456</c:v>
                </c:pt>
                <c:pt idx="1579" formatCode="0.00_ ">
                  <c:v>2.2002229671639117</c:v>
                </c:pt>
                <c:pt idx="1580" formatCode="0.00_ ">
                  <c:v>2.1863539057305847</c:v>
                </c:pt>
                <c:pt idx="1581" formatCode="0.00_ ">
                  <c:v>2.1481468948095408</c:v>
                </c:pt>
                <c:pt idx="1582" formatCode="0.00_ ">
                  <c:v>2.1452006070840657</c:v>
                </c:pt>
                <c:pt idx="1583" formatCode="0.00_ ">
                  <c:v>2.1036184838013106</c:v>
                </c:pt>
                <c:pt idx="1584" formatCode="0.00_ ">
                  <c:v>2.0560260418152358</c:v>
                </c:pt>
                <c:pt idx="1585" formatCode="0.00_ ">
                  <c:v>2.0391141004036379</c:v>
                </c:pt>
                <c:pt idx="1586" formatCode="0.00_ ">
                  <c:v>2.0371608618402739</c:v>
                </c:pt>
                <c:pt idx="1587" formatCode="0.00_ ">
                  <c:v>2.0254417780824978</c:v>
                </c:pt>
                <c:pt idx="1588" formatCode="0.00_ ">
                  <c:v>2.0253622995498484</c:v>
                </c:pt>
                <c:pt idx="1589" formatCode="0.00_ ">
                  <c:v>2.0255188953651206</c:v>
                </c:pt>
                <c:pt idx="1590" formatCode="0.00_ ">
                  <c:v>2.0199119022715992</c:v>
                </c:pt>
                <c:pt idx="1591" formatCode="0.00_ ">
                  <c:v>2.0195040534228097</c:v>
                </c:pt>
                <c:pt idx="1592" formatCode="0.00_ ">
                  <c:v>2.0201346319015152</c:v>
                </c:pt>
                <c:pt idx="1593" formatCode="0.00_ ">
                  <c:v>2.0190348758758949</c:v>
                </c:pt>
                <c:pt idx="1594" formatCode="0.00_ ">
                  <c:v>2.0159319372801709</c:v>
                </c:pt>
                <c:pt idx="1595" formatCode="0.00_ ">
                  <c:v>2.0132805691700191</c:v>
                </c:pt>
                <c:pt idx="1596" formatCode="0.00_ ">
                  <c:v>1.9276172386950245</c:v>
                </c:pt>
                <c:pt idx="1597" formatCode="0.00_ ">
                  <c:v>1.9276603028301311</c:v>
                </c:pt>
                <c:pt idx="1598" formatCode="0.00_ ">
                  <c:v>1.9234414447719372</c:v>
                </c:pt>
                <c:pt idx="1599" formatCode="0.00_ ">
                  <c:v>1.9166410217256609</c:v>
                </c:pt>
                <c:pt idx="1600" formatCode="0.00_ ">
                  <c:v>1.9165765253231617</c:v>
                </c:pt>
                <c:pt idx="1601" formatCode="0.00_ ">
                  <c:v>1.916086770894136</c:v>
                </c:pt>
                <c:pt idx="1602" formatCode="0.00_ ">
                  <c:v>1.9094246632794152</c:v>
                </c:pt>
                <c:pt idx="1603" formatCode="0.00_ ">
                  <c:v>1.9058043081812555</c:v>
                </c:pt>
                <c:pt idx="1604" formatCode="0.00_ ">
                  <c:v>1.9058463453883532</c:v>
                </c:pt>
                <c:pt idx="1605" formatCode="0.00_ ">
                  <c:v>1.9038954388955323</c:v>
                </c:pt>
                <c:pt idx="1606" formatCode="0.00_ ">
                  <c:v>1.8820771840032322</c:v>
                </c:pt>
                <c:pt idx="1607" formatCode="0.00_ ">
                  <c:v>1.8865590093246785</c:v>
                </c:pt>
                <c:pt idx="1608" formatCode="0.00_ ">
                  <c:v>1.8942644362356231</c:v>
                </c:pt>
                <c:pt idx="1609" formatCode="0.00_ ">
                  <c:v>1.8957167184793051</c:v>
                </c:pt>
                <c:pt idx="1610" formatCode="0.00_ ">
                  <c:v>1.8957749476347205</c:v>
                </c:pt>
                <c:pt idx="1611" formatCode="0.00_ ">
                  <c:v>1.8948297182885154</c:v>
                </c:pt>
                <c:pt idx="1612" formatCode="0.00_ ">
                  <c:v>1.8633932922183156</c:v>
                </c:pt>
                <c:pt idx="1613" formatCode="0.00_ ">
                  <c:v>1.8632422774949042</c:v>
                </c:pt>
                <c:pt idx="1614" formatCode="0.00_ ">
                  <c:v>1.8551490059415465</c:v>
                </c:pt>
                <c:pt idx="1615" formatCode="0.00_ ">
                  <c:v>1.8402795191368198</c:v>
                </c:pt>
                <c:pt idx="1616" formatCode="0.00_ ">
                  <c:v>1.7256728407363002</c:v>
                </c:pt>
                <c:pt idx="1617" formatCode="0.00_ ">
                  <c:v>1.649508680954072</c:v>
                </c:pt>
                <c:pt idx="1618" formatCode="0.00_ ">
                  <c:v>1.6376146956063882</c:v>
                </c:pt>
                <c:pt idx="1619" formatCode="0.00_ ">
                  <c:v>1.5481192538355315</c:v>
                </c:pt>
                <c:pt idx="1620" formatCode="0.00_ ">
                  <c:v>1.5385313532532385</c:v>
                </c:pt>
                <c:pt idx="1621" formatCode="0.00_ ">
                  <c:v>1.5346242770711189</c:v>
                </c:pt>
                <c:pt idx="1622" formatCode="0.00_ ">
                  <c:v>1.5339748332290903</c:v>
                </c:pt>
                <c:pt idx="1623" formatCode="0.00_ ">
                  <c:v>1.5338229180900937</c:v>
                </c:pt>
                <c:pt idx="1624" formatCode="0.00_ ">
                  <c:v>1.5088342923087514</c:v>
                </c:pt>
                <c:pt idx="1625" formatCode="0.00_ ">
                  <c:v>1.5049748497641009</c:v>
                </c:pt>
                <c:pt idx="1626" formatCode="0.00_ ">
                  <c:v>1.5021575620884839</c:v>
                </c:pt>
                <c:pt idx="1627" formatCode="0.00_ ">
                  <c:v>1.5024122519412411</c:v>
                </c:pt>
                <c:pt idx="1628" formatCode="0.00_ ">
                  <c:v>1.5043368729601123</c:v>
                </c:pt>
                <c:pt idx="1629" formatCode="0.00_ ">
                  <c:v>1.50205321814707</c:v>
                </c:pt>
                <c:pt idx="1630" formatCode="0.00_ ">
                  <c:v>1.4937665264282705</c:v>
                </c:pt>
                <c:pt idx="1631" formatCode="0.00_ ">
                  <c:v>1.4779137125674593</c:v>
                </c:pt>
                <c:pt idx="1632" formatCode="0.00_ ">
                  <c:v>1.4725361677678013</c:v>
                </c:pt>
                <c:pt idx="1633" formatCode="0.00_ ">
                  <c:v>1.4725711258735663</c:v>
                </c:pt>
                <c:pt idx="1634" formatCode="0.00_ ">
                  <c:v>1.4724108771324154</c:v>
                </c:pt>
                <c:pt idx="1635" formatCode="0.00_ ">
                  <c:v>1.4707989785662627</c:v>
                </c:pt>
                <c:pt idx="1636" formatCode="0.00_ ">
                  <c:v>1.4637140783765461</c:v>
                </c:pt>
                <c:pt idx="1637" formatCode="0.00_ ">
                  <c:v>1.4637090077161097</c:v>
                </c:pt>
                <c:pt idx="1638" formatCode="0.00_ ">
                  <c:v>1.4632282766862528</c:v>
                </c:pt>
                <c:pt idx="1639" formatCode="0.00_ ">
                  <c:v>1.463524074143854</c:v>
                </c:pt>
                <c:pt idx="1640" formatCode="0.00_ ">
                  <c:v>1.4568892256371373</c:v>
                </c:pt>
                <c:pt idx="1641" formatCode="0.00_ ">
                  <c:v>1.4576713395761847</c:v>
                </c:pt>
                <c:pt idx="1642" formatCode="0.00_ ">
                  <c:v>1.4505515430176985</c:v>
                </c:pt>
                <c:pt idx="1643" formatCode="0.00_ ">
                  <c:v>1.4489870660924782</c:v>
                </c:pt>
                <c:pt idx="1644" formatCode="0.00_ ">
                  <c:v>1.4362062804753004</c:v>
                </c:pt>
                <c:pt idx="1645" formatCode="0.00_ ">
                  <c:v>1.4361979707699459</c:v>
                </c:pt>
                <c:pt idx="1646" formatCode="0.00_ ">
                  <c:v>1.4356946334372453</c:v>
                </c:pt>
                <c:pt idx="1647" formatCode="0.00_ ">
                  <c:v>1.4326806399548631</c:v>
                </c:pt>
                <c:pt idx="1648" formatCode="0.00_ ">
                  <c:v>1.4318473477780844</c:v>
                </c:pt>
                <c:pt idx="1649" formatCode="0.00_ ">
                  <c:v>1.4318384311525387</c:v>
                </c:pt>
                <c:pt idx="1650" formatCode="0.00_ ">
                  <c:v>1.4312893251982506</c:v>
                </c:pt>
                <c:pt idx="1651" formatCode="0.00_ ">
                  <c:v>1.4323776636023564</c:v>
                </c:pt>
                <c:pt idx="1652" formatCode="0.00_ ">
                  <c:v>1.4320169765618096</c:v>
                </c:pt>
                <c:pt idx="1653" formatCode="0.00_ ">
                  <c:v>1.4314470249624509</c:v>
                </c:pt>
                <c:pt idx="1654" formatCode="0.00_ ">
                  <c:v>1.4315452924109082</c:v>
                </c:pt>
                <c:pt idx="1655" formatCode="0.00_ ">
                  <c:v>1.43154435108897</c:v>
                </c:pt>
                <c:pt idx="1656" formatCode="0.00_ ">
                  <c:v>1.4273822125934137</c:v>
                </c:pt>
                <c:pt idx="1657" formatCode="0.00_ ">
                  <c:v>1.4276733372401724</c:v>
                </c:pt>
                <c:pt idx="1658" formatCode="0.00_ ">
                  <c:v>1.4283708176169025</c:v>
                </c:pt>
                <c:pt idx="1659" formatCode="0.00_ ">
                  <c:v>1.4282993618985669</c:v>
                </c:pt>
                <c:pt idx="1660" formatCode="0.00_ ">
                  <c:v>1.4279725112150989</c:v>
                </c:pt>
                <c:pt idx="1661" formatCode="0.00_ ">
                  <c:v>1.3917597432599877</c:v>
                </c:pt>
                <c:pt idx="1662" formatCode="0.00_ ">
                  <c:v>1.382911767186042</c:v>
                </c:pt>
                <c:pt idx="1663" formatCode="0.00_ ">
                  <c:v>1.3764441455663368</c:v>
                </c:pt>
                <c:pt idx="1664" formatCode="0.00_ ">
                  <c:v>1.375426930038367</c:v>
                </c:pt>
                <c:pt idx="1665" formatCode="0.00_ ">
                  <c:v>1.3761929972176159</c:v>
                </c:pt>
                <c:pt idx="1666" formatCode="0.00_ ">
                  <c:v>1.3758889499715343</c:v>
                </c:pt>
                <c:pt idx="1667" formatCode="0.00_ ">
                  <c:v>1.3733509139195459</c:v>
                </c:pt>
                <c:pt idx="1668" formatCode="0.00_ ">
                  <c:v>1.3717856093561938</c:v>
                </c:pt>
                <c:pt idx="1669" formatCode="0.00_ ">
                  <c:v>1.3718958734058992</c:v>
                </c:pt>
                <c:pt idx="1670" formatCode="0.00_ ">
                  <c:v>1.3719847441144217</c:v>
                </c:pt>
                <c:pt idx="1671" formatCode="0.00_ ">
                  <c:v>1.3735783701532438</c:v>
                </c:pt>
                <c:pt idx="1672" formatCode="0.00_ ">
                  <c:v>1.371697989337828</c:v>
                </c:pt>
                <c:pt idx="1673" formatCode="0.00_ ">
                  <c:v>1.3714716033802965</c:v>
                </c:pt>
                <c:pt idx="1674" formatCode="0.00_ ">
                  <c:v>1.3715188479118754</c:v>
                </c:pt>
                <c:pt idx="1675" formatCode="0.00_ ">
                  <c:v>1.3731080319615638</c:v>
                </c:pt>
                <c:pt idx="1676" formatCode="0.00_ ">
                  <c:v>1.3730609196313177</c:v>
                </c:pt>
                <c:pt idx="1677" formatCode="0.00_ ">
                  <c:v>1.3734296623475613</c:v>
                </c:pt>
                <c:pt idx="1678" formatCode="0.00_ ">
                  <c:v>1.3331328057607628</c:v>
                </c:pt>
                <c:pt idx="1679" formatCode="0.00_ ">
                  <c:v>1.3332923781908481</c:v>
                </c:pt>
                <c:pt idx="1680" formatCode="0.00_ ">
                  <c:v>1.3338415536654726</c:v>
                </c:pt>
                <c:pt idx="1681" formatCode="0.00_ ">
                  <c:v>1.2960085551495719</c:v>
                </c:pt>
                <c:pt idx="1682" formatCode="0.00_ ">
                  <c:v>1.2960653033681859</c:v>
                </c:pt>
                <c:pt idx="1683" formatCode="0.00_ ">
                  <c:v>1.2861748909569606</c:v>
                </c:pt>
                <c:pt idx="1684" formatCode="0.00_ ">
                  <c:v>1.2860591195975213</c:v>
                </c:pt>
                <c:pt idx="1685" formatCode="0.00_ ">
                  <c:v>1.287422056782062</c:v>
                </c:pt>
                <c:pt idx="1686" formatCode="0.00_ ">
                  <c:v>1.2894341691516022</c:v>
                </c:pt>
                <c:pt idx="1687" formatCode="0.00_ ">
                  <c:v>1.289508276473718</c:v>
                </c:pt>
                <c:pt idx="1688" formatCode="0.00_ ">
                  <c:v>1.2895035211559125</c:v>
                </c:pt>
                <c:pt idx="1689" formatCode="0.00_ ">
                  <c:v>1.2826563913309541</c:v>
                </c:pt>
                <c:pt idx="1690" formatCode="0.00_ ">
                  <c:v>1.2798558323374727</c:v>
                </c:pt>
                <c:pt idx="1691" formatCode="0.00_ ">
                  <c:v>1.2797688504541214</c:v>
                </c:pt>
                <c:pt idx="1692" formatCode="0.00_ ">
                  <c:v>1.2777698120703176</c:v>
                </c:pt>
                <c:pt idx="1693" formatCode="0.00_ ">
                  <c:v>1.2774297758715567</c:v>
                </c:pt>
                <c:pt idx="1694" formatCode="0.00_ ">
                  <c:v>1.2610650395550378</c:v>
                </c:pt>
                <c:pt idx="1695" formatCode="0.00_ ">
                  <c:v>1.261357253632551</c:v>
                </c:pt>
                <c:pt idx="1696" formatCode="0.00_ ">
                  <c:v>1.2623113837576578</c:v>
                </c:pt>
                <c:pt idx="1697" formatCode="0.00_ ">
                  <c:v>1.2614538929481289</c:v>
                </c:pt>
                <c:pt idx="1698" formatCode="0.00_ ">
                  <c:v>1.2615916178215301</c:v>
                </c:pt>
                <c:pt idx="1699" formatCode="0.00_ ">
                  <c:v>1.2473849763287941</c:v>
                </c:pt>
                <c:pt idx="1700" formatCode="0.00_ ">
                  <c:v>1.2464920066688723</c:v>
                </c:pt>
                <c:pt idx="1701" formatCode="0.00_ ">
                  <c:v>1.2476244741866152</c:v>
                </c:pt>
                <c:pt idx="1702" formatCode="0.00_ ">
                  <c:v>1.2484782167641482</c:v>
                </c:pt>
                <c:pt idx="1703" formatCode="0.00_ ">
                  <c:v>1.1939158955191531</c:v>
                </c:pt>
                <c:pt idx="1704" formatCode="0.00_ ">
                  <c:v>1.1939401217623142</c:v>
                </c:pt>
                <c:pt idx="1705" formatCode="0.00_ ">
                  <c:v>1.1909108609717354</c:v>
                </c:pt>
                <c:pt idx="1706" formatCode="0.00_ ">
                  <c:v>1.1263288827764644</c:v>
                </c:pt>
                <c:pt idx="1707" formatCode="0.00_ ">
                  <c:v>1.1201304717408034</c:v>
                </c:pt>
                <c:pt idx="1708" formatCode="0.00_ ">
                  <c:v>1.0866840263018356</c:v>
                </c:pt>
                <c:pt idx="1709" formatCode="0.00_ ">
                  <c:v>1.0871856804809863</c:v>
                </c:pt>
                <c:pt idx="1710" formatCode="0.00_ ">
                  <c:v>1.0883043188686958</c:v>
                </c:pt>
                <c:pt idx="1711" formatCode="0.00_ ">
                  <c:v>1.0873516054909911</c:v>
                </c:pt>
                <c:pt idx="1712" formatCode="0.00_ ">
                  <c:v>1.0719958035223365</c:v>
                </c:pt>
                <c:pt idx="1713" formatCode="0.00_ ">
                  <c:v>1.0724322158634125</c:v>
                </c:pt>
                <c:pt idx="1714" formatCode="0.00_ ">
                  <c:v>1.057555891852495</c:v>
                </c:pt>
                <c:pt idx="1715" formatCode="0.00_ ">
                  <c:v>1.0507295850345357</c:v>
                </c:pt>
                <c:pt idx="1716" formatCode="0.00_ ">
                  <c:v>1.0399935020317304</c:v>
                </c:pt>
                <c:pt idx="1717" formatCode="0.00_ ">
                  <c:v>1.0375647291046668</c:v>
                </c:pt>
                <c:pt idx="1718" formatCode="0.00_ ">
                  <c:v>1.0377206316430694</c:v>
                </c:pt>
                <c:pt idx="1719" formatCode="0.00_ ">
                  <c:v>0.98444055460275348</c:v>
                </c:pt>
                <c:pt idx="1720" formatCode="0.00_ ">
                  <c:v>0.98440866588313913</c:v>
                </c:pt>
                <c:pt idx="1721" formatCode="0.00_ ">
                  <c:v>0.97443988042028584</c:v>
                </c:pt>
                <c:pt idx="1722" formatCode="0.00_ ">
                  <c:v>0.95520430747135443</c:v>
                </c:pt>
                <c:pt idx="1723" formatCode="0.00_ ">
                  <c:v>0.94870818654427691</c:v>
                </c:pt>
                <c:pt idx="1724" formatCode="0.00_ ">
                  <c:v>0.94345201936081058</c:v>
                </c:pt>
                <c:pt idx="1725" formatCode="0.00_ ">
                  <c:v>0.94075119277081853</c:v>
                </c:pt>
                <c:pt idx="1726" formatCode="0.00_ ">
                  <c:v>0.93800739347544282</c:v>
                </c:pt>
                <c:pt idx="1727" formatCode="0.00_ ">
                  <c:v>0.93729593864028904</c:v>
                </c:pt>
                <c:pt idx="1728" formatCode="0.00_ ">
                  <c:v>0.9349083545922664</c:v>
                </c:pt>
                <c:pt idx="1729" formatCode="0.00_ ">
                  <c:v>0.92079702605045743</c:v>
                </c:pt>
                <c:pt idx="1730" formatCode="0.00_ ">
                  <c:v>0.92431680046763365</c:v>
                </c:pt>
                <c:pt idx="1731" formatCode="0.00_ ">
                  <c:v>0.92430515816299075</c:v>
                </c:pt>
                <c:pt idx="1732" formatCode="0.00_ ">
                  <c:v>0.92407826442478158</c:v>
                </c:pt>
                <c:pt idx="1733" formatCode="0.00_ ">
                  <c:v>0.91253948508794247</c:v>
                </c:pt>
                <c:pt idx="1734" formatCode="0.00_ ">
                  <c:v>0.90916842168871792</c:v>
                </c:pt>
                <c:pt idx="1735" formatCode="0.00_ ">
                  <c:v>0.91036651088138298</c:v>
                </c:pt>
                <c:pt idx="1736" formatCode="0.00_ ">
                  <c:v>0.84940971650216845</c:v>
                </c:pt>
                <c:pt idx="1737" formatCode="0.00_ ">
                  <c:v>0.84725681466893721</c:v>
                </c:pt>
                <c:pt idx="1738" formatCode="0.00_ ">
                  <c:v>0.84581587225373145</c:v>
                </c:pt>
                <c:pt idx="1739" formatCode="0.00_ ">
                  <c:v>0.83961794806956946</c:v>
                </c:pt>
                <c:pt idx="1740" formatCode="0.00_ ">
                  <c:v>0.80206387349848229</c:v>
                </c:pt>
                <c:pt idx="1741" formatCode="0.00_ ">
                  <c:v>0.80207691185382135</c:v>
                </c:pt>
                <c:pt idx="1742" formatCode="0.00_ ">
                  <c:v>0.77371817869754933</c:v>
                </c:pt>
                <c:pt idx="1743" formatCode="0.00_ ">
                  <c:v>0.77369214004664866</c:v>
                </c:pt>
                <c:pt idx="1744" formatCode="0.00_ ">
                  <c:v>0.77402892841220261</c:v>
                </c:pt>
                <c:pt idx="1745" formatCode="0.00_ ">
                  <c:v>0.77528732306100501</c:v>
                </c:pt>
                <c:pt idx="1746" formatCode="0.00_ ">
                  <c:v>0.76098712339619023</c:v>
                </c:pt>
                <c:pt idx="1747" formatCode="0.00_ ">
                  <c:v>0.76078500700602658</c:v>
                </c:pt>
                <c:pt idx="1748" formatCode="0.00_ ">
                  <c:v>0.76119941173231875</c:v>
                </c:pt>
                <c:pt idx="1749" formatCode="0.00_ ">
                  <c:v>0.76202098948787234</c:v>
                </c:pt>
                <c:pt idx="1750" formatCode="0.00_ ">
                  <c:v>0.75410837736460157</c:v>
                </c:pt>
                <c:pt idx="1751" formatCode="0.00_ ">
                  <c:v>0.75414149500895311</c:v>
                </c:pt>
                <c:pt idx="1752" formatCode="0.00_ ">
                  <c:v>0.75541371698608073</c:v>
                </c:pt>
                <c:pt idx="1753" formatCode="0.00_ ">
                  <c:v>0.74000806087481519</c:v>
                </c:pt>
                <c:pt idx="1754" formatCode="0.00_ ">
                  <c:v>0.73862309845313789</c:v>
                </c:pt>
                <c:pt idx="1755" formatCode="0.00_ ">
                  <c:v>0.73873241227532205</c:v>
                </c:pt>
                <c:pt idx="1756" formatCode="0.00_ ">
                  <c:v>0.73300288168889594</c:v>
                </c:pt>
                <c:pt idx="1757" formatCode="0.00_ ">
                  <c:v>0.73294332253395733</c:v>
                </c:pt>
                <c:pt idx="1758" formatCode="0.00_ ">
                  <c:v>0.72968736045456895</c:v>
                </c:pt>
                <c:pt idx="1759" formatCode="0.00_ ">
                  <c:v>0.72840246326778102</c:v>
                </c:pt>
                <c:pt idx="1760" formatCode="0.00_ ">
                  <c:v>0.7135825287094173</c:v>
                </c:pt>
                <c:pt idx="1761" formatCode="0.00_ ">
                  <c:v>0.71353463502945558</c:v>
                </c:pt>
                <c:pt idx="1762" formatCode="0.00_ ">
                  <c:v>0.71313773856139795</c:v>
                </c:pt>
                <c:pt idx="1763" formatCode="0.00_ ">
                  <c:v>0.71294759719595091</c:v>
                </c:pt>
                <c:pt idx="1764" formatCode="0.00_ ">
                  <c:v>0.71223327852475748</c:v>
                </c:pt>
                <c:pt idx="1765" formatCode="0.00_ ">
                  <c:v>0.70791562960500987</c:v>
                </c:pt>
                <c:pt idx="1766" formatCode="0.00_ ">
                  <c:v>0.706640349801123</c:v>
                </c:pt>
                <c:pt idx="1767" formatCode="0.00_ ">
                  <c:v>0.70598277858989933</c:v>
                </c:pt>
                <c:pt idx="1768" formatCode="0.00_ ">
                  <c:v>0.70595335041383089</c:v>
                </c:pt>
                <c:pt idx="1769" formatCode="0.00_ ">
                  <c:v>0.70325883320300231</c:v>
                </c:pt>
                <c:pt idx="1770" formatCode="0.00_ ">
                  <c:v>0.70456842259098518</c:v>
                </c:pt>
                <c:pt idx="1771" formatCode="0.00_ ">
                  <c:v>0.70487047352354715</c:v>
                </c:pt>
                <c:pt idx="1772" formatCode="0.00_ ">
                  <c:v>0.70158590929298448</c:v>
                </c:pt>
                <c:pt idx="1773" formatCode="0.00_ ">
                  <c:v>0.70152168161918871</c:v>
                </c:pt>
                <c:pt idx="1774" formatCode="0.00_ ">
                  <c:v>0.70048099804158226</c:v>
                </c:pt>
                <c:pt idx="1775" formatCode="0.00_ ">
                  <c:v>0.70051119390932548</c:v>
                </c:pt>
                <c:pt idx="1776" formatCode="0.00_ ">
                  <c:v>0.70006586345776578</c:v>
                </c:pt>
                <c:pt idx="1777" formatCode="0.00_ ">
                  <c:v>0.69931803265438086</c:v>
                </c:pt>
                <c:pt idx="1778" formatCode="0.00_ ">
                  <c:v>0.69949046664407799</c:v>
                </c:pt>
                <c:pt idx="1779" formatCode="0.00_ ">
                  <c:v>0.6993354182456204</c:v>
                </c:pt>
                <c:pt idx="1780" formatCode="0.00_ ">
                  <c:v>0.69946994301343923</c:v>
                </c:pt>
                <c:pt idx="1781" formatCode="0.00_ ">
                  <c:v>0.69941884991807879</c:v>
                </c:pt>
                <c:pt idx="1782" formatCode="0.00_ ">
                  <c:v>0.69603545126271504</c:v>
                </c:pt>
                <c:pt idx="1783" formatCode="0.00_ ">
                  <c:v>0.6958305707662672</c:v>
                </c:pt>
                <c:pt idx="1784" formatCode="0.00_ ">
                  <c:v>0.69593491144766284</c:v>
                </c:pt>
                <c:pt idx="1785" formatCode="0.00_ ">
                  <c:v>0.68146295013152292</c:v>
                </c:pt>
                <c:pt idx="1786" formatCode="0.00_ ">
                  <c:v>0.68071897012046156</c:v>
                </c:pt>
                <c:pt idx="1787" formatCode="0.00_ ">
                  <c:v>0.68072244395752624</c:v>
                </c:pt>
                <c:pt idx="1788" formatCode="0.00_ ">
                  <c:v>0.68055674634998087</c:v>
                </c:pt>
                <c:pt idx="1789" formatCode="0.00_ ">
                  <c:v>0.68302593940154621</c:v>
                </c:pt>
                <c:pt idx="1790" formatCode="0.00_ ">
                  <c:v>0.68330576015224009</c:v>
                </c:pt>
                <c:pt idx="1791" formatCode="0.00_ ">
                  <c:v>0.68337685350071731</c:v>
                </c:pt>
                <c:pt idx="1792" formatCode="0.00_ ">
                  <c:v>0.68469819528901743</c:v>
                </c:pt>
                <c:pt idx="1793" formatCode="0.00_ ">
                  <c:v>0.68901396250986391</c:v>
                </c:pt>
                <c:pt idx="1794" formatCode="0.00_ ">
                  <c:v>0.68880437564799457</c:v>
                </c:pt>
                <c:pt idx="1795" formatCode="0.00_ ">
                  <c:v>0.71254919452460708</c:v>
                </c:pt>
                <c:pt idx="1796" formatCode="0.00_ ">
                  <c:v>0.71270354221116361</c:v>
                </c:pt>
                <c:pt idx="1797" formatCode="0.00_ ">
                  <c:v>0.71114525431702114</c:v>
                </c:pt>
                <c:pt idx="1798" formatCode="0.00_ ">
                  <c:v>0.71187219511865363</c:v>
                </c:pt>
                <c:pt idx="1799" formatCode="0.00_ ">
                  <c:v>0.71406476093318372</c:v>
                </c:pt>
                <c:pt idx="1800" formatCode="0.00_ ">
                  <c:v>0.71815694572868083</c:v>
                </c:pt>
                <c:pt idx="1801" formatCode="0.00_ ">
                  <c:v>0.7183998140365645</c:v>
                </c:pt>
                <c:pt idx="1802" formatCode="0.00_ ">
                  <c:v>0.68833353264605612</c:v>
                </c:pt>
                <c:pt idx="1803" formatCode="0.00_ ">
                  <c:v>0.68778315924998012</c:v>
                </c:pt>
                <c:pt idx="1804" formatCode="0.00_ ">
                  <c:v>0.68868028514616653</c:v>
                </c:pt>
                <c:pt idx="1805" formatCode="0.00_ ">
                  <c:v>0.68775952248357708</c:v>
                </c:pt>
                <c:pt idx="1806" formatCode="0.00_ ">
                  <c:v>0.68649024982313156</c:v>
                </c:pt>
                <c:pt idx="1807" formatCode="0.00_ ">
                  <c:v>0.69118372932414562</c:v>
                </c:pt>
                <c:pt idx="1808" formatCode="0.00_ ">
                  <c:v>0.69264420687612194</c:v>
                </c:pt>
                <c:pt idx="1809" formatCode="0.00_ ">
                  <c:v>0.67496068125764919</c:v>
                </c:pt>
                <c:pt idx="1810" formatCode="0.00_ ">
                  <c:v>0.68023110245096907</c:v>
                </c:pt>
                <c:pt idx="1811" formatCode="0.00_ ">
                  <c:v>0.68113745575758555</c:v>
                </c:pt>
                <c:pt idx="1812" formatCode="0.00_ ">
                  <c:v>0.68349772426550981</c:v>
                </c:pt>
                <c:pt idx="1813" formatCode="0.00_ ">
                  <c:v>0.68411517645055497</c:v>
                </c:pt>
                <c:pt idx="1814" formatCode="0.00_ ">
                  <c:v>0.68540162671027371</c:v>
                </c:pt>
                <c:pt idx="1815" formatCode="0.00_ ">
                  <c:v>0.68568548540761198</c:v>
                </c:pt>
                <c:pt idx="1816" formatCode="0.00_ ">
                  <c:v>0.68526412507469614</c:v>
                </c:pt>
                <c:pt idx="1817" formatCode="0.00_ ">
                  <c:v>0.68611631693395669</c:v>
                </c:pt>
                <c:pt idx="1818" formatCode="0.00_ ">
                  <c:v>0.68201543316756785</c:v>
                </c:pt>
                <c:pt idx="1819" formatCode="0.00_ ">
                  <c:v>0.67984844270743006</c:v>
                </c:pt>
                <c:pt idx="1820" formatCode="0.00_ ">
                  <c:v>0.6810480950868778</c:v>
                </c:pt>
                <c:pt idx="1821" formatCode="0.00_ ">
                  <c:v>0.68210294694866869</c:v>
                </c:pt>
                <c:pt idx="1822" formatCode="0.00_ ">
                  <c:v>0.69003578931137377</c:v>
                </c:pt>
                <c:pt idx="1823" formatCode="0.00_ ">
                  <c:v>0.68993073437231933</c:v>
                </c:pt>
                <c:pt idx="1824" formatCode="0.00_ ">
                  <c:v>0.68295690884959825</c:v>
                </c:pt>
                <c:pt idx="1825" formatCode="0.00_ ">
                  <c:v>0.68337263781356994</c:v>
                </c:pt>
                <c:pt idx="1826" formatCode="0.00_ ">
                  <c:v>0.68664597056432874</c:v>
                </c:pt>
                <c:pt idx="1827" formatCode="0.00_ ">
                  <c:v>0.68692047271486834</c:v>
                </c:pt>
                <c:pt idx="1828" formatCode="0.00_ ">
                  <c:v>0.69244776114766615</c:v>
                </c:pt>
                <c:pt idx="1829" formatCode="0.00_ ">
                  <c:v>0.69453049992075155</c:v>
                </c:pt>
                <c:pt idx="1830" formatCode="0.00_ ">
                  <c:v>0.68295302664555257</c:v>
                </c:pt>
                <c:pt idx="1831" formatCode="0.00_ ">
                  <c:v>0.68354285892827549</c:v>
                </c:pt>
                <c:pt idx="1832" formatCode="0.00_ ">
                  <c:v>0.69046377419548688</c:v>
                </c:pt>
                <c:pt idx="1833" formatCode="0.00_ ">
                  <c:v>0.69059281898757496</c:v>
                </c:pt>
                <c:pt idx="1834" formatCode="0.00_ ">
                  <c:v>0.69417666732035332</c:v>
                </c:pt>
                <c:pt idx="1835" formatCode="0.00_ ">
                  <c:v>0.69435582219270719</c:v>
                </c:pt>
                <c:pt idx="1836" formatCode="0.00_ ">
                  <c:v>0.69537836952679499</c:v>
                </c:pt>
                <c:pt idx="1837" formatCode="0.00_ ">
                  <c:v>0.69513614353320374</c:v>
                </c:pt>
                <c:pt idx="1838" formatCode="0.00_ ">
                  <c:v>0.69232260281800961</c:v>
                </c:pt>
                <c:pt idx="1839" formatCode="0.00_ ">
                  <c:v>0.69232120569039179</c:v>
                </c:pt>
                <c:pt idx="1840" formatCode="0.00_ ">
                  <c:v>0.68873821178831762</c:v>
                </c:pt>
                <c:pt idx="1841" formatCode="0.00_ ">
                  <c:v>0.69409785347509956</c:v>
                </c:pt>
                <c:pt idx="1842" formatCode="0.00_ ">
                  <c:v>0.69389748503564153</c:v>
                </c:pt>
                <c:pt idx="1843" formatCode="0.00_ ">
                  <c:v>0.69977555945777337</c:v>
                </c:pt>
                <c:pt idx="1844" formatCode="0.00_ ">
                  <c:v>0.7004362470375306</c:v>
                </c:pt>
                <c:pt idx="1845" formatCode="0.00_ ">
                  <c:v>0.70055137531079636</c:v>
                </c:pt>
                <c:pt idx="1846" formatCode="0.00_ ">
                  <c:v>0.7004631447564027</c:v>
                </c:pt>
                <c:pt idx="1847" formatCode="0.00_ ">
                  <c:v>0.70203329612124366</c:v>
                </c:pt>
                <c:pt idx="1848" formatCode="0.00_ ">
                  <c:v>0.70222678920689319</c:v>
                </c:pt>
                <c:pt idx="1849" formatCode="0.00_ ">
                  <c:v>0.7098468428781245</c:v>
                </c:pt>
                <c:pt idx="1850" formatCode="0.00_ ">
                  <c:v>0.71014514181147059</c:v>
                </c:pt>
                <c:pt idx="1851" formatCode="0.00_ ">
                  <c:v>0.7107062763279971</c:v>
                </c:pt>
                <c:pt idx="1852" formatCode="0.00_ ">
                  <c:v>0.7112241609992106</c:v>
                </c:pt>
                <c:pt idx="1853" formatCode="0.00_ ">
                  <c:v>0.6984523069063403</c:v>
                </c:pt>
                <c:pt idx="1854" formatCode="0.00_ ">
                  <c:v>0.67635171772719549</c:v>
                </c:pt>
                <c:pt idx="1855" formatCode="0.00_ ">
                  <c:v>0.67091949042251031</c:v>
                </c:pt>
                <c:pt idx="1856" formatCode="0.00_ ">
                  <c:v>0.67313347955187575</c:v>
                </c:pt>
                <c:pt idx="1857" formatCode="0.00_ ">
                  <c:v>0.67360245960876974</c:v>
                </c:pt>
                <c:pt idx="1858" formatCode="0.00_ ">
                  <c:v>0.673670253115632</c:v>
                </c:pt>
                <c:pt idx="1859" formatCode="0.00_ ">
                  <c:v>0.68569782234957477</c:v>
                </c:pt>
                <c:pt idx="1860" formatCode="0.00_ ">
                  <c:v>0.68892678254654482</c:v>
                </c:pt>
                <c:pt idx="1861" formatCode="0.00_ ">
                  <c:v>0.68813192684032942</c:v>
                </c:pt>
                <c:pt idx="1862" formatCode="0.00_ ">
                  <c:v>0.68832709555766092</c:v>
                </c:pt>
                <c:pt idx="1863" formatCode="0.00_ ">
                  <c:v>0.68864992388920387</c:v>
                </c:pt>
                <c:pt idx="1864" formatCode="0.00_ ">
                  <c:v>0.68882959117483056</c:v>
                </c:pt>
                <c:pt idx="1865" formatCode="0.00_ ">
                  <c:v>0.68835852277844822</c:v>
                </c:pt>
                <c:pt idx="1866" formatCode="0.00_ ">
                  <c:v>0.68910351573933837</c:v>
                </c:pt>
                <c:pt idx="1867" formatCode="0.00_ ">
                  <c:v>0.68886372558111308</c:v>
                </c:pt>
                <c:pt idx="1868" formatCode="0.00_ ">
                  <c:v>0.69046705388986429</c:v>
                </c:pt>
                <c:pt idx="1869" formatCode="0.00_ ">
                  <c:v>0.69066284687649115</c:v>
                </c:pt>
                <c:pt idx="1870" formatCode="0.00_ ">
                  <c:v>0.69095879135744798</c:v>
                </c:pt>
                <c:pt idx="1871" formatCode="0.00_ ">
                  <c:v>0.69169942150247721</c:v>
                </c:pt>
                <c:pt idx="1872" formatCode="0.00_ ">
                  <c:v>0.69200495736684065</c:v>
                </c:pt>
                <c:pt idx="1873" formatCode="0.00_ ">
                  <c:v>0.69265953991765317</c:v>
                </c:pt>
                <c:pt idx="1874" formatCode="0.00_ ">
                  <c:v>0.68693698291834315</c:v>
                </c:pt>
                <c:pt idx="1875" formatCode="0.00_ ">
                  <c:v>0.68646270286010924</c:v>
                </c:pt>
                <c:pt idx="1876" formatCode="0.00_ ">
                  <c:v>0.6856629524524539</c:v>
                </c:pt>
                <c:pt idx="1877" formatCode="0.00_ ">
                  <c:v>0.68502449667143006</c:v>
                </c:pt>
                <c:pt idx="1878" formatCode="0.00_ ">
                  <c:v>0.68519764580818077</c:v>
                </c:pt>
                <c:pt idx="1879" formatCode="0.00_ ">
                  <c:v>0.6851762646580899</c:v>
                </c:pt>
                <c:pt idx="1880" formatCode="0.00_ ">
                  <c:v>0.68458163409735373</c:v>
                </c:pt>
                <c:pt idx="1881" formatCode="0.00_ ">
                  <c:v>0.68422341231694894</c:v>
                </c:pt>
                <c:pt idx="1882" formatCode="0.00_ ">
                  <c:v>0.68128817792365781</c:v>
                </c:pt>
                <c:pt idx="1883" formatCode="0.00_ ">
                  <c:v>0.68113922192680798</c:v>
                </c:pt>
                <c:pt idx="1884" formatCode="0.00_ ">
                  <c:v>0.68059674963511307</c:v>
                </c:pt>
                <c:pt idx="1885" formatCode="0.00_ ">
                  <c:v>0.6819825623825343</c:v>
                </c:pt>
                <c:pt idx="1886" formatCode="0.00_ ">
                  <c:v>0.68208746405767151</c:v>
                </c:pt>
                <c:pt idx="1887" formatCode="0.00_ ">
                  <c:v>0.67904720631462634</c:v>
                </c:pt>
                <c:pt idx="1888" formatCode="0.00_ ">
                  <c:v>0.6793367838426223</c:v>
                </c:pt>
                <c:pt idx="1889" formatCode="0.00_ ">
                  <c:v>0.67883364735652452</c:v>
                </c:pt>
                <c:pt idx="1890" formatCode="0.00_ ">
                  <c:v>0.67903754088720114</c:v>
                </c:pt>
                <c:pt idx="1891" formatCode="0.00_ ">
                  <c:v>0.67881913715825037</c:v>
                </c:pt>
                <c:pt idx="1892" formatCode="0.00_ ">
                  <c:v>0.67856432967074265</c:v>
                </c:pt>
                <c:pt idx="1893" formatCode="0.00_ ">
                  <c:v>0.67320533783648051</c:v>
                </c:pt>
                <c:pt idx="1894" formatCode="0.00_ ">
                  <c:v>0.67436482464809377</c:v>
                </c:pt>
                <c:pt idx="1895" formatCode="0.00_ ">
                  <c:v>0.67436699669276734</c:v>
                </c:pt>
                <c:pt idx="1896" formatCode="0.00_ ">
                  <c:v>0.67399258943353413</c:v>
                </c:pt>
                <c:pt idx="1897" formatCode="0.00_ ">
                  <c:v>0.66989791715925029</c:v>
                </c:pt>
                <c:pt idx="1898" formatCode="0.00_ ">
                  <c:v>0.67163636879530175</c:v>
                </c:pt>
                <c:pt idx="1899" formatCode="0.00_ ">
                  <c:v>0.67824703806835218</c:v>
                </c:pt>
                <c:pt idx="1900" formatCode="0.00_ ">
                  <c:v>0.6786550981525572</c:v>
                </c:pt>
                <c:pt idx="1901" formatCode="0.00_ ">
                  <c:v>0.67923386990133683</c:v>
                </c:pt>
                <c:pt idx="1902" formatCode="0.00_ ">
                  <c:v>0.67963158013247393</c:v>
                </c:pt>
                <c:pt idx="1903" formatCode="0.00_ ">
                  <c:v>0.67919766834409967</c:v>
                </c:pt>
                <c:pt idx="1904" formatCode="0.00_ ">
                  <c:v>0.67738119382502426</c:v>
                </c:pt>
                <c:pt idx="1905" formatCode="0.00_ ">
                  <c:v>0.6742187106768488</c:v>
                </c:pt>
                <c:pt idx="1906" formatCode="0.00_ ">
                  <c:v>0.67734095948684003</c:v>
                </c:pt>
                <c:pt idx="1907" formatCode="0.00_ ">
                  <c:v>0.67729949593084404</c:v>
                </c:pt>
                <c:pt idx="1908" formatCode="0.00_ ">
                  <c:v>0.67736486161856513</c:v>
                </c:pt>
                <c:pt idx="1909" formatCode="0.00_ ">
                  <c:v>0.6784631166364905</c:v>
                </c:pt>
                <c:pt idx="1910" formatCode="0.00_ ">
                  <c:v>0.6759846570558663</c:v>
                </c:pt>
                <c:pt idx="1911" formatCode="0.00_ ">
                  <c:v>0.67551250908951521</c:v>
                </c:pt>
                <c:pt idx="1912" formatCode="0.00_ ">
                  <c:v>0.67582418008078549</c:v>
                </c:pt>
                <c:pt idx="1913" formatCode="0.00_ ">
                  <c:v>0.67818976111726981</c:v>
                </c:pt>
                <c:pt idx="1914" formatCode="0.00_ ">
                  <c:v>0.68851416391507447</c:v>
                </c:pt>
                <c:pt idx="1915" formatCode="0.00_ ">
                  <c:v>0.68837357285610679</c:v>
                </c:pt>
                <c:pt idx="1916" formatCode="0.00_ ">
                  <c:v>0.69524660355506862</c:v>
                </c:pt>
                <c:pt idx="1917" formatCode="0.00_ ">
                  <c:v>0.69308478939119422</c:v>
                </c:pt>
                <c:pt idx="1918" formatCode="0.00_ ">
                  <c:v>0.71111153023717288</c:v>
                </c:pt>
                <c:pt idx="1919" formatCode="0.00_ ">
                  <c:v>0.7110397055762</c:v>
                </c:pt>
                <c:pt idx="1920" formatCode="0.00_ ">
                  <c:v>0.71300103724826458</c:v>
                </c:pt>
                <c:pt idx="1921" formatCode="0.00_ ">
                  <c:v>0.72703716402442242</c:v>
                </c:pt>
                <c:pt idx="1922" formatCode="0.00_ ">
                  <c:v>0.72700264654949409</c:v>
                </c:pt>
                <c:pt idx="1923" formatCode="0.00_ ">
                  <c:v>0.72973258772115257</c:v>
                </c:pt>
                <c:pt idx="1924" formatCode="0.00_ ">
                  <c:v>0.72754029039549339</c:v>
                </c:pt>
                <c:pt idx="1925" formatCode="0.00_ ">
                  <c:v>0.72794575401744532</c:v>
                </c:pt>
                <c:pt idx="1926" formatCode="0.00_ ">
                  <c:v>0.73412825673999638</c:v>
                </c:pt>
                <c:pt idx="1927" formatCode="0.00_ ">
                  <c:v>0.72958550059339344</c:v>
                </c:pt>
                <c:pt idx="1928" formatCode="0.00_ ">
                  <c:v>0.73225140469659111</c:v>
                </c:pt>
                <c:pt idx="1929" formatCode="0.00_ ">
                  <c:v>0.73333399823339906</c:v>
                </c:pt>
                <c:pt idx="1930" formatCode="0.00_ ">
                  <c:v>0.73647243884169278</c:v>
                </c:pt>
                <c:pt idx="1931" formatCode="0.00_ ">
                  <c:v>0.74139571505299839</c:v>
                </c:pt>
                <c:pt idx="1932" formatCode="0.00_ ">
                  <c:v>0.73910566872822281</c:v>
                </c:pt>
                <c:pt idx="1933" formatCode="0.00_ ">
                  <c:v>0.7393844773131989</c:v>
                </c:pt>
                <c:pt idx="1934" formatCode="0.00_ ">
                  <c:v>0.7430158635940729</c:v>
                </c:pt>
                <c:pt idx="1935" formatCode="0.00_ ">
                  <c:v>0.7288909771530786</c:v>
                </c:pt>
                <c:pt idx="1936" formatCode="0.00_ ">
                  <c:v>0.7339014381434753</c:v>
                </c:pt>
                <c:pt idx="1937" formatCode="0.00_ ">
                  <c:v>0.7333966239790114</c:v>
                </c:pt>
                <c:pt idx="1938" formatCode="0.00_ ">
                  <c:v>0.73300461988044929</c:v>
                </c:pt>
                <c:pt idx="1939" formatCode="0.00_ ">
                  <c:v>0.7328875792296321</c:v>
                </c:pt>
                <c:pt idx="1940" formatCode="0.00_ ">
                  <c:v>0.73261020921344244</c:v>
                </c:pt>
                <c:pt idx="1941" formatCode="0.00_ ">
                  <c:v>0.73205904419156598</c:v>
                </c:pt>
                <c:pt idx="1942" formatCode="0.00_ ">
                  <c:v>0.74313576316812202</c:v>
                </c:pt>
                <c:pt idx="1943" formatCode="0.00_ ">
                  <c:v>0.74366044610264059</c:v>
                </c:pt>
                <c:pt idx="1944" formatCode="0.00_ ">
                  <c:v>0.74275493359422562</c:v>
                </c:pt>
                <c:pt idx="1945" formatCode="0.00_ ">
                  <c:v>0.74986961844056477</c:v>
                </c:pt>
                <c:pt idx="1946" formatCode="0.00_ ">
                  <c:v>0.74964854602255337</c:v>
                </c:pt>
                <c:pt idx="1947" formatCode="0.00_ ">
                  <c:v>0.7480666717977098</c:v>
                </c:pt>
                <c:pt idx="1948" formatCode="0.00_ ">
                  <c:v>0.74719345382615854</c:v>
                </c:pt>
                <c:pt idx="1949" formatCode="0.00_ ">
                  <c:v>0.74726153759828629</c:v>
                </c:pt>
                <c:pt idx="1950" formatCode="0.00_ ">
                  <c:v>0.74838399215337448</c:v>
                </c:pt>
                <c:pt idx="1951" formatCode="0.00_ ">
                  <c:v>0.74969559389296636</c:v>
                </c:pt>
                <c:pt idx="1952" formatCode="0.00_ ">
                  <c:v>0.74944828238392669</c:v>
                </c:pt>
                <c:pt idx="1953" formatCode="0.00_ ">
                  <c:v>0.75035751510998083</c:v>
                </c:pt>
                <c:pt idx="1954" formatCode="0.00_ ">
                  <c:v>0.75126320730081908</c:v>
                </c:pt>
                <c:pt idx="1955" formatCode="0.00_ ">
                  <c:v>0.75149559160775359</c:v>
                </c:pt>
                <c:pt idx="1956" formatCode="0.00_ ">
                  <c:v>0.74799398051244259</c:v>
                </c:pt>
                <c:pt idx="1957" formatCode="0.00_ ">
                  <c:v>0.75003826671744511</c:v>
                </c:pt>
                <c:pt idx="1958" formatCode="0.00_ ">
                  <c:v>0.749318699747614</c:v>
                </c:pt>
                <c:pt idx="1959" formatCode="0.00_ ">
                  <c:v>0.7489270010029937</c:v>
                </c:pt>
                <c:pt idx="1960" formatCode="0.00_ ">
                  <c:v>0.75266634933151522</c:v>
                </c:pt>
                <c:pt idx="1961" formatCode="0.00_ ">
                  <c:v>0.75265662568815028</c:v>
                </c:pt>
                <c:pt idx="1962" formatCode="0.00_ ">
                  <c:v>0.75441614225704834</c:v>
                </c:pt>
                <c:pt idx="1963" formatCode="0.00_ ">
                  <c:v>0.75521697186152703</c:v>
                </c:pt>
                <c:pt idx="1964" formatCode="0.00_ ">
                  <c:v>0.76489497453559452</c:v>
                </c:pt>
                <c:pt idx="1965" formatCode="0.00_ ">
                  <c:v>0.76647799599681643</c:v>
                </c:pt>
                <c:pt idx="1966" formatCode="0.00_ ">
                  <c:v>0.76979447757604036</c:v>
                </c:pt>
                <c:pt idx="1967" formatCode="0.00_ ">
                  <c:v>0.7700421671792711</c:v>
                </c:pt>
                <c:pt idx="1968" formatCode="0.00_ ">
                  <c:v>0.76968040028555862</c:v>
                </c:pt>
                <c:pt idx="1969" formatCode="0.00_ ">
                  <c:v>0.77222517123524492</c:v>
                </c:pt>
                <c:pt idx="1970" formatCode="0.00_ ">
                  <c:v>0.78593883891447447</c:v>
                </c:pt>
                <c:pt idx="1971" formatCode="0.00_ ">
                  <c:v>0.80715109801570439</c:v>
                </c:pt>
                <c:pt idx="1972" formatCode="0.00_ ">
                  <c:v>0.82731948857324444</c:v>
                </c:pt>
                <c:pt idx="1973" formatCode="0.00_ ">
                  <c:v>0.88028682514903267</c:v>
                </c:pt>
                <c:pt idx="1974" formatCode="0.00_ ">
                  <c:v>0.88035399932313751</c:v>
                </c:pt>
                <c:pt idx="1975" formatCode="0.00_ ">
                  <c:v>0.88588565168781097</c:v>
                </c:pt>
                <c:pt idx="1976" formatCode="0.00_ ">
                  <c:v>0.88231368243731378</c:v>
                </c:pt>
                <c:pt idx="1977" formatCode="0.00_ ">
                  <c:v>0.89124949718900504</c:v>
                </c:pt>
                <c:pt idx="1978" formatCode="0.00_ ">
                  <c:v>0.89325950345387095</c:v>
                </c:pt>
                <c:pt idx="1979" formatCode="0.00_ ">
                  <c:v>0.89290272653938152</c:v>
                </c:pt>
                <c:pt idx="1980" formatCode="0.00_ ">
                  <c:v>0.89871752504954283</c:v>
                </c:pt>
                <c:pt idx="1981" formatCode="0.00_ ">
                  <c:v>0.90415634248136911</c:v>
                </c:pt>
                <c:pt idx="1982" formatCode="0.00_ ">
                  <c:v>0.9044604339367609</c:v>
                </c:pt>
                <c:pt idx="1983" formatCode="0.00_ ">
                  <c:v>0.90694440564641576</c:v>
                </c:pt>
                <c:pt idx="1984" formatCode="0.00_ ">
                  <c:v>0.90582399628308763</c:v>
                </c:pt>
                <c:pt idx="1985" formatCode="0.00_ ">
                  <c:v>0.90781264975269638</c:v>
                </c:pt>
                <c:pt idx="1986" formatCode="0.00_ ">
                  <c:v>0.90877581505953209</c:v>
                </c:pt>
                <c:pt idx="1987" formatCode="0.00_ ">
                  <c:v>0.90977625142114737</c:v>
                </c:pt>
                <c:pt idx="1988" formatCode="0.00_ ">
                  <c:v>0.9099196985377761</c:v>
                </c:pt>
                <c:pt idx="1989" formatCode="0.00_ ">
                  <c:v>0.90911308918338696</c:v>
                </c:pt>
                <c:pt idx="1990" formatCode="0.00_ ">
                  <c:v>0.91187831237822048</c:v>
                </c:pt>
                <c:pt idx="1991" formatCode="0.00_ ">
                  <c:v>0.91097095033005282</c:v>
                </c:pt>
                <c:pt idx="1992" formatCode="0.00_ ">
                  <c:v>0.91246945717988404</c:v>
                </c:pt>
                <c:pt idx="1993" formatCode="0.00_ ">
                  <c:v>0.91495032596534887</c:v>
                </c:pt>
                <c:pt idx="1994" formatCode="0.00_ ">
                  <c:v>0.91633949342921883</c:v>
                </c:pt>
                <c:pt idx="1995" formatCode="0.00_ ">
                  <c:v>0.91320586106737389</c:v>
                </c:pt>
                <c:pt idx="1996" formatCode="0.00_ ">
                  <c:v>0.91368251359189445</c:v>
                </c:pt>
                <c:pt idx="1997" formatCode="0.00_ ">
                  <c:v>0.91594688168282001</c:v>
                </c:pt>
                <c:pt idx="1998" formatCode="0.00_ ">
                  <c:v>0.93110875848871133</c:v>
                </c:pt>
                <c:pt idx="1999" formatCode="0.00_ ">
                  <c:v>0.93772213918747105</c:v>
                </c:pt>
                <c:pt idx="2000" formatCode="0.00_ ">
                  <c:v>0.93640103310430811</c:v>
                </c:pt>
                <c:pt idx="2001" formatCode="0.00_ ">
                  <c:v>0.94431008530728211</c:v>
                </c:pt>
                <c:pt idx="2002" formatCode="0.00_ ">
                  <c:v>0.94996125936430686</c:v>
                </c:pt>
                <c:pt idx="2003" formatCode="0.00_ ">
                  <c:v>0.95139992462689194</c:v>
                </c:pt>
                <c:pt idx="2004" formatCode="0.00_ ">
                  <c:v>0.95144458979830515</c:v>
                </c:pt>
                <c:pt idx="2005" formatCode="0.00_ ">
                  <c:v>0.95125339785967256</c:v>
                </c:pt>
                <c:pt idx="2006" formatCode="0.00_ ">
                  <c:v>0.94890019632967748</c:v>
                </c:pt>
                <c:pt idx="2007" formatCode="0.00_ ">
                  <c:v>0.94961020122826167</c:v>
                </c:pt>
                <c:pt idx="2008" formatCode="0.00_ ">
                  <c:v>0.96089566751214217</c:v>
                </c:pt>
                <c:pt idx="2009" formatCode="0.00_ ">
                  <c:v>0.96062899504526544</c:v>
                </c:pt>
                <c:pt idx="2010" formatCode="0.00_ ">
                  <c:v>0.96396416999308987</c:v>
                </c:pt>
                <c:pt idx="2011" formatCode="0.00_ ">
                  <c:v>0.96585451521331811</c:v>
                </c:pt>
                <c:pt idx="2012" formatCode="0.00_ ">
                  <c:v>0.9770743023946874</c:v>
                </c:pt>
                <c:pt idx="2013" formatCode="0.00_ ">
                  <c:v>0.97856695904300683</c:v>
                </c:pt>
                <c:pt idx="2014" formatCode="0.00_ ">
                  <c:v>0.97929617464222907</c:v>
                </c:pt>
                <c:pt idx="2015" formatCode="0.00_ ">
                  <c:v>0.9812568054744667</c:v>
                </c:pt>
                <c:pt idx="2016" formatCode="0.00_ ">
                  <c:v>0.98488058170173709</c:v>
                </c:pt>
                <c:pt idx="2017" formatCode="0.00_ ">
                  <c:v>0.98578574527467222</c:v>
                </c:pt>
                <c:pt idx="2018" formatCode="0.00_ ">
                  <c:v>0.99543754075951363</c:v>
                </c:pt>
                <c:pt idx="2019" formatCode="0.00_ ">
                  <c:v>0.99726283540236815</c:v>
                </c:pt>
                <c:pt idx="2020" formatCode="0.00_ ">
                  <c:v>1.0015986014332681</c:v>
                </c:pt>
                <c:pt idx="2021" formatCode="0.00_ ">
                  <c:v>1.0021349819300462</c:v>
                </c:pt>
                <c:pt idx="2022" formatCode="0.00_ ">
                  <c:v>1.0021024270008518</c:v>
                </c:pt>
                <c:pt idx="2023" formatCode="0.00_ ">
                  <c:v>1.002122827716476</c:v>
                </c:pt>
                <c:pt idx="2024" formatCode="0.00_ ">
                  <c:v>1.0031336439364285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2-4B37-A4AF-AB2464BB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97056"/>
        <c:axId val="100398976"/>
      </c:lineChart>
      <c:dateAx>
        <c:axId val="100397056"/>
        <c:scaling>
          <c:orientation val="minMax"/>
        </c:scaling>
        <c:delete val="0"/>
        <c:axPos val="b"/>
        <c:majorGridlines>
          <c:spPr>
            <a:ln w="6350" cap="rnd">
              <a:solidFill>
                <a:srgbClr val="969696"/>
              </a:solidFill>
              <a:prstDash val="dot"/>
            </a:ln>
          </c:spPr>
        </c:majorGridlines>
        <c:numFmt formatCode="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0398976"/>
        <c:crosses val="autoZero"/>
        <c:auto val="1"/>
        <c:lblOffset val="100"/>
        <c:baseTimeUnit val="days"/>
        <c:majorUnit val="1"/>
        <c:majorTimeUnit val="years"/>
      </c:dateAx>
      <c:valAx>
        <c:axId val="100398976"/>
        <c:scaling>
          <c:orientation val="minMax"/>
        </c:scaling>
        <c:delete val="0"/>
        <c:axPos val="l"/>
        <c:majorGridlines>
          <c:spPr>
            <a:ln w="6350" cap="rnd">
              <a:solidFill>
                <a:srgbClr val="969696"/>
              </a:solidFill>
              <a:prstDash val="dot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100397056"/>
        <c:crosses val="autoZero"/>
        <c:crossBetween val="between"/>
      </c:valAx>
      <c:valAx>
        <c:axId val="10040051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118273152"/>
        <c:crosses val="max"/>
        <c:crossBetween val="between"/>
      </c:valAx>
      <c:dateAx>
        <c:axId val="118273152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00400512"/>
        <c:crosses val="autoZero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416666666666665"/>
          <c:y val="7.2504414220949651E-2"/>
          <c:w val="0.61249999999999993"/>
          <c:h val="0.1515151515151515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noFill/>
    </a:ln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"/>
          <c:y val="0.10909090909090909"/>
          <c:w val="0.97916666666666663"/>
          <c:h val="0.89090909090909076"/>
        </c:manualLayout>
      </c:layout>
      <c:lineChart>
        <c:grouping val="standard"/>
        <c:varyColors val="0"/>
        <c:ser>
          <c:idx val="0"/>
          <c:order val="0"/>
          <c:tx>
            <c:v>7天回购利率（246交易日滚动平均）</c:v>
          </c:tx>
          <c:spPr>
            <a:ln w="12700">
              <a:solidFill>
                <a:srgbClr val="660066"/>
              </a:solidFill>
              <a:prstDash val="solid"/>
            </a:ln>
            <a:effectLst/>
          </c:spPr>
          <c:marker>
            <c:symbol val="none"/>
          </c:marker>
          <c:cat>
            <c:numRef>
              <c:f>D_Data!$A$6:$A$5000</c:f>
              <c:numCache>
                <c:formatCode>yyyy\-mm\-dd</c:formatCode>
                <c:ptCount val="4995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40217</c:v>
                </c:pt>
                <c:pt idx="26">
                  <c:v>40218</c:v>
                </c:pt>
                <c:pt idx="27">
                  <c:v>40219</c:v>
                </c:pt>
                <c:pt idx="28">
                  <c:v>40220</c:v>
                </c:pt>
                <c:pt idx="29">
                  <c:v>40221</c:v>
                </c:pt>
                <c:pt idx="30">
                  <c:v>40231</c:v>
                </c:pt>
                <c:pt idx="31">
                  <c:v>40232</c:v>
                </c:pt>
                <c:pt idx="32">
                  <c:v>40233</c:v>
                </c:pt>
                <c:pt idx="33">
                  <c:v>40234</c:v>
                </c:pt>
                <c:pt idx="34">
                  <c:v>40235</c:v>
                </c:pt>
                <c:pt idx="35">
                  <c:v>40238</c:v>
                </c:pt>
                <c:pt idx="36">
                  <c:v>40239</c:v>
                </c:pt>
                <c:pt idx="37">
                  <c:v>40240</c:v>
                </c:pt>
                <c:pt idx="38">
                  <c:v>40241</c:v>
                </c:pt>
                <c:pt idx="39">
                  <c:v>40242</c:v>
                </c:pt>
                <c:pt idx="40">
                  <c:v>40245</c:v>
                </c:pt>
                <c:pt idx="41">
                  <c:v>40246</c:v>
                </c:pt>
                <c:pt idx="42">
                  <c:v>40247</c:v>
                </c:pt>
                <c:pt idx="43">
                  <c:v>40248</c:v>
                </c:pt>
                <c:pt idx="44">
                  <c:v>40249</c:v>
                </c:pt>
                <c:pt idx="45">
                  <c:v>40252</c:v>
                </c:pt>
                <c:pt idx="46">
                  <c:v>40253</c:v>
                </c:pt>
                <c:pt idx="47">
                  <c:v>40254</c:v>
                </c:pt>
                <c:pt idx="48">
                  <c:v>40255</c:v>
                </c:pt>
                <c:pt idx="49">
                  <c:v>40256</c:v>
                </c:pt>
                <c:pt idx="50">
                  <c:v>40259</c:v>
                </c:pt>
                <c:pt idx="51">
                  <c:v>40260</c:v>
                </c:pt>
                <c:pt idx="52">
                  <c:v>40261</c:v>
                </c:pt>
                <c:pt idx="53">
                  <c:v>40262</c:v>
                </c:pt>
                <c:pt idx="54">
                  <c:v>40263</c:v>
                </c:pt>
                <c:pt idx="55">
                  <c:v>40266</c:v>
                </c:pt>
                <c:pt idx="56">
                  <c:v>40267</c:v>
                </c:pt>
                <c:pt idx="57">
                  <c:v>40268</c:v>
                </c:pt>
                <c:pt idx="58">
                  <c:v>40269</c:v>
                </c:pt>
                <c:pt idx="59">
                  <c:v>40270</c:v>
                </c:pt>
                <c:pt idx="60">
                  <c:v>40274</c:v>
                </c:pt>
                <c:pt idx="61">
                  <c:v>40275</c:v>
                </c:pt>
                <c:pt idx="62">
                  <c:v>40276</c:v>
                </c:pt>
                <c:pt idx="63">
                  <c:v>40277</c:v>
                </c:pt>
                <c:pt idx="64">
                  <c:v>40280</c:v>
                </c:pt>
                <c:pt idx="65">
                  <c:v>40281</c:v>
                </c:pt>
                <c:pt idx="66">
                  <c:v>40282</c:v>
                </c:pt>
                <c:pt idx="67">
                  <c:v>40283</c:v>
                </c:pt>
                <c:pt idx="68">
                  <c:v>40284</c:v>
                </c:pt>
                <c:pt idx="69">
                  <c:v>40287</c:v>
                </c:pt>
                <c:pt idx="70">
                  <c:v>40288</c:v>
                </c:pt>
                <c:pt idx="71">
                  <c:v>40289</c:v>
                </c:pt>
                <c:pt idx="72">
                  <c:v>40290</c:v>
                </c:pt>
                <c:pt idx="73">
                  <c:v>40291</c:v>
                </c:pt>
                <c:pt idx="74">
                  <c:v>40294</c:v>
                </c:pt>
                <c:pt idx="75">
                  <c:v>40295</c:v>
                </c:pt>
                <c:pt idx="76">
                  <c:v>40296</c:v>
                </c:pt>
                <c:pt idx="77">
                  <c:v>40297</c:v>
                </c:pt>
                <c:pt idx="78">
                  <c:v>40298</c:v>
                </c:pt>
                <c:pt idx="79">
                  <c:v>40302</c:v>
                </c:pt>
                <c:pt idx="80">
                  <c:v>40303</c:v>
                </c:pt>
                <c:pt idx="81">
                  <c:v>40304</c:v>
                </c:pt>
                <c:pt idx="82">
                  <c:v>40305</c:v>
                </c:pt>
                <c:pt idx="83">
                  <c:v>40308</c:v>
                </c:pt>
                <c:pt idx="84">
                  <c:v>40309</c:v>
                </c:pt>
                <c:pt idx="85">
                  <c:v>40310</c:v>
                </c:pt>
                <c:pt idx="86">
                  <c:v>40311</c:v>
                </c:pt>
                <c:pt idx="87">
                  <c:v>40312</c:v>
                </c:pt>
                <c:pt idx="88">
                  <c:v>40315</c:v>
                </c:pt>
                <c:pt idx="89">
                  <c:v>40316</c:v>
                </c:pt>
                <c:pt idx="90">
                  <c:v>40317</c:v>
                </c:pt>
                <c:pt idx="91">
                  <c:v>40318</c:v>
                </c:pt>
                <c:pt idx="92">
                  <c:v>40319</c:v>
                </c:pt>
                <c:pt idx="93">
                  <c:v>40322</c:v>
                </c:pt>
                <c:pt idx="94">
                  <c:v>40323</c:v>
                </c:pt>
                <c:pt idx="95">
                  <c:v>40324</c:v>
                </c:pt>
                <c:pt idx="96">
                  <c:v>40325</c:v>
                </c:pt>
                <c:pt idx="97">
                  <c:v>40326</c:v>
                </c:pt>
                <c:pt idx="98">
                  <c:v>40329</c:v>
                </c:pt>
                <c:pt idx="99">
                  <c:v>40330</c:v>
                </c:pt>
                <c:pt idx="100">
                  <c:v>40331</c:v>
                </c:pt>
                <c:pt idx="101">
                  <c:v>40332</c:v>
                </c:pt>
                <c:pt idx="102">
                  <c:v>40333</c:v>
                </c:pt>
                <c:pt idx="103">
                  <c:v>40336</c:v>
                </c:pt>
                <c:pt idx="104">
                  <c:v>40337</c:v>
                </c:pt>
                <c:pt idx="105">
                  <c:v>40338</c:v>
                </c:pt>
                <c:pt idx="106">
                  <c:v>40339</c:v>
                </c:pt>
                <c:pt idx="107">
                  <c:v>40340</c:v>
                </c:pt>
                <c:pt idx="108">
                  <c:v>40346</c:v>
                </c:pt>
                <c:pt idx="109">
                  <c:v>40347</c:v>
                </c:pt>
                <c:pt idx="110">
                  <c:v>40350</c:v>
                </c:pt>
                <c:pt idx="111">
                  <c:v>40351</c:v>
                </c:pt>
                <c:pt idx="112">
                  <c:v>40352</c:v>
                </c:pt>
                <c:pt idx="113">
                  <c:v>40353</c:v>
                </c:pt>
                <c:pt idx="114">
                  <c:v>40354</c:v>
                </c:pt>
                <c:pt idx="115">
                  <c:v>40357</c:v>
                </c:pt>
                <c:pt idx="116">
                  <c:v>40358</c:v>
                </c:pt>
                <c:pt idx="117">
                  <c:v>40359</c:v>
                </c:pt>
                <c:pt idx="118">
                  <c:v>40360</c:v>
                </c:pt>
                <c:pt idx="119">
                  <c:v>40361</c:v>
                </c:pt>
                <c:pt idx="120">
                  <c:v>40364</c:v>
                </c:pt>
                <c:pt idx="121">
                  <c:v>40365</c:v>
                </c:pt>
                <c:pt idx="122">
                  <c:v>40366</c:v>
                </c:pt>
                <c:pt idx="123">
                  <c:v>40367</c:v>
                </c:pt>
                <c:pt idx="124">
                  <c:v>40368</c:v>
                </c:pt>
                <c:pt idx="125">
                  <c:v>40371</c:v>
                </c:pt>
                <c:pt idx="126">
                  <c:v>40372</c:v>
                </c:pt>
                <c:pt idx="127">
                  <c:v>40373</c:v>
                </c:pt>
                <c:pt idx="128">
                  <c:v>40374</c:v>
                </c:pt>
                <c:pt idx="129">
                  <c:v>40375</c:v>
                </c:pt>
                <c:pt idx="130">
                  <c:v>40378</c:v>
                </c:pt>
                <c:pt idx="131">
                  <c:v>40379</c:v>
                </c:pt>
                <c:pt idx="132">
                  <c:v>40380</c:v>
                </c:pt>
                <c:pt idx="133">
                  <c:v>40381</c:v>
                </c:pt>
                <c:pt idx="134">
                  <c:v>40382</c:v>
                </c:pt>
                <c:pt idx="135">
                  <c:v>40385</c:v>
                </c:pt>
                <c:pt idx="136">
                  <c:v>40386</c:v>
                </c:pt>
                <c:pt idx="137">
                  <c:v>40387</c:v>
                </c:pt>
                <c:pt idx="138">
                  <c:v>40388</c:v>
                </c:pt>
                <c:pt idx="139">
                  <c:v>40389</c:v>
                </c:pt>
                <c:pt idx="140">
                  <c:v>40392</c:v>
                </c:pt>
                <c:pt idx="141">
                  <c:v>40393</c:v>
                </c:pt>
                <c:pt idx="142">
                  <c:v>40394</c:v>
                </c:pt>
                <c:pt idx="143">
                  <c:v>40395</c:v>
                </c:pt>
                <c:pt idx="144">
                  <c:v>40396</c:v>
                </c:pt>
                <c:pt idx="145">
                  <c:v>40399</c:v>
                </c:pt>
                <c:pt idx="146">
                  <c:v>40400</c:v>
                </c:pt>
                <c:pt idx="147">
                  <c:v>40401</c:v>
                </c:pt>
                <c:pt idx="148">
                  <c:v>40402</c:v>
                </c:pt>
                <c:pt idx="149">
                  <c:v>40403</c:v>
                </c:pt>
                <c:pt idx="150">
                  <c:v>40406</c:v>
                </c:pt>
                <c:pt idx="151">
                  <c:v>40407</c:v>
                </c:pt>
                <c:pt idx="152">
                  <c:v>40408</c:v>
                </c:pt>
                <c:pt idx="153">
                  <c:v>40409</c:v>
                </c:pt>
                <c:pt idx="154">
                  <c:v>40410</c:v>
                </c:pt>
                <c:pt idx="155">
                  <c:v>40413</c:v>
                </c:pt>
                <c:pt idx="156">
                  <c:v>40414</c:v>
                </c:pt>
                <c:pt idx="157">
                  <c:v>40415</c:v>
                </c:pt>
                <c:pt idx="158">
                  <c:v>40416</c:v>
                </c:pt>
                <c:pt idx="159">
                  <c:v>40417</c:v>
                </c:pt>
                <c:pt idx="160">
                  <c:v>40420</c:v>
                </c:pt>
                <c:pt idx="161">
                  <c:v>40421</c:v>
                </c:pt>
                <c:pt idx="162">
                  <c:v>40422</c:v>
                </c:pt>
                <c:pt idx="163">
                  <c:v>40423</c:v>
                </c:pt>
                <c:pt idx="164">
                  <c:v>40424</c:v>
                </c:pt>
                <c:pt idx="165">
                  <c:v>40427</c:v>
                </c:pt>
                <c:pt idx="166">
                  <c:v>40428</c:v>
                </c:pt>
                <c:pt idx="167">
                  <c:v>40429</c:v>
                </c:pt>
                <c:pt idx="168">
                  <c:v>40430</c:v>
                </c:pt>
                <c:pt idx="169">
                  <c:v>40431</c:v>
                </c:pt>
                <c:pt idx="170">
                  <c:v>40434</c:v>
                </c:pt>
                <c:pt idx="171">
                  <c:v>40435</c:v>
                </c:pt>
                <c:pt idx="172">
                  <c:v>40436</c:v>
                </c:pt>
                <c:pt idx="173">
                  <c:v>40437</c:v>
                </c:pt>
                <c:pt idx="174">
                  <c:v>40438</c:v>
                </c:pt>
                <c:pt idx="175">
                  <c:v>40441</c:v>
                </c:pt>
                <c:pt idx="176">
                  <c:v>40442</c:v>
                </c:pt>
                <c:pt idx="177">
                  <c:v>40448</c:v>
                </c:pt>
                <c:pt idx="178">
                  <c:v>40449</c:v>
                </c:pt>
                <c:pt idx="179">
                  <c:v>40450</c:v>
                </c:pt>
                <c:pt idx="180">
                  <c:v>40451</c:v>
                </c:pt>
                <c:pt idx="181">
                  <c:v>40459</c:v>
                </c:pt>
                <c:pt idx="182">
                  <c:v>40462</c:v>
                </c:pt>
                <c:pt idx="183">
                  <c:v>40463</c:v>
                </c:pt>
                <c:pt idx="184">
                  <c:v>40464</c:v>
                </c:pt>
                <c:pt idx="185">
                  <c:v>40465</c:v>
                </c:pt>
                <c:pt idx="186">
                  <c:v>40466</c:v>
                </c:pt>
                <c:pt idx="187">
                  <c:v>40469</c:v>
                </c:pt>
                <c:pt idx="188">
                  <c:v>40470</c:v>
                </c:pt>
                <c:pt idx="189">
                  <c:v>40471</c:v>
                </c:pt>
                <c:pt idx="190">
                  <c:v>40472</c:v>
                </c:pt>
                <c:pt idx="191">
                  <c:v>40473</c:v>
                </c:pt>
                <c:pt idx="192">
                  <c:v>40476</c:v>
                </c:pt>
                <c:pt idx="193">
                  <c:v>40477</c:v>
                </c:pt>
                <c:pt idx="194">
                  <c:v>40478</c:v>
                </c:pt>
                <c:pt idx="195">
                  <c:v>40479</c:v>
                </c:pt>
                <c:pt idx="196">
                  <c:v>40480</c:v>
                </c:pt>
                <c:pt idx="197">
                  <c:v>40483</c:v>
                </c:pt>
                <c:pt idx="198">
                  <c:v>40484</c:v>
                </c:pt>
                <c:pt idx="199">
                  <c:v>40485</c:v>
                </c:pt>
                <c:pt idx="200">
                  <c:v>40486</c:v>
                </c:pt>
                <c:pt idx="201">
                  <c:v>40487</c:v>
                </c:pt>
                <c:pt idx="202">
                  <c:v>40490</c:v>
                </c:pt>
                <c:pt idx="203">
                  <c:v>40491</c:v>
                </c:pt>
                <c:pt idx="204">
                  <c:v>40492</c:v>
                </c:pt>
                <c:pt idx="205">
                  <c:v>40493</c:v>
                </c:pt>
                <c:pt idx="206">
                  <c:v>40494</c:v>
                </c:pt>
                <c:pt idx="207">
                  <c:v>40497</c:v>
                </c:pt>
                <c:pt idx="208">
                  <c:v>40498</c:v>
                </c:pt>
                <c:pt idx="209">
                  <c:v>40499</c:v>
                </c:pt>
                <c:pt idx="210">
                  <c:v>40500</c:v>
                </c:pt>
                <c:pt idx="211">
                  <c:v>40501</c:v>
                </c:pt>
                <c:pt idx="212">
                  <c:v>40504</c:v>
                </c:pt>
                <c:pt idx="213">
                  <c:v>40505</c:v>
                </c:pt>
                <c:pt idx="214">
                  <c:v>40506</c:v>
                </c:pt>
                <c:pt idx="215">
                  <c:v>40507</c:v>
                </c:pt>
                <c:pt idx="216">
                  <c:v>40508</c:v>
                </c:pt>
                <c:pt idx="217">
                  <c:v>40511</c:v>
                </c:pt>
                <c:pt idx="218">
                  <c:v>40512</c:v>
                </c:pt>
                <c:pt idx="219">
                  <c:v>40513</c:v>
                </c:pt>
                <c:pt idx="220">
                  <c:v>40514</c:v>
                </c:pt>
                <c:pt idx="221">
                  <c:v>40515</c:v>
                </c:pt>
                <c:pt idx="222">
                  <c:v>40518</c:v>
                </c:pt>
                <c:pt idx="223">
                  <c:v>40519</c:v>
                </c:pt>
                <c:pt idx="224">
                  <c:v>40520</c:v>
                </c:pt>
                <c:pt idx="225">
                  <c:v>40521</c:v>
                </c:pt>
                <c:pt idx="226">
                  <c:v>40522</c:v>
                </c:pt>
                <c:pt idx="227">
                  <c:v>40525</c:v>
                </c:pt>
                <c:pt idx="228">
                  <c:v>40526</c:v>
                </c:pt>
                <c:pt idx="229">
                  <c:v>40527</c:v>
                </c:pt>
                <c:pt idx="230">
                  <c:v>40528</c:v>
                </c:pt>
                <c:pt idx="231">
                  <c:v>40529</c:v>
                </c:pt>
                <c:pt idx="232">
                  <c:v>40532</c:v>
                </c:pt>
                <c:pt idx="233">
                  <c:v>40533</c:v>
                </c:pt>
                <c:pt idx="234">
                  <c:v>40534</c:v>
                </c:pt>
                <c:pt idx="235">
                  <c:v>40535</c:v>
                </c:pt>
                <c:pt idx="236">
                  <c:v>40536</c:v>
                </c:pt>
                <c:pt idx="237">
                  <c:v>40539</c:v>
                </c:pt>
                <c:pt idx="238">
                  <c:v>40540</c:v>
                </c:pt>
                <c:pt idx="239">
                  <c:v>40541</c:v>
                </c:pt>
                <c:pt idx="240">
                  <c:v>40542</c:v>
                </c:pt>
                <c:pt idx="241">
                  <c:v>40543</c:v>
                </c:pt>
                <c:pt idx="242">
                  <c:v>40547</c:v>
                </c:pt>
                <c:pt idx="243">
                  <c:v>40548</c:v>
                </c:pt>
                <c:pt idx="244">
                  <c:v>40549</c:v>
                </c:pt>
                <c:pt idx="245">
                  <c:v>40550</c:v>
                </c:pt>
                <c:pt idx="246">
                  <c:v>40553</c:v>
                </c:pt>
                <c:pt idx="247">
                  <c:v>40554</c:v>
                </c:pt>
                <c:pt idx="248">
                  <c:v>40555</c:v>
                </c:pt>
                <c:pt idx="249">
                  <c:v>40556</c:v>
                </c:pt>
                <c:pt idx="250">
                  <c:v>40557</c:v>
                </c:pt>
                <c:pt idx="251">
                  <c:v>40560</c:v>
                </c:pt>
                <c:pt idx="252">
                  <c:v>40561</c:v>
                </c:pt>
                <c:pt idx="253">
                  <c:v>40562</c:v>
                </c:pt>
                <c:pt idx="254">
                  <c:v>40563</c:v>
                </c:pt>
                <c:pt idx="255">
                  <c:v>40564</c:v>
                </c:pt>
                <c:pt idx="256">
                  <c:v>40567</c:v>
                </c:pt>
                <c:pt idx="257">
                  <c:v>40568</c:v>
                </c:pt>
                <c:pt idx="258">
                  <c:v>40569</c:v>
                </c:pt>
                <c:pt idx="259">
                  <c:v>40570</c:v>
                </c:pt>
                <c:pt idx="260">
                  <c:v>40571</c:v>
                </c:pt>
                <c:pt idx="261">
                  <c:v>40574</c:v>
                </c:pt>
                <c:pt idx="262">
                  <c:v>40575</c:v>
                </c:pt>
                <c:pt idx="263">
                  <c:v>40583</c:v>
                </c:pt>
                <c:pt idx="264">
                  <c:v>40584</c:v>
                </c:pt>
                <c:pt idx="265">
                  <c:v>40585</c:v>
                </c:pt>
                <c:pt idx="266">
                  <c:v>40588</c:v>
                </c:pt>
                <c:pt idx="267">
                  <c:v>40589</c:v>
                </c:pt>
                <c:pt idx="268">
                  <c:v>40590</c:v>
                </c:pt>
                <c:pt idx="269">
                  <c:v>40591</c:v>
                </c:pt>
                <c:pt idx="270">
                  <c:v>40592</c:v>
                </c:pt>
                <c:pt idx="271">
                  <c:v>40595</c:v>
                </c:pt>
                <c:pt idx="272">
                  <c:v>40596</c:v>
                </c:pt>
                <c:pt idx="273">
                  <c:v>40597</c:v>
                </c:pt>
                <c:pt idx="274">
                  <c:v>40598</c:v>
                </c:pt>
                <c:pt idx="275">
                  <c:v>40599</c:v>
                </c:pt>
                <c:pt idx="276">
                  <c:v>40602</c:v>
                </c:pt>
                <c:pt idx="277">
                  <c:v>40603</c:v>
                </c:pt>
                <c:pt idx="278">
                  <c:v>40604</c:v>
                </c:pt>
                <c:pt idx="279">
                  <c:v>40605</c:v>
                </c:pt>
                <c:pt idx="280">
                  <c:v>40606</c:v>
                </c:pt>
                <c:pt idx="281">
                  <c:v>40609</c:v>
                </c:pt>
                <c:pt idx="282">
                  <c:v>40610</c:v>
                </c:pt>
                <c:pt idx="283">
                  <c:v>40611</c:v>
                </c:pt>
                <c:pt idx="284">
                  <c:v>40612</c:v>
                </c:pt>
                <c:pt idx="285">
                  <c:v>40613</c:v>
                </c:pt>
                <c:pt idx="286">
                  <c:v>40616</c:v>
                </c:pt>
                <c:pt idx="287">
                  <c:v>40617</c:v>
                </c:pt>
                <c:pt idx="288">
                  <c:v>40618</c:v>
                </c:pt>
                <c:pt idx="289">
                  <c:v>40619</c:v>
                </c:pt>
                <c:pt idx="290">
                  <c:v>40620</c:v>
                </c:pt>
                <c:pt idx="291">
                  <c:v>40623</c:v>
                </c:pt>
                <c:pt idx="292">
                  <c:v>40624</c:v>
                </c:pt>
                <c:pt idx="293">
                  <c:v>40625</c:v>
                </c:pt>
                <c:pt idx="294">
                  <c:v>40626</c:v>
                </c:pt>
                <c:pt idx="295">
                  <c:v>40627</c:v>
                </c:pt>
                <c:pt idx="296">
                  <c:v>40630</c:v>
                </c:pt>
                <c:pt idx="297">
                  <c:v>40631</c:v>
                </c:pt>
                <c:pt idx="298">
                  <c:v>40632</c:v>
                </c:pt>
                <c:pt idx="299">
                  <c:v>40633</c:v>
                </c:pt>
                <c:pt idx="300">
                  <c:v>40634</c:v>
                </c:pt>
                <c:pt idx="301">
                  <c:v>40639</c:v>
                </c:pt>
                <c:pt idx="302">
                  <c:v>40640</c:v>
                </c:pt>
                <c:pt idx="303">
                  <c:v>40641</c:v>
                </c:pt>
                <c:pt idx="304">
                  <c:v>40644</c:v>
                </c:pt>
                <c:pt idx="305">
                  <c:v>40645</c:v>
                </c:pt>
                <c:pt idx="306">
                  <c:v>40646</c:v>
                </c:pt>
                <c:pt idx="307">
                  <c:v>40647</c:v>
                </c:pt>
                <c:pt idx="308">
                  <c:v>40648</c:v>
                </c:pt>
                <c:pt idx="309">
                  <c:v>40651</c:v>
                </c:pt>
                <c:pt idx="310">
                  <c:v>40652</c:v>
                </c:pt>
                <c:pt idx="311">
                  <c:v>40653</c:v>
                </c:pt>
                <c:pt idx="312">
                  <c:v>40654</c:v>
                </c:pt>
                <c:pt idx="313">
                  <c:v>40655</c:v>
                </c:pt>
                <c:pt idx="314">
                  <c:v>40658</c:v>
                </c:pt>
                <c:pt idx="315">
                  <c:v>40659</c:v>
                </c:pt>
                <c:pt idx="316">
                  <c:v>40660</c:v>
                </c:pt>
                <c:pt idx="317">
                  <c:v>40661</c:v>
                </c:pt>
                <c:pt idx="318">
                  <c:v>40662</c:v>
                </c:pt>
                <c:pt idx="319">
                  <c:v>40666</c:v>
                </c:pt>
                <c:pt idx="320">
                  <c:v>40667</c:v>
                </c:pt>
                <c:pt idx="321">
                  <c:v>40668</c:v>
                </c:pt>
                <c:pt idx="322">
                  <c:v>40669</c:v>
                </c:pt>
                <c:pt idx="323">
                  <c:v>40672</c:v>
                </c:pt>
                <c:pt idx="324">
                  <c:v>40673</c:v>
                </c:pt>
                <c:pt idx="325">
                  <c:v>40674</c:v>
                </c:pt>
                <c:pt idx="326">
                  <c:v>40675</c:v>
                </c:pt>
                <c:pt idx="327">
                  <c:v>40676</c:v>
                </c:pt>
                <c:pt idx="328">
                  <c:v>40679</c:v>
                </c:pt>
                <c:pt idx="329">
                  <c:v>40680</c:v>
                </c:pt>
                <c:pt idx="330">
                  <c:v>40681</c:v>
                </c:pt>
                <c:pt idx="331">
                  <c:v>40682</c:v>
                </c:pt>
                <c:pt idx="332">
                  <c:v>40683</c:v>
                </c:pt>
                <c:pt idx="333">
                  <c:v>40686</c:v>
                </c:pt>
                <c:pt idx="334">
                  <c:v>40687</c:v>
                </c:pt>
                <c:pt idx="335">
                  <c:v>40688</c:v>
                </c:pt>
                <c:pt idx="336">
                  <c:v>40689</c:v>
                </c:pt>
                <c:pt idx="337">
                  <c:v>40690</c:v>
                </c:pt>
                <c:pt idx="338">
                  <c:v>40693</c:v>
                </c:pt>
                <c:pt idx="339">
                  <c:v>40694</c:v>
                </c:pt>
                <c:pt idx="340">
                  <c:v>40695</c:v>
                </c:pt>
                <c:pt idx="341">
                  <c:v>40696</c:v>
                </c:pt>
                <c:pt idx="342">
                  <c:v>40697</c:v>
                </c:pt>
                <c:pt idx="343">
                  <c:v>40701</c:v>
                </c:pt>
                <c:pt idx="344">
                  <c:v>40702</c:v>
                </c:pt>
                <c:pt idx="345">
                  <c:v>40703</c:v>
                </c:pt>
                <c:pt idx="346">
                  <c:v>40704</c:v>
                </c:pt>
                <c:pt idx="347">
                  <c:v>40707</c:v>
                </c:pt>
                <c:pt idx="348">
                  <c:v>40708</c:v>
                </c:pt>
                <c:pt idx="349">
                  <c:v>40709</c:v>
                </c:pt>
                <c:pt idx="350">
                  <c:v>40710</c:v>
                </c:pt>
                <c:pt idx="351">
                  <c:v>40711</c:v>
                </c:pt>
                <c:pt idx="352">
                  <c:v>40714</c:v>
                </c:pt>
                <c:pt idx="353">
                  <c:v>40715</c:v>
                </c:pt>
                <c:pt idx="354">
                  <c:v>40716</c:v>
                </c:pt>
                <c:pt idx="355">
                  <c:v>40717</c:v>
                </c:pt>
                <c:pt idx="356">
                  <c:v>40718</c:v>
                </c:pt>
                <c:pt idx="357">
                  <c:v>40721</c:v>
                </c:pt>
                <c:pt idx="358">
                  <c:v>40722</c:v>
                </c:pt>
                <c:pt idx="359">
                  <c:v>40723</c:v>
                </c:pt>
                <c:pt idx="360">
                  <c:v>40724</c:v>
                </c:pt>
                <c:pt idx="361">
                  <c:v>40725</c:v>
                </c:pt>
                <c:pt idx="362">
                  <c:v>40728</c:v>
                </c:pt>
                <c:pt idx="363">
                  <c:v>40729</c:v>
                </c:pt>
                <c:pt idx="364">
                  <c:v>40730</c:v>
                </c:pt>
                <c:pt idx="365">
                  <c:v>40731</c:v>
                </c:pt>
                <c:pt idx="366">
                  <c:v>40732</c:v>
                </c:pt>
                <c:pt idx="367">
                  <c:v>40735</c:v>
                </c:pt>
                <c:pt idx="368">
                  <c:v>40736</c:v>
                </c:pt>
                <c:pt idx="369">
                  <c:v>40737</c:v>
                </c:pt>
                <c:pt idx="370">
                  <c:v>40738</c:v>
                </c:pt>
                <c:pt idx="371">
                  <c:v>40739</c:v>
                </c:pt>
                <c:pt idx="372">
                  <c:v>40742</c:v>
                </c:pt>
                <c:pt idx="373">
                  <c:v>40743</c:v>
                </c:pt>
                <c:pt idx="374">
                  <c:v>40744</c:v>
                </c:pt>
                <c:pt idx="375">
                  <c:v>40745</c:v>
                </c:pt>
                <c:pt idx="376">
                  <c:v>40746</c:v>
                </c:pt>
                <c:pt idx="377">
                  <c:v>40749</c:v>
                </c:pt>
                <c:pt idx="378">
                  <c:v>40750</c:v>
                </c:pt>
                <c:pt idx="379">
                  <c:v>40751</c:v>
                </c:pt>
                <c:pt idx="380">
                  <c:v>40752</c:v>
                </c:pt>
                <c:pt idx="381">
                  <c:v>40753</c:v>
                </c:pt>
                <c:pt idx="382">
                  <c:v>40756</c:v>
                </c:pt>
                <c:pt idx="383">
                  <c:v>40757</c:v>
                </c:pt>
                <c:pt idx="384">
                  <c:v>40758</c:v>
                </c:pt>
                <c:pt idx="385">
                  <c:v>40759</c:v>
                </c:pt>
                <c:pt idx="386">
                  <c:v>40760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40770</c:v>
                </c:pt>
                <c:pt idx="393">
                  <c:v>40771</c:v>
                </c:pt>
                <c:pt idx="394">
                  <c:v>40772</c:v>
                </c:pt>
                <c:pt idx="395">
                  <c:v>40773</c:v>
                </c:pt>
                <c:pt idx="396">
                  <c:v>40774</c:v>
                </c:pt>
                <c:pt idx="397">
                  <c:v>40777</c:v>
                </c:pt>
                <c:pt idx="398">
                  <c:v>40778</c:v>
                </c:pt>
                <c:pt idx="399">
                  <c:v>40779</c:v>
                </c:pt>
                <c:pt idx="400">
                  <c:v>40780</c:v>
                </c:pt>
                <c:pt idx="401">
                  <c:v>40781</c:v>
                </c:pt>
                <c:pt idx="402">
                  <c:v>40784</c:v>
                </c:pt>
                <c:pt idx="403">
                  <c:v>40785</c:v>
                </c:pt>
                <c:pt idx="404">
                  <c:v>40786</c:v>
                </c:pt>
                <c:pt idx="405">
                  <c:v>40787</c:v>
                </c:pt>
                <c:pt idx="406">
                  <c:v>40788</c:v>
                </c:pt>
                <c:pt idx="407">
                  <c:v>40791</c:v>
                </c:pt>
                <c:pt idx="408">
                  <c:v>40792</c:v>
                </c:pt>
                <c:pt idx="409">
                  <c:v>40793</c:v>
                </c:pt>
                <c:pt idx="410">
                  <c:v>40794</c:v>
                </c:pt>
                <c:pt idx="411">
                  <c:v>40795</c:v>
                </c:pt>
                <c:pt idx="412">
                  <c:v>40799</c:v>
                </c:pt>
                <c:pt idx="413">
                  <c:v>40800</c:v>
                </c:pt>
                <c:pt idx="414">
                  <c:v>40801</c:v>
                </c:pt>
                <c:pt idx="415">
                  <c:v>40802</c:v>
                </c:pt>
                <c:pt idx="416">
                  <c:v>40805</c:v>
                </c:pt>
                <c:pt idx="417">
                  <c:v>40806</c:v>
                </c:pt>
                <c:pt idx="418">
                  <c:v>40807</c:v>
                </c:pt>
                <c:pt idx="419">
                  <c:v>40808</c:v>
                </c:pt>
                <c:pt idx="420">
                  <c:v>40809</c:v>
                </c:pt>
                <c:pt idx="421">
                  <c:v>40812</c:v>
                </c:pt>
                <c:pt idx="422">
                  <c:v>40813</c:v>
                </c:pt>
                <c:pt idx="423">
                  <c:v>40814</c:v>
                </c:pt>
                <c:pt idx="424">
                  <c:v>40815</c:v>
                </c:pt>
                <c:pt idx="425">
                  <c:v>40816</c:v>
                </c:pt>
                <c:pt idx="426">
                  <c:v>40826</c:v>
                </c:pt>
                <c:pt idx="427">
                  <c:v>40827</c:v>
                </c:pt>
                <c:pt idx="428">
                  <c:v>40828</c:v>
                </c:pt>
                <c:pt idx="429">
                  <c:v>40829</c:v>
                </c:pt>
                <c:pt idx="430">
                  <c:v>40830</c:v>
                </c:pt>
                <c:pt idx="431">
                  <c:v>40833</c:v>
                </c:pt>
                <c:pt idx="432">
                  <c:v>40834</c:v>
                </c:pt>
                <c:pt idx="433">
                  <c:v>40835</c:v>
                </c:pt>
                <c:pt idx="434">
                  <c:v>40836</c:v>
                </c:pt>
                <c:pt idx="435">
                  <c:v>40837</c:v>
                </c:pt>
                <c:pt idx="436">
                  <c:v>40840</c:v>
                </c:pt>
                <c:pt idx="437">
                  <c:v>40841</c:v>
                </c:pt>
                <c:pt idx="438">
                  <c:v>40842</c:v>
                </c:pt>
                <c:pt idx="439">
                  <c:v>40843</c:v>
                </c:pt>
                <c:pt idx="440">
                  <c:v>40844</c:v>
                </c:pt>
                <c:pt idx="441">
                  <c:v>40847</c:v>
                </c:pt>
                <c:pt idx="442">
                  <c:v>40848</c:v>
                </c:pt>
                <c:pt idx="443">
                  <c:v>40849</c:v>
                </c:pt>
                <c:pt idx="444">
                  <c:v>40850</c:v>
                </c:pt>
                <c:pt idx="445">
                  <c:v>40851</c:v>
                </c:pt>
                <c:pt idx="446">
                  <c:v>40854</c:v>
                </c:pt>
                <c:pt idx="447">
                  <c:v>40855</c:v>
                </c:pt>
                <c:pt idx="448">
                  <c:v>40856</c:v>
                </c:pt>
                <c:pt idx="449">
                  <c:v>40857</c:v>
                </c:pt>
                <c:pt idx="450">
                  <c:v>40858</c:v>
                </c:pt>
                <c:pt idx="451">
                  <c:v>40861</c:v>
                </c:pt>
                <c:pt idx="452">
                  <c:v>40862</c:v>
                </c:pt>
                <c:pt idx="453">
                  <c:v>40863</c:v>
                </c:pt>
                <c:pt idx="454">
                  <c:v>40864</c:v>
                </c:pt>
                <c:pt idx="455">
                  <c:v>40865</c:v>
                </c:pt>
                <c:pt idx="456">
                  <c:v>40868</c:v>
                </c:pt>
                <c:pt idx="457">
                  <c:v>40869</c:v>
                </c:pt>
                <c:pt idx="458">
                  <c:v>40870</c:v>
                </c:pt>
                <c:pt idx="459">
                  <c:v>40871</c:v>
                </c:pt>
                <c:pt idx="460">
                  <c:v>40872</c:v>
                </c:pt>
                <c:pt idx="461">
                  <c:v>40875</c:v>
                </c:pt>
                <c:pt idx="462">
                  <c:v>40876</c:v>
                </c:pt>
                <c:pt idx="463">
                  <c:v>40877</c:v>
                </c:pt>
                <c:pt idx="464">
                  <c:v>40878</c:v>
                </c:pt>
                <c:pt idx="465">
                  <c:v>40879</c:v>
                </c:pt>
                <c:pt idx="466">
                  <c:v>40882</c:v>
                </c:pt>
                <c:pt idx="467">
                  <c:v>40883</c:v>
                </c:pt>
                <c:pt idx="468">
                  <c:v>40884</c:v>
                </c:pt>
                <c:pt idx="469">
                  <c:v>40885</c:v>
                </c:pt>
                <c:pt idx="470">
                  <c:v>40886</c:v>
                </c:pt>
                <c:pt idx="471">
                  <c:v>40889</c:v>
                </c:pt>
                <c:pt idx="472">
                  <c:v>40890</c:v>
                </c:pt>
                <c:pt idx="473">
                  <c:v>40891</c:v>
                </c:pt>
                <c:pt idx="474">
                  <c:v>40892</c:v>
                </c:pt>
                <c:pt idx="475">
                  <c:v>40893</c:v>
                </c:pt>
                <c:pt idx="476">
                  <c:v>40896</c:v>
                </c:pt>
                <c:pt idx="477">
                  <c:v>40897</c:v>
                </c:pt>
                <c:pt idx="478">
                  <c:v>40898</c:v>
                </c:pt>
                <c:pt idx="479">
                  <c:v>40899</c:v>
                </c:pt>
                <c:pt idx="480">
                  <c:v>40900</c:v>
                </c:pt>
                <c:pt idx="481">
                  <c:v>40903</c:v>
                </c:pt>
                <c:pt idx="482">
                  <c:v>40904</c:v>
                </c:pt>
                <c:pt idx="483">
                  <c:v>40905</c:v>
                </c:pt>
                <c:pt idx="484">
                  <c:v>40906</c:v>
                </c:pt>
                <c:pt idx="485">
                  <c:v>40907</c:v>
                </c:pt>
                <c:pt idx="486">
                  <c:v>40912</c:v>
                </c:pt>
                <c:pt idx="487">
                  <c:v>40913</c:v>
                </c:pt>
                <c:pt idx="488">
                  <c:v>40914</c:v>
                </c:pt>
                <c:pt idx="489">
                  <c:v>40917</c:v>
                </c:pt>
                <c:pt idx="490">
                  <c:v>40918</c:v>
                </c:pt>
                <c:pt idx="491">
                  <c:v>40919</c:v>
                </c:pt>
                <c:pt idx="492">
                  <c:v>40920</c:v>
                </c:pt>
                <c:pt idx="493">
                  <c:v>40921</c:v>
                </c:pt>
                <c:pt idx="494">
                  <c:v>40924</c:v>
                </c:pt>
                <c:pt idx="495">
                  <c:v>40925</c:v>
                </c:pt>
                <c:pt idx="496">
                  <c:v>40926</c:v>
                </c:pt>
                <c:pt idx="497">
                  <c:v>40927</c:v>
                </c:pt>
                <c:pt idx="498">
                  <c:v>40928</c:v>
                </c:pt>
                <c:pt idx="499">
                  <c:v>40938</c:v>
                </c:pt>
                <c:pt idx="500">
                  <c:v>40939</c:v>
                </c:pt>
                <c:pt idx="501">
                  <c:v>40940</c:v>
                </c:pt>
                <c:pt idx="502">
                  <c:v>40941</c:v>
                </c:pt>
                <c:pt idx="503">
                  <c:v>40942</c:v>
                </c:pt>
                <c:pt idx="504">
                  <c:v>40945</c:v>
                </c:pt>
                <c:pt idx="505">
                  <c:v>40946</c:v>
                </c:pt>
                <c:pt idx="506">
                  <c:v>40947</c:v>
                </c:pt>
                <c:pt idx="507">
                  <c:v>40948</c:v>
                </c:pt>
                <c:pt idx="508">
                  <c:v>40949</c:v>
                </c:pt>
                <c:pt idx="509">
                  <c:v>40952</c:v>
                </c:pt>
                <c:pt idx="510">
                  <c:v>40953</c:v>
                </c:pt>
                <c:pt idx="511">
                  <c:v>40954</c:v>
                </c:pt>
                <c:pt idx="512">
                  <c:v>40955</c:v>
                </c:pt>
                <c:pt idx="513">
                  <c:v>40956</c:v>
                </c:pt>
                <c:pt idx="514">
                  <c:v>40959</c:v>
                </c:pt>
                <c:pt idx="515">
                  <c:v>40960</c:v>
                </c:pt>
                <c:pt idx="516">
                  <c:v>40961</c:v>
                </c:pt>
                <c:pt idx="517">
                  <c:v>40962</c:v>
                </c:pt>
                <c:pt idx="518">
                  <c:v>40963</c:v>
                </c:pt>
                <c:pt idx="519">
                  <c:v>40966</c:v>
                </c:pt>
                <c:pt idx="520">
                  <c:v>40967</c:v>
                </c:pt>
                <c:pt idx="521">
                  <c:v>40968</c:v>
                </c:pt>
                <c:pt idx="522">
                  <c:v>40969</c:v>
                </c:pt>
                <c:pt idx="523">
                  <c:v>40970</c:v>
                </c:pt>
                <c:pt idx="524">
                  <c:v>40973</c:v>
                </c:pt>
                <c:pt idx="525">
                  <c:v>40974</c:v>
                </c:pt>
                <c:pt idx="526">
                  <c:v>40975</c:v>
                </c:pt>
                <c:pt idx="527">
                  <c:v>40976</c:v>
                </c:pt>
                <c:pt idx="528">
                  <c:v>40977</c:v>
                </c:pt>
                <c:pt idx="529">
                  <c:v>40980</c:v>
                </c:pt>
                <c:pt idx="530">
                  <c:v>40981</c:v>
                </c:pt>
                <c:pt idx="531">
                  <c:v>40982</c:v>
                </c:pt>
                <c:pt idx="532">
                  <c:v>40983</c:v>
                </c:pt>
                <c:pt idx="533">
                  <c:v>40984</c:v>
                </c:pt>
                <c:pt idx="534">
                  <c:v>40987</c:v>
                </c:pt>
                <c:pt idx="535">
                  <c:v>40988</c:v>
                </c:pt>
                <c:pt idx="536">
                  <c:v>40989</c:v>
                </c:pt>
                <c:pt idx="537">
                  <c:v>40990</c:v>
                </c:pt>
                <c:pt idx="538">
                  <c:v>40991</c:v>
                </c:pt>
                <c:pt idx="539">
                  <c:v>40994</c:v>
                </c:pt>
                <c:pt idx="540">
                  <c:v>40995</c:v>
                </c:pt>
                <c:pt idx="541">
                  <c:v>40996</c:v>
                </c:pt>
                <c:pt idx="542">
                  <c:v>40997</c:v>
                </c:pt>
                <c:pt idx="543">
                  <c:v>40998</c:v>
                </c:pt>
                <c:pt idx="544">
                  <c:v>41004</c:v>
                </c:pt>
                <c:pt idx="545">
                  <c:v>41005</c:v>
                </c:pt>
                <c:pt idx="546">
                  <c:v>41008</c:v>
                </c:pt>
                <c:pt idx="547">
                  <c:v>41009</c:v>
                </c:pt>
                <c:pt idx="548">
                  <c:v>41010</c:v>
                </c:pt>
                <c:pt idx="549">
                  <c:v>41011</c:v>
                </c:pt>
                <c:pt idx="550">
                  <c:v>41012</c:v>
                </c:pt>
                <c:pt idx="551">
                  <c:v>41015</c:v>
                </c:pt>
                <c:pt idx="552">
                  <c:v>41016</c:v>
                </c:pt>
                <c:pt idx="553">
                  <c:v>41017</c:v>
                </c:pt>
                <c:pt idx="554">
                  <c:v>41018</c:v>
                </c:pt>
                <c:pt idx="555">
                  <c:v>41019</c:v>
                </c:pt>
                <c:pt idx="556">
                  <c:v>41022</c:v>
                </c:pt>
                <c:pt idx="557">
                  <c:v>41023</c:v>
                </c:pt>
                <c:pt idx="558">
                  <c:v>41024</c:v>
                </c:pt>
                <c:pt idx="559">
                  <c:v>41025</c:v>
                </c:pt>
                <c:pt idx="560">
                  <c:v>41026</c:v>
                </c:pt>
                <c:pt idx="561">
                  <c:v>41031</c:v>
                </c:pt>
                <c:pt idx="562">
                  <c:v>41032</c:v>
                </c:pt>
                <c:pt idx="563">
                  <c:v>41033</c:v>
                </c:pt>
                <c:pt idx="564">
                  <c:v>41036</c:v>
                </c:pt>
                <c:pt idx="565">
                  <c:v>41037</c:v>
                </c:pt>
                <c:pt idx="566">
                  <c:v>41038</c:v>
                </c:pt>
                <c:pt idx="567">
                  <c:v>41039</c:v>
                </c:pt>
                <c:pt idx="568">
                  <c:v>41040</c:v>
                </c:pt>
                <c:pt idx="569">
                  <c:v>41043</c:v>
                </c:pt>
                <c:pt idx="570">
                  <c:v>41044</c:v>
                </c:pt>
                <c:pt idx="571">
                  <c:v>41045</c:v>
                </c:pt>
                <c:pt idx="572">
                  <c:v>41046</c:v>
                </c:pt>
                <c:pt idx="573">
                  <c:v>41047</c:v>
                </c:pt>
                <c:pt idx="574">
                  <c:v>41050</c:v>
                </c:pt>
                <c:pt idx="575">
                  <c:v>41051</c:v>
                </c:pt>
                <c:pt idx="576">
                  <c:v>41052</c:v>
                </c:pt>
                <c:pt idx="577">
                  <c:v>41053</c:v>
                </c:pt>
                <c:pt idx="578">
                  <c:v>41054</c:v>
                </c:pt>
                <c:pt idx="579">
                  <c:v>41057</c:v>
                </c:pt>
                <c:pt idx="580">
                  <c:v>41058</c:v>
                </c:pt>
                <c:pt idx="581">
                  <c:v>41059</c:v>
                </c:pt>
                <c:pt idx="582">
                  <c:v>41060</c:v>
                </c:pt>
                <c:pt idx="583">
                  <c:v>41061</c:v>
                </c:pt>
                <c:pt idx="584">
                  <c:v>41064</c:v>
                </c:pt>
                <c:pt idx="585">
                  <c:v>41065</c:v>
                </c:pt>
                <c:pt idx="586">
                  <c:v>41066</c:v>
                </c:pt>
                <c:pt idx="587">
                  <c:v>41067</c:v>
                </c:pt>
                <c:pt idx="588">
                  <c:v>41068</c:v>
                </c:pt>
                <c:pt idx="589">
                  <c:v>41071</c:v>
                </c:pt>
                <c:pt idx="590">
                  <c:v>41072</c:v>
                </c:pt>
                <c:pt idx="591">
                  <c:v>41073</c:v>
                </c:pt>
                <c:pt idx="592">
                  <c:v>41074</c:v>
                </c:pt>
                <c:pt idx="593">
                  <c:v>41075</c:v>
                </c:pt>
                <c:pt idx="594">
                  <c:v>41078</c:v>
                </c:pt>
                <c:pt idx="595">
                  <c:v>41079</c:v>
                </c:pt>
                <c:pt idx="596">
                  <c:v>41080</c:v>
                </c:pt>
                <c:pt idx="597">
                  <c:v>41081</c:v>
                </c:pt>
                <c:pt idx="598">
                  <c:v>41085</c:v>
                </c:pt>
                <c:pt idx="599">
                  <c:v>41086</c:v>
                </c:pt>
                <c:pt idx="600">
                  <c:v>41087</c:v>
                </c:pt>
                <c:pt idx="601">
                  <c:v>41088</c:v>
                </c:pt>
                <c:pt idx="602">
                  <c:v>41089</c:v>
                </c:pt>
                <c:pt idx="603">
                  <c:v>41092</c:v>
                </c:pt>
                <c:pt idx="604">
                  <c:v>41093</c:v>
                </c:pt>
                <c:pt idx="605">
                  <c:v>41094</c:v>
                </c:pt>
                <c:pt idx="606">
                  <c:v>41095</c:v>
                </c:pt>
                <c:pt idx="607">
                  <c:v>41096</c:v>
                </c:pt>
                <c:pt idx="608">
                  <c:v>41099</c:v>
                </c:pt>
                <c:pt idx="609">
                  <c:v>41100</c:v>
                </c:pt>
                <c:pt idx="610">
                  <c:v>41101</c:v>
                </c:pt>
                <c:pt idx="611">
                  <c:v>41102</c:v>
                </c:pt>
                <c:pt idx="612">
                  <c:v>41103</c:v>
                </c:pt>
                <c:pt idx="613">
                  <c:v>41106</c:v>
                </c:pt>
                <c:pt idx="614">
                  <c:v>41107</c:v>
                </c:pt>
                <c:pt idx="615">
                  <c:v>41108</c:v>
                </c:pt>
                <c:pt idx="616">
                  <c:v>41109</c:v>
                </c:pt>
                <c:pt idx="617">
                  <c:v>41110</c:v>
                </c:pt>
                <c:pt idx="618">
                  <c:v>41113</c:v>
                </c:pt>
                <c:pt idx="619">
                  <c:v>41114</c:v>
                </c:pt>
                <c:pt idx="620">
                  <c:v>41115</c:v>
                </c:pt>
                <c:pt idx="621">
                  <c:v>41116</c:v>
                </c:pt>
                <c:pt idx="622">
                  <c:v>41117</c:v>
                </c:pt>
                <c:pt idx="623">
                  <c:v>41120</c:v>
                </c:pt>
                <c:pt idx="624">
                  <c:v>41121</c:v>
                </c:pt>
                <c:pt idx="625">
                  <c:v>41122</c:v>
                </c:pt>
                <c:pt idx="626">
                  <c:v>41123</c:v>
                </c:pt>
                <c:pt idx="627">
                  <c:v>41124</c:v>
                </c:pt>
                <c:pt idx="628">
                  <c:v>41127</c:v>
                </c:pt>
                <c:pt idx="629">
                  <c:v>41128</c:v>
                </c:pt>
                <c:pt idx="630">
                  <c:v>41129</c:v>
                </c:pt>
                <c:pt idx="631">
                  <c:v>41130</c:v>
                </c:pt>
                <c:pt idx="632">
                  <c:v>41131</c:v>
                </c:pt>
                <c:pt idx="633">
                  <c:v>41134</c:v>
                </c:pt>
                <c:pt idx="634">
                  <c:v>41135</c:v>
                </c:pt>
                <c:pt idx="635">
                  <c:v>41136</c:v>
                </c:pt>
                <c:pt idx="636">
                  <c:v>41137</c:v>
                </c:pt>
                <c:pt idx="637">
                  <c:v>41138</c:v>
                </c:pt>
                <c:pt idx="638">
                  <c:v>41141</c:v>
                </c:pt>
                <c:pt idx="639">
                  <c:v>41142</c:v>
                </c:pt>
                <c:pt idx="640">
                  <c:v>41143</c:v>
                </c:pt>
                <c:pt idx="641">
                  <c:v>41144</c:v>
                </c:pt>
                <c:pt idx="642">
                  <c:v>41145</c:v>
                </c:pt>
                <c:pt idx="643">
                  <c:v>41148</c:v>
                </c:pt>
                <c:pt idx="644">
                  <c:v>41149</c:v>
                </c:pt>
                <c:pt idx="645">
                  <c:v>41150</c:v>
                </c:pt>
                <c:pt idx="646">
                  <c:v>41151</c:v>
                </c:pt>
                <c:pt idx="647">
                  <c:v>41152</c:v>
                </c:pt>
                <c:pt idx="648">
                  <c:v>41155</c:v>
                </c:pt>
                <c:pt idx="649">
                  <c:v>41156</c:v>
                </c:pt>
                <c:pt idx="650">
                  <c:v>41157</c:v>
                </c:pt>
                <c:pt idx="651">
                  <c:v>41158</c:v>
                </c:pt>
                <c:pt idx="652">
                  <c:v>41159</c:v>
                </c:pt>
                <c:pt idx="653">
                  <c:v>41162</c:v>
                </c:pt>
                <c:pt idx="654">
                  <c:v>41163</c:v>
                </c:pt>
                <c:pt idx="655">
                  <c:v>41164</c:v>
                </c:pt>
                <c:pt idx="656">
                  <c:v>41165</c:v>
                </c:pt>
                <c:pt idx="657">
                  <c:v>41166</c:v>
                </c:pt>
                <c:pt idx="658">
                  <c:v>41169</c:v>
                </c:pt>
                <c:pt idx="659">
                  <c:v>41170</c:v>
                </c:pt>
                <c:pt idx="660">
                  <c:v>41171</c:v>
                </c:pt>
                <c:pt idx="661">
                  <c:v>41172</c:v>
                </c:pt>
                <c:pt idx="662">
                  <c:v>41173</c:v>
                </c:pt>
                <c:pt idx="663">
                  <c:v>41176</c:v>
                </c:pt>
                <c:pt idx="664">
                  <c:v>41177</c:v>
                </c:pt>
                <c:pt idx="665">
                  <c:v>41178</c:v>
                </c:pt>
                <c:pt idx="666">
                  <c:v>41179</c:v>
                </c:pt>
                <c:pt idx="667">
                  <c:v>41180</c:v>
                </c:pt>
                <c:pt idx="668">
                  <c:v>41190</c:v>
                </c:pt>
                <c:pt idx="669">
                  <c:v>41191</c:v>
                </c:pt>
                <c:pt idx="670">
                  <c:v>41192</c:v>
                </c:pt>
                <c:pt idx="671">
                  <c:v>41193</c:v>
                </c:pt>
                <c:pt idx="672">
                  <c:v>41194</c:v>
                </c:pt>
                <c:pt idx="673">
                  <c:v>41197</c:v>
                </c:pt>
                <c:pt idx="674">
                  <c:v>41198</c:v>
                </c:pt>
                <c:pt idx="675">
                  <c:v>41199</c:v>
                </c:pt>
                <c:pt idx="676">
                  <c:v>41200</c:v>
                </c:pt>
                <c:pt idx="677">
                  <c:v>41201</c:v>
                </c:pt>
                <c:pt idx="678">
                  <c:v>41204</c:v>
                </c:pt>
                <c:pt idx="679">
                  <c:v>41205</c:v>
                </c:pt>
                <c:pt idx="680">
                  <c:v>41206</c:v>
                </c:pt>
                <c:pt idx="681">
                  <c:v>41207</c:v>
                </c:pt>
                <c:pt idx="682">
                  <c:v>41208</c:v>
                </c:pt>
                <c:pt idx="683">
                  <c:v>41211</c:v>
                </c:pt>
                <c:pt idx="684">
                  <c:v>41212</c:v>
                </c:pt>
                <c:pt idx="685">
                  <c:v>41213</c:v>
                </c:pt>
                <c:pt idx="686">
                  <c:v>41214</c:v>
                </c:pt>
                <c:pt idx="687">
                  <c:v>41215</c:v>
                </c:pt>
                <c:pt idx="688">
                  <c:v>41218</c:v>
                </c:pt>
                <c:pt idx="689">
                  <c:v>41219</c:v>
                </c:pt>
                <c:pt idx="690">
                  <c:v>41220</c:v>
                </c:pt>
                <c:pt idx="691">
                  <c:v>41221</c:v>
                </c:pt>
                <c:pt idx="692">
                  <c:v>41222</c:v>
                </c:pt>
                <c:pt idx="693">
                  <c:v>41225</c:v>
                </c:pt>
                <c:pt idx="694">
                  <c:v>41226</c:v>
                </c:pt>
                <c:pt idx="695">
                  <c:v>41227</c:v>
                </c:pt>
                <c:pt idx="696">
                  <c:v>41228</c:v>
                </c:pt>
                <c:pt idx="697">
                  <c:v>41229</c:v>
                </c:pt>
                <c:pt idx="698">
                  <c:v>41232</c:v>
                </c:pt>
                <c:pt idx="699">
                  <c:v>41233</c:v>
                </c:pt>
                <c:pt idx="700">
                  <c:v>41234</c:v>
                </c:pt>
                <c:pt idx="701">
                  <c:v>41235</c:v>
                </c:pt>
                <c:pt idx="702">
                  <c:v>41236</c:v>
                </c:pt>
                <c:pt idx="703">
                  <c:v>41239</c:v>
                </c:pt>
                <c:pt idx="704">
                  <c:v>41240</c:v>
                </c:pt>
                <c:pt idx="705">
                  <c:v>41241</c:v>
                </c:pt>
                <c:pt idx="706">
                  <c:v>41242</c:v>
                </c:pt>
                <c:pt idx="707">
                  <c:v>41243</c:v>
                </c:pt>
                <c:pt idx="708">
                  <c:v>41246</c:v>
                </c:pt>
                <c:pt idx="709">
                  <c:v>41247</c:v>
                </c:pt>
                <c:pt idx="710">
                  <c:v>41248</c:v>
                </c:pt>
                <c:pt idx="711">
                  <c:v>41249</c:v>
                </c:pt>
                <c:pt idx="712">
                  <c:v>41250</c:v>
                </c:pt>
                <c:pt idx="713">
                  <c:v>41253</c:v>
                </c:pt>
                <c:pt idx="714">
                  <c:v>41254</c:v>
                </c:pt>
                <c:pt idx="715">
                  <c:v>41255</c:v>
                </c:pt>
                <c:pt idx="716">
                  <c:v>41256</c:v>
                </c:pt>
                <c:pt idx="717">
                  <c:v>41257</c:v>
                </c:pt>
                <c:pt idx="718">
                  <c:v>41260</c:v>
                </c:pt>
                <c:pt idx="719">
                  <c:v>41261</c:v>
                </c:pt>
                <c:pt idx="720">
                  <c:v>41262</c:v>
                </c:pt>
                <c:pt idx="721">
                  <c:v>41263</c:v>
                </c:pt>
                <c:pt idx="722">
                  <c:v>41264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41274</c:v>
                </c:pt>
                <c:pt idx="729">
                  <c:v>41278</c:v>
                </c:pt>
                <c:pt idx="730">
                  <c:v>41281</c:v>
                </c:pt>
                <c:pt idx="731">
                  <c:v>41282</c:v>
                </c:pt>
                <c:pt idx="732">
                  <c:v>41283</c:v>
                </c:pt>
                <c:pt idx="733">
                  <c:v>41284</c:v>
                </c:pt>
                <c:pt idx="734">
                  <c:v>41285</c:v>
                </c:pt>
                <c:pt idx="735">
                  <c:v>41288</c:v>
                </c:pt>
                <c:pt idx="736">
                  <c:v>41289</c:v>
                </c:pt>
                <c:pt idx="737">
                  <c:v>41290</c:v>
                </c:pt>
                <c:pt idx="738">
                  <c:v>41291</c:v>
                </c:pt>
                <c:pt idx="739">
                  <c:v>41292</c:v>
                </c:pt>
                <c:pt idx="740">
                  <c:v>41295</c:v>
                </c:pt>
                <c:pt idx="741">
                  <c:v>41296</c:v>
                </c:pt>
                <c:pt idx="742">
                  <c:v>41297</c:v>
                </c:pt>
                <c:pt idx="743">
                  <c:v>41298</c:v>
                </c:pt>
                <c:pt idx="744">
                  <c:v>41299</c:v>
                </c:pt>
                <c:pt idx="745">
                  <c:v>41302</c:v>
                </c:pt>
                <c:pt idx="746">
                  <c:v>41303</c:v>
                </c:pt>
                <c:pt idx="747">
                  <c:v>41304</c:v>
                </c:pt>
                <c:pt idx="748">
                  <c:v>41305</c:v>
                </c:pt>
                <c:pt idx="749">
                  <c:v>41306</c:v>
                </c:pt>
                <c:pt idx="750">
                  <c:v>41309</c:v>
                </c:pt>
                <c:pt idx="751">
                  <c:v>41310</c:v>
                </c:pt>
                <c:pt idx="752">
                  <c:v>41311</c:v>
                </c:pt>
                <c:pt idx="753">
                  <c:v>41312</c:v>
                </c:pt>
                <c:pt idx="754">
                  <c:v>41313</c:v>
                </c:pt>
                <c:pt idx="755">
                  <c:v>41323</c:v>
                </c:pt>
                <c:pt idx="756">
                  <c:v>41324</c:v>
                </c:pt>
                <c:pt idx="757">
                  <c:v>41325</c:v>
                </c:pt>
                <c:pt idx="758">
                  <c:v>41326</c:v>
                </c:pt>
                <c:pt idx="759">
                  <c:v>41327</c:v>
                </c:pt>
                <c:pt idx="760">
                  <c:v>41330</c:v>
                </c:pt>
                <c:pt idx="761">
                  <c:v>41331</c:v>
                </c:pt>
                <c:pt idx="762">
                  <c:v>41332</c:v>
                </c:pt>
                <c:pt idx="763">
                  <c:v>41333</c:v>
                </c:pt>
                <c:pt idx="764">
                  <c:v>41334</c:v>
                </c:pt>
                <c:pt idx="765">
                  <c:v>41337</c:v>
                </c:pt>
                <c:pt idx="766">
                  <c:v>41338</c:v>
                </c:pt>
                <c:pt idx="767">
                  <c:v>41339</c:v>
                </c:pt>
                <c:pt idx="768">
                  <c:v>41340</c:v>
                </c:pt>
                <c:pt idx="769">
                  <c:v>41341</c:v>
                </c:pt>
                <c:pt idx="770">
                  <c:v>41344</c:v>
                </c:pt>
                <c:pt idx="771">
                  <c:v>41345</c:v>
                </c:pt>
                <c:pt idx="772">
                  <c:v>41346</c:v>
                </c:pt>
                <c:pt idx="773">
                  <c:v>41347</c:v>
                </c:pt>
                <c:pt idx="774">
                  <c:v>41348</c:v>
                </c:pt>
                <c:pt idx="775">
                  <c:v>41351</c:v>
                </c:pt>
                <c:pt idx="776">
                  <c:v>41352</c:v>
                </c:pt>
                <c:pt idx="777">
                  <c:v>41353</c:v>
                </c:pt>
                <c:pt idx="778">
                  <c:v>41354</c:v>
                </c:pt>
                <c:pt idx="779">
                  <c:v>41355</c:v>
                </c:pt>
                <c:pt idx="780">
                  <c:v>41358</c:v>
                </c:pt>
                <c:pt idx="781">
                  <c:v>41359</c:v>
                </c:pt>
                <c:pt idx="782">
                  <c:v>41360</c:v>
                </c:pt>
                <c:pt idx="783">
                  <c:v>41361</c:v>
                </c:pt>
                <c:pt idx="784">
                  <c:v>41362</c:v>
                </c:pt>
                <c:pt idx="785">
                  <c:v>41365</c:v>
                </c:pt>
                <c:pt idx="786">
                  <c:v>41366</c:v>
                </c:pt>
                <c:pt idx="787">
                  <c:v>41367</c:v>
                </c:pt>
                <c:pt idx="788">
                  <c:v>41372</c:v>
                </c:pt>
                <c:pt idx="789">
                  <c:v>41373</c:v>
                </c:pt>
                <c:pt idx="790">
                  <c:v>41374</c:v>
                </c:pt>
                <c:pt idx="791">
                  <c:v>41375</c:v>
                </c:pt>
                <c:pt idx="792">
                  <c:v>41376</c:v>
                </c:pt>
                <c:pt idx="793">
                  <c:v>41379</c:v>
                </c:pt>
                <c:pt idx="794">
                  <c:v>41380</c:v>
                </c:pt>
                <c:pt idx="795">
                  <c:v>41381</c:v>
                </c:pt>
                <c:pt idx="796">
                  <c:v>41382</c:v>
                </c:pt>
                <c:pt idx="797">
                  <c:v>41383</c:v>
                </c:pt>
                <c:pt idx="798">
                  <c:v>41386</c:v>
                </c:pt>
                <c:pt idx="799">
                  <c:v>41387</c:v>
                </c:pt>
                <c:pt idx="800">
                  <c:v>41388</c:v>
                </c:pt>
                <c:pt idx="801">
                  <c:v>41389</c:v>
                </c:pt>
                <c:pt idx="802">
                  <c:v>41390</c:v>
                </c:pt>
                <c:pt idx="803">
                  <c:v>41396</c:v>
                </c:pt>
                <c:pt idx="804">
                  <c:v>41397</c:v>
                </c:pt>
                <c:pt idx="805">
                  <c:v>41400</c:v>
                </c:pt>
                <c:pt idx="806">
                  <c:v>41401</c:v>
                </c:pt>
                <c:pt idx="807">
                  <c:v>41402</c:v>
                </c:pt>
                <c:pt idx="808">
                  <c:v>41403</c:v>
                </c:pt>
                <c:pt idx="809">
                  <c:v>41404</c:v>
                </c:pt>
                <c:pt idx="810">
                  <c:v>41407</c:v>
                </c:pt>
                <c:pt idx="811">
                  <c:v>41408</c:v>
                </c:pt>
                <c:pt idx="812">
                  <c:v>41409</c:v>
                </c:pt>
                <c:pt idx="813">
                  <c:v>41410</c:v>
                </c:pt>
                <c:pt idx="814">
                  <c:v>41411</c:v>
                </c:pt>
                <c:pt idx="815">
                  <c:v>41414</c:v>
                </c:pt>
                <c:pt idx="816">
                  <c:v>41415</c:v>
                </c:pt>
                <c:pt idx="817">
                  <c:v>41416</c:v>
                </c:pt>
                <c:pt idx="818">
                  <c:v>41417</c:v>
                </c:pt>
                <c:pt idx="819">
                  <c:v>41418</c:v>
                </c:pt>
                <c:pt idx="820">
                  <c:v>41421</c:v>
                </c:pt>
                <c:pt idx="821">
                  <c:v>41422</c:v>
                </c:pt>
                <c:pt idx="822">
                  <c:v>41423</c:v>
                </c:pt>
                <c:pt idx="823">
                  <c:v>41424</c:v>
                </c:pt>
                <c:pt idx="824">
                  <c:v>41425</c:v>
                </c:pt>
                <c:pt idx="825">
                  <c:v>41428</c:v>
                </c:pt>
                <c:pt idx="826">
                  <c:v>41429</c:v>
                </c:pt>
                <c:pt idx="827">
                  <c:v>41430</c:v>
                </c:pt>
                <c:pt idx="828">
                  <c:v>41431</c:v>
                </c:pt>
                <c:pt idx="829">
                  <c:v>41432</c:v>
                </c:pt>
                <c:pt idx="830">
                  <c:v>41438</c:v>
                </c:pt>
                <c:pt idx="831">
                  <c:v>41439</c:v>
                </c:pt>
                <c:pt idx="832">
                  <c:v>41442</c:v>
                </c:pt>
                <c:pt idx="833">
                  <c:v>41443</c:v>
                </c:pt>
                <c:pt idx="834">
                  <c:v>41444</c:v>
                </c:pt>
                <c:pt idx="835">
                  <c:v>41445</c:v>
                </c:pt>
                <c:pt idx="836">
                  <c:v>41446</c:v>
                </c:pt>
                <c:pt idx="837">
                  <c:v>41449</c:v>
                </c:pt>
                <c:pt idx="838">
                  <c:v>41450</c:v>
                </c:pt>
                <c:pt idx="839">
                  <c:v>41451</c:v>
                </c:pt>
                <c:pt idx="840">
                  <c:v>41452</c:v>
                </c:pt>
                <c:pt idx="841">
                  <c:v>41453</c:v>
                </c:pt>
                <c:pt idx="842">
                  <c:v>41456</c:v>
                </c:pt>
                <c:pt idx="843">
                  <c:v>41457</c:v>
                </c:pt>
                <c:pt idx="844">
                  <c:v>41458</c:v>
                </c:pt>
                <c:pt idx="845">
                  <c:v>41459</c:v>
                </c:pt>
                <c:pt idx="846">
                  <c:v>41460</c:v>
                </c:pt>
                <c:pt idx="847">
                  <c:v>41463</c:v>
                </c:pt>
                <c:pt idx="848">
                  <c:v>41464</c:v>
                </c:pt>
                <c:pt idx="849">
                  <c:v>41465</c:v>
                </c:pt>
                <c:pt idx="850">
                  <c:v>41466</c:v>
                </c:pt>
                <c:pt idx="851">
                  <c:v>41467</c:v>
                </c:pt>
                <c:pt idx="852">
                  <c:v>41470</c:v>
                </c:pt>
                <c:pt idx="853">
                  <c:v>41471</c:v>
                </c:pt>
                <c:pt idx="854">
                  <c:v>41472</c:v>
                </c:pt>
                <c:pt idx="855">
                  <c:v>41473</c:v>
                </c:pt>
                <c:pt idx="856">
                  <c:v>41474</c:v>
                </c:pt>
                <c:pt idx="857">
                  <c:v>41477</c:v>
                </c:pt>
                <c:pt idx="858">
                  <c:v>41478</c:v>
                </c:pt>
                <c:pt idx="859">
                  <c:v>41479</c:v>
                </c:pt>
                <c:pt idx="860">
                  <c:v>41480</c:v>
                </c:pt>
                <c:pt idx="861">
                  <c:v>41481</c:v>
                </c:pt>
                <c:pt idx="862">
                  <c:v>41484</c:v>
                </c:pt>
                <c:pt idx="863">
                  <c:v>41485</c:v>
                </c:pt>
                <c:pt idx="864">
                  <c:v>41486</c:v>
                </c:pt>
                <c:pt idx="865">
                  <c:v>41487</c:v>
                </c:pt>
                <c:pt idx="866">
                  <c:v>41488</c:v>
                </c:pt>
                <c:pt idx="867">
                  <c:v>41491</c:v>
                </c:pt>
                <c:pt idx="868">
                  <c:v>41492</c:v>
                </c:pt>
                <c:pt idx="869">
                  <c:v>41493</c:v>
                </c:pt>
                <c:pt idx="870">
                  <c:v>41494</c:v>
                </c:pt>
                <c:pt idx="871">
                  <c:v>41495</c:v>
                </c:pt>
                <c:pt idx="872">
                  <c:v>41498</c:v>
                </c:pt>
                <c:pt idx="873">
                  <c:v>41499</c:v>
                </c:pt>
                <c:pt idx="874">
                  <c:v>41500</c:v>
                </c:pt>
                <c:pt idx="875">
                  <c:v>41501</c:v>
                </c:pt>
                <c:pt idx="876">
                  <c:v>41502</c:v>
                </c:pt>
                <c:pt idx="877">
                  <c:v>41505</c:v>
                </c:pt>
                <c:pt idx="878">
                  <c:v>41506</c:v>
                </c:pt>
                <c:pt idx="879">
                  <c:v>41507</c:v>
                </c:pt>
                <c:pt idx="880">
                  <c:v>41508</c:v>
                </c:pt>
                <c:pt idx="881">
                  <c:v>41509</c:v>
                </c:pt>
                <c:pt idx="882">
                  <c:v>41512</c:v>
                </c:pt>
                <c:pt idx="883">
                  <c:v>41513</c:v>
                </c:pt>
                <c:pt idx="884">
                  <c:v>41514</c:v>
                </c:pt>
                <c:pt idx="885">
                  <c:v>41515</c:v>
                </c:pt>
                <c:pt idx="886">
                  <c:v>41516</c:v>
                </c:pt>
                <c:pt idx="887">
                  <c:v>41519</c:v>
                </c:pt>
                <c:pt idx="888">
                  <c:v>41520</c:v>
                </c:pt>
                <c:pt idx="889">
                  <c:v>41521</c:v>
                </c:pt>
                <c:pt idx="890">
                  <c:v>41522</c:v>
                </c:pt>
                <c:pt idx="891">
                  <c:v>41523</c:v>
                </c:pt>
                <c:pt idx="892">
                  <c:v>41526</c:v>
                </c:pt>
                <c:pt idx="893">
                  <c:v>41527</c:v>
                </c:pt>
                <c:pt idx="894">
                  <c:v>41528</c:v>
                </c:pt>
                <c:pt idx="895">
                  <c:v>41529</c:v>
                </c:pt>
                <c:pt idx="896">
                  <c:v>41530</c:v>
                </c:pt>
                <c:pt idx="897">
                  <c:v>41533</c:v>
                </c:pt>
                <c:pt idx="898">
                  <c:v>41534</c:v>
                </c:pt>
                <c:pt idx="899">
                  <c:v>41535</c:v>
                </c:pt>
                <c:pt idx="900">
                  <c:v>41540</c:v>
                </c:pt>
                <c:pt idx="901">
                  <c:v>41541</c:v>
                </c:pt>
                <c:pt idx="902">
                  <c:v>41542</c:v>
                </c:pt>
                <c:pt idx="903">
                  <c:v>41543</c:v>
                </c:pt>
                <c:pt idx="904">
                  <c:v>41544</c:v>
                </c:pt>
                <c:pt idx="905">
                  <c:v>41547</c:v>
                </c:pt>
                <c:pt idx="906">
                  <c:v>41555</c:v>
                </c:pt>
                <c:pt idx="907">
                  <c:v>41556</c:v>
                </c:pt>
                <c:pt idx="908">
                  <c:v>41557</c:v>
                </c:pt>
                <c:pt idx="909">
                  <c:v>41558</c:v>
                </c:pt>
                <c:pt idx="910">
                  <c:v>41561</c:v>
                </c:pt>
                <c:pt idx="911">
                  <c:v>41562</c:v>
                </c:pt>
                <c:pt idx="912">
                  <c:v>41563</c:v>
                </c:pt>
                <c:pt idx="913">
                  <c:v>41564</c:v>
                </c:pt>
                <c:pt idx="914">
                  <c:v>41565</c:v>
                </c:pt>
                <c:pt idx="915">
                  <c:v>41568</c:v>
                </c:pt>
                <c:pt idx="916">
                  <c:v>41569</c:v>
                </c:pt>
                <c:pt idx="917">
                  <c:v>41570</c:v>
                </c:pt>
                <c:pt idx="918">
                  <c:v>41571</c:v>
                </c:pt>
                <c:pt idx="919">
                  <c:v>41572</c:v>
                </c:pt>
                <c:pt idx="920">
                  <c:v>41575</c:v>
                </c:pt>
                <c:pt idx="921">
                  <c:v>41576</c:v>
                </c:pt>
                <c:pt idx="922">
                  <c:v>41577</c:v>
                </c:pt>
                <c:pt idx="923">
                  <c:v>41578</c:v>
                </c:pt>
                <c:pt idx="924">
                  <c:v>41579</c:v>
                </c:pt>
                <c:pt idx="925">
                  <c:v>41582</c:v>
                </c:pt>
                <c:pt idx="926">
                  <c:v>41583</c:v>
                </c:pt>
                <c:pt idx="927">
                  <c:v>41584</c:v>
                </c:pt>
                <c:pt idx="928">
                  <c:v>41585</c:v>
                </c:pt>
                <c:pt idx="929">
                  <c:v>41586</c:v>
                </c:pt>
                <c:pt idx="930">
                  <c:v>41589</c:v>
                </c:pt>
                <c:pt idx="931">
                  <c:v>41590</c:v>
                </c:pt>
                <c:pt idx="932">
                  <c:v>41591</c:v>
                </c:pt>
                <c:pt idx="933">
                  <c:v>41592</c:v>
                </c:pt>
                <c:pt idx="934">
                  <c:v>41593</c:v>
                </c:pt>
                <c:pt idx="935">
                  <c:v>41596</c:v>
                </c:pt>
                <c:pt idx="936">
                  <c:v>41597</c:v>
                </c:pt>
                <c:pt idx="937">
                  <c:v>41598</c:v>
                </c:pt>
                <c:pt idx="938">
                  <c:v>41599</c:v>
                </c:pt>
                <c:pt idx="939">
                  <c:v>41600</c:v>
                </c:pt>
                <c:pt idx="940">
                  <c:v>41603</c:v>
                </c:pt>
                <c:pt idx="941">
                  <c:v>41604</c:v>
                </c:pt>
                <c:pt idx="942">
                  <c:v>41605</c:v>
                </c:pt>
                <c:pt idx="943">
                  <c:v>41606</c:v>
                </c:pt>
                <c:pt idx="944">
                  <c:v>41607</c:v>
                </c:pt>
                <c:pt idx="945">
                  <c:v>41610</c:v>
                </c:pt>
                <c:pt idx="946">
                  <c:v>41611</c:v>
                </c:pt>
                <c:pt idx="947">
                  <c:v>41612</c:v>
                </c:pt>
                <c:pt idx="948">
                  <c:v>41613</c:v>
                </c:pt>
                <c:pt idx="949">
                  <c:v>41614</c:v>
                </c:pt>
                <c:pt idx="950">
                  <c:v>41617</c:v>
                </c:pt>
                <c:pt idx="951">
                  <c:v>41618</c:v>
                </c:pt>
                <c:pt idx="952">
                  <c:v>41619</c:v>
                </c:pt>
                <c:pt idx="953">
                  <c:v>41620</c:v>
                </c:pt>
                <c:pt idx="954">
                  <c:v>41621</c:v>
                </c:pt>
                <c:pt idx="955">
                  <c:v>41624</c:v>
                </c:pt>
                <c:pt idx="956">
                  <c:v>41625</c:v>
                </c:pt>
                <c:pt idx="957">
                  <c:v>41626</c:v>
                </c:pt>
                <c:pt idx="958">
                  <c:v>41627</c:v>
                </c:pt>
                <c:pt idx="959">
                  <c:v>41628</c:v>
                </c:pt>
                <c:pt idx="960">
                  <c:v>41631</c:v>
                </c:pt>
                <c:pt idx="961">
                  <c:v>41632</c:v>
                </c:pt>
                <c:pt idx="962">
                  <c:v>41633</c:v>
                </c:pt>
                <c:pt idx="963">
                  <c:v>41634</c:v>
                </c:pt>
                <c:pt idx="964">
                  <c:v>41635</c:v>
                </c:pt>
                <c:pt idx="965">
                  <c:v>41638</c:v>
                </c:pt>
                <c:pt idx="966">
                  <c:v>41639</c:v>
                </c:pt>
                <c:pt idx="967">
                  <c:v>41641</c:v>
                </c:pt>
                <c:pt idx="968">
                  <c:v>41642</c:v>
                </c:pt>
                <c:pt idx="969">
                  <c:v>41645</c:v>
                </c:pt>
                <c:pt idx="970">
                  <c:v>41646</c:v>
                </c:pt>
                <c:pt idx="971">
                  <c:v>41647</c:v>
                </c:pt>
                <c:pt idx="972">
                  <c:v>41648</c:v>
                </c:pt>
                <c:pt idx="973">
                  <c:v>41649</c:v>
                </c:pt>
                <c:pt idx="974">
                  <c:v>41652</c:v>
                </c:pt>
                <c:pt idx="975">
                  <c:v>41653</c:v>
                </c:pt>
                <c:pt idx="976">
                  <c:v>41654</c:v>
                </c:pt>
                <c:pt idx="977">
                  <c:v>41655</c:v>
                </c:pt>
                <c:pt idx="978">
                  <c:v>41656</c:v>
                </c:pt>
                <c:pt idx="979">
                  <c:v>41659</c:v>
                </c:pt>
                <c:pt idx="980">
                  <c:v>41660</c:v>
                </c:pt>
                <c:pt idx="981">
                  <c:v>41661</c:v>
                </c:pt>
                <c:pt idx="982">
                  <c:v>41662</c:v>
                </c:pt>
                <c:pt idx="983">
                  <c:v>41663</c:v>
                </c:pt>
                <c:pt idx="984">
                  <c:v>41666</c:v>
                </c:pt>
                <c:pt idx="985">
                  <c:v>41667</c:v>
                </c:pt>
                <c:pt idx="986">
                  <c:v>41668</c:v>
                </c:pt>
                <c:pt idx="987">
                  <c:v>41669</c:v>
                </c:pt>
                <c:pt idx="988">
                  <c:v>41677</c:v>
                </c:pt>
                <c:pt idx="989">
                  <c:v>41680</c:v>
                </c:pt>
                <c:pt idx="990">
                  <c:v>41681</c:v>
                </c:pt>
                <c:pt idx="991">
                  <c:v>41682</c:v>
                </c:pt>
                <c:pt idx="992">
                  <c:v>41683</c:v>
                </c:pt>
                <c:pt idx="993">
                  <c:v>41684</c:v>
                </c:pt>
                <c:pt idx="994">
                  <c:v>41687</c:v>
                </c:pt>
                <c:pt idx="995">
                  <c:v>41688</c:v>
                </c:pt>
                <c:pt idx="996">
                  <c:v>41689</c:v>
                </c:pt>
                <c:pt idx="997">
                  <c:v>41690</c:v>
                </c:pt>
                <c:pt idx="998">
                  <c:v>41691</c:v>
                </c:pt>
                <c:pt idx="999">
                  <c:v>41694</c:v>
                </c:pt>
                <c:pt idx="1000">
                  <c:v>41695</c:v>
                </c:pt>
                <c:pt idx="1001">
                  <c:v>41696</c:v>
                </c:pt>
                <c:pt idx="1002">
                  <c:v>41697</c:v>
                </c:pt>
                <c:pt idx="1003">
                  <c:v>41698</c:v>
                </c:pt>
                <c:pt idx="1004">
                  <c:v>41701</c:v>
                </c:pt>
                <c:pt idx="1005">
                  <c:v>41702</c:v>
                </c:pt>
                <c:pt idx="1006">
                  <c:v>41703</c:v>
                </c:pt>
                <c:pt idx="1007">
                  <c:v>41704</c:v>
                </c:pt>
                <c:pt idx="1008">
                  <c:v>41705</c:v>
                </c:pt>
                <c:pt idx="1009">
                  <c:v>41708</c:v>
                </c:pt>
                <c:pt idx="1010">
                  <c:v>41709</c:v>
                </c:pt>
                <c:pt idx="1011">
                  <c:v>41710</c:v>
                </c:pt>
                <c:pt idx="1012">
                  <c:v>41711</c:v>
                </c:pt>
                <c:pt idx="1013">
                  <c:v>41712</c:v>
                </c:pt>
                <c:pt idx="1014">
                  <c:v>41715</c:v>
                </c:pt>
                <c:pt idx="1015">
                  <c:v>41716</c:v>
                </c:pt>
                <c:pt idx="1016">
                  <c:v>41717</c:v>
                </c:pt>
                <c:pt idx="1017">
                  <c:v>41718</c:v>
                </c:pt>
                <c:pt idx="1018">
                  <c:v>41719</c:v>
                </c:pt>
                <c:pt idx="1019">
                  <c:v>41722</c:v>
                </c:pt>
                <c:pt idx="1020">
                  <c:v>41723</c:v>
                </c:pt>
                <c:pt idx="1021">
                  <c:v>41724</c:v>
                </c:pt>
                <c:pt idx="1022">
                  <c:v>41725</c:v>
                </c:pt>
                <c:pt idx="1023">
                  <c:v>41726</c:v>
                </c:pt>
                <c:pt idx="1024">
                  <c:v>41729</c:v>
                </c:pt>
                <c:pt idx="1025">
                  <c:v>41730</c:v>
                </c:pt>
                <c:pt idx="1026">
                  <c:v>41731</c:v>
                </c:pt>
                <c:pt idx="1027">
                  <c:v>41732</c:v>
                </c:pt>
                <c:pt idx="1028">
                  <c:v>41733</c:v>
                </c:pt>
                <c:pt idx="1029">
                  <c:v>41737</c:v>
                </c:pt>
                <c:pt idx="1030">
                  <c:v>41738</c:v>
                </c:pt>
                <c:pt idx="1031">
                  <c:v>41739</c:v>
                </c:pt>
                <c:pt idx="1032">
                  <c:v>41740</c:v>
                </c:pt>
                <c:pt idx="1033">
                  <c:v>41743</c:v>
                </c:pt>
                <c:pt idx="1034">
                  <c:v>41744</c:v>
                </c:pt>
                <c:pt idx="1035">
                  <c:v>41745</c:v>
                </c:pt>
                <c:pt idx="1036">
                  <c:v>41746</c:v>
                </c:pt>
                <c:pt idx="1037">
                  <c:v>41747</c:v>
                </c:pt>
                <c:pt idx="1038">
                  <c:v>41750</c:v>
                </c:pt>
                <c:pt idx="1039">
                  <c:v>41751</c:v>
                </c:pt>
                <c:pt idx="1040">
                  <c:v>41752</c:v>
                </c:pt>
                <c:pt idx="1041">
                  <c:v>41753</c:v>
                </c:pt>
                <c:pt idx="1042">
                  <c:v>41754</c:v>
                </c:pt>
                <c:pt idx="1043">
                  <c:v>41757</c:v>
                </c:pt>
                <c:pt idx="1044">
                  <c:v>41758</c:v>
                </c:pt>
                <c:pt idx="1045">
                  <c:v>41759</c:v>
                </c:pt>
                <c:pt idx="1046">
                  <c:v>41764</c:v>
                </c:pt>
                <c:pt idx="1047">
                  <c:v>41765</c:v>
                </c:pt>
                <c:pt idx="1048">
                  <c:v>41766</c:v>
                </c:pt>
                <c:pt idx="1049">
                  <c:v>41767</c:v>
                </c:pt>
                <c:pt idx="1050">
                  <c:v>41768</c:v>
                </c:pt>
                <c:pt idx="1051">
                  <c:v>41771</c:v>
                </c:pt>
                <c:pt idx="1052">
                  <c:v>41772</c:v>
                </c:pt>
                <c:pt idx="1053">
                  <c:v>41773</c:v>
                </c:pt>
                <c:pt idx="1054">
                  <c:v>41774</c:v>
                </c:pt>
                <c:pt idx="1055">
                  <c:v>41775</c:v>
                </c:pt>
                <c:pt idx="1056">
                  <c:v>41778</c:v>
                </c:pt>
                <c:pt idx="1057">
                  <c:v>41779</c:v>
                </c:pt>
                <c:pt idx="1058">
                  <c:v>41780</c:v>
                </c:pt>
                <c:pt idx="1059">
                  <c:v>41781</c:v>
                </c:pt>
                <c:pt idx="1060">
                  <c:v>41782</c:v>
                </c:pt>
                <c:pt idx="1061">
                  <c:v>41785</c:v>
                </c:pt>
                <c:pt idx="1062">
                  <c:v>41786</c:v>
                </c:pt>
                <c:pt idx="1063">
                  <c:v>41787</c:v>
                </c:pt>
                <c:pt idx="1064">
                  <c:v>41788</c:v>
                </c:pt>
                <c:pt idx="1065">
                  <c:v>41789</c:v>
                </c:pt>
                <c:pt idx="1066">
                  <c:v>41793</c:v>
                </c:pt>
                <c:pt idx="1067">
                  <c:v>41794</c:v>
                </c:pt>
                <c:pt idx="1068">
                  <c:v>41795</c:v>
                </c:pt>
                <c:pt idx="1069">
                  <c:v>41796</c:v>
                </c:pt>
                <c:pt idx="1070">
                  <c:v>41799</c:v>
                </c:pt>
                <c:pt idx="1071">
                  <c:v>41800</c:v>
                </c:pt>
                <c:pt idx="1072">
                  <c:v>41801</c:v>
                </c:pt>
                <c:pt idx="1073">
                  <c:v>41802</c:v>
                </c:pt>
                <c:pt idx="1074">
                  <c:v>41803</c:v>
                </c:pt>
                <c:pt idx="1075">
                  <c:v>41806</c:v>
                </c:pt>
                <c:pt idx="1076">
                  <c:v>41807</c:v>
                </c:pt>
                <c:pt idx="1077">
                  <c:v>41808</c:v>
                </c:pt>
                <c:pt idx="1078">
                  <c:v>41809</c:v>
                </c:pt>
                <c:pt idx="1079">
                  <c:v>41810</c:v>
                </c:pt>
                <c:pt idx="1080">
                  <c:v>41813</c:v>
                </c:pt>
                <c:pt idx="1081">
                  <c:v>41814</c:v>
                </c:pt>
                <c:pt idx="1082">
                  <c:v>41815</c:v>
                </c:pt>
                <c:pt idx="1083">
                  <c:v>41816</c:v>
                </c:pt>
                <c:pt idx="1084">
                  <c:v>41817</c:v>
                </c:pt>
                <c:pt idx="1085">
                  <c:v>41820</c:v>
                </c:pt>
                <c:pt idx="1086">
                  <c:v>41821</c:v>
                </c:pt>
                <c:pt idx="1087">
                  <c:v>41822</c:v>
                </c:pt>
                <c:pt idx="1088">
                  <c:v>41823</c:v>
                </c:pt>
                <c:pt idx="1089">
                  <c:v>41824</c:v>
                </c:pt>
                <c:pt idx="1090">
                  <c:v>41827</c:v>
                </c:pt>
                <c:pt idx="1091">
                  <c:v>41828</c:v>
                </c:pt>
                <c:pt idx="1092">
                  <c:v>41829</c:v>
                </c:pt>
                <c:pt idx="1093">
                  <c:v>41830</c:v>
                </c:pt>
                <c:pt idx="1094">
                  <c:v>41831</c:v>
                </c:pt>
                <c:pt idx="1095">
                  <c:v>41834</c:v>
                </c:pt>
                <c:pt idx="1096">
                  <c:v>41835</c:v>
                </c:pt>
                <c:pt idx="1097">
                  <c:v>41836</c:v>
                </c:pt>
                <c:pt idx="1098">
                  <c:v>41837</c:v>
                </c:pt>
                <c:pt idx="1099">
                  <c:v>41838</c:v>
                </c:pt>
                <c:pt idx="1100">
                  <c:v>41841</c:v>
                </c:pt>
                <c:pt idx="1101">
                  <c:v>41842</c:v>
                </c:pt>
                <c:pt idx="1102">
                  <c:v>41843</c:v>
                </c:pt>
                <c:pt idx="1103">
                  <c:v>41844</c:v>
                </c:pt>
                <c:pt idx="1104">
                  <c:v>41845</c:v>
                </c:pt>
                <c:pt idx="1105">
                  <c:v>41848</c:v>
                </c:pt>
                <c:pt idx="1106">
                  <c:v>41849</c:v>
                </c:pt>
                <c:pt idx="1107">
                  <c:v>41850</c:v>
                </c:pt>
                <c:pt idx="1108">
                  <c:v>41851</c:v>
                </c:pt>
                <c:pt idx="1109">
                  <c:v>41852</c:v>
                </c:pt>
                <c:pt idx="1110">
                  <c:v>41855</c:v>
                </c:pt>
                <c:pt idx="1111">
                  <c:v>41856</c:v>
                </c:pt>
                <c:pt idx="1112">
                  <c:v>41857</c:v>
                </c:pt>
                <c:pt idx="1113">
                  <c:v>41858</c:v>
                </c:pt>
                <c:pt idx="1114">
                  <c:v>41859</c:v>
                </c:pt>
                <c:pt idx="1115">
                  <c:v>41862</c:v>
                </c:pt>
                <c:pt idx="1116">
                  <c:v>41863</c:v>
                </c:pt>
                <c:pt idx="1117">
                  <c:v>41864</c:v>
                </c:pt>
                <c:pt idx="1118">
                  <c:v>41865</c:v>
                </c:pt>
                <c:pt idx="1119">
                  <c:v>41866</c:v>
                </c:pt>
                <c:pt idx="1120">
                  <c:v>41869</c:v>
                </c:pt>
                <c:pt idx="1121">
                  <c:v>41870</c:v>
                </c:pt>
                <c:pt idx="1122">
                  <c:v>41871</c:v>
                </c:pt>
                <c:pt idx="1123">
                  <c:v>41872</c:v>
                </c:pt>
                <c:pt idx="1124">
                  <c:v>41873</c:v>
                </c:pt>
                <c:pt idx="1125">
                  <c:v>41876</c:v>
                </c:pt>
                <c:pt idx="1126">
                  <c:v>41877</c:v>
                </c:pt>
                <c:pt idx="1127">
                  <c:v>41878</c:v>
                </c:pt>
                <c:pt idx="1128">
                  <c:v>41879</c:v>
                </c:pt>
                <c:pt idx="1129">
                  <c:v>41880</c:v>
                </c:pt>
                <c:pt idx="1130">
                  <c:v>41883</c:v>
                </c:pt>
                <c:pt idx="1131">
                  <c:v>41884</c:v>
                </c:pt>
                <c:pt idx="1132">
                  <c:v>41885</c:v>
                </c:pt>
                <c:pt idx="1133">
                  <c:v>41886</c:v>
                </c:pt>
                <c:pt idx="1134">
                  <c:v>41887</c:v>
                </c:pt>
                <c:pt idx="1135">
                  <c:v>41891</c:v>
                </c:pt>
                <c:pt idx="1136">
                  <c:v>41892</c:v>
                </c:pt>
                <c:pt idx="1137">
                  <c:v>41893</c:v>
                </c:pt>
                <c:pt idx="1138">
                  <c:v>41894</c:v>
                </c:pt>
                <c:pt idx="1139">
                  <c:v>41897</c:v>
                </c:pt>
                <c:pt idx="1140">
                  <c:v>41898</c:v>
                </c:pt>
                <c:pt idx="1141">
                  <c:v>41899</c:v>
                </c:pt>
                <c:pt idx="1142">
                  <c:v>41900</c:v>
                </c:pt>
                <c:pt idx="1143">
                  <c:v>41901</c:v>
                </c:pt>
                <c:pt idx="1144">
                  <c:v>41904</c:v>
                </c:pt>
                <c:pt idx="1145">
                  <c:v>41905</c:v>
                </c:pt>
                <c:pt idx="1146">
                  <c:v>41906</c:v>
                </c:pt>
                <c:pt idx="1147">
                  <c:v>41907</c:v>
                </c:pt>
                <c:pt idx="1148">
                  <c:v>41908</c:v>
                </c:pt>
                <c:pt idx="1149">
                  <c:v>41911</c:v>
                </c:pt>
                <c:pt idx="1150">
                  <c:v>41912</c:v>
                </c:pt>
                <c:pt idx="1151">
                  <c:v>41920</c:v>
                </c:pt>
                <c:pt idx="1152">
                  <c:v>41921</c:v>
                </c:pt>
                <c:pt idx="1153">
                  <c:v>41922</c:v>
                </c:pt>
                <c:pt idx="1154">
                  <c:v>41925</c:v>
                </c:pt>
                <c:pt idx="1155">
                  <c:v>41926</c:v>
                </c:pt>
                <c:pt idx="1156">
                  <c:v>41927</c:v>
                </c:pt>
                <c:pt idx="1157">
                  <c:v>41928</c:v>
                </c:pt>
                <c:pt idx="1158">
                  <c:v>41929</c:v>
                </c:pt>
                <c:pt idx="1159">
                  <c:v>41932</c:v>
                </c:pt>
                <c:pt idx="1160">
                  <c:v>41933</c:v>
                </c:pt>
                <c:pt idx="1161">
                  <c:v>41934</c:v>
                </c:pt>
                <c:pt idx="1162">
                  <c:v>41935</c:v>
                </c:pt>
                <c:pt idx="1163">
                  <c:v>41936</c:v>
                </c:pt>
                <c:pt idx="1164">
                  <c:v>41939</c:v>
                </c:pt>
                <c:pt idx="1165">
                  <c:v>41940</c:v>
                </c:pt>
                <c:pt idx="1166">
                  <c:v>41941</c:v>
                </c:pt>
                <c:pt idx="1167">
                  <c:v>41942</c:v>
                </c:pt>
                <c:pt idx="1168">
                  <c:v>41943</c:v>
                </c:pt>
                <c:pt idx="1169">
                  <c:v>41946</c:v>
                </c:pt>
                <c:pt idx="1170">
                  <c:v>41947</c:v>
                </c:pt>
                <c:pt idx="1171">
                  <c:v>41948</c:v>
                </c:pt>
                <c:pt idx="1172">
                  <c:v>41949</c:v>
                </c:pt>
                <c:pt idx="1173">
                  <c:v>41950</c:v>
                </c:pt>
                <c:pt idx="1174">
                  <c:v>41953</c:v>
                </c:pt>
                <c:pt idx="1175">
                  <c:v>41954</c:v>
                </c:pt>
                <c:pt idx="1176">
                  <c:v>41955</c:v>
                </c:pt>
                <c:pt idx="1177">
                  <c:v>41956</c:v>
                </c:pt>
                <c:pt idx="1178">
                  <c:v>41957</c:v>
                </c:pt>
                <c:pt idx="1179">
                  <c:v>41960</c:v>
                </c:pt>
                <c:pt idx="1180">
                  <c:v>41961</c:v>
                </c:pt>
                <c:pt idx="1181">
                  <c:v>41962</c:v>
                </c:pt>
                <c:pt idx="1182">
                  <c:v>41963</c:v>
                </c:pt>
                <c:pt idx="1183">
                  <c:v>41964</c:v>
                </c:pt>
                <c:pt idx="1184">
                  <c:v>41967</c:v>
                </c:pt>
                <c:pt idx="1185">
                  <c:v>41968</c:v>
                </c:pt>
                <c:pt idx="1186">
                  <c:v>41969</c:v>
                </c:pt>
                <c:pt idx="1187">
                  <c:v>41970</c:v>
                </c:pt>
                <c:pt idx="1188">
                  <c:v>41971</c:v>
                </c:pt>
                <c:pt idx="1189">
                  <c:v>41974</c:v>
                </c:pt>
                <c:pt idx="1190">
                  <c:v>41975</c:v>
                </c:pt>
                <c:pt idx="1191">
                  <c:v>41976</c:v>
                </c:pt>
                <c:pt idx="1192">
                  <c:v>41977</c:v>
                </c:pt>
                <c:pt idx="1193">
                  <c:v>41978</c:v>
                </c:pt>
                <c:pt idx="1194">
                  <c:v>41981</c:v>
                </c:pt>
                <c:pt idx="1195">
                  <c:v>41982</c:v>
                </c:pt>
                <c:pt idx="1196">
                  <c:v>41983</c:v>
                </c:pt>
                <c:pt idx="1197">
                  <c:v>41984</c:v>
                </c:pt>
                <c:pt idx="1198">
                  <c:v>41985</c:v>
                </c:pt>
                <c:pt idx="1199">
                  <c:v>41988</c:v>
                </c:pt>
                <c:pt idx="1200">
                  <c:v>41989</c:v>
                </c:pt>
                <c:pt idx="1201">
                  <c:v>41990</c:v>
                </c:pt>
                <c:pt idx="1202">
                  <c:v>41991</c:v>
                </c:pt>
                <c:pt idx="1203">
                  <c:v>41992</c:v>
                </c:pt>
                <c:pt idx="1204">
                  <c:v>41995</c:v>
                </c:pt>
                <c:pt idx="1205">
                  <c:v>41996</c:v>
                </c:pt>
                <c:pt idx="1206">
                  <c:v>41997</c:v>
                </c:pt>
                <c:pt idx="1207">
                  <c:v>41998</c:v>
                </c:pt>
                <c:pt idx="1208">
                  <c:v>41999</c:v>
                </c:pt>
                <c:pt idx="1209">
                  <c:v>42002</c:v>
                </c:pt>
                <c:pt idx="1210">
                  <c:v>42003</c:v>
                </c:pt>
                <c:pt idx="1211">
                  <c:v>42004</c:v>
                </c:pt>
                <c:pt idx="1212">
                  <c:v>42009</c:v>
                </c:pt>
                <c:pt idx="1213">
                  <c:v>42010</c:v>
                </c:pt>
                <c:pt idx="1214">
                  <c:v>42011</c:v>
                </c:pt>
                <c:pt idx="1215">
                  <c:v>42012</c:v>
                </c:pt>
                <c:pt idx="1216">
                  <c:v>42013</c:v>
                </c:pt>
                <c:pt idx="1217">
                  <c:v>42016</c:v>
                </c:pt>
                <c:pt idx="1218">
                  <c:v>42017</c:v>
                </c:pt>
                <c:pt idx="1219">
                  <c:v>42018</c:v>
                </c:pt>
                <c:pt idx="1220">
                  <c:v>42019</c:v>
                </c:pt>
                <c:pt idx="1221">
                  <c:v>42020</c:v>
                </c:pt>
                <c:pt idx="1222">
                  <c:v>42023</c:v>
                </c:pt>
                <c:pt idx="1223">
                  <c:v>42024</c:v>
                </c:pt>
                <c:pt idx="1224">
                  <c:v>42025</c:v>
                </c:pt>
                <c:pt idx="1225">
                  <c:v>42026</c:v>
                </c:pt>
                <c:pt idx="1226">
                  <c:v>42027</c:v>
                </c:pt>
                <c:pt idx="1227">
                  <c:v>42030</c:v>
                </c:pt>
                <c:pt idx="1228">
                  <c:v>42031</c:v>
                </c:pt>
                <c:pt idx="1229">
                  <c:v>42032</c:v>
                </c:pt>
                <c:pt idx="1230">
                  <c:v>42033</c:v>
                </c:pt>
                <c:pt idx="1231">
                  <c:v>42034</c:v>
                </c:pt>
                <c:pt idx="1232">
                  <c:v>42037</c:v>
                </c:pt>
                <c:pt idx="1233">
                  <c:v>42038</c:v>
                </c:pt>
                <c:pt idx="1234">
                  <c:v>42039</c:v>
                </c:pt>
                <c:pt idx="1235">
                  <c:v>42040</c:v>
                </c:pt>
                <c:pt idx="1236">
                  <c:v>42041</c:v>
                </c:pt>
                <c:pt idx="1237">
                  <c:v>42044</c:v>
                </c:pt>
                <c:pt idx="1238">
                  <c:v>42045</c:v>
                </c:pt>
                <c:pt idx="1239">
                  <c:v>42046</c:v>
                </c:pt>
                <c:pt idx="1240">
                  <c:v>42047</c:v>
                </c:pt>
                <c:pt idx="1241">
                  <c:v>42048</c:v>
                </c:pt>
                <c:pt idx="1242">
                  <c:v>42051</c:v>
                </c:pt>
                <c:pt idx="1243">
                  <c:v>42052</c:v>
                </c:pt>
                <c:pt idx="1244">
                  <c:v>42060</c:v>
                </c:pt>
                <c:pt idx="1245">
                  <c:v>42061</c:v>
                </c:pt>
                <c:pt idx="1246">
                  <c:v>42062</c:v>
                </c:pt>
                <c:pt idx="1247">
                  <c:v>42065</c:v>
                </c:pt>
                <c:pt idx="1248">
                  <c:v>42066</c:v>
                </c:pt>
                <c:pt idx="1249">
                  <c:v>42067</c:v>
                </c:pt>
                <c:pt idx="1250">
                  <c:v>42068</c:v>
                </c:pt>
                <c:pt idx="1251">
                  <c:v>42069</c:v>
                </c:pt>
                <c:pt idx="1252">
                  <c:v>42072</c:v>
                </c:pt>
                <c:pt idx="1253">
                  <c:v>42073</c:v>
                </c:pt>
                <c:pt idx="1254">
                  <c:v>42074</c:v>
                </c:pt>
                <c:pt idx="1255">
                  <c:v>42075</c:v>
                </c:pt>
                <c:pt idx="1256">
                  <c:v>42076</c:v>
                </c:pt>
                <c:pt idx="1257">
                  <c:v>42079</c:v>
                </c:pt>
                <c:pt idx="1258">
                  <c:v>42080</c:v>
                </c:pt>
                <c:pt idx="1259">
                  <c:v>42081</c:v>
                </c:pt>
                <c:pt idx="1260">
                  <c:v>42082</c:v>
                </c:pt>
                <c:pt idx="1261">
                  <c:v>42083</c:v>
                </c:pt>
                <c:pt idx="1262">
                  <c:v>42086</c:v>
                </c:pt>
                <c:pt idx="1263">
                  <c:v>42087</c:v>
                </c:pt>
                <c:pt idx="1264">
                  <c:v>42088</c:v>
                </c:pt>
                <c:pt idx="1265">
                  <c:v>42089</c:v>
                </c:pt>
                <c:pt idx="1266">
                  <c:v>42090</c:v>
                </c:pt>
                <c:pt idx="1267">
                  <c:v>42093</c:v>
                </c:pt>
                <c:pt idx="1268">
                  <c:v>42094</c:v>
                </c:pt>
                <c:pt idx="1269">
                  <c:v>42095</c:v>
                </c:pt>
                <c:pt idx="1270">
                  <c:v>42096</c:v>
                </c:pt>
                <c:pt idx="1271">
                  <c:v>42097</c:v>
                </c:pt>
                <c:pt idx="1272">
                  <c:v>42101</c:v>
                </c:pt>
                <c:pt idx="1273">
                  <c:v>42102</c:v>
                </c:pt>
                <c:pt idx="1274">
                  <c:v>42103</c:v>
                </c:pt>
                <c:pt idx="1275">
                  <c:v>42104</c:v>
                </c:pt>
                <c:pt idx="1276">
                  <c:v>42107</c:v>
                </c:pt>
                <c:pt idx="1277">
                  <c:v>42108</c:v>
                </c:pt>
                <c:pt idx="1278">
                  <c:v>42109</c:v>
                </c:pt>
                <c:pt idx="1279">
                  <c:v>42110</c:v>
                </c:pt>
                <c:pt idx="1280">
                  <c:v>42111</c:v>
                </c:pt>
                <c:pt idx="1281">
                  <c:v>42114</c:v>
                </c:pt>
                <c:pt idx="1282">
                  <c:v>42115</c:v>
                </c:pt>
                <c:pt idx="1283">
                  <c:v>42116</c:v>
                </c:pt>
                <c:pt idx="1284">
                  <c:v>42117</c:v>
                </c:pt>
                <c:pt idx="1285">
                  <c:v>42118</c:v>
                </c:pt>
                <c:pt idx="1286">
                  <c:v>42121</c:v>
                </c:pt>
                <c:pt idx="1287">
                  <c:v>42122</c:v>
                </c:pt>
                <c:pt idx="1288">
                  <c:v>42123</c:v>
                </c:pt>
                <c:pt idx="1289">
                  <c:v>42124</c:v>
                </c:pt>
                <c:pt idx="1290">
                  <c:v>42128</c:v>
                </c:pt>
                <c:pt idx="1291">
                  <c:v>42129</c:v>
                </c:pt>
                <c:pt idx="1292">
                  <c:v>42130</c:v>
                </c:pt>
                <c:pt idx="1293">
                  <c:v>42131</c:v>
                </c:pt>
                <c:pt idx="1294">
                  <c:v>42132</c:v>
                </c:pt>
                <c:pt idx="1295">
                  <c:v>42135</c:v>
                </c:pt>
                <c:pt idx="1296">
                  <c:v>42136</c:v>
                </c:pt>
                <c:pt idx="1297">
                  <c:v>42137</c:v>
                </c:pt>
                <c:pt idx="1298">
                  <c:v>42138</c:v>
                </c:pt>
                <c:pt idx="1299">
                  <c:v>42139</c:v>
                </c:pt>
                <c:pt idx="1300">
                  <c:v>42142</c:v>
                </c:pt>
                <c:pt idx="1301">
                  <c:v>42143</c:v>
                </c:pt>
                <c:pt idx="1302">
                  <c:v>42144</c:v>
                </c:pt>
                <c:pt idx="1303">
                  <c:v>42145</c:v>
                </c:pt>
                <c:pt idx="1304">
                  <c:v>42146</c:v>
                </c:pt>
                <c:pt idx="1305">
                  <c:v>42149</c:v>
                </c:pt>
                <c:pt idx="1306">
                  <c:v>42150</c:v>
                </c:pt>
                <c:pt idx="1307">
                  <c:v>42151</c:v>
                </c:pt>
                <c:pt idx="1308">
                  <c:v>42152</c:v>
                </c:pt>
                <c:pt idx="1309">
                  <c:v>42153</c:v>
                </c:pt>
                <c:pt idx="1310">
                  <c:v>42156</c:v>
                </c:pt>
                <c:pt idx="1311">
                  <c:v>42157</c:v>
                </c:pt>
                <c:pt idx="1312">
                  <c:v>42158</c:v>
                </c:pt>
                <c:pt idx="1313">
                  <c:v>42159</c:v>
                </c:pt>
                <c:pt idx="1314">
                  <c:v>42160</c:v>
                </c:pt>
                <c:pt idx="1315">
                  <c:v>42163</c:v>
                </c:pt>
                <c:pt idx="1316">
                  <c:v>42164</c:v>
                </c:pt>
                <c:pt idx="1317">
                  <c:v>42165</c:v>
                </c:pt>
                <c:pt idx="1318">
                  <c:v>42166</c:v>
                </c:pt>
                <c:pt idx="1319">
                  <c:v>42167</c:v>
                </c:pt>
                <c:pt idx="1320">
                  <c:v>42170</c:v>
                </c:pt>
                <c:pt idx="1321">
                  <c:v>42171</c:v>
                </c:pt>
                <c:pt idx="1322">
                  <c:v>42172</c:v>
                </c:pt>
                <c:pt idx="1323">
                  <c:v>42173</c:v>
                </c:pt>
                <c:pt idx="1324">
                  <c:v>42174</c:v>
                </c:pt>
                <c:pt idx="1325">
                  <c:v>42178</c:v>
                </c:pt>
                <c:pt idx="1326">
                  <c:v>42179</c:v>
                </c:pt>
                <c:pt idx="1327">
                  <c:v>42180</c:v>
                </c:pt>
                <c:pt idx="1328">
                  <c:v>42181</c:v>
                </c:pt>
                <c:pt idx="1329">
                  <c:v>42184</c:v>
                </c:pt>
                <c:pt idx="1330">
                  <c:v>42185</c:v>
                </c:pt>
                <c:pt idx="1331">
                  <c:v>42186</c:v>
                </c:pt>
                <c:pt idx="1332">
                  <c:v>42187</c:v>
                </c:pt>
                <c:pt idx="1333">
                  <c:v>42188</c:v>
                </c:pt>
                <c:pt idx="1334">
                  <c:v>42191</c:v>
                </c:pt>
                <c:pt idx="1335">
                  <c:v>42192</c:v>
                </c:pt>
                <c:pt idx="1336">
                  <c:v>42193</c:v>
                </c:pt>
                <c:pt idx="1337">
                  <c:v>42194</c:v>
                </c:pt>
                <c:pt idx="1338">
                  <c:v>42195</c:v>
                </c:pt>
                <c:pt idx="1339">
                  <c:v>42198</c:v>
                </c:pt>
                <c:pt idx="1340">
                  <c:v>42199</c:v>
                </c:pt>
                <c:pt idx="1341">
                  <c:v>42200</c:v>
                </c:pt>
                <c:pt idx="1342">
                  <c:v>42201</c:v>
                </c:pt>
                <c:pt idx="1343">
                  <c:v>42202</c:v>
                </c:pt>
                <c:pt idx="1344">
                  <c:v>42205</c:v>
                </c:pt>
                <c:pt idx="1345">
                  <c:v>42206</c:v>
                </c:pt>
                <c:pt idx="1346">
                  <c:v>42207</c:v>
                </c:pt>
                <c:pt idx="1347">
                  <c:v>42208</c:v>
                </c:pt>
                <c:pt idx="1348">
                  <c:v>42209</c:v>
                </c:pt>
                <c:pt idx="1349">
                  <c:v>42212</c:v>
                </c:pt>
                <c:pt idx="1350">
                  <c:v>42213</c:v>
                </c:pt>
                <c:pt idx="1351">
                  <c:v>42214</c:v>
                </c:pt>
                <c:pt idx="1352">
                  <c:v>42215</c:v>
                </c:pt>
                <c:pt idx="1353">
                  <c:v>42216</c:v>
                </c:pt>
                <c:pt idx="1354">
                  <c:v>42219</c:v>
                </c:pt>
                <c:pt idx="1355">
                  <c:v>42220</c:v>
                </c:pt>
                <c:pt idx="1356">
                  <c:v>42221</c:v>
                </c:pt>
                <c:pt idx="1357">
                  <c:v>42222</c:v>
                </c:pt>
                <c:pt idx="1358">
                  <c:v>42223</c:v>
                </c:pt>
                <c:pt idx="1359">
                  <c:v>42226</c:v>
                </c:pt>
                <c:pt idx="1360">
                  <c:v>42227</c:v>
                </c:pt>
                <c:pt idx="1361">
                  <c:v>42228</c:v>
                </c:pt>
                <c:pt idx="1362">
                  <c:v>42229</c:v>
                </c:pt>
                <c:pt idx="1363">
                  <c:v>42230</c:v>
                </c:pt>
                <c:pt idx="1364">
                  <c:v>42233</c:v>
                </c:pt>
                <c:pt idx="1365">
                  <c:v>42234</c:v>
                </c:pt>
                <c:pt idx="1366">
                  <c:v>42235</c:v>
                </c:pt>
                <c:pt idx="1367">
                  <c:v>42236</c:v>
                </c:pt>
                <c:pt idx="1368">
                  <c:v>42237</c:v>
                </c:pt>
                <c:pt idx="1369">
                  <c:v>42240</c:v>
                </c:pt>
                <c:pt idx="1370">
                  <c:v>42241</c:v>
                </c:pt>
                <c:pt idx="1371">
                  <c:v>42242</c:v>
                </c:pt>
                <c:pt idx="1372">
                  <c:v>42243</c:v>
                </c:pt>
                <c:pt idx="1373">
                  <c:v>42244</c:v>
                </c:pt>
                <c:pt idx="1374">
                  <c:v>42247</c:v>
                </c:pt>
                <c:pt idx="1375">
                  <c:v>42248</c:v>
                </c:pt>
                <c:pt idx="1376">
                  <c:v>42249</c:v>
                </c:pt>
                <c:pt idx="1377">
                  <c:v>42254</c:v>
                </c:pt>
                <c:pt idx="1378">
                  <c:v>42255</c:v>
                </c:pt>
                <c:pt idx="1379">
                  <c:v>42256</c:v>
                </c:pt>
                <c:pt idx="1380">
                  <c:v>42257</c:v>
                </c:pt>
                <c:pt idx="1381">
                  <c:v>42258</c:v>
                </c:pt>
                <c:pt idx="1382">
                  <c:v>42261</c:v>
                </c:pt>
                <c:pt idx="1383">
                  <c:v>42262</c:v>
                </c:pt>
                <c:pt idx="1384">
                  <c:v>42263</c:v>
                </c:pt>
                <c:pt idx="1385">
                  <c:v>42264</c:v>
                </c:pt>
                <c:pt idx="1386">
                  <c:v>42265</c:v>
                </c:pt>
                <c:pt idx="1387">
                  <c:v>42268</c:v>
                </c:pt>
                <c:pt idx="1388">
                  <c:v>42269</c:v>
                </c:pt>
                <c:pt idx="1389">
                  <c:v>42270</c:v>
                </c:pt>
                <c:pt idx="1390">
                  <c:v>42271</c:v>
                </c:pt>
                <c:pt idx="1391">
                  <c:v>42272</c:v>
                </c:pt>
                <c:pt idx="1392">
                  <c:v>42275</c:v>
                </c:pt>
                <c:pt idx="1393">
                  <c:v>42276</c:v>
                </c:pt>
                <c:pt idx="1394">
                  <c:v>42277</c:v>
                </c:pt>
                <c:pt idx="1395">
                  <c:v>42285</c:v>
                </c:pt>
                <c:pt idx="1396">
                  <c:v>42286</c:v>
                </c:pt>
                <c:pt idx="1397">
                  <c:v>42289</c:v>
                </c:pt>
                <c:pt idx="1398">
                  <c:v>42290</c:v>
                </c:pt>
                <c:pt idx="1399">
                  <c:v>42291</c:v>
                </c:pt>
                <c:pt idx="1400">
                  <c:v>42292</c:v>
                </c:pt>
                <c:pt idx="1401">
                  <c:v>42293</c:v>
                </c:pt>
                <c:pt idx="1402">
                  <c:v>42296</c:v>
                </c:pt>
                <c:pt idx="1403">
                  <c:v>42297</c:v>
                </c:pt>
                <c:pt idx="1404">
                  <c:v>42298</c:v>
                </c:pt>
                <c:pt idx="1405">
                  <c:v>42299</c:v>
                </c:pt>
                <c:pt idx="1406">
                  <c:v>42300</c:v>
                </c:pt>
                <c:pt idx="1407">
                  <c:v>42303</c:v>
                </c:pt>
                <c:pt idx="1408">
                  <c:v>42304</c:v>
                </c:pt>
                <c:pt idx="1409">
                  <c:v>42305</c:v>
                </c:pt>
                <c:pt idx="1410">
                  <c:v>42306</c:v>
                </c:pt>
                <c:pt idx="1411">
                  <c:v>42307</c:v>
                </c:pt>
                <c:pt idx="1412">
                  <c:v>42310</c:v>
                </c:pt>
                <c:pt idx="1413">
                  <c:v>42311</c:v>
                </c:pt>
                <c:pt idx="1414">
                  <c:v>42312</c:v>
                </c:pt>
                <c:pt idx="1415">
                  <c:v>42313</c:v>
                </c:pt>
                <c:pt idx="1416">
                  <c:v>42314</c:v>
                </c:pt>
                <c:pt idx="1417">
                  <c:v>42317</c:v>
                </c:pt>
                <c:pt idx="1418">
                  <c:v>42318</c:v>
                </c:pt>
                <c:pt idx="1419">
                  <c:v>42319</c:v>
                </c:pt>
                <c:pt idx="1420">
                  <c:v>42320</c:v>
                </c:pt>
                <c:pt idx="1421">
                  <c:v>42321</c:v>
                </c:pt>
                <c:pt idx="1422">
                  <c:v>42324</c:v>
                </c:pt>
                <c:pt idx="1423">
                  <c:v>42325</c:v>
                </c:pt>
                <c:pt idx="1424">
                  <c:v>42326</c:v>
                </c:pt>
                <c:pt idx="1425">
                  <c:v>42327</c:v>
                </c:pt>
                <c:pt idx="1426">
                  <c:v>42328</c:v>
                </c:pt>
                <c:pt idx="1427">
                  <c:v>42331</c:v>
                </c:pt>
                <c:pt idx="1428">
                  <c:v>42332</c:v>
                </c:pt>
                <c:pt idx="1429">
                  <c:v>42333</c:v>
                </c:pt>
                <c:pt idx="1430">
                  <c:v>42334</c:v>
                </c:pt>
                <c:pt idx="1431">
                  <c:v>42335</c:v>
                </c:pt>
                <c:pt idx="1432">
                  <c:v>42338</c:v>
                </c:pt>
                <c:pt idx="1433">
                  <c:v>42339</c:v>
                </c:pt>
                <c:pt idx="1434">
                  <c:v>42340</c:v>
                </c:pt>
                <c:pt idx="1435">
                  <c:v>42341</c:v>
                </c:pt>
                <c:pt idx="1436">
                  <c:v>42342</c:v>
                </c:pt>
                <c:pt idx="1437">
                  <c:v>42345</c:v>
                </c:pt>
                <c:pt idx="1438">
                  <c:v>42346</c:v>
                </c:pt>
                <c:pt idx="1439">
                  <c:v>42347</c:v>
                </c:pt>
                <c:pt idx="1440">
                  <c:v>42348</c:v>
                </c:pt>
                <c:pt idx="1441">
                  <c:v>42349</c:v>
                </c:pt>
                <c:pt idx="1442">
                  <c:v>42352</c:v>
                </c:pt>
                <c:pt idx="1443">
                  <c:v>42353</c:v>
                </c:pt>
                <c:pt idx="1444">
                  <c:v>42354</c:v>
                </c:pt>
                <c:pt idx="1445">
                  <c:v>42355</c:v>
                </c:pt>
                <c:pt idx="1446">
                  <c:v>42356</c:v>
                </c:pt>
                <c:pt idx="1447">
                  <c:v>42359</c:v>
                </c:pt>
                <c:pt idx="1448">
                  <c:v>42360</c:v>
                </c:pt>
                <c:pt idx="1449">
                  <c:v>42361</c:v>
                </c:pt>
                <c:pt idx="1450">
                  <c:v>42362</c:v>
                </c:pt>
                <c:pt idx="1451">
                  <c:v>42363</c:v>
                </c:pt>
                <c:pt idx="1452">
                  <c:v>42366</c:v>
                </c:pt>
                <c:pt idx="1453">
                  <c:v>42367</c:v>
                </c:pt>
                <c:pt idx="1454">
                  <c:v>42368</c:v>
                </c:pt>
                <c:pt idx="1455">
                  <c:v>42369</c:v>
                </c:pt>
                <c:pt idx="1456">
                  <c:v>42373</c:v>
                </c:pt>
                <c:pt idx="1457">
                  <c:v>42374</c:v>
                </c:pt>
                <c:pt idx="1458">
                  <c:v>42375</c:v>
                </c:pt>
                <c:pt idx="1459">
                  <c:v>42376</c:v>
                </c:pt>
                <c:pt idx="1460">
                  <c:v>42377</c:v>
                </c:pt>
                <c:pt idx="1461">
                  <c:v>42380</c:v>
                </c:pt>
                <c:pt idx="1462">
                  <c:v>42381</c:v>
                </c:pt>
                <c:pt idx="1463">
                  <c:v>42382</c:v>
                </c:pt>
                <c:pt idx="1464">
                  <c:v>42383</c:v>
                </c:pt>
                <c:pt idx="1465">
                  <c:v>42384</c:v>
                </c:pt>
                <c:pt idx="1466">
                  <c:v>42387</c:v>
                </c:pt>
                <c:pt idx="1467">
                  <c:v>42388</c:v>
                </c:pt>
                <c:pt idx="1468">
                  <c:v>42389</c:v>
                </c:pt>
                <c:pt idx="1469">
                  <c:v>42390</c:v>
                </c:pt>
                <c:pt idx="1470">
                  <c:v>42391</c:v>
                </c:pt>
                <c:pt idx="1471">
                  <c:v>42394</c:v>
                </c:pt>
                <c:pt idx="1472">
                  <c:v>42395</c:v>
                </c:pt>
                <c:pt idx="1473">
                  <c:v>42396</c:v>
                </c:pt>
                <c:pt idx="1474">
                  <c:v>42397</c:v>
                </c:pt>
                <c:pt idx="1475">
                  <c:v>42398</c:v>
                </c:pt>
                <c:pt idx="1476">
                  <c:v>42401</c:v>
                </c:pt>
                <c:pt idx="1477">
                  <c:v>42402</c:v>
                </c:pt>
                <c:pt idx="1478">
                  <c:v>42403</c:v>
                </c:pt>
                <c:pt idx="1479">
                  <c:v>42404</c:v>
                </c:pt>
                <c:pt idx="1480">
                  <c:v>42405</c:v>
                </c:pt>
                <c:pt idx="1481">
                  <c:v>42415</c:v>
                </c:pt>
                <c:pt idx="1482">
                  <c:v>42416</c:v>
                </c:pt>
                <c:pt idx="1483">
                  <c:v>42417</c:v>
                </c:pt>
                <c:pt idx="1484">
                  <c:v>42418</c:v>
                </c:pt>
                <c:pt idx="1485">
                  <c:v>42419</c:v>
                </c:pt>
                <c:pt idx="1486">
                  <c:v>42422</c:v>
                </c:pt>
                <c:pt idx="1487">
                  <c:v>42423</c:v>
                </c:pt>
                <c:pt idx="1488">
                  <c:v>42424</c:v>
                </c:pt>
                <c:pt idx="1489">
                  <c:v>42425</c:v>
                </c:pt>
                <c:pt idx="1490">
                  <c:v>42426</c:v>
                </c:pt>
                <c:pt idx="1491">
                  <c:v>42429</c:v>
                </c:pt>
                <c:pt idx="1492">
                  <c:v>42430</c:v>
                </c:pt>
                <c:pt idx="1493">
                  <c:v>42431</c:v>
                </c:pt>
                <c:pt idx="1494">
                  <c:v>42432</c:v>
                </c:pt>
                <c:pt idx="1495">
                  <c:v>42433</c:v>
                </c:pt>
                <c:pt idx="1496">
                  <c:v>42436</c:v>
                </c:pt>
                <c:pt idx="1497">
                  <c:v>42437</c:v>
                </c:pt>
                <c:pt idx="1498">
                  <c:v>42438</c:v>
                </c:pt>
                <c:pt idx="1499">
                  <c:v>42439</c:v>
                </c:pt>
                <c:pt idx="1500">
                  <c:v>42440</c:v>
                </c:pt>
                <c:pt idx="1501">
                  <c:v>42443</c:v>
                </c:pt>
                <c:pt idx="1502">
                  <c:v>42444</c:v>
                </c:pt>
                <c:pt idx="1503">
                  <c:v>42445</c:v>
                </c:pt>
                <c:pt idx="1504">
                  <c:v>42446</c:v>
                </c:pt>
                <c:pt idx="1505">
                  <c:v>42447</c:v>
                </c:pt>
                <c:pt idx="1506">
                  <c:v>42450</c:v>
                </c:pt>
                <c:pt idx="1507">
                  <c:v>42451</c:v>
                </c:pt>
                <c:pt idx="1508">
                  <c:v>42452</c:v>
                </c:pt>
                <c:pt idx="1509">
                  <c:v>42453</c:v>
                </c:pt>
                <c:pt idx="1510">
                  <c:v>42454</c:v>
                </c:pt>
                <c:pt idx="1511">
                  <c:v>42457</c:v>
                </c:pt>
                <c:pt idx="1512">
                  <c:v>42458</c:v>
                </c:pt>
                <c:pt idx="1513">
                  <c:v>42459</c:v>
                </c:pt>
                <c:pt idx="1514">
                  <c:v>42460</c:v>
                </c:pt>
                <c:pt idx="1515">
                  <c:v>42461</c:v>
                </c:pt>
                <c:pt idx="1516">
                  <c:v>42465</c:v>
                </c:pt>
                <c:pt idx="1517">
                  <c:v>42466</c:v>
                </c:pt>
                <c:pt idx="1518">
                  <c:v>42467</c:v>
                </c:pt>
                <c:pt idx="1519">
                  <c:v>42468</c:v>
                </c:pt>
                <c:pt idx="1520">
                  <c:v>42471</c:v>
                </c:pt>
                <c:pt idx="1521">
                  <c:v>42472</c:v>
                </c:pt>
                <c:pt idx="1522">
                  <c:v>42473</c:v>
                </c:pt>
                <c:pt idx="1523">
                  <c:v>42474</c:v>
                </c:pt>
                <c:pt idx="1524">
                  <c:v>42475</c:v>
                </c:pt>
                <c:pt idx="1525">
                  <c:v>42478</c:v>
                </c:pt>
                <c:pt idx="1526">
                  <c:v>42479</c:v>
                </c:pt>
                <c:pt idx="1527">
                  <c:v>42480</c:v>
                </c:pt>
                <c:pt idx="1528">
                  <c:v>42481</c:v>
                </c:pt>
                <c:pt idx="1529">
                  <c:v>42482</c:v>
                </c:pt>
                <c:pt idx="1530">
                  <c:v>42485</c:v>
                </c:pt>
                <c:pt idx="1531">
                  <c:v>42486</c:v>
                </c:pt>
                <c:pt idx="1532">
                  <c:v>42487</c:v>
                </c:pt>
                <c:pt idx="1533">
                  <c:v>42488</c:v>
                </c:pt>
                <c:pt idx="1534">
                  <c:v>42489</c:v>
                </c:pt>
                <c:pt idx="1535">
                  <c:v>42493</c:v>
                </c:pt>
                <c:pt idx="1536">
                  <c:v>42494</c:v>
                </c:pt>
                <c:pt idx="1537">
                  <c:v>42495</c:v>
                </c:pt>
                <c:pt idx="1538">
                  <c:v>42496</c:v>
                </c:pt>
                <c:pt idx="1539">
                  <c:v>42499</c:v>
                </c:pt>
                <c:pt idx="1540">
                  <c:v>42500</c:v>
                </c:pt>
                <c:pt idx="1541">
                  <c:v>42501</c:v>
                </c:pt>
                <c:pt idx="1542">
                  <c:v>42502</c:v>
                </c:pt>
                <c:pt idx="1543">
                  <c:v>42503</c:v>
                </c:pt>
                <c:pt idx="1544">
                  <c:v>42506</c:v>
                </c:pt>
                <c:pt idx="1545">
                  <c:v>42507</c:v>
                </c:pt>
                <c:pt idx="1546">
                  <c:v>42508</c:v>
                </c:pt>
                <c:pt idx="1547">
                  <c:v>42509</c:v>
                </c:pt>
                <c:pt idx="1548">
                  <c:v>42510</c:v>
                </c:pt>
                <c:pt idx="1549">
                  <c:v>42513</c:v>
                </c:pt>
                <c:pt idx="1550">
                  <c:v>42514</c:v>
                </c:pt>
                <c:pt idx="1551">
                  <c:v>42515</c:v>
                </c:pt>
                <c:pt idx="1552">
                  <c:v>42516</c:v>
                </c:pt>
                <c:pt idx="1553">
                  <c:v>42517</c:v>
                </c:pt>
                <c:pt idx="1554">
                  <c:v>42520</c:v>
                </c:pt>
                <c:pt idx="1555">
                  <c:v>42521</c:v>
                </c:pt>
                <c:pt idx="1556">
                  <c:v>42522</c:v>
                </c:pt>
                <c:pt idx="1557">
                  <c:v>42523</c:v>
                </c:pt>
                <c:pt idx="1558">
                  <c:v>42524</c:v>
                </c:pt>
                <c:pt idx="1559">
                  <c:v>42527</c:v>
                </c:pt>
                <c:pt idx="1560">
                  <c:v>42528</c:v>
                </c:pt>
                <c:pt idx="1561">
                  <c:v>42529</c:v>
                </c:pt>
                <c:pt idx="1562">
                  <c:v>42534</c:v>
                </c:pt>
                <c:pt idx="1563">
                  <c:v>42535</c:v>
                </c:pt>
                <c:pt idx="1564">
                  <c:v>42536</c:v>
                </c:pt>
                <c:pt idx="1565">
                  <c:v>42537</c:v>
                </c:pt>
                <c:pt idx="1566">
                  <c:v>42538</c:v>
                </c:pt>
                <c:pt idx="1567">
                  <c:v>42541</c:v>
                </c:pt>
                <c:pt idx="1568">
                  <c:v>42542</c:v>
                </c:pt>
                <c:pt idx="1569">
                  <c:v>42543</c:v>
                </c:pt>
                <c:pt idx="1570">
                  <c:v>42544</c:v>
                </c:pt>
                <c:pt idx="1571">
                  <c:v>42545</c:v>
                </c:pt>
                <c:pt idx="1572">
                  <c:v>42548</c:v>
                </c:pt>
                <c:pt idx="1573">
                  <c:v>42549</c:v>
                </c:pt>
                <c:pt idx="1574">
                  <c:v>42550</c:v>
                </c:pt>
                <c:pt idx="1575">
                  <c:v>42551</c:v>
                </c:pt>
                <c:pt idx="1576">
                  <c:v>42552</c:v>
                </c:pt>
                <c:pt idx="1577">
                  <c:v>42555</c:v>
                </c:pt>
                <c:pt idx="1578">
                  <c:v>42556</c:v>
                </c:pt>
                <c:pt idx="1579">
                  <c:v>42557</c:v>
                </c:pt>
                <c:pt idx="1580">
                  <c:v>42558</c:v>
                </c:pt>
                <c:pt idx="1581">
                  <c:v>42559</c:v>
                </c:pt>
                <c:pt idx="1582">
                  <c:v>42562</c:v>
                </c:pt>
                <c:pt idx="1583">
                  <c:v>42563</c:v>
                </c:pt>
                <c:pt idx="1584">
                  <c:v>42564</c:v>
                </c:pt>
                <c:pt idx="1585">
                  <c:v>42565</c:v>
                </c:pt>
                <c:pt idx="1586">
                  <c:v>42566</c:v>
                </c:pt>
                <c:pt idx="1587">
                  <c:v>42569</c:v>
                </c:pt>
                <c:pt idx="1588">
                  <c:v>42570</c:v>
                </c:pt>
                <c:pt idx="1589">
                  <c:v>42571</c:v>
                </c:pt>
                <c:pt idx="1590">
                  <c:v>42572</c:v>
                </c:pt>
                <c:pt idx="1591">
                  <c:v>42573</c:v>
                </c:pt>
                <c:pt idx="1592">
                  <c:v>42576</c:v>
                </c:pt>
                <c:pt idx="1593">
                  <c:v>42577</c:v>
                </c:pt>
                <c:pt idx="1594">
                  <c:v>42578</c:v>
                </c:pt>
                <c:pt idx="1595">
                  <c:v>42579</c:v>
                </c:pt>
                <c:pt idx="1596">
                  <c:v>42580</c:v>
                </c:pt>
                <c:pt idx="1597">
                  <c:v>42583</c:v>
                </c:pt>
                <c:pt idx="1598">
                  <c:v>42584</c:v>
                </c:pt>
                <c:pt idx="1599">
                  <c:v>42585</c:v>
                </c:pt>
                <c:pt idx="1600">
                  <c:v>42586</c:v>
                </c:pt>
                <c:pt idx="1601">
                  <c:v>42587</c:v>
                </c:pt>
                <c:pt idx="1602">
                  <c:v>42590</c:v>
                </c:pt>
                <c:pt idx="1603">
                  <c:v>42591</c:v>
                </c:pt>
                <c:pt idx="1604">
                  <c:v>42592</c:v>
                </c:pt>
                <c:pt idx="1605">
                  <c:v>42593</c:v>
                </c:pt>
                <c:pt idx="1606">
                  <c:v>42594</c:v>
                </c:pt>
                <c:pt idx="1607">
                  <c:v>42597</c:v>
                </c:pt>
                <c:pt idx="1608">
                  <c:v>42598</c:v>
                </c:pt>
                <c:pt idx="1609">
                  <c:v>42599</c:v>
                </c:pt>
                <c:pt idx="1610">
                  <c:v>42600</c:v>
                </c:pt>
                <c:pt idx="1611">
                  <c:v>42601</c:v>
                </c:pt>
                <c:pt idx="1612">
                  <c:v>42604</c:v>
                </c:pt>
                <c:pt idx="1613">
                  <c:v>42605</c:v>
                </c:pt>
                <c:pt idx="1614">
                  <c:v>42606</c:v>
                </c:pt>
                <c:pt idx="1615">
                  <c:v>42607</c:v>
                </c:pt>
                <c:pt idx="1616">
                  <c:v>42608</c:v>
                </c:pt>
                <c:pt idx="1617">
                  <c:v>42611</c:v>
                </c:pt>
                <c:pt idx="1618">
                  <c:v>42612</c:v>
                </c:pt>
                <c:pt idx="1619">
                  <c:v>42613</c:v>
                </c:pt>
                <c:pt idx="1620">
                  <c:v>42614</c:v>
                </c:pt>
                <c:pt idx="1621">
                  <c:v>42615</c:v>
                </c:pt>
                <c:pt idx="1622">
                  <c:v>42618</c:v>
                </c:pt>
                <c:pt idx="1623">
                  <c:v>42619</c:v>
                </c:pt>
                <c:pt idx="1624">
                  <c:v>42620</c:v>
                </c:pt>
                <c:pt idx="1625">
                  <c:v>42621</c:v>
                </c:pt>
                <c:pt idx="1626">
                  <c:v>42622</c:v>
                </c:pt>
                <c:pt idx="1627">
                  <c:v>42625</c:v>
                </c:pt>
                <c:pt idx="1628">
                  <c:v>42626</c:v>
                </c:pt>
                <c:pt idx="1629">
                  <c:v>42627</c:v>
                </c:pt>
                <c:pt idx="1630">
                  <c:v>42632</c:v>
                </c:pt>
                <c:pt idx="1631">
                  <c:v>42633</c:v>
                </c:pt>
                <c:pt idx="1632">
                  <c:v>42634</c:v>
                </c:pt>
                <c:pt idx="1633">
                  <c:v>42635</c:v>
                </c:pt>
                <c:pt idx="1634">
                  <c:v>42636</c:v>
                </c:pt>
                <c:pt idx="1635">
                  <c:v>42639</c:v>
                </c:pt>
                <c:pt idx="1636">
                  <c:v>42640</c:v>
                </c:pt>
                <c:pt idx="1637">
                  <c:v>42641</c:v>
                </c:pt>
                <c:pt idx="1638">
                  <c:v>42642</c:v>
                </c:pt>
                <c:pt idx="1639">
                  <c:v>42643</c:v>
                </c:pt>
                <c:pt idx="1640">
                  <c:v>42653</c:v>
                </c:pt>
                <c:pt idx="1641">
                  <c:v>42654</c:v>
                </c:pt>
                <c:pt idx="1642">
                  <c:v>42655</c:v>
                </c:pt>
                <c:pt idx="1643">
                  <c:v>42656</c:v>
                </c:pt>
                <c:pt idx="1644">
                  <c:v>42657</c:v>
                </c:pt>
                <c:pt idx="1645">
                  <c:v>42660</c:v>
                </c:pt>
                <c:pt idx="1646">
                  <c:v>42661</c:v>
                </c:pt>
                <c:pt idx="1647">
                  <c:v>42662</c:v>
                </c:pt>
                <c:pt idx="1648">
                  <c:v>42663</c:v>
                </c:pt>
                <c:pt idx="1649">
                  <c:v>42664</c:v>
                </c:pt>
                <c:pt idx="1650">
                  <c:v>42667</c:v>
                </c:pt>
                <c:pt idx="1651">
                  <c:v>42668</c:v>
                </c:pt>
                <c:pt idx="1652">
                  <c:v>42669</c:v>
                </c:pt>
                <c:pt idx="1653">
                  <c:v>42670</c:v>
                </c:pt>
                <c:pt idx="1654">
                  <c:v>42671</c:v>
                </c:pt>
                <c:pt idx="1655">
                  <c:v>42674</c:v>
                </c:pt>
                <c:pt idx="1656">
                  <c:v>42675</c:v>
                </c:pt>
                <c:pt idx="1657">
                  <c:v>42676</c:v>
                </c:pt>
                <c:pt idx="1658">
                  <c:v>42677</c:v>
                </c:pt>
                <c:pt idx="1659">
                  <c:v>42678</c:v>
                </c:pt>
                <c:pt idx="1660">
                  <c:v>42681</c:v>
                </c:pt>
                <c:pt idx="1661">
                  <c:v>42682</c:v>
                </c:pt>
                <c:pt idx="1662">
                  <c:v>42683</c:v>
                </c:pt>
                <c:pt idx="1663">
                  <c:v>42684</c:v>
                </c:pt>
                <c:pt idx="1664">
                  <c:v>42685</c:v>
                </c:pt>
                <c:pt idx="1665">
                  <c:v>42688</c:v>
                </c:pt>
                <c:pt idx="1666">
                  <c:v>42689</c:v>
                </c:pt>
                <c:pt idx="1667">
                  <c:v>42690</c:v>
                </c:pt>
                <c:pt idx="1668">
                  <c:v>42691</c:v>
                </c:pt>
                <c:pt idx="1669">
                  <c:v>42692</c:v>
                </c:pt>
                <c:pt idx="1670">
                  <c:v>42695</c:v>
                </c:pt>
                <c:pt idx="1671">
                  <c:v>42696</c:v>
                </c:pt>
                <c:pt idx="1672">
                  <c:v>42697</c:v>
                </c:pt>
                <c:pt idx="1673">
                  <c:v>42698</c:v>
                </c:pt>
                <c:pt idx="1674">
                  <c:v>42699</c:v>
                </c:pt>
                <c:pt idx="1675">
                  <c:v>42702</c:v>
                </c:pt>
                <c:pt idx="1676">
                  <c:v>42703</c:v>
                </c:pt>
                <c:pt idx="1677">
                  <c:v>42704</c:v>
                </c:pt>
                <c:pt idx="1678">
                  <c:v>42705</c:v>
                </c:pt>
                <c:pt idx="1679">
                  <c:v>42706</c:v>
                </c:pt>
                <c:pt idx="1680">
                  <c:v>42709</c:v>
                </c:pt>
                <c:pt idx="1681">
                  <c:v>42710</c:v>
                </c:pt>
                <c:pt idx="1682">
                  <c:v>42711</c:v>
                </c:pt>
                <c:pt idx="1683">
                  <c:v>42712</c:v>
                </c:pt>
                <c:pt idx="1684">
                  <c:v>42713</c:v>
                </c:pt>
                <c:pt idx="1685">
                  <c:v>42716</c:v>
                </c:pt>
                <c:pt idx="1686">
                  <c:v>42717</c:v>
                </c:pt>
                <c:pt idx="1687">
                  <c:v>42718</c:v>
                </c:pt>
                <c:pt idx="1688">
                  <c:v>42719</c:v>
                </c:pt>
                <c:pt idx="1689">
                  <c:v>42720</c:v>
                </c:pt>
                <c:pt idx="1690">
                  <c:v>42723</c:v>
                </c:pt>
                <c:pt idx="1691">
                  <c:v>42724</c:v>
                </c:pt>
                <c:pt idx="1692">
                  <c:v>42725</c:v>
                </c:pt>
                <c:pt idx="1693">
                  <c:v>42726</c:v>
                </c:pt>
                <c:pt idx="1694">
                  <c:v>42727</c:v>
                </c:pt>
                <c:pt idx="1695">
                  <c:v>42730</c:v>
                </c:pt>
                <c:pt idx="1696">
                  <c:v>42731</c:v>
                </c:pt>
                <c:pt idx="1697">
                  <c:v>42732</c:v>
                </c:pt>
                <c:pt idx="1698">
                  <c:v>42733</c:v>
                </c:pt>
                <c:pt idx="1699">
                  <c:v>42734</c:v>
                </c:pt>
                <c:pt idx="1700">
                  <c:v>42738</c:v>
                </c:pt>
                <c:pt idx="1701">
                  <c:v>42739</c:v>
                </c:pt>
                <c:pt idx="1702">
                  <c:v>42740</c:v>
                </c:pt>
                <c:pt idx="1703">
                  <c:v>42741</c:v>
                </c:pt>
                <c:pt idx="1704">
                  <c:v>42744</c:v>
                </c:pt>
                <c:pt idx="1705">
                  <c:v>42745</c:v>
                </c:pt>
                <c:pt idx="1706">
                  <c:v>42746</c:v>
                </c:pt>
                <c:pt idx="1707">
                  <c:v>42747</c:v>
                </c:pt>
                <c:pt idx="1708">
                  <c:v>42748</c:v>
                </c:pt>
                <c:pt idx="1709">
                  <c:v>42751</c:v>
                </c:pt>
                <c:pt idx="1710">
                  <c:v>42752</c:v>
                </c:pt>
                <c:pt idx="1711">
                  <c:v>42753</c:v>
                </c:pt>
                <c:pt idx="1712">
                  <c:v>42754</c:v>
                </c:pt>
                <c:pt idx="1713">
                  <c:v>42755</c:v>
                </c:pt>
                <c:pt idx="1714">
                  <c:v>42758</c:v>
                </c:pt>
                <c:pt idx="1715">
                  <c:v>42759</c:v>
                </c:pt>
                <c:pt idx="1716">
                  <c:v>42760</c:v>
                </c:pt>
                <c:pt idx="1717">
                  <c:v>42761</c:v>
                </c:pt>
                <c:pt idx="1718">
                  <c:v>42769</c:v>
                </c:pt>
                <c:pt idx="1719">
                  <c:v>42772</c:v>
                </c:pt>
                <c:pt idx="1720">
                  <c:v>42773</c:v>
                </c:pt>
                <c:pt idx="1721">
                  <c:v>42774</c:v>
                </c:pt>
                <c:pt idx="1722">
                  <c:v>42775</c:v>
                </c:pt>
                <c:pt idx="1723">
                  <c:v>42776</c:v>
                </c:pt>
                <c:pt idx="1724">
                  <c:v>42779</c:v>
                </c:pt>
                <c:pt idx="1725">
                  <c:v>42780</c:v>
                </c:pt>
                <c:pt idx="1726">
                  <c:v>42781</c:v>
                </c:pt>
                <c:pt idx="1727">
                  <c:v>42782</c:v>
                </c:pt>
                <c:pt idx="1728">
                  <c:v>42783</c:v>
                </c:pt>
                <c:pt idx="1729">
                  <c:v>42786</c:v>
                </c:pt>
                <c:pt idx="1730">
                  <c:v>42787</c:v>
                </c:pt>
                <c:pt idx="1731">
                  <c:v>42788</c:v>
                </c:pt>
                <c:pt idx="1732">
                  <c:v>42789</c:v>
                </c:pt>
                <c:pt idx="1733">
                  <c:v>42790</c:v>
                </c:pt>
                <c:pt idx="1734">
                  <c:v>42793</c:v>
                </c:pt>
                <c:pt idx="1735">
                  <c:v>42794</c:v>
                </c:pt>
                <c:pt idx="1736">
                  <c:v>42795</c:v>
                </c:pt>
                <c:pt idx="1737">
                  <c:v>42796</c:v>
                </c:pt>
                <c:pt idx="1738">
                  <c:v>42797</c:v>
                </c:pt>
                <c:pt idx="1739">
                  <c:v>42800</c:v>
                </c:pt>
                <c:pt idx="1740">
                  <c:v>42801</c:v>
                </c:pt>
                <c:pt idx="1741">
                  <c:v>42802</c:v>
                </c:pt>
                <c:pt idx="1742">
                  <c:v>42803</c:v>
                </c:pt>
                <c:pt idx="1743">
                  <c:v>42804</c:v>
                </c:pt>
                <c:pt idx="1744">
                  <c:v>42807</c:v>
                </c:pt>
                <c:pt idx="1745">
                  <c:v>42808</c:v>
                </c:pt>
                <c:pt idx="1746">
                  <c:v>42809</c:v>
                </c:pt>
                <c:pt idx="1747">
                  <c:v>42810</c:v>
                </c:pt>
                <c:pt idx="1748">
                  <c:v>42811</c:v>
                </c:pt>
                <c:pt idx="1749">
                  <c:v>42814</c:v>
                </c:pt>
                <c:pt idx="1750">
                  <c:v>42815</c:v>
                </c:pt>
                <c:pt idx="1751">
                  <c:v>42816</c:v>
                </c:pt>
                <c:pt idx="1752">
                  <c:v>42817</c:v>
                </c:pt>
                <c:pt idx="1753">
                  <c:v>42818</c:v>
                </c:pt>
                <c:pt idx="1754">
                  <c:v>42821</c:v>
                </c:pt>
                <c:pt idx="1755">
                  <c:v>42822</c:v>
                </c:pt>
                <c:pt idx="1756">
                  <c:v>42823</c:v>
                </c:pt>
                <c:pt idx="1757">
                  <c:v>42824</c:v>
                </c:pt>
                <c:pt idx="1758">
                  <c:v>42825</c:v>
                </c:pt>
                <c:pt idx="1759">
                  <c:v>42830</c:v>
                </c:pt>
                <c:pt idx="1760">
                  <c:v>42831</c:v>
                </c:pt>
                <c:pt idx="1761">
                  <c:v>42832</c:v>
                </c:pt>
                <c:pt idx="1762">
                  <c:v>42835</c:v>
                </c:pt>
                <c:pt idx="1763">
                  <c:v>42836</c:v>
                </c:pt>
                <c:pt idx="1764">
                  <c:v>42837</c:v>
                </c:pt>
                <c:pt idx="1765">
                  <c:v>42838</c:v>
                </c:pt>
                <c:pt idx="1766">
                  <c:v>42839</c:v>
                </c:pt>
                <c:pt idx="1767">
                  <c:v>42842</c:v>
                </c:pt>
                <c:pt idx="1768">
                  <c:v>42843</c:v>
                </c:pt>
                <c:pt idx="1769">
                  <c:v>42844</c:v>
                </c:pt>
                <c:pt idx="1770">
                  <c:v>42845</c:v>
                </c:pt>
                <c:pt idx="1771">
                  <c:v>42846</c:v>
                </c:pt>
                <c:pt idx="1772">
                  <c:v>42849</c:v>
                </c:pt>
                <c:pt idx="1773">
                  <c:v>42850</c:v>
                </c:pt>
                <c:pt idx="1774">
                  <c:v>42851</c:v>
                </c:pt>
                <c:pt idx="1775">
                  <c:v>42852</c:v>
                </c:pt>
                <c:pt idx="1776">
                  <c:v>42853</c:v>
                </c:pt>
                <c:pt idx="1777">
                  <c:v>42857</c:v>
                </c:pt>
                <c:pt idx="1778">
                  <c:v>42858</c:v>
                </c:pt>
                <c:pt idx="1779">
                  <c:v>42859</c:v>
                </c:pt>
                <c:pt idx="1780">
                  <c:v>42860</c:v>
                </c:pt>
                <c:pt idx="1781">
                  <c:v>42863</c:v>
                </c:pt>
                <c:pt idx="1782">
                  <c:v>42864</c:v>
                </c:pt>
                <c:pt idx="1783">
                  <c:v>42865</c:v>
                </c:pt>
                <c:pt idx="1784">
                  <c:v>42866</c:v>
                </c:pt>
                <c:pt idx="1785">
                  <c:v>42867</c:v>
                </c:pt>
                <c:pt idx="1786">
                  <c:v>42870</c:v>
                </c:pt>
                <c:pt idx="1787">
                  <c:v>42871</c:v>
                </c:pt>
                <c:pt idx="1788">
                  <c:v>42872</c:v>
                </c:pt>
                <c:pt idx="1789">
                  <c:v>42873</c:v>
                </c:pt>
                <c:pt idx="1790">
                  <c:v>42874</c:v>
                </c:pt>
                <c:pt idx="1791">
                  <c:v>42877</c:v>
                </c:pt>
                <c:pt idx="1792">
                  <c:v>42878</c:v>
                </c:pt>
                <c:pt idx="1793">
                  <c:v>42879</c:v>
                </c:pt>
                <c:pt idx="1794">
                  <c:v>42880</c:v>
                </c:pt>
                <c:pt idx="1795">
                  <c:v>42881</c:v>
                </c:pt>
                <c:pt idx="1796">
                  <c:v>42886</c:v>
                </c:pt>
                <c:pt idx="1797">
                  <c:v>42887</c:v>
                </c:pt>
                <c:pt idx="1798">
                  <c:v>42888</c:v>
                </c:pt>
                <c:pt idx="1799">
                  <c:v>42891</c:v>
                </c:pt>
                <c:pt idx="1800">
                  <c:v>42892</c:v>
                </c:pt>
                <c:pt idx="1801">
                  <c:v>42893</c:v>
                </c:pt>
                <c:pt idx="1802">
                  <c:v>42894</c:v>
                </c:pt>
                <c:pt idx="1803">
                  <c:v>42895</c:v>
                </c:pt>
                <c:pt idx="1804">
                  <c:v>42898</c:v>
                </c:pt>
                <c:pt idx="1805">
                  <c:v>42899</c:v>
                </c:pt>
                <c:pt idx="1806">
                  <c:v>42900</c:v>
                </c:pt>
                <c:pt idx="1807">
                  <c:v>42901</c:v>
                </c:pt>
                <c:pt idx="1808">
                  <c:v>42902</c:v>
                </c:pt>
                <c:pt idx="1809">
                  <c:v>42905</c:v>
                </c:pt>
                <c:pt idx="1810">
                  <c:v>42906</c:v>
                </c:pt>
                <c:pt idx="1811">
                  <c:v>42907</c:v>
                </c:pt>
                <c:pt idx="1812">
                  <c:v>42908</c:v>
                </c:pt>
                <c:pt idx="1813">
                  <c:v>42909</c:v>
                </c:pt>
                <c:pt idx="1814">
                  <c:v>42912</c:v>
                </c:pt>
                <c:pt idx="1815">
                  <c:v>42913</c:v>
                </c:pt>
                <c:pt idx="1816">
                  <c:v>42914</c:v>
                </c:pt>
                <c:pt idx="1817">
                  <c:v>42915</c:v>
                </c:pt>
                <c:pt idx="1818">
                  <c:v>42916</c:v>
                </c:pt>
                <c:pt idx="1819">
                  <c:v>42919</c:v>
                </c:pt>
                <c:pt idx="1820">
                  <c:v>42920</c:v>
                </c:pt>
                <c:pt idx="1821">
                  <c:v>42921</c:v>
                </c:pt>
                <c:pt idx="1822">
                  <c:v>42922</c:v>
                </c:pt>
                <c:pt idx="1823">
                  <c:v>42923</c:v>
                </c:pt>
                <c:pt idx="1824">
                  <c:v>42926</c:v>
                </c:pt>
                <c:pt idx="1825">
                  <c:v>42927</c:v>
                </c:pt>
                <c:pt idx="1826">
                  <c:v>42928</c:v>
                </c:pt>
                <c:pt idx="1827">
                  <c:v>42929</c:v>
                </c:pt>
                <c:pt idx="1828">
                  <c:v>42930</c:v>
                </c:pt>
                <c:pt idx="1829">
                  <c:v>42933</c:v>
                </c:pt>
                <c:pt idx="1830">
                  <c:v>42934</c:v>
                </c:pt>
                <c:pt idx="1831">
                  <c:v>42935</c:v>
                </c:pt>
                <c:pt idx="1832">
                  <c:v>42936</c:v>
                </c:pt>
                <c:pt idx="1833">
                  <c:v>42937</c:v>
                </c:pt>
                <c:pt idx="1834">
                  <c:v>42940</c:v>
                </c:pt>
                <c:pt idx="1835">
                  <c:v>42941</c:v>
                </c:pt>
                <c:pt idx="1836">
                  <c:v>42942</c:v>
                </c:pt>
                <c:pt idx="1837">
                  <c:v>42943</c:v>
                </c:pt>
                <c:pt idx="1838">
                  <c:v>42944</c:v>
                </c:pt>
                <c:pt idx="1839">
                  <c:v>42947</c:v>
                </c:pt>
                <c:pt idx="1840">
                  <c:v>42948</c:v>
                </c:pt>
                <c:pt idx="1841">
                  <c:v>42949</c:v>
                </c:pt>
                <c:pt idx="1842">
                  <c:v>42950</c:v>
                </c:pt>
                <c:pt idx="1843">
                  <c:v>42951</c:v>
                </c:pt>
                <c:pt idx="1844">
                  <c:v>42954</c:v>
                </c:pt>
                <c:pt idx="1845">
                  <c:v>42955</c:v>
                </c:pt>
                <c:pt idx="1846">
                  <c:v>42956</c:v>
                </c:pt>
                <c:pt idx="1847">
                  <c:v>42957</c:v>
                </c:pt>
                <c:pt idx="1848">
                  <c:v>42958</c:v>
                </c:pt>
                <c:pt idx="1849">
                  <c:v>42961</c:v>
                </c:pt>
                <c:pt idx="1850">
                  <c:v>42962</c:v>
                </c:pt>
                <c:pt idx="1851">
                  <c:v>42963</c:v>
                </c:pt>
                <c:pt idx="1852">
                  <c:v>42964</c:v>
                </c:pt>
                <c:pt idx="1853">
                  <c:v>42965</c:v>
                </c:pt>
                <c:pt idx="1854">
                  <c:v>42968</c:v>
                </c:pt>
                <c:pt idx="1855">
                  <c:v>42969</c:v>
                </c:pt>
                <c:pt idx="1856">
                  <c:v>42970</c:v>
                </c:pt>
                <c:pt idx="1857">
                  <c:v>42971</c:v>
                </c:pt>
                <c:pt idx="1858">
                  <c:v>42972</c:v>
                </c:pt>
                <c:pt idx="1859">
                  <c:v>42975</c:v>
                </c:pt>
                <c:pt idx="1860">
                  <c:v>42976</c:v>
                </c:pt>
                <c:pt idx="1861">
                  <c:v>42977</c:v>
                </c:pt>
                <c:pt idx="1862">
                  <c:v>42978</c:v>
                </c:pt>
                <c:pt idx="1863">
                  <c:v>42979</c:v>
                </c:pt>
                <c:pt idx="1864">
                  <c:v>42982</c:v>
                </c:pt>
                <c:pt idx="1865">
                  <c:v>42983</c:v>
                </c:pt>
                <c:pt idx="1866">
                  <c:v>42984</c:v>
                </c:pt>
                <c:pt idx="1867">
                  <c:v>42985</c:v>
                </c:pt>
                <c:pt idx="1868">
                  <c:v>42986</c:v>
                </c:pt>
                <c:pt idx="1869">
                  <c:v>42989</c:v>
                </c:pt>
                <c:pt idx="1870">
                  <c:v>42990</c:v>
                </c:pt>
                <c:pt idx="1871">
                  <c:v>42991</c:v>
                </c:pt>
                <c:pt idx="1872">
                  <c:v>42992</c:v>
                </c:pt>
                <c:pt idx="1873">
                  <c:v>42993</c:v>
                </c:pt>
                <c:pt idx="1874">
                  <c:v>42996</c:v>
                </c:pt>
                <c:pt idx="1875">
                  <c:v>42997</c:v>
                </c:pt>
                <c:pt idx="1876">
                  <c:v>42998</c:v>
                </c:pt>
                <c:pt idx="1877">
                  <c:v>42999</c:v>
                </c:pt>
                <c:pt idx="1878">
                  <c:v>43000</c:v>
                </c:pt>
                <c:pt idx="1879">
                  <c:v>43003</c:v>
                </c:pt>
                <c:pt idx="1880">
                  <c:v>43004</c:v>
                </c:pt>
                <c:pt idx="1881">
                  <c:v>43005</c:v>
                </c:pt>
                <c:pt idx="1882">
                  <c:v>43006</c:v>
                </c:pt>
                <c:pt idx="1883">
                  <c:v>43007</c:v>
                </c:pt>
                <c:pt idx="1884">
                  <c:v>43017</c:v>
                </c:pt>
                <c:pt idx="1885">
                  <c:v>43018</c:v>
                </c:pt>
                <c:pt idx="1886">
                  <c:v>43019</c:v>
                </c:pt>
                <c:pt idx="1887">
                  <c:v>43020</c:v>
                </c:pt>
                <c:pt idx="1888">
                  <c:v>43021</c:v>
                </c:pt>
                <c:pt idx="1889">
                  <c:v>43024</c:v>
                </c:pt>
                <c:pt idx="1890">
                  <c:v>43025</c:v>
                </c:pt>
                <c:pt idx="1891">
                  <c:v>43026</c:v>
                </c:pt>
                <c:pt idx="1892">
                  <c:v>43027</c:v>
                </c:pt>
                <c:pt idx="1893">
                  <c:v>43028</c:v>
                </c:pt>
                <c:pt idx="1894">
                  <c:v>43031</c:v>
                </c:pt>
                <c:pt idx="1895">
                  <c:v>43032</c:v>
                </c:pt>
                <c:pt idx="1896">
                  <c:v>43033</c:v>
                </c:pt>
                <c:pt idx="1897">
                  <c:v>43034</c:v>
                </c:pt>
                <c:pt idx="1898">
                  <c:v>43035</c:v>
                </c:pt>
                <c:pt idx="1899">
                  <c:v>43038</c:v>
                </c:pt>
                <c:pt idx="1900">
                  <c:v>43039</c:v>
                </c:pt>
                <c:pt idx="1901">
                  <c:v>43040</c:v>
                </c:pt>
                <c:pt idx="1902">
                  <c:v>43041</c:v>
                </c:pt>
                <c:pt idx="1903">
                  <c:v>43042</c:v>
                </c:pt>
                <c:pt idx="1904">
                  <c:v>43045</c:v>
                </c:pt>
                <c:pt idx="1905">
                  <c:v>43046</c:v>
                </c:pt>
                <c:pt idx="1906">
                  <c:v>43047</c:v>
                </c:pt>
                <c:pt idx="1907">
                  <c:v>43048</c:v>
                </c:pt>
                <c:pt idx="1908">
                  <c:v>43049</c:v>
                </c:pt>
                <c:pt idx="1909">
                  <c:v>43052</c:v>
                </c:pt>
                <c:pt idx="1910">
                  <c:v>43053</c:v>
                </c:pt>
                <c:pt idx="1911">
                  <c:v>43054</c:v>
                </c:pt>
                <c:pt idx="1912">
                  <c:v>43055</c:v>
                </c:pt>
                <c:pt idx="1913">
                  <c:v>43056</c:v>
                </c:pt>
                <c:pt idx="1914">
                  <c:v>43059</c:v>
                </c:pt>
                <c:pt idx="1915">
                  <c:v>43060</c:v>
                </c:pt>
                <c:pt idx="1916">
                  <c:v>43061</c:v>
                </c:pt>
                <c:pt idx="1917">
                  <c:v>43062</c:v>
                </c:pt>
                <c:pt idx="1918">
                  <c:v>43063</c:v>
                </c:pt>
                <c:pt idx="1919">
                  <c:v>43066</c:v>
                </c:pt>
                <c:pt idx="1920">
                  <c:v>43067</c:v>
                </c:pt>
                <c:pt idx="1921">
                  <c:v>43068</c:v>
                </c:pt>
                <c:pt idx="1922">
                  <c:v>43069</c:v>
                </c:pt>
                <c:pt idx="1923">
                  <c:v>43070</c:v>
                </c:pt>
                <c:pt idx="1924">
                  <c:v>43073</c:v>
                </c:pt>
                <c:pt idx="1925">
                  <c:v>43074</c:v>
                </c:pt>
                <c:pt idx="1926">
                  <c:v>43075</c:v>
                </c:pt>
                <c:pt idx="1927">
                  <c:v>43076</c:v>
                </c:pt>
                <c:pt idx="1928">
                  <c:v>43077</c:v>
                </c:pt>
                <c:pt idx="1929">
                  <c:v>43080</c:v>
                </c:pt>
                <c:pt idx="1930">
                  <c:v>43081</c:v>
                </c:pt>
                <c:pt idx="1931">
                  <c:v>43082</c:v>
                </c:pt>
                <c:pt idx="1932">
                  <c:v>43083</c:v>
                </c:pt>
                <c:pt idx="1933">
                  <c:v>43084</c:v>
                </c:pt>
                <c:pt idx="1934">
                  <c:v>43087</c:v>
                </c:pt>
                <c:pt idx="1935">
                  <c:v>43088</c:v>
                </c:pt>
                <c:pt idx="1936">
                  <c:v>43089</c:v>
                </c:pt>
                <c:pt idx="1937">
                  <c:v>43090</c:v>
                </c:pt>
                <c:pt idx="1938">
                  <c:v>43091</c:v>
                </c:pt>
                <c:pt idx="1939">
                  <c:v>43094</c:v>
                </c:pt>
                <c:pt idx="1940">
                  <c:v>43095</c:v>
                </c:pt>
                <c:pt idx="1941">
                  <c:v>43096</c:v>
                </c:pt>
                <c:pt idx="1942">
                  <c:v>43097</c:v>
                </c:pt>
                <c:pt idx="1943">
                  <c:v>43098</c:v>
                </c:pt>
                <c:pt idx="1944">
                  <c:v>43102</c:v>
                </c:pt>
                <c:pt idx="1945">
                  <c:v>43103</c:v>
                </c:pt>
                <c:pt idx="1946">
                  <c:v>43104</c:v>
                </c:pt>
                <c:pt idx="1947">
                  <c:v>43105</c:v>
                </c:pt>
                <c:pt idx="1948">
                  <c:v>43108</c:v>
                </c:pt>
                <c:pt idx="1949">
                  <c:v>43109</c:v>
                </c:pt>
                <c:pt idx="1950">
                  <c:v>43110</c:v>
                </c:pt>
                <c:pt idx="1951">
                  <c:v>43111</c:v>
                </c:pt>
                <c:pt idx="1952">
                  <c:v>43112</c:v>
                </c:pt>
                <c:pt idx="1953">
                  <c:v>43115</c:v>
                </c:pt>
                <c:pt idx="1954">
                  <c:v>43116</c:v>
                </c:pt>
                <c:pt idx="1955">
                  <c:v>43117</c:v>
                </c:pt>
                <c:pt idx="1956">
                  <c:v>43118</c:v>
                </c:pt>
                <c:pt idx="1957">
                  <c:v>43119</c:v>
                </c:pt>
                <c:pt idx="1958">
                  <c:v>43122</c:v>
                </c:pt>
                <c:pt idx="1959">
                  <c:v>43123</c:v>
                </c:pt>
                <c:pt idx="1960">
                  <c:v>43124</c:v>
                </c:pt>
                <c:pt idx="1961">
                  <c:v>43125</c:v>
                </c:pt>
                <c:pt idx="1962">
                  <c:v>43126</c:v>
                </c:pt>
                <c:pt idx="1963">
                  <c:v>43129</c:v>
                </c:pt>
                <c:pt idx="1964">
                  <c:v>43130</c:v>
                </c:pt>
                <c:pt idx="1965">
                  <c:v>43131</c:v>
                </c:pt>
                <c:pt idx="1966">
                  <c:v>43132</c:v>
                </c:pt>
                <c:pt idx="1967">
                  <c:v>43133</c:v>
                </c:pt>
                <c:pt idx="1968">
                  <c:v>43136</c:v>
                </c:pt>
                <c:pt idx="1969">
                  <c:v>43137</c:v>
                </c:pt>
                <c:pt idx="1970">
                  <c:v>43138</c:v>
                </c:pt>
                <c:pt idx="1971">
                  <c:v>43139</c:v>
                </c:pt>
                <c:pt idx="1972">
                  <c:v>43140</c:v>
                </c:pt>
                <c:pt idx="1973">
                  <c:v>43143</c:v>
                </c:pt>
                <c:pt idx="1974">
                  <c:v>43144</c:v>
                </c:pt>
                <c:pt idx="1975">
                  <c:v>43145</c:v>
                </c:pt>
                <c:pt idx="1976">
                  <c:v>43153</c:v>
                </c:pt>
                <c:pt idx="1977">
                  <c:v>43154</c:v>
                </c:pt>
                <c:pt idx="1978">
                  <c:v>43157</c:v>
                </c:pt>
                <c:pt idx="1979">
                  <c:v>43158</c:v>
                </c:pt>
                <c:pt idx="1980">
                  <c:v>43159</c:v>
                </c:pt>
                <c:pt idx="1981">
                  <c:v>43160</c:v>
                </c:pt>
                <c:pt idx="1982">
                  <c:v>43161</c:v>
                </c:pt>
                <c:pt idx="1983">
                  <c:v>43164</c:v>
                </c:pt>
                <c:pt idx="1984">
                  <c:v>43165</c:v>
                </c:pt>
                <c:pt idx="1985">
                  <c:v>43166</c:v>
                </c:pt>
                <c:pt idx="1986">
                  <c:v>43167</c:v>
                </c:pt>
                <c:pt idx="1987">
                  <c:v>43168</c:v>
                </c:pt>
                <c:pt idx="1988">
                  <c:v>43171</c:v>
                </c:pt>
                <c:pt idx="1989">
                  <c:v>43172</c:v>
                </c:pt>
                <c:pt idx="1990">
                  <c:v>43173</c:v>
                </c:pt>
                <c:pt idx="1991">
                  <c:v>43174</c:v>
                </c:pt>
                <c:pt idx="1992">
                  <c:v>43175</c:v>
                </c:pt>
                <c:pt idx="1993">
                  <c:v>43178</c:v>
                </c:pt>
                <c:pt idx="1994">
                  <c:v>43179</c:v>
                </c:pt>
                <c:pt idx="1995">
                  <c:v>43180</c:v>
                </c:pt>
                <c:pt idx="1996">
                  <c:v>43181</c:v>
                </c:pt>
                <c:pt idx="1997">
                  <c:v>43182</c:v>
                </c:pt>
                <c:pt idx="1998">
                  <c:v>43185</c:v>
                </c:pt>
                <c:pt idx="1999">
                  <c:v>43186</c:v>
                </c:pt>
                <c:pt idx="2000">
                  <c:v>43187</c:v>
                </c:pt>
                <c:pt idx="2001">
                  <c:v>43188</c:v>
                </c:pt>
                <c:pt idx="2002">
                  <c:v>43189</c:v>
                </c:pt>
                <c:pt idx="2003">
                  <c:v>43192</c:v>
                </c:pt>
                <c:pt idx="2004">
                  <c:v>43193</c:v>
                </c:pt>
                <c:pt idx="2005">
                  <c:v>43194</c:v>
                </c:pt>
                <c:pt idx="2006">
                  <c:v>43199</c:v>
                </c:pt>
                <c:pt idx="2007">
                  <c:v>43200</c:v>
                </c:pt>
                <c:pt idx="2008">
                  <c:v>43201</c:v>
                </c:pt>
                <c:pt idx="2009">
                  <c:v>43202</c:v>
                </c:pt>
                <c:pt idx="2010">
                  <c:v>43203</c:v>
                </c:pt>
                <c:pt idx="2011">
                  <c:v>43206</c:v>
                </c:pt>
                <c:pt idx="2012">
                  <c:v>43207</c:v>
                </c:pt>
                <c:pt idx="2013">
                  <c:v>43208</c:v>
                </c:pt>
                <c:pt idx="2014">
                  <c:v>43209</c:v>
                </c:pt>
                <c:pt idx="2015">
                  <c:v>43210</c:v>
                </c:pt>
                <c:pt idx="2016">
                  <c:v>43213</c:v>
                </c:pt>
                <c:pt idx="2017">
                  <c:v>43214</c:v>
                </c:pt>
                <c:pt idx="2018">
                  <c:v>43215</c:v>
                </c:pt>
                <c:pt idx="2019">
                  <c:v>43216</c:v>
                </c:pt>
                <c:pt idx="2020">
                  <c:v>43217</c:v>
                </c:pt>
                <c:pt idx="2021">
                  <c:v>43222</c:v>
                </c:pt>
                <c:pt idx="2022">
                  <c:v>43223</c:v>
                </c:pt>
                <c:pt idx="2023">
                  <c:v>43224</c:v>
                </c:pt>
              </c:numCache>
            </c:numRef>
          </c:cat>
          <c:val>
            <c:numRef>
              <c:f>D_Data!$I$6:$I$5000</c:f>
              <c:numCache>
                <c:formatCode>0.000_ </c:formatCode>
                <c:ptCount val="4995"/>
                <c:pt idx="240">
                  <c:v>2.1256119834710745</c:v>
                </c:pt>
                <c:pt idx="241">
                  <c:v>2.1381452674897119</c:v>
                </c:pt>
                <c:pt idx="242">
                  <c:v>2.1465696721311476</c:v>
                </c:pt>
                <c:pt idx="243">
                  <c:v>2.1508191836734691</c:v>
                </c:pt>
                <c:pt idx="244">
                  <c:v>2.1546203252032523</c:v>
                </c:pt>
                <c:pt idx="245">
                  <c:v>2.1578934959349594</c:v>
                </c:pt>
                <c:pt idx="246">
                  <c:v>2.1618804878048783</c:v>
                </c:pt>
                <c:pt idx="247">
                  <c:v>2.1661910569105696</c:v>
                </c:pt>
                <c:pt idx="248">
                  <c:v>2.1706682926829277</c:v>
                </c:pt>
                <c:pt idx="249">
                  <c:v>2.1745560975609766</c:v>
                </c:pt>
                <c:pt idx="250">
                  <c:v>2.1791894308943092</c:v>
                </c:pt>
                <c:pt idx="251">
                  <c:v>2.1842109756097563</c:v>
                </c:pt>
                <c:pt idx="252">
                  <c:v>2.1899113821138214</c:v>
                </c:pt>
                <c:pt idx="253">
                  <c:v>2.2009121951219512</c:v>
                </c:pt>
                <c:pt idx="254">
                  <c:v>2.2198861788617887</c:v>
                </c:pt>
                <c:pt idx="255">
                  <c:v>2.2445760162601625</c:v>
                </c:pt>
                <c:pt idx="256">
                  <c:v>2.2603808943089434</c:v>
                </c:pt>
                <c:pt idx="257">
                  <c:v>2.2861520325203259</c:v>
                </c:pt>
                <c:pt idx="258">
                  <c:v>2.3119638211382116</c:v>
                </c:pt>
                <c:pt idx="259">
                  <c:v>2.3398821138211385</c:v>
                </c:pt>
                <c:pt idx="260">
                  <c:v>2.3664463414634151</c:v>
                </c:pt>
                <c:pt idx="261">
                  <c:v>2.3940443089430903</c:v>
                </c:pt>
                <c:pt idx="262">
                  <c:v>2.4011073170731709</c:v>
                </c:pt>
                <c:pt idx="263">
                  <c:v>2.4115333333333338</c:v>
                </c:pt>
                <c:pt idx="264">
                  <c:v>2.4201589430894312</c:v>
                </c:pt>
                <c:pt idx="265">
                  <c:v>2.4284991869918704</c:v>
                </c:pt>
                <c:pt idx="266">
                  <c:v>2.4322426829268298</c:v>
                </c:pt>
                <c:pt idx="267">
                  <c:v>2.4357369918699194</c:v>
                </c:pt>
                <c:pt idx="268">
                  <c:v>2.4391581300813008</c:v>
                </c:pt>
                <c:pt idx="269">
                  <c:v>2.4438821138211386</c:v>
                </c:pt>
                <c:pt idx="270">
                  <c:v>2.4484195121951222</c:v>
                </c:pt>
                <c:pt idx="271">
                  <c:v>2.4658459349593502</c:v>
                </c:pt>
                <c:pt idx="272">
                  <c:v>2.4834650406504073</c:v>
                </c:pt>
                <c:pt idx="273">
                  <c:v>2.5005898373983748</c:v>
                </c:pt>
                <c:pt idx="274">
                  <c:v>2.5034691056910576</c:v>
                </c:pt>
                <c:pt idx="275">
                  <c:v>2.5058634146341467</c:v>
                </c:pt>
                <c:pt idx="276">
                  <c:v>2.5120475609756103</c:v>
                </c:pt>
                <c:pt idx="277">
                  <c:v>2.5177016260162612</c:v>
                </c:pt>
                <c:pt idx="278">
                  <c:v>2.5231117886178867</c:v>
                </c:pt>
                <c:pt idx="279">
                  <c:v>2.5262878048780495</c:v>
                </c:pt>
                <c:pt idx="280">
                  <c:v>2.5284548780487817</c:v>
                </c:pt>
                <c:pt idx="281">
                  <c:v>2.5305934959349603</c:v>
                </c:pt>
                <c:pt idx="282">
                  <c:v>2.5326207317073175</c:v>
                </c:pt>
                <c:pt idx="283">
                  <c:v>2.5341804878048784</c:v>
                </c:pt>
                <c:pt idx="284">
                  <c:v>2.5365731707317072</c:v>
                </c:pt>
                <c:pt idx="285">
                  <c:v>2.5380341463414635</c:v>
                </c:pt>
                <c:pt idx="286">
                  <c:v>2.5395296747967477</c:v>
                </c:pt>
                <c:pt idx="287">
                  <c:v>2.5407780487804876</c:v>
                </c:pt>
                <c:pt idx="288">
                  <c:v>2.5417552845528455</c:v>
                </c:pt>
                <c:pt idx="289">
                  <c:v>2.5430707317073167</c:v>
                </c:pt>
                <c:pt idx="290">
                  <c:v>2.5444914634146336</c:v>
                </c:pt>
                <c:pt idx="291">
                  <c:v>2.5499040650406499</c:v>
                </c:pt>
                <c:pt idx="292">
                  <c:v>2.5547829268292679</c:v>
                </c:pt>
                <c:pt idx="293">
                  <c:v>2.5591158536585357</c:v>
                </c:pt>
                <c:pt idx="294">
                  <c:v>2.5631455284552844</c:v>
                </c:pt>
                <c:pt idx="295">
                  <c:v>2.5657617886178858</c:v>
                </c:pt>
                <c:pt idx="296">
                  <c:v>2.5686101626016251</c:v>
                </c:pt>
                <c:pt idx="297">
                  <c:v>2.5708581300812998</c:v>
                </c:pt>
                <c:pt idx="298">
                  <c:v>2.5751991869918696</c:v>
                </c:pt>
                <c:pt idx="299">
                  <c:v>2.5803056910569104</c:v>
                </c:pt>
                <c:pt idx="300">
                  <c:v>2.5852963414634145</c:v>
                </c:pt>
                <c:pt idx="301">
                  <c:v>2.5888621951219513</c:v>
                </c:pt>
                <c:pt idx="302">
                  <c:v>2.5906857723577237</c:v>
                </c:pt>
                <c:pt idx="303">
                  <c:v>2.5942601626016262</c:v>
                </c:pt>
                <c:pt idx="304">
                  <c:v>2.5960422764227649</c:v>
                </c:pt>
                <c:pt idx="305">
                  <c:v>2.5977495934959354</c:v>
                </c:pt>
                <c:pt idx="306">
                  <c:v>2.599341056910569</c:v>
                </c:pt>
                <c:pt idx="307">
                  <c:v>2.6021906504065049</c:v>
                </c:pt>
                <c:pt idx="308">
                  <c:v>2.6048991869918705</c:v>
                </c:pt>
                <c:pt idx="309">
                  <c:v>2.6089861788617892</c:v>
                </c:pt>
                <c:pt idx="310">
                  <c:v>2.6143601626016264</c:v>
                </c:pt>
                <c:pt idx="311">
                  <c:v>2.6196646341463419</c:v>
                </c:pt>
                <c:pt idx="312">
                  <c:v>2.6289813008130083</c:v>
                </c:pt>
                <c:pt idx="313">
                  <c:v>2.6365447154471542</c:v>
                </c:pt>
                <c:pt idx="314">
                  <c:v>2.6464113821138207</c:v>
                </c:pt>
                <c:pt idx="315">
                  <c:v>2.6578426829268285</c:v>
                </c:pt>
                <c:pt idx="316">
                  <c:v>2.6661768292682919</c:v>
                </c:pt>
                <c:pt idx="317">
                  <c:v>2.6716886178861778</c:v>
                </c:pt>
                <c:pt idx="318">
                  <c:v>2.6769540650406496</c:v>
                </c:pt>
                <c:pt idx="319">
                  <c:v>2.6821182926829263</c:v>
                </c:pt>
                <c:pt idx="320">
                  <c:v>2.6876394308943086</c:v>
                </c:pt>
                <c:pt idx="321">
                  <c:v>2.6930231707317067</c:v>
                </c:pt>
                <c:pt idx="322">
                  <c:v>2.697716260162601</c:v>
                </c:pt>
                <c:pt idx="323">
                  <c:v>2.7024272357723573</c:v>
                </c:pt>
                <c:pt idx="324">
                  <c:v>2.7072577235772348</c:v>
                </c:pt>
                <c:pt idx="325">
                  <c:v>2.7119934959349585</c:v>
                </c:pt>
                <c:pt idx="326">
                  <c:v>2.7164682926829262</c:v>
                </c:pt>
                <c:pt idx="327">
                  <c:v>2.7242158536585359</c:v>
                </c:pt>
                <c:pt idx="328">
                  <c:v>2.7362252032520318</c:v>
                </c:pt>
                <c:pt idx="329">
                  <c:v>2.7479813008130072</c:v>
                </c:pt>
                <c:pt idx="330">
                  <c:v>2.7543556910569098</c:v>
                </c:pt>
                <c:pt idx="331">
                  <c:v>2.7620382113821131</c:v>
                </c:pt>
                <c:pt idx="332">
                  <c:v>2.7715406504065032</c:v>
                </c:pt>
                <c:pt idx="333">
                  <c:v>2.7836276422764215</c:v>
                </c:pt>
                <c:pt idx="334">
                  <c:v>2.7959768292682914</c:v>
                </c:pt>
                <c:pt idx="335">
                  <c:v>2.8105126016260149</c:v>
                </c:pt>
                <c:pt idx="336">
                  <c:v>2.8236776422764214</c:v>
                </c:pt>
                <c:pt idx="337">
                  <c:v>2.8342666666666658</c:v>
                </c:pt>
                <c:pt idx="338">
                  <c:v>2.8409394308943083</c:v>
                </c:pt>
                <c:pt idx="339">
                  <c:v>2.8489504065040641</c:v>
                </c:pt>
                <c:pt idx="340">
                  <c:v>2.8569130081300806</c:v>
                </c:pt>
                <c:pt idx="341">
                  <c:v>2.8622609756097552</c:v>
                </c:pt>
                <c:pt idx="342">
                  <c:v>2.8664747967479669</c:v>
                </c:pt>
                <c:pt idx="343">
                  <c:v>2.8702548780487791</c:v>
                </c:pt>
                <c:pt idx="344">
                  <c:v>2.8755686991869904</c:v>
                </c:pt>
                <c:pt idx="345">
                  <c:v>2.8794231707317066</c:v>
                </c:pt>
                <c:pt idx="346">
                  <c:v>2.8848373983739832</c:v>
                </c:pt>
                <c:pt idx="347">
                  <c:v>2.8903418699186987</c:v>
                </c:pt>
                <c:pt idx="348">
                  <c:v>2.8983455284552844</c:v>
                </c:pt>
                <c:pt idx="349">
                  <c:v>2.9158979674796748</c:v>
                </c:pt>
                <c:pt idx="350">
                  <c:v>2.9339268292682927</c:v>
                </c:pt>
                <c:pt idx="351">
                  <c:v>2.9521207317073168</c:v>
                </c:pt>
                <c:pt idx="352">
                  <c:v>2.9724691056910566</c:v>
                </c:pt>
                <c:pt idx="353">
                  <c:v>2.9952882113821135</c:v>
                </c:pt>
                <c:pt idx="354">
                  <c:v>3.020440650406504</c:v>
                </c:pt>
                <c:pt idx="355">
                  <c:v>3.0460987804878052</c:v>
                </c:pt>
                <c:pt idx="356">
                  <c:v>3.0694577235772362</c:v>
                </c:pt>
                <c:pt idx="357">
                  <c:v>3.0874626016260165</c:v>
                </c:pt>
                <c:pt idx="358">
                  <c:v>3.1034707317073176</c:v>
                </c:pt>
                <c:pt idx="359">
                  <c:v>3.1176394308943096</c:v>
                </c:pt>
                <c:pt idx="360">
                  <c:v>3.1315569105691057</c:v>
                </c:pt>
                <c:pt idx="361">
                  <c:v>3.1440272357723571</c:v>
                </c:pt>
                <c:pt idx="362">
                  <c:v>3.1518833333333327</c:v>
                </c:pt>
                <c:pt idx="363">
                  <c:v>3.1690975609756089</c:v>
                </c:pt>
                <c:pt idx="364">
                  <c:v>3.1884817073170728</c:v>
                </c:pt>
                <c:pt idx="365">
                  <c:v>3.2006947154471543</c:v>
                </c:pt>
                <c:pt idx="366">
                  <c:v>3.2153223577235766</c:v>
                </c:pt>
                <c:pt idx="367">
                  <c:v>3.2260804878048774</c:v>
                </c:pt>
                <c:pt idx="368">
                  <c:v>3.2357577235772346</c:v>
                </c:pt>
                <c:pt idx="369">
                  <c:v>3.2414134146341445</c:v>
                </c:pt>
                <c:pt idx="370">
                  <c:v>3.2523849593495915</c:v>
                </c:pt>
                <c:pt idx="371">
                  <c:v>3.2608337398373965</c:v>
                </c:pt>
                <c:pt idx="372">
                  <c:v>3.2711865853658524</c:v>
                </c:pt>
                <c:pt idx="373">
                  <c:v>3.2826922764227637</c:v>
                </c:pt>
                <c:pt idx="374">
                  <c:v>3.2974349593495931</c:v>
                </c:pt>
                <c:pt idx="375">
                  <c:v>3.3139321138211373</c:v>
                </c:pt>
                <c:pt idx="376">
                  <c:v>3.3283983739837391</c:v>
                </c:pt>
                <c:pt idx="377">
                  <c:v>3.3424837398373977</c:v>
                </c:pt>
                <c:pt idx="378">
                  <c:v>3.355445528455284</c:v>
                </c:pt>
                <c:pt idx="379">
                  <c:v>3.368658536585365</c:v>
                </c:pt>
                <c:pt idx="380">
                  <c:v>3.3820317073170725</c:v>
                </c:pt>
                <c:pt idx="381">
                  <c:v>3.3957166666666661</c:v>
                </c:pt>
                <c:pt idx="382">
                  <c:v>3.4090073170731703</c:v>
                </c:pt>
                <c:pt idx="383">
                  <c:v>3.4219186991869917</c:v>
                </c:pt>
                <c:pt idx="384">
                  <c:v>3.4317817073170733</c:v>
                </c:pt>
                <c:pt idx="385">
                  <c:v>3.4382829268292681</c:v>
                </c:pt>
                <c:pt idx="386">
                  <c:v>3.4438699186991863</c:v>
                </c:pt>
                <c:pt idx="387">
                  <c:v>3.4492134146341455</c:v>
                </c:pt>
                <c:pt idx="388">
                  <c:v>3.4551995934959345</c:v>
                </c:pt>
                <c:pt idx="389">
                  <c:v>3.4609735772357717</c:v>
                </c:pt>
                <c:pt idx="390">
                  <c:v>3.4667093495934953</c:v>
                </c:pt>
                <c:pt idx="391">
                  <c:v>3.4724105691056906</c:v>
                </c:pt>
                <c:pt idx="392">
                  <c:v>3.4784825203252026</c:v>
                </c:pt>
                <c:pt idx="393">
                  <c:v>3.4846873983739832</c:v>
                </c:pt>
                <c:pt idx="394">
                  <c:v>3.4908203252032517</c:v>
                </c:pt>
                <c:pt idx="395">
                  <c:v>3.4993906504065038</c:v>
                </c:pt>
                <c:pt idx="396">
                  <c:v>3.5105223577235765</c:v>
                </c:pt>
                <c:pt idx="397">
                  <c:v>3.5235857723577229</c:v>
                </c:pt>
                <c:pt idx="398">
                  <c:v>3.5375276422764212</c:v>
                </c:pt>
                <c:pt idx="399">
                  <c:v>3.5485178861788609</c:v>
                </c:pt>
                <c:pt idx="400">
                  <c:v>3.5596796747967465</c:v>
                </c:pt>
                <c:pt idx="401">
                  <c:v>3.5692516260162592</c:v>
                </c:pt>
                <c:pt idx="402">
                  <c:v>3.5800048780487792</c:v>
                </c:pt>
                <c:pt idx="403">
                  <c:v>3.5929349593495923</c:v>
                </c:pt>
                <c:pt idx="404">
                  <c:v>3.6055296747967467</c:v>
                </c:pt>
                <c:pt idx="405">
                  <c:v>3.6156617886178855</c:v>
                </c:pt>
                <c:pt idx="406">
                  <c:v>3.6226065040650401</c:v>
                </c:pt>
                <c:pt idx="407">
                  <c:v>3.630577642276422</c:v>
                </c:pt>
                <c:pt idx="408">
                  <c:v>3.6358398373983731</c:v>
                </c:pt>
                <c:pt idx="409">
                  <c:v>3.643378048780487</c:v>
                </c:pt>
                <c:pt idx="410">
                  <c:v>3.6500926829268288</c:v>
                </c:pt>
                <c:pt idx="411">
                  <c:v>3.6557536585365846</c:v>
                </c:pt>
                <c:pt idx="412">
                  <c:v>3.6599536585365846</c:v>
                </c:pt>
                <c:pt idx="413">
                  <c:v>3.6643349593495929</c:v>
                </c:pt>
                <c:pt idx="414">
                  <c:v>3.6686012195121944</c:v>
                </c:pt>
                <c:pt idx="415">
                  <c:v>3.6727845528455276</c:v>
                </c:pt>
                <c:pt idx="416">
                  <c:v>3.6775593495934951</c:v>
                </c:pt>
                <c:pt idx="417">
                  <c:v>3.6841686991869906</c:v>
                </c:pt>
                <c:pt idx="418">
                  <c:v>3.6915621951219499</c:v>
                </c:pt>
                <c:pt idx="419">
                  <c:v>3.6972235772357709</c:v>
                </c:pt>
                <c:pt idx="420">
                  <c:v>3.705862601626015</c:v>
                </c:pt>
                <c:pt idx="421">
                  <c:v>3.7120999999999986</c:v>
                </c:pt>
                <c:pt idx="422">
                  <c:v>3.7219853658536564</c:v>
                </c:pt>
                <c:pt idx="423">
                  <c:v>3.7317105691056889</c:v>
                </c:pt>
                <c:pt idx="424">
                  <c:v>3.7419487804878031</c:v>
                </c:pt>
                <c:pt idx="425">
                  <c:v>3.7511219512195102</c:v>
                </c:pt>
                <c:pt idx="426">
                  <c:v>3.7575873983739823</c:v>
                </c:pt>
                <c:pt idx="427">
                  <c:v>3.7637674796747955</c:v>
                </c:pt>
                <c:pt idx="428">
                  <c:v>3.7694085365853645</c:v>
                </c:pt>
                <c:pt idx="429">
                  <c:v>3.7744178861788598</c:v>
                </c:pt>
                <c:pt idx="430">
                  <c:v>3.7794056910569087</c:v>
                </c:pt>
                <c:pt idx="431">
                  <c:v>3.7851516260162588</c:v>
                </c:pt>
                <c:pt idx="432">
                  <c:v>3.7914134146341443</c:v>
                </c:pt>
                <c:pt idx="433">
                  <c:v>3.7971776422764205</c:v>
                </c:pt>
                <c:pt idx="434">
                  <c:v>3.8035052845528434</c:v>
                </c:pt>
                <c:pt idx="435">
                  <c:v>3.8095804878048765</c:v>
                </c:pt>
                <c:pt idx="436">
                  <c:v>3.8155723577235761</c:v>
                </c:pt>
                <c:pt idx="437">
                  <c:v>3.8239634146341452</c:v>
                </c:pt>
                <c:pt idx="438">
                  <c:v>3.8327817073170722</c:v>
                </c:pt>
                <c:pt idx="439">
                  <c:v>3.84341463414634</c:v>
                </c:pt>
                <c:pt idx="440">
                  <c:v>3.8556390243902423</c:v>
                </c:pt>
                <c:pt idx="441">
                  <c:v>3.86761707317073</c:v>
                </c:pt>
                <c:pt idx="442">
                  <c:v>3.8773126016260147</c:v>
                </c:pt>
                <c:pt idx="443">
                  <c:v>3.8843146341463397</c:v>
                </c:pt>
                <c:pt idx="444">
                  <c:v>3.8907495934959333</c:v>
                </c:pt>
                <c:pt idx="445">
                  <c:v>3.8975398373983721</c:v>
                </c:pt>
                <c:pt idx="446">
                  <c:v>3.904686178861787</c:v>
                </c:pt>
                <c:pt idx="447">
                  <c:v>3.9126117886178844</c:v>
                </c:pt>
                <c:pt idx="448">
                  <c:v>3.9203166666666651</c:v>
                </c:pt>
                <c:pt idx="449">
                  <c:v>3.9277829268292668</c:v>
                </c:pt>
                <c:pt idx="450">
                  <c:v>3.9353886178861774</c:v>
                </c:pt>
                <c:pt idx="451">
                  <c:v>3.9419723577235759</c:v>
                </c:pt>
                <c:pt idx="452">
                  <c:v>3.9485471544715431</c:v>
                </c:pt>
                <c:pt idx="453">
                  <c:v>3.954978048780486</c:v>
                </c:pt>
                <c:pt idx="454">
                  <c:v>3.9623333333333322</c:v>
                </c:pt>
                <c:pt idx="455">
                  <c:v>3.9695585365853643</c:v>
                </c:pt>
                <c:pt idx="456">
                  <c:v>3.9785650406504049</c:v>
                </c:pt>
                <c:pt idx="457">
                  <c:v>3.9880012195121934</c:v>
                </c:pt>
                <c:pt idx="458">
                  <c:v>3.9969004065040639</c:v>
                </c:pt>
                <c:pt idx="459">
                  <c:v>4.0046638211382097</c:v>
                </c:pt>
                <c:pt idx="460">
                  <c:v>4.0115548780487789</c:v>
                </c:pt>
                <c:pt idx="461">
                  <c:v>4.0174597560975593</c:v>
                </c:pt>
                <c:pt idx="462">
                  <c:v>4.0213036585365831</c:v>
                </c:pt>
                <c:pt idx="463">
                  <c:v>4.0264113821138192</c:v>
                </c:pt>
                <c:pt idx="464">
                  <c:v>4.0290495934959329</c:v>
                </c:pt>
                <c:pt idx="465">
                  <c:v>4.030489024390242</c:v>
                </c:pt>
                <c:pt idx="466">
                  <c:v>4.0302719512195102</c:v>
                </c:pt>
                <c:pt idx="467">
                  <c:v>4.0304548780487783</c:v>
                </c:pt>
                <c:pt idx="468">
                  <c:v>4.0320455284552823</c:v>
                </c:pt>
                <c:pt idx="469">
                  <c:v>4.0372085365853634</c:v>
                </c:pt>
                <c:pt idx="470">
                  <c:v>4.0413426829268273</c:v>
                </c:pt>
                <c:pt idx="471">
                  <c:v>4.0455894308943066</c:v>
                </c:pt>
                <c:pt idx="472">
                  <c:v>4.0496491869918669</c:v>
                </c:pt>
                <c:pt idx="473">
                  <c:v>4.0522853658536562</c:v>
                </c:pt>
                <c:pt idx="474">
                  <c:v>4.0529414634146317</c:v>
                </c:pt>
                <c:pt idx="475">
                  <c:v>4.0506349593495905</c:v>
                </c:pt>
                <c:pt idx="476">
                  <c:v>4.0490638211382093</c:v>
                </c:pt>
                <c:pt idx="477">
                  <c:v>4.0470983739837374</c:v>
                </c:pt>
                <c:pt idx="478">
                  <c:v>4.0473837398373966</c:v>
                </c:pt>
                <c:pt idx="479">
                  <c:v>4.0462231707317047</c:v>
                </c:pt>
                <c:pt idx="480">
                  <c:v>4.0443902439024368</c:v>
                </c:pt>
                <c:pt idx="481">
                  <c:v>4.0381776422764206</c:v>
                </c:pt>
                <c:pt idx="482">
                  <c:v>4.0342365853658526</c:v>
                </c:pt>
                <c:pt idx="483">
                  <c:v>4.0331837398373969</c:v>
                </c:pt>
                <c:pt idx="484">
                  <c:v>4.0314504065040637</c:v>
                </c:pt>
                <c:pt idx="485">
                  <c:v>4.0293463414634134</c:v>
                </c:pt>
                <c:pt idx="486">
                  <c:v>4.0200296747967466</c:v>
                </c:pt>
                <c:pt idx="487">
                  <c:v>4.0172138211382107</c:v>
                </c:pt>
                <c:pt idx="488">
                  <c:v>4.0176715447154461</c:v>
                </c:pt>
                <c:pt idx="489">
                  <c:v>4.0230833333333331</c:v>
                </c:pt>
                <c:pt idx="490">
                  <c:v>4.0271386178861777</c:v>
                </c:pt>
                <c:pt idx="491">
                  <c:v>4.0319747967479671</c:v>
                </c:pt>
                <c:pt idx="492">
                  <c:v>4.0392813008130073</c:v>
                </c:pt>
                <c:pt idx="493">
                  <c:v>4.0491963414634142</c:v>
                </c:pt>
                <c:pt idx="494">
                  <c:v>4.0641276422764223</c:v>
                </c:pt>
                <c:pt idx="495">
                  <c:v>4.0837247967479664</c:v>
                </c:pt>
                <c:pt idx="496">
                  <c:v>4.1048439024390238</c:v>
                </c:pt>
                <c:pt idx="497">
                  <c:v>4.1185719512195114</c:v>
                </c:pt>
                <c:pt idx="498">
                  <c:v>4.1275426829268289</c:v>
                </c:pt>
                <c:pt idx="499">
                  <c:v>4.1286605691056906</c:v>
                </c:pt>
                <c:pt idx="500">
                  <c:v>4.1213934959349592</c:v>
                </c:pt>
                <c:pt idx="501">
                  <c:v>4.1086085365853657</c:v>
                </c:pt>
                <c:pt idx="502">
                  <c:v>4.1047731707317068</c:v>
                </c:pt>
                <c:pt idx="503">
                  <c:v>4.0871166666666658</c:v>
                </c:pt>
                <c:pt idx="504">
                  <c:v>4.0693597560975592</c:v>
                </c:pt>
                <c:pt idx="505">
                  <c:v>4.0499979674796736</c:v>
                </c:pt>
                <c:pt idx="506">
                  <c:v>4.0325235772357715</c:v>
                </c:pt>
                <c:pt idx="507">
                  <c:v>4.0143715447154458</c:v>
                </c:pt>
                <c:pt idx="508">
                  <c:v>4.0158369918699179</c:v>
                </c:pt>
                <c:pt idx="509">
                  <c:v>4.0138699186991866</c:v>
                </c:pt>
                <c:pt idx="510">
                  <c:v>4.0131699186991856</c:v>
                </c:pt>
                <c:pt idx="511">
                  <c:v>4.0131357723577228</c:v>
                </c:pt>
                <c:pt idx="512">
                  <c:v>4.0197943089430881</c:v>
                </c:pt>
                <c:pt idx="513">
                  <c:v>4.030631300813007</c:v>
                </c:pt>
                <c:pt idx="514">
                  <c:v>4.0419109756097553</c:v>
                </c:pt>
                <c:pt idx="515">
                  <c:v>4.0513016260162598</c:v>
                </c:pt>
                <c:pt idx="516">
                  <c:v>4.0604886178861781</c:v>
                </c:pt>
                <c:pt idx="517">
                  <c:v>4.0580195121951217</c:v>
                </c:pt>
                <c:pt idx="518">
                  <c:v>4.0509483739837391</c:v>
                </c:pt>
                <c:pt idx="519">
                  <c:v>4.0404345528455279</c:v>
                </c:pt>
                <c:pt idx="520">
                  <c:v>4.0408223577235773</c:v>
                </c:pt>
                <c:pt idx="521">
                  <c:v>4.0421817073170736</c:v>
                </c:pt>
                <c:pt idx="522">
                  <c:v>4.043308130081301</c:v>
                </c:pt>
                <c:pt idx="523">
                  <c:v>4.0445008130081295</c:v>
                </c:pt>
                <c:pt idx="524">
                  <c:v>4.0451731707317071</c:v>
                </c:pt>
                <c:pt idx="525">
                  <c:v>4.047888211382114</c:v>
                </c:pt>
                <c:pt idx="526">
                  <c:v>4.051500406504065</c:v>
                </c:pt>
                <c:pt idx="527">
                  <c:v>4.0546142276422765</c:v>
                </c:pt>
                <c:pt idx="528">
                  <c:v>4.0577666666666667</c:v>
                </c:pt>
                <c:pt idx="529">
                  <c:v>4.0604272357723579</c:v>
                </c:pt>
                <c:pt idx="530">
                  <c:v>4.0633800813008127</c:v>
                </c:pt>
                <c:pt idx="531">
                  <c:v>4.0672467479674799</c:v>
                </c:pt>
                <c:pt idx="532">
                  <c:v>4.0708170731707316</c:v>
                </c:pt>
                <c:pt idx="533">
                  <c:v>4.0745048780487805</c:v>
                </c:pt>
                <c:pt idx="534">
                  <c:v>4.0781471544715444</c:v>
                </c:pt>
                <c:pt idx="535">
                  <c:v>4.0822199186991872</c:v>
                </c:pt>
                <c:pt idx="536">
                  <c:v>4.086530081300813</c:v>
                </c:pt>
                <c:pt idx="537">
                  <c:v>4.0873983739837394</c:v>
                </c:pt>
                <c:pt idx="538">
                  <c:v>4.0879317073170736</c:v>
                </c:pt>
                <c:pt idx="539">
                  <c:v>4.0902861788617892</c:v>
                </c:pt>
                <c:pt idx="540">
                  <c:v>4.0930113821138221</c:v>
                </c:pt>
                <c:pt idx="541">
                  <c:v>4.0980934959349602</c:v>
                </c:pt>
                <c:pt idx="542">
                  <c:v>4.1030264227642279</c:v>
                </c:pt>
                <c:pt idx="543">
                  <c:v>4.1094378048780493</c:v>
                </c:pt>
                <c:pt idx="544">
                  <c:v>4.1149394308943101</c:v>
                </c:pt>
                <c:pt idx="545">
                  <c:v>4.1206341463414642</c:v>
                </c:pt>
                <c:pt idx="546">
                  <c:v>4.1245682926829286</c:v>
                </c:pt>
                <c:pt idx="547">
                  <c:v>4.1298105691056923</c:v>
                </c:pt>
                <c:pt idx="548">
                  <c:v>4.1367670731707333</c:v>
                </c:pt>
                <c:pt idx="549">
                  <c:v>4.1421142276422787</c:v>
                </c:pt>
                <c:pt idx="550">
                  <c:v>4.1494146341463436</c:v>
                </c:pt>
                <c:pt idx="551">
                  <c:v>4.1567247967479686</c:v>
                </c:pt>
                <c:pt idx="552">
                  <c:v>4.1638593495934977</c:v>
                </c:pt>
                <c:pt idx="553">
                  <c:v>4.169443902439026</c:v>
                </c:pt>
                <c:pt idx="554">
                  <c:v>4.1753239837398395</c:v>
                </c:pt>
                <c:pt idx="555">
                  <c:v>4.1803979674796761</c:v>
                </c:pt>
                <c:pt idx="556">
                  <c:v>4.1837459349593509</c:v>
                </c:pt>
                <c:pt idx="557">
                  <c:v>4.1867593495934976</c:v>
                </c:pt>
                <c:pt idx="558">
                  <c:v>4.1866467479674823</c:v>
                </c:pt>
                <c:pt idx="559">
                  <c:v>4.1884666666666677</c:v>
                </c:pt>
                <c:pt idx="560">
                  <c:v>4.1875613821138229</c:v>
                </c:pt>
                <c:pt idx="561">
                  <c:v>4.1851682926829286</c:v>
                </c:pt>
                <c:pt idx="562">
                  <c:v>4.1857711382113845</c:v>
                </c:pt>
                <c:pt idx="563">
                  <c:v>4.1890166666666699</c:v>
                </c:pt>
                <c:pt idx="564">
                  <c:v>4.1923113821138243</c:v>
                </c:pt>
                <c:pt idx="565">
                  <c:v>4.1952837398374019</c:v>
                </c:pt>
                <c:pt idx="566">
                  <c:v>4.1966296747967506</c:v>
                </c:pt>
                <c:pt idx="567">
                  <c:v>4.1976890243902467</c:v>
                </c:pt>
                <c:pt idx="568">
                  <c:v>4.1994065040650437</c:v>
                </c:pt>
                <c:pt idx="569">
                  <c:v>4.2008500000000035</c:v>
                </c:pt>
                <c:pt idx="570">
                  <c:v>4.2010373983739866</c:v>
                </c:pt>
                <c:pt idx="571">
                  <c:v>4.2010654471544742</c:v>
                </c:pt>
                <c:pt idx="572">
                  <c:v>4.2007760162601651</c:v>
                </c:pt>
                <c:pt idx="573">
                  <c:v>4.1970536585365874</c:v>
                </c:pt>
                <c:pt idx="574">
                  <c:v>4.1889650406504098</c:v>
                </c:pt>
                <c:pt idx="575">
                  <c:v>4.1812426829268317</c:v>
                </c:pt>
                <c:pt idx="576">
                  <c:v>4.1778353658536611</c:v>
                </c:pt>
                <c:pt idx="577">
                  <c:v>4.172185365853661</c:v>
                </c:pt>
                <c:pt idx="578">
                  <c:v>4.1657560975609789</c:v>
                </c:pt>
                <c:pt idx="579">
                  <c:v>4.156708130081304</c:v>
                </c:pt>
                <c:pt idx="580">
                  <c:v>4.1478134146341494</c:v>
                </c:pt>
                <c:pt idx="581">
                  <c:v>4.1357313008130108</c:v>
                </c:pt>
                <c:pt idx="582">
                  <c:v>4.124160975609759</c:v>
                </c:pt>
                <c:pt idx="583">
                  <c:v>4.1159589430894332</c:v>
                </c:pt>
                <c:pt idx="584">
                  <c:v>4.1121682926829299</c:v>
                </c:pt>
                <c:pt idx="585">
                  <c:v>4.1070626016260183</c:v>
                </c:pt>
                <c:pt idx="586">
                  <c:v>4.1017292682926856</c:v>
                </c:pt>
                <c:pt idx="587">
                  <c:v>4.0983386178861814</c:v>
                </c:pt>
                <c:pt idx="588">
                  <c:v>4.094247967479677</c:v>
                </c:pt>
                <c:pt idx="589">
                  <c:v>4.0909520325203275</c:v>
                </c:pt>
                <c:pt idx="590">
                  <c:v>4.0857979674796772</c:v>
                </c:pt>
                <c:pt idx="591">
                  <c:v>4.0799467479674814</c:v>
                </c:pt>
                <c:pt idx="592">
                  <c:v>4.0722105691056925</c:v>
                </c:pt>
                <c:pt idx="593">
                  <c:v>4.0649991869918711</c:v>
                </c:pt>
                <c:pt idx="594">
                  <c:v>4.0584654471544734</c:v>
                </c:pt>
                <c:pt idx="595">
                  <c:v>4.0452304878048793</c:v>
                </c:pt>
                <c:pt idx="596">
                  <c:v>4.0323536585365867</c:v>
                </c:pt>
                <c:pt idx="597">
                  <c:v>4.0227300813008142</c:v>
                </c:pt>
                <c:pt idx="598">
                  <c:v>4.009287398373985</c:v>
                </c:pt>
                <c:pt idx="599">
                  <c:v>3.9928540650406519</c:v>
                </c:pt>
                <c:pt idx="600">
                  <c:v>3.9742910569105709</c:v>
                </c:pt>
                <c:pt idx="601">
                  <c:v>3.9537158536585384</c:v>
                </c:pt>
                <c:pt idx="602">
                  <c:v>3.9363345528455302</c:v>
                </c:pt>
                <c:pt idx="603">
                  <c:v>3.9238154471544733</c:v>
                </c:pt>
                <c:pt idx="604">
                  <c:v>3.9138105691056926</c:v>
                </c:pt>
                <c:pt idx="605">
                  <c:v>3.9035727642276439</c:v>
                </c:pt>
                <c:pt idx="606">
                  <c:v>3.8932430894308956</c:v>
                </c:pt>
                <c:pt idx="607">
                  <c:v>3.8834260162601639</c:v>
                </c:pt>
                <c:pt idx="608">
                  <c:v>3.8775378048780502</c:v>
                </c:pt>
                <c:pt idx="609">
                  <c:v>3.8630869918699204</c:v>
                </c:pt>
                <c:pt idx="610">
                  <c:v>3.8462747967479687</c:v>
                </c:pt>
                <c:pt idx="611">
                  <c:v>3.8364727642276435</c:v>
                </c:pt>
                <c:pt idx="612">
                  <c:v>3.8250662601626026</c:v>
                </c:pt>
                <c:pt idx="613">
                  <c:v>3.816771544715448</c:v>
                </c:pt>
                <c:pt idx="614">
                  <c:v>3.8104556910569118</c:v>
                </c:pt>
                <c:pt idx="615">
                  <c:v>3.8091609756097573</c:v>
                </c:pt>
                <c:pt idx="616">
                  <c:v>3.8032581300813018</c:v>
                </c:pt>
                <c:pt idx="617">
                  <c:v>3.8010154471544726</c:v>
                </c:pt>
                <c:pt idx="618">
                  <c:v>3.7970995934959362</c:v>
                </c:pt>
                <c:pt idx="619">
                  <c:v>3.7920439024390258</c:v>
                </c:pt>
                <c:pt idx="620">
                  <c:v>3.7832959349593511</c:v>
                </c:pt>
                <c:pt idx="621">
                  <c:v>3.7729918699187008</c:v>
                </c:pt>
                <c:pt idx="622">
                  <c:v>3.7638276422764245</c:v>
                </c:pt>
                <c:pt idx="623">
                  <c:v>3.7551479674796768</c:v>
                </c:pt>
                <c:pt idx="624">
                  <c:v>3.7483463414634168</c:v>
                </c:pt>
                <c:pt idx="625">
                  <c:v>3.7420060975609784</c:v>
                </c:pt>
                <c:pt idx="626">
                  <c:v>3.7355715447154498</c:v>
                </c:pt>
                <c:pt idx="627">
                  <c:v>3.7286406504065073</c:v>
                </c:pt>
                <c:pt idx="628">
                  <c:v>3.7221252032520358</c:v>
                </c:pt>
                <c:pt idx="629">
                  <c:v>3.7155686991869947</c:v>
                </c:pt>
                <c:pt idx="630">
                  <c:v>3.7121459349593531</c:v>
                </c:pt>
                <c:pt idx="631">
                  <c:v>3.7122276422764258</c:v>
                </c:pt>
                <c:pt idx="632">
                  <c:v>3.7133674796747993</c:v>
                </c:pt>
                <c:pt idx="633">
                  <c:v>3.7147390243902465</c:v>
                </c:pt>
                <c:pt idx="634">
                  <c:v>3.7157256097561002</c:v>
                </c:pt>
                <c:pt idx="635">
                  <c:v>3.7169910569105715</c:v>
                </c:pt>
                <c:pt idx="636">
                  <c:v>3.7188028455284572</c:v>
                </c:pt>
                <c:pt idx="637">
                  <c:v>3.7220747967479699</c:v>
                </c:pt>
                <c:pt idx="638">
                  <c:v>3.7236313008130106</c:v>
                </c:pt>
                <c:pt idx="639">
                  <c:v>3.725728455284556</c:v>
                </c:pt>
                <c:pt idx="640">
                  <c:v>3.7279768292682962</c:v>
                </c:pt>
                <c:pt idx="641">
                  <c:v>3.727795934959353</c:v>
                </c:pt>
                <c:pt idx="642">
                  <c:v>3.7241268292682963</c:v>
                </c:pt>
                <c:pt idx="643">
                  <c:v>3.7177983739837437</c:v>
                </c:pt>
                <c:pt idx="644">
                  <c:v>3.7092528455284586</c:v>
                </c:pt>
                <c:pt idx="645">
                  <c:v>3.7054983739837435</c:v>
                </c:pt>
                <c:pt idx="646">
                  <c:v>3.701870325203255</c:v>
                </c:pt>
                <c:pt idx="647">
                  <c:v>3.6996065040650441</c:v>
                </c:pt>
                <c:pt idx="648">
                  <c:v>3.6954024390243938</c:v>
                </c:pt>
                <c:pt idx="649">
                  <c:v>3.6853934959349628</c:v>
                </c:pt>
                <c:pt idx="650">
                  <c:v>3.6792447154471577</c:v>
                </c:pt>
                <c:pt idx="651">
                  <c:v>3.6737524390243936</c:v>
                </c:pt>
                <c:pt idx="652">
                  <c:v>3.670443495934963</c:v>
                </c:pt>
                <c:pt idx="653">
                  <c:v>3.6627682926829292</c:v>
                </c:pt>
                <c:pt idx="654">
                  <c:v>3.6567113821138237</c:v>
                </c:pt>
                <c:pt idx="655">
                  <c:v>3.6529971544715476</c:v>
                </c:pt>
                <c:pt idx="656">
                  <c:v>3.6507260162601649</c:v>
                </c:pt>
                <c:pt idx="657">
                  <c:v>3.6496329268292707</c:v>
                </c:pt>
                <c:pt idx="658">
                  <c:v>3.6494597560975635</c:v>
                </c:pt>
                <c:pt idx="659">
                  <c:v>3.6488565040650429</c:v>
                </c:pt>
                <c:pt idx="660">
                  <c:v>3.6488552845528481</c:v>
                </c:pt>
                <c:pt idx="661">
                  <c:v>3.6513056910569133</c:v>
                </c:pt>
                <c:pt idx="662">
                  <c:v>3.6547817073170754</c:v>
                </c:pt>
                <c:pt idx="663">
                  <c:v>3.6568853658536606</c:v>
                </c:pt>
                <c:pt idx="664">
                  <c:v>3.6593756097560997</c:v>
                </c:pt>
                <c:pt idx="665">
                  <c:v>3.6590626016260179</c:v>
                </c:pt>
                <c:pt idx="666">
                  <c:v>3.6577776422764248</c:v>
                </c:pt>
                <c:pt idx="667">
                  <c:v>3.6547239837398386</c:v>
                </c:pt>
                <c:pt idx="668">
                  <c:v>3.6512353658536605</c:v>
                </c:pt>
                <c:pt idx="669">
                  <c:v>3.6467922764227652</c:v>
                </c:pt>
                <c:pt idx="670">
                  <c:v>3.639007317073172</c:v>
                </c:pt>
                <c:pt idx="671">
                  <c:v>3.6315386178861799</c:v>
                </c:pt>
                <c:pt idx="672">
                  <c:v>3.6264373983739846</c:v>
                </c:pt>
                <c:pt idx="673">
                  <c:v>3.6207678861788626</c:v>
                </c:pt>
                <c:pt idx="674">
                  <c:v>3.6185723577235782</c:v>
                </c:pt>
                <c:pt idx="675">
                  <c:v>3.617484146341464</c:v>
                </c:pt>
                <c:pt idx="676">
                  <c:v>3.6156406504065051</c:v>
                </c:pt>
                <c:pt idx="677">
                  <c:v>3.6129203252032531</c:v>
                </c:pt>
                <c:pt idx="678">
                  <c:v>3.6098406504065057</c:v>
                </c:pt>
                <c:pt idx="679">
                  <c:v>3.6080252032520339</c:v>
                </c:pt>
                <c:pt idx="680">
                  <c:v>3.6068081300813017</c:v>
                </c:pt>
                <c:pt idx="681">
                  <c:v>3.6075276422764233</c:v>
                </c:pt>
                <c:pt idx="682">
                  <c:v>3.6087731707317077</c:v>
                </c:pt>
                <c:pt idx="683">
                  <c:v>3.6100491869918705</c:v>
                </c:pt>
                <c:pt idx="684">
                  <c:v>3.6066813008130083</c:v>
                </c:pt>
                <c:pt idx="685">
                  <c:v>3.6012626016260163</c:v>
                </c:pt>
                <c:pt idx="686">
                  <c:v>3.5947349593495939</c:v>
                </c:pt>
                <c:pt idx="687">
                  <c:v>3.5882463414634143</c:v>
                </c:pt>
                <c:pt idx="688">
                  <c:v>3.5838865853658533</c:v>
                </c:pt>
                <c:pt idx="689">
                  <c:v>3.5818280487804874</c:v>
                </c:pt>
                <c:pt idx="690">
                  <c:v>3.5806756097560974</c:v>
                </c:pt>
                <c:pt idx="691">
                  <c:v>3.5797910569105693</c:v>
                </c:pt>
                <c:pt idx="692">
                  <c:v>3.5778760162601628</c:v>
                </c:pt>
                <c:pt idx="693">
                  <c:v>3.5759906504065038</c:v>
                </c:pt>
                <c:pt idx="694">
                  <c:v>3.5744999999999996</c:v>
                </c:pt>
                <c:pt idx="695">
                  <c:v>3.5739495934959344</c:v>
                </c:pt>
                <c:pt idx="696">
                  <c:v>3.5732150406504064</c:v>
                </c:pt>
                <c:pt idx="697">
                  <c:v>3.5715963414634144</c:v>
                </c:pt>
                <c:pt idx="698">
                  <c:v>3.5711117886178858</c:v>
                </c:pt>
                <c:pt idx="699">
                  <c:v>3.5710418699186994</c:v>
                </c:pt>
                <c:pt idx="700">
                  <c:v>3.5695825203252038</c:v>
                </c:pt>
                <c:pt idx="701">
                  <c:v>3.5676528455284555</c:v>
                </c:pt>
                <c:pt idx="702">
                  <c:v>3.5620195121951221</c:v>
                </c:pt>
                <c:pt idx="703">
                  <c:v>3.5557707317073177</c:v>
                </c:pt>
                <c:pt idx="704">
                  <c:v>3.5498227642276428</c:v>
                </c:pt>
                <c:pt idx="705">
                  <c:v>3.5466439024390253</c:v>
                </c:pt>
                <c:pt idx="706">
                  <c:v>3.5437776422764231</c:v>
                </c:pt>
                <c:pt idx="707">
                  <c:v>3.5413077235772361</c:v>
                </c:pt>
                <c:pt idx="708">
                  <c:v>3.5400325203252034</c:v>
                </c:pt>
                <c:pt idx="709">
                  <c:v>3.5355784552845537</c:v>
                </c:pt>
                <c:pt idx="710">
                  <c:v>3.5307678861788627</c:v>
                </c:pt>
                <c:pt idx="711">
                  <c:v>3.5274589430894321</c:v>
                </c:pt>
                <c:pt idx="712">
                  <c:v>3.5264365853658548</c:v>
                </c:pt>
                <c:pt idx="713">
                  <c:v>3.5250727642276427</c:v>
                </c:pt>
                <c:pt idx="714">
                  <c:v>3.5233516260162605</c:v>
                </c:pt>
                <c:pt idx="715">
                  <c:v>3.5214731707317077</c:v>
                </c:pt>
                <c:pt idx="716">
                  <c:v>3.5180382113821138</c:v>
                </c:pt>
                <c:pt idx="717">
                  <c:v>3.5158565040650411</c:v>
                </c:pt>
                <c:pt idx="718">
                  <c:v>3.5140121951219512</c:v>
                </c:pt>
                <c:pt idx="719">
                  <c:v>3.5131040650406504</c:v>
                </c:pt>
                <c:pt idx="720">
                  <c:v>3.5114410569105687</c:v>
                </c:pt>
                <c:pt idx="721">
                  <c:v>3.5130483739837395</c:v>
                </c:pt>
                <c:pt idx="722">
                  <c:v>3.5146524390243901</c:v>
                </c:pt>
                <c:pt idx="723">
                  <c:v>3.5143418699186992</c:v>
                </c:pt>
                <c:pt idx="724">
                  <c:v>3.5148272357723571</c:v>
                </c:pt>
                <c:pt idx="725">
                  <c:v>3.5150020325203246</c:v>
                </c:pt>
                <c:pt idx="726">
                  <c:v>3.5167589430894299</c:v>
                </c:pt>
                <c:pt idx="727">
                  <c:v>3.5164979674796739</c:v>
                </c:pt>
                <c:pt idx="728">
                  <c:v>3.5170276422764215</c:v>
                </c:pt>
                <c:pt idx="729">
                  <c:v>3.5139369918699179</c:v>
                </c:pt>
                <c:pt idx="730">
                  <c:v>3.5049142276422756</c:v>
                </c:pt>
                <c:pt idx="731">
                  <c:v>3.4947788617886166</c:v>
                </c:pt>
                <c:pt idx="732">
                  <c:v>3.4903829268292674</c:v>
                </c:pt>
                <c:pt idx="733">
                  <c:v>3.4840540650406493</c:v>
                </c:pt>
                <c:pt idx="734">
                  <c:v>3.4776654471544703</c:v>
                </c:pt>
                <c:pt idx="735">
                  <c:v>3.4704711382113813</c:v>
                </c:pt>
                <c:pt idx="736">
                  <c:v>3.4653040650406495</c:v>
                </c:pt>
                <c:pt idx="737">
                  <c:v>3.4603788617886173</c:v>
                </c:pt>
                <c:pt idx="738">
                  <c:v>3.4545776422764223</c:v>
                </c:pt>
                <c:pt idx="739">
                  <c:v>3.4462012195121945</c:v>
                </c:pt>
                <c:pt idx="740">
                  <c:v>3.4330792682926825</c:v>
                </c:pt>
                <c:pt idx="741">
                  <c:v>3.416142276422764</c:v>
                </c:pt>
                <c:pt idx="742">
                  <c:v>3.3968447154471542</c:v>
                </c:pt>
                <c:pt idx="743">
                  <c:v>3.3840654471544713</c:v>
                </c:pt>
                <c:pt idx="744">
                  <c:v>3.3746865853658532</c:v>
                </c:pt>
                <c:pt idx="745">
                  <c:v>3.3691109756097561</c:v>
                </c:pt>
                <c:pt idx="746">
                  <c:v>3.3641495934959349</c:v>
                </c:pt>
                <c:pt idx="747">
                  <c:v>3.3595686991869917</c:v>
                </c:pt>
                <c:pt idx="748">
                  <c:v>3.3551837398373987</c:v>
                </c:pt>
                <c:pt idx="749">
                  <c:v>3.3551085365853655</c:v>
                </c:pt>
                <c:pt idx="750">
                  <c:v>3.3551975609756104</c:v>
                </c:pt>
                <c:pt idx="751">
                  <c:v>3.3546947154471547</c:v>
                </c:pt>
                <c:pt idx="752">
                  <c:v>3.3547304878048783</c:v>
                </c:pt>
                <c:pt idx="753">
                  <c:v>3.3564565040650414</c:v>
                </c:pt>
                <c:pt idx="754">
                  <c:v>3.3560280487804883</c:v>
                </c:pt>
                <c:pt idx="755">
                  <c:v>3.3530073170731711</c:v>
                </c:pt>
                <c:pt idx="756">
                  <c:v>3.3494512195121962</c:v>
                </c:pt>
                <c:pt idx="757">
                  <c:v>3.3455552845528462</c:v>
                </c:pt>
                <c:pt idx="758">
                  <c:v>3.3400020325203261</c:v>
                </c:pt>
                <c:pt idx="759">
                  <c:v>3.3309991869918711</c:v>
                </c:pt>
                <c:pt idx="760">
                  <c:v>3.3225280487804896</c:v>
                </c:pt>
                <c:pt idx="761">
                  <c:v>3.3167304878048798</c:v>
                </c:pt>
                <c:pt idx="762">
                  <c:v>3.3133386178861808</c:v>
                </c:pt>
                <c:pt idx="763">
                  <c:v>3.3084414634146362</c:v>
                </c:pt>
                <c:pt idx="764">
                  <c:v>3.3082459349593516</c:v>
                </c:pt>
                <c:pt idx="765">
                  <c:v>3.3107776422764248</c:v>
                </c:pt>
                <c:pt idx="766">
                  <c:v>3.3088707317073189</c:v>
                </c:pt>
                <c:pt idx="767">
                  <c:v>3.306862195121953</c:v>
                </c:pt>
                <c:pt idx="768">
                  <c:v>3.3038174796747981</c:v>
                </c:pt>
                <c:pt idx="769">
                  <c:v>3.3006004065040666</c:v>
                </c:pt>
                <c:pt idx="770">
                  <c:v>3.2999357723577258</c:v>
                </c:pt>
                <c:pt idx="771">
                  <c:v>3.2995325203252053</c:v>
                </c:pt>
                <c:pt idx="772">
                  <c:v>3.2992174796747991</c:v>
                </c:pt>
                <c:pt idx="773">
                  <c:v>3.2998280487804901</c:v>
                </c:pt>
                <c:pt idx="774">
                  <c:v>3.3013414634146363</c:v>
                </c:pt>
                <c:pt idx="775">
                  <c:v>3.3022691056910589</c:v>
                </c:pt>
                <c:pt idx="776">
                  <c:v>3.3021138211382133</c:v>
                </c:pt>
                <c:pt idx="777">
                  <c:v>3.3032752032520341</c:v>
                </c:pt>
                <c:pt idx="778">
                  <c:v>3.3039967479674819</c:v>
                </c:pt>
                <c:pt idx="779">
                  <c:v>3.3041455284552863</c:v>
                </c:pt>
                <c:pt idx="780">
                  <c:v>3.3042569105691078</c:v>
                </c:pt>
                <c:pt idx="781">
                  <c:v>3.304371951219514</c:v>
                </c:pt>
                <c:pt idx="782">
                  <c:v>3.3034731707317087</c:v>
                </c:pt>
                <c:pt idx="783">
                  <c:v>3.3035101626016279</c:v>
                </c:pt>
                <c:pt idx="784">
                  <c:v>3.3054341463414652</c:v>
                </c:pt>
                <c:pt idx="785">
                  <c:v>3.3058906504065053</c:v>
                </c:pt>
                <c:pt idx="786">
                  <c:v>3.3063479674796761</c:v>
                </c:pt>
                <c:pt idx="787">
                  <c:v>3.3051556910569122</c:v>
                </c:pt>
                <c:pt idx="788">
                  <c:v>3.3042264227642288</c:v>
                </c:pt>
                <c:pt idx="789">
                  <c:v>3.3024321138211392</c:v>
                </c:pt>
                <c:pt idx="790">
                  <c:v>3.299267073170733</c:v>
                </c:pt>
                <c:pt idx="791">
                  <c:v>3.2943752032520339</c:v>
                </c:pt>
                <c:pt idx="792">
                  <c:v>3.2911056910569121</c:v>
                </c:pt>
                <c:pt idx="793">
                  <c:v>3.2881398373983757</c:v>
                </c:pt>
                <c:pt idx="794">
                  <c:v>3.2850727642276438</c:v>
                </c:pt>
                <c:pt idx="795">
                  <c:v>3.2818256097560989</c:v>
                </c:pt>
                <c:pt idx="796">
                  <c:v>3.2781638211382123</c:v>
                </c:pt>
                <c:pt idx="797">
                  <c:v>3.2753243902439038</c:v>
                </c:pt>
                <c:pt idx="798">
                  <c:v>3.2728695121951232</c:v>
                </c:pt>
                <c:pt idx="799">
                  <c:v>3.2723902439024406</c:v>
                </c:pt>
                <c:pt idx="800">
                  <c:v>3.2761569105691066</c:v>
                </c:pt>
                <c:pt idx="801">
                  <c:v>3.2803890243902454</c:v>
                </c:pt>
                <c:pt idx="802">
                  <c:v>3.2794430894308957</c:v>
                </c:pt>
                <c:pt idx="803">
                  <c:v>3.2762434959349616</c:v>
                </c:pt>
                <c:pt idx="804">
                  <c:v>3.2733894308943117</c:v>
                </c:pt>
                <c:pt idx="805">
                  <c:v>3.2701654471544739</c:v>
                </c:pt>
                <c:pt idx="806">
                  <c:v>3.2673012195121975</c:v>
                </c:pt>
                <c:pt idx="807">
                  <c:v>3.2639646341463435</c:v>
                </c:pt>
                <c:pt idx="808">
                  <c:v>3.2609658536585391</c:v>
                </c:pt>
                <c:pt idx="809">
                  <c:v>3.2574284552845558</c:v>
                </c:pt>
                <c:pt idx="810">
                  <c:v>3.253961382113824</c:v>
                </c:pt>
                <c:pt idx="811">
                  <c:v>3.2502784552845556</c:v>
                </c:pt>
                <c:pt idx="812">
                  <c:v>3.2480264227642306</c:v>
                </c:pt>
                <c:pt idx="813">
                  <c:v>3.2479406504065067</c:v>
                </c:pt>
                <c:pt idx="814">
                  <c:v>3.2500154471544742</c:v>
                </c:pt>
                <c:pt idx="815">
                  <c:v>3.2551560975609775</c:v>
                </c:pt>
                <c:pt idx="816">
                  <c:v>3.261690243902442</c:v>
                </c:pt>
                <c:pt idx="817">
                  <c:v>3.2667252032520353</c:v>
                </c:pt>
                <c:pt idx="818">
                  <c:v>3.2729670731707339</c:v>
                </c:pt>
                <c:pt idx="819">
                  <c:v>3.2789313008130101</c:v>
                </c:pt>
                <c:pt idx="820">
                  <c:v>3.2847008130081323</c:v>
                </c:pt>
                <c:pt idx="821">
                  <c:v>3.2881483739837423</c:v>
                </c:pt>
                <c:pt idx="822">
                  <c:v>3.2933142276422784</c:v>
                </c:pt>
                <c:pt idx="823">
                  <c:v>3.3012426829268313</c:v>
                </c:pt>
                <c:pt idx="824">
                  <c:v>3.3106471544715461</c:v>
                </c:pt>
                <c:pt idx="825">
                  <c:v>3.3194434959349612</c:v>
                </c:pt>
                <c:pt idx="826">
                  <c:v>3.328209756097563</c:v>
                </c:pt>
                <c:pt idx="827">
                  <c:v>3.3381792682926852</c:v>
                </c:pt>
                <c:pt idx="828">
                  <c:v>3.3509861788617905</c:v>
                </c:pt>
                <c:pt idx="829">
                  <c:v>3.3691743902439044</c:v>
                </c:pt>
                <c:pt idx="830">
                  <c:v>3.3848414634146362</c:v>
                </c:pt>
                <c:pt idx="831">
                  <c:v>3.4023390243902463</c:v>
                </c:pt>
                <c:pt idx="832">
                  <c:v>3.4197922764227666</c:v>
                </c:pt>
                <c:pt idx="833">
                  <c:v>3.4365914634146364</c:v>
                </c:pt>
                <c:pt idx="834">
                  <c:v>3.4601589430894322</c:v>
                </c:pt>
                <c:pt idx="835">
                  <c:v>3.4975443089430907</c:v>
                </c:pt>
                <c:pt idx="836">
                  <c:v>3.5247626016260178</c:v>
                </c:pt>
                <c:pt idx="837">
                  <c:v>3.5444113821138234</c:v>
                </c:pt>
                <c:pt idx="838">
                  <c:v>3.5636479674796764</c:v>
                </c:pt>
                <c:pt idx="839">
                  <c:v>3.5821666666666685</c:v>
                </c:pt>
                <c:pt idx="840">
                  <c:v>3.5991117886178885</c:v>
                </c:pt>
                <c:pt idx="841">
                  <c:v>3.6120556910569124</c:v>
                </c:pt>
                <c:pt idx="842">
                  <c:v>3.6201666666666683</c:v>
                </c:pt>
                <c:pt idx="843">
                  <c:v>3.6218739837398393</c:v>
                </c:pt>
                <c:pt idx="844">
                  <c:v>3.6220138211382129</c:v>
                </c:pt>
                <c:pt idx="845">
                  <c:v>3.6206182926829289</c:v>
                </c:pt>
                <c:pt idx="846">
                  <c:v>3.618830081300815</c:v>
                </c:pt>
                <c:pt idx="847">
                  <c:v>3.6175504065040665</c:v>
                </c:pt>
                <c:pt idx="848">
                  <c:v>3.6153922764227659</c:v>
                </c:pt>
                <c:pt idx="849">
                  <c:v>3.613110162601628</c:v>
                </c:pt>
                <c:pt idx="850">
                  <c:v>3.6117215447154489</c:v>
                </c:pt>
                <c:pt idx="851">
                  <c:v>3.6115016260162616</c:v>
                </c:pt>
                <c:pt idx="852">
                  <c:v>3.6106593495934973</c:v>
                </c:pt>
                <c:pt idx="853">
                  <c:v>3.6116048780487824</c:v>
                </c:pt>
                <c:pt idx="854">
                  <c:v>3.6126276422764239</c:v>
                </c:pt>
                <c:pt idx="855">
                  <c:v>3.6142987804878066</c:v>
                </c:pt>
                <c:pt idx="856">
                  <c:v>3.6162739837398394</c:v>
                </c:pt>
                <c:pt idx="857">
                  <c:v>3.6193085365853674</c:v>
                </c:pt>
                <c:pt idx="858">
                  <c:v>3.6220203252032541</c:v>
                </c:pt>
                <c:pt idx="859">
                  <c:v>3.6251593495934986</c:v>
                </c:pt>
                <c:pt idx="860">
                  <c:v>3.6293105691056931</c:v>
                </c:pt>
                <c:pt idx="861">
                  <c:v>3.633160569105693</c:v>
                </c:pt>
                <c:pt idx="862">
                  <c:v>3.6396012195121976</c:v>
                </c:pt>
                <c:pt idx="863">
                  <c:v>3.6453589430894331</c:v>
                </c:pt>
                <c:pt idx="864">
                  <c:v>3.6511402439024416</c:v>
                </c:pt>
                <c:pt idx="865">
                  <c:v>3.6559906504065069</c:v>
                </c:pt>
                <c:pt idx="866">
                  <c:v>3.6600239837398401</c:v>
                </c:pt>
                <c:pt idx="867">
                  <c:v>3.6639357723577262</c:v>
                </c:pt>
                <c:pt idx="868">
                  <c:v>3.6679524390243934</c:v>
                </c:pt>
                <c:pt idx="869">
                  <c:v>3.6709922764227678</c:v>
                </c:pt>
                <c:pt idx="870">
                  <c:v>3.6727613821138245</c:v>
                </c:pt>
                <c:pt idx="871">
                  <c:v>3.6737528455284587</c:v>
                </c:pt>
                <c:pt idx="872">
                  <c:v>3.6745516260162638</c:v>
                </c:pt>
                <c:pt idx="873">
                  <c:v>3.675937804878052</c:v>
                </c:pt>
                <c:pt idx="874">
                  <c:v>3.6778406504065075</c:v>
                </c:pt>
                <c:pt idx="875">
                  <c:v>3.6809142276422797</c:v>
                </c:pt>
                <c:pt idx="876">
                  <c:v>3.683208130081304</c:v>
                </c:pt>
                <c:pt idx="877">
                  <c:v>3.6868089430894342</c:v>
                </c:pt>
                <c:pt idx="878">
                  <c:v>3.691743089430898</c:v>
                </c:pt>
                <c:pt idx="879">
                  <c:v>3.6957321138211419</c:v>
                </c:pt>
                <c:pt idx="880">
                  <c:v>3.6990113821138246</c:v>
                </c:pt>
                <c:pt idx="881">
                  <c:v>3.7020768292682962</c:v>
                </c:pt>
                <c:pt idx="882">
                  <c:v>3.7041467479674828</c:v>
                </c:pt>
                <c:pt idx="883">
                  <c:v>3.7056085365853697</c:v>
                </c:pt>
                <c:pt idx="884">
                  <c:v>3.7083434959349622</c:v>
                </c:pt>
                <c:pt idx="885">
                  <c:v>3.7108044715447188</c:v>
                </c:pt>
                <c:pt idx="886">
                  <c:v>3.7105455284552868</c:v>
                </c:pt>
                <c:pt idx="887">
                  <c:v>3.710318699186995</c:v>
                </c:pt>
                <c:pt idx="888">
                  <c:v>3.7107959349593522</c:v>
                </c:pt>
                <c:pt idx="889">
                  <c:v>3.7109463414634174</c:v>
                </c:pt>
                <c:pt idx="890">
                  <c:v>3.7124581300813029</c:v>
                </c:pt>
                <c:pt idx="891">
                  <c:v>3.7122548780487827</c:v>
                </c:pt>
                <c:pt idx="892">
                  <c:v>3.7120890243902473</c:v>
                </c:pt>
                <c:pt idx="893">
                  <c:v>3.712540650406507</c:v>
                </c:pt>
                <c:pt idx="894">
                  <c:v>3.7130016260162635</c:v>
                </c:pt>
                <c:pt idx="895">
                  <c:v>3.7173569105691082</c:v>
                </c:pt>
                <c:pt idx="896">
                  <c:v>3.7180150406504091</c:v>
                </c:pt>
                <c:pt idx="897">
                  <c:v>3.7184044715447184</c:v>
                </c:pt>
                <c:pt idx="898">
                  <c:v>3.7194654471544739</c:v>
                </c:pt>
                <c:pt idx="899">
                  <c:v>3.7228365853658563</c:v>
                </c:pt>
                <c:pt idx="900">
                  <c:v>3.7285406504065071</c:v>
                </c:pt>
                <c:pt idx="901">
                  <c:v>3.7329800813008167</c:v>
                </c:pt>
                <c:pt idx="902">
                  <c:v>3.7353906504065071</c:v>
                </c:pt>
                <c:pt idx="903">
                  <c:v>3.7385674796748001</c:v>
                </c:pt>
                <c:pt idx="904">
                  <c:v>3.7403983739837425</c:v>
                </c:pt>
                <c:pt idx="905">
                  <c:v>3.7448817073170764</c:v>
                </c:pt>
                <c:pt idx="906">
                  <c:v>3.7492666666666694</c:v>
                </c:pt>
                <c:pt idx="907">
                  <c:v>3.7517589430894338</c:v>
                </c:pt>
                <c:pt idx="908">
                  <c:v>3.7520191056910601</c:v>
                </c:pt>
                <c:pt idx="909">
                  <c:v>3.7509739837398404</c:v>
                </c:pt>
                <c:pt idx="910">
                  <c:v>3.7474260162601656</c:v>
                </c:pt>
                <c:pt idx="911">
                  <c:v>3.7474333333333361</c:v>
                </c:pt>
                <c:pt idx="912">
                  <c:v>3.7455394308943122</c:v>
                </c:pt>
                <c:pt idx="913">
                  <c:v>3.7468764227642311</c:v>
                </c:pt>
                <c:pt idx="914">
                  <c:v>3.7455256097561009</c:v>
                </c:pt>
                <c:pt idx="915">
                  <c:v>3.7447296747967513</c:v>
                </c:pt>
                <c:pt idx="916">
                  <c:v>3.7463991869918729</c:v>
                </c:pt>
                <c:pt idx="917">
                  <c:v>3.7499113821138241</c:v>
                </c:pt>
                <c:pt idx="918">
                  <c:v>3.7564378048780518</c:v>
                </c:pt>
                <c:pt idx="919">
                  <c:v>3.7655995934959376</c:v>
                </c:pt>
                <c:pt idx="920">
                  <c:v>3.7745398373983767</c:v>
                </c:pt>
                <c:pt idx="921">
                  <c:v>3.783354065040653</c:v>
                </c:pt>
                <c:pt idx="922">
                  <c:v>3.7955491869918725</c:v>
                </c:pt>
                <c:pt idx="923">
                  <c:v>3.8051109756097587</c:v>
                </c:pt>
                <c:pt idx="924">
                  <c:v>3.8127613821138238</c:v>
                </c:pt>
                <c:pt idx="925">
                  <c:v>3.8188686991869947</c:v>
                </c:pt>
                <c:pt idx="926">
                  <c:v>3.8232317073170754</c:v>
                </c:pt>
                <c:pt idx="927">
                  <c:v>3.8242666666666687</c:v>
                </c:pt>
                <c:pt idx="928">
                  <c:v>3.8250162601626037</c:v>
                </c:pt>
                <c:pt idx="929">
                  <c:v>3.8235166666666691</c:v>
                </c:pt>
                <c:pt idx="930">
                  <c:v>3.8257178861788641</c:v>
                </c:pt>
                <c:pt idx="931">
                  <c:v>3.8272223577235795</c:v>
                </c:pt>
                <c:pt idx="932">
                  <c:v>3.8284638211382132</c:v>
                </c:pt>
                <c:pt idx="933">
                  <c:v>3.8321849593495956</c:v>
                </c:pt>
                <c:pt idx="934">
                  <c:v>3.8407943089430914</c:v>
                </c:pt>
                <c:pt idx="935">
                  <c:v>3.849902032520327</c:v>
                </c:pt>
                <c:pt idx="936">
                  <c:v>3.8572642276422786</c:v>
                </c:pt>
                <c:pt idx="937">
                  <c:v>3.8635235772357741</c:v>
                </c:pt>
                <c:pt idx="938">
                  <c:v>3.8708146341463432</c:v>
                </c:pt>
                <c:pt idx="939">
                  <c:v>3.8780658536585384</c:v>
                </c:pt>
                <c:pt idx="940">
                  <c:v>3.8849585365853674</c:v>
                </c:pt>
                <c:pt idx="941">
                  <c:v>3.8907211382113833</c:v>
                </c:pt>
                <c:pt idx="942">
                  <c:v>3.8966361788617898</c:v>
                </c:pt>
                <c:pt idx="943">
                  <c:v>3.9048369918699199</c:v>
                </c:pt>
                <c:pt idx="944">
                  <c:v>3.9110158536585375</c:v>
                </c:pt>
                <c:pt idx="945">
                  <c:v>3.9162207317073179</c:v>
                </c:pt>
                <c:pt idx="946">
                  <c:v>3.9219930894308952</c:v>
                </c:pt>
                <c:pt idx="947">
                  <c:v>3.9274520325203262</c:v>
                </c:pt>
                <c:pt idx="948">
                  <c:v>3.9344971544715457</c:v>
                </c:pt>
                <c:pt idx="949">
                  <c:v>3.9412878048780495</c:v>
                </c:pt>
                <c:pt idx="950">
                  <c:v>3.94779512195122</c:v>
                </c:pt>
                <c:pt idx="951">
                  <c:v>3.952162601626017</c:v>
                </c:pt>
                <c:pt idx="952">
                  <c:v>3.9562536585365855</c:v>
                </c:pt>
                <c:pt idx="953">
                  <c:v>3.9600207317073175</c:v>
                </c:pt>
                <c:pt idx="954">
                  <c:v>3.9639081300813013</c:v>
                </c:pt>
                <c:pt idx="955">
                  <c:v>3.9702857723577241</c:v>
                </c:pt>
                <c:pt idx="956">
                  <c:v>3.9783186991869921</c:v>
                </c:pt>
                <c:pt idx="957">
                  <c:v>3.992210162601626</c:v>
                </c:pt>
                <c:pt idx="958">
                  <c:v>4.0085434959349593</c:v>
                </c:pt>
                <c:pt idx="959">
                  <c:v>4.0295682926829262</c:v>
                </c:pt>
                <c:pt idx="960">
                  <c:v>4.0536199186991873</c:v>
                </c:pt>
                <c:pt idx="961">
                  <c:v>4.0675910569105689</c:v>
                </c:pt>
                <c:pt idx="962">
                  <c:v>4.0793674796747963</c:v>
                </c:pt>
                <c:pt idx="963">
                  <c:v>4.0888487804878046</c:v>
                </c:pt>
                <c:pt idx="964">
                  <c:v>4.0972613821138211</c:v>
                </c:pt>
                <c:pt idx="965">
                  <c:v>4.1050780487804879</c:v>
                </c:pt>
                <c:pt idx="966">
                  <c:v>4.1146658536585363</c:v>
                </c:pt>
                <c:pt idx="967">
                  <c:v>4.120810162601626</c:v>
                </c:pt>
                <c:pt idx="968">
                  <c:v>4.1260008130081305</c:v>
                </c:pt>
                <c:pt idx="969">
                  <c:v>4.1318365853658543</c:v>
                </c:pt>
                <c:pt idx="970">
                  <c:v>4.1340443089430892</c:v>
                </c:pt>
                <c:pt idx="971">
                  <c:v>4.1351382113821131</c:v>
                </c:pt>
                <c:pt idx="972">
                  <c:v>4.1345227642276416</c:v>
                </c:pt>
                <c:pt idx="973">
                  <c:v>4.1341390243902438</c:v>
                </c:pt>
                <c:pt idx="974">
                  <c:v>4.1318313008130065</c:v>
                </c:pt>
                <c:pt idx="975">
                  <c:v>4.1317776422764219</c:v>
                </c:pt>
                <c:pt idx="976">
                  <c:v>4.1352329268292678</c:v>
                </c:pt>
                <c:pt idx="977">
                  <c:v>4.1402983739837396</c:v>
                </c:pt>
                <c:pt idx="978">
                  <c:v>4.1491365853658539</c:v>
                </c:pt>
                <c:pt idx="979">
                  <c:v>4.1640569105691059</c:v>
                </c:pt>
                <c:pt idx="980">
                  <c:v>4.1754947154471536</c:v>
                </c:pt>
                <c:pt idx="981">
                  <c:v>4.1858467479674797</c:v>
                </c:pt>
                <c:pt idx="982">
                  <c:v>4.19635081300813</c:v>
                </c:pt>
                <c:pt idx="983">
                  <c:v>4.2039016260162603</c:v>
                </c:pt>
                <c:pt idx="984">
                  <c:v>4.2128764227642268</c:v>
                </c:pt>
                <c:pt idx="985">
                  <c:v>4.2223186991869905</c:v>
                </c:pt>
                <c:pt idx="986">
                  <c:v>4.2321394308943079</c:v>
                </c:pt>
                <c:pt idx="987">
                  <c:v>4.2403036585365852</c:v>
                </c:pt>
                <c:pt idx="988">
                  <c:v>4.2502825203252019</c:v>
                </c:pt>
                <c:pt idx="989">
                  <c:v>4.2603325203252034</c:v>
                </c:pt>
                <c:pt idx="990">
                  <c:v>4.2705150406504062</c:v>
                </c:pt>
                <c:pt idx="991">
                  <c:v>4.2794922764227641</c:v>
                </c:pt>
                <c:pt idx="992">
                  <c:v>4.2871906504065036</c:v>
                </c:pt>
                <c:pt idx="993">
                  <c:v>4.2917869918699179</c:v>
                </c:pt>
                <c:pt idx="994">
                  <c:v>4.294178861788617</c:v>
                </c:pt>
                <c:pt idx="995">
                  <c:v>4.2959353658536585</c:v>
                </c:pt>
                <c:pt idx="996">
                  <c:v>4.2970821138211379</c:v>
                </c:pt>
                <c:pt idx="997">
                  <c:v>4.2983166666666666</c:v>
                </c:pt>
                <c:pt idx="998">
                  <c:v>4.2968386178861788</c:v>
                </c:pt>
                <c:pt idx="999">
                  <c:v>4.2934939024390237</c:v>
                </c:pt>
                <c:pt idx="1000">
                  <c:v>4.2922308943089416</c:v>
                </c:pt>
                <c:pt idx="1001">
                  <c:v>4.292962601626015</c:v>
                </c:pt>
                <c:pt idx="1002">
                  <c:v>4.2950894308943086</c:v>
                </c:pt>
                <c:pt idx="1003">
                  <c:v>4.2973987804878053</c:v>
                </c:pt>
                <c:pt idx="1004">
                  <c:v>4.2966890243902442</c:v>
                </c:pt>
                <c:pt idx="1005">
                  <c:v>4.2983317073170735</c:v>
                </c:pt>
                <c:pt idx="1006">
                  <c:v>4.3003028455284547</c:v>
                </c:pt>
                <c:pt idx="1007">
                  <c:v>4.294838617886179</c:v>
                </c:pt>
                <c:pt idx="1008">
                  <c:v>4.2873134146341467</c:v>
                </c:pt>
                <c:pt idx="1009">
                  <c:v>4.2791865853658546</c:v>
                </c:pt>
                <c:pt idx="1010">
                  <c:v>4.270352032520325</c:v>
                </c:pt>
                <c:pt idx="1011">
                  <c:v>4.2619715447154469</c:v>
                </c:pt>
                <c:pt idx="1012">
                  <c:v>4.2592085365853656</c:v>
                </c:pt>
                <c:pt idx="1013">
                  <c:v>4.2576317073170715</c:v>
                </c:pt>
                <c:pt idx="1014">
                  <c:v>4.2581365853658522</c:v>
                </c:pt>
                <c:pt idx="1015">
                  <c:v>4.2597646341463404</c:v>
                </c:pt>
                <c:pt idx="1016">
                  <c:v>4.2616825203252029</c:v>
                </c:pt>
                <c:pt idx="1017">
                  <c:v>4.2635540650406503</c:v>
                </c:pt>
                <c:pt idx="1018">
                  <c:v>4.2657756097560977</c:v>
                </c:pt>
                <c:pt idx="1019">
                  <c:v>4.2677455284552854</c:v>
                </c:pt>
                <c:pt idx="1020">
                  <c:v>4.2688650406504074</c:v>
                </c:pt>
                <c:pt idx="1021">
                  <c:v>4.2723373983739839</c:v>
                </c:pt>
                <c:pt idx="1022">
                  <c:v>4.2799593495934953</c:v>
                </c:pt>
                <c:pt idx="1023">
                  <c:v>4.2837414634146347</c:v>
                </c:pt>
                <c:pt idx="1024">
                  <c:v>4.2883154471544715</c:v>
                </c:pt>
                <c:pt idx="1025">
                  <c:v>4.2934918699186992</c:v>
                </c:pt>
                <c:pt idx="1026">
                  <c:v>4.2986979674796739</c:v>
                </c:pt>
                <c:pt idx="1027">
                  <c:v>4.3029552845528443</c:v>
                </c:pt>
                <c:pt idx="1028">
                  <c:v>4.3035768292682901</c:v>
                </c:pt>
                <c:pt idx="1029">
                  <c:v>4.3052609756097544</c:v>
                </c:pt>
                <c:pt idx="1030">
                  <c:v>4.3062487804878034</c:v>
                </c:pt>
                <c:pt idx="1031">
                  <c:v>4.3074495934959334</c:v>
                </c:pt>
                <c:pt idx="1032">
                  <c:v>4.3087882113821125</c:v>
                </c:pt>
                <c:pt idx="1033">
                  <c:v>4.3099467479674791</c:v>
                </c:pt>
                <c:pt idx="1034">
                  <c:v>4.3104654471544706</c:v>
                </c:pt>
                <c:pt idx="1035">
                  <c:v>4.3082845528455262</c:v>
                </c:pt>
                <c:pt idx="1036">
                  <c:v>4.3063678861788599</c:v>
                </c:pt>
                <c:pt idx="1037">
                  <c:v>4.3055105691056896</c:v>
                </c:pt>
                <c:pt idx="1038">
                  <c:v>4.3045186991869899</c:v>
                </c:pt>
                <c:pt idx="1039">
                  <c:v>4.3048963414634125</c:v>
                </c:pt>
                <c:pt idx="1040">
                  <c:v>4.305219105691056</c:v>
                </c:pt>
                <c:pt idx="1041">
                  <c:v>4.3073752032520307</c:v>
                </c:pt>
                <c:pt idx="1042">
                  <c:v>4.3098382113821119</c:v>
                </c:pt>
                <c:pt idx="1043">
                  <c:v>4.3135459349593468</c:v>
                </c:pt>
                <c:pt idx="1044">
                  <c:v>4.3174036585365831</c:v>
                </c:pt>
                <c:pt idx="1045">
                  <c:v>4.3191646341463388</c:v>
                </c:pt>
                <c:pt idx="1046">
                  <c:v>4.3126890243902407</c:v>
                </c:pt>
                <c:pt idx="1047">
                  <c:v>4.3050516260162572</c:v>
                </c:pt>
                <c:pt idx="1048">
                  <c:v>4.3032288617886163</c:v>
                </c:pt>
                <c:pt idx="1049">
                  <c:v>4.3042650406504039</c:v>
                </c:pt>
                <c:pt idx="1050">
                  <c:v>4.3040532520325181</c:v>
                </c:pt>
                <c:pt idx="1051">
                  <c:v>4.3038849593495927</c:v>
                </c:pt>
                <c:pt idx="1052">
                  <c:v>4.3038975609756083</c:v>
                </c:pt>
                <c:pt idx="1053">
                  <c:v>4.3047817073170718</c:v>
                </c:pt>
                <c:pt idx="1054">
                  <c:v>4.3048548780487792</c:v>
                </c:pt>
                <c:pt idx="1055">
                  <c:v>4.3053784552845533</c:v>
                </c:pt>
                <c:pt idx="1056">
                  <c:v>4.3061451219512197</c:v>
                </c:pt>
                <c:pt idx="1057">
                  <c:v>4.308471951219512</c:v>
                </c:pt>
                <c:pt idx="1058">
                  <c:v>4.3109418699186994</c:v>
                </c:pt>
                <c:pt idx="1059">
                  <c:v>4.3117560975609752</c:v>
                </c:pt>
                <c:pt idx="1060">
                  <c:v>4.3104499999999994</c:v>
                </c:pt>
                <c:pt idx="1061">
                  <c:v>4.3056516260162612</c:v>
                </c:pt>
                <c:pt idx="1062">
                  <c:v>4.3006430894308947</c:v>
                </c:pt>
                <c:pt idx="1063">
                  <c:v>4.297306504065042</c:v>
                </c:pt>
                <c:pt idx="1064">
                  <c:v>4.2933329268292697</c:v>
                </c:pt>
                <c:pt idx="1065">
                  <c:v>4.2896040650406517</c:v>
                </c:pt>
                <c:pt idx="1066">
                  <c:v>4.2859459349593498</c:v>
                </c:pt>
                <c:pt idx="1067">
                  <c:v>4.2843658536585378</c:v>
                </c:pt>
                <c:pt idx="1068">
                  <c:v>4.2817626016260171</c:v>
                </c:pt>
                <c:pt idx="1069">
                  <c:v>4.2775983739837393</c:v>
                </c:pt>
                <c:pt idx="1070">
                  <c:v>4.2707857723577236</c:v>
                </c:pt>
                <c:pt idx="1071">
                  <c:v>4.2645776422764214</c:v>
                </c:pt>
                <c:pt idx="1072">
                  <c:v>4.258115853658536</c:v>
                </c:pt>
                <c:pt idx="1073">
                  <c:v>4.2514695121951211</c:v>
                </c:pt>
                <c:pt idx="1074">
                  <c:v>4.2422292682926814</c:v>
                </c:pt>
                <c:pt idx="1075">
                  <c:v>4.2266532520325182</c:v>
                </c:pt>
                <c:pt idx="1076">
                  <c:v>4.2131991869918686</c:v>
                </c:pt>
                <c:pt idx="1077">
                  <c:v>4.1977223577235767</c:v>
                </c:pt>
                <c:pt idx="1078">
                  <c:v>4.1826349593495928</c:v>
                </c:pt>
                <c:pt idx="1079">
                  <c:v>4.1691020325203247</c:v>
                </c:pt>
                <c:pt idx="1080">
                  <c:v>4.1496186991869912</c:v>
                </c:pt>
                <c:pt idx="1081">
                  <c:v>4.1166723577235764</c:v>
                </c:pt>
                <c:pt idx="1082">
                  <c:v>4.093699593495935</c:v>
                </c:pt>
                <c:pt idx="1083">
                  <c:v>4.0779126016260161</c:v>
                </c:pt>
                <c:pt idx="1084">
                  <c:v>4.0633581300812995</c:v>
                </c:pt>
                <c:pt idx="1085">
                  <c:v>4.0500044715447148</c:v>
                </c:pt>
                <c:pt idx="1086">
                  <c:v>4.0407227642276418</c:v>
                </c:pt>
                <c:pt idx="1087">
                  <c:v>4.0315833333333329</c:v>
                </c:pt>
                <c:pt idx="1088">
                  <c:v>4.0233231707317074</c:v>
                </c:pt>
                <c:pt idx="1089">
                  <c:v>4.0178934959349597</c:v>
                </c:pt>
                <c:pt idx="1090">
                  <c:v>4.0147894308943091</c:v>
                </c:pt>
                <c:pt idx="1091">
                  <c:v>4.013173170731708</c:v>
                </c:pt>
                <c:pt idx="1092">
                  <c:v>4.013021138211383</c:v>
                </c:pt>
                <c:pt idx="1093">
                  <c:v>4.0134849593495945</c:v>
                </c:pt>
                <c:pt idx="1094">
                  <c:v>4.0141361788617891</c:v>
                </c:pt>
                <c:pt idx="1095">
                  <c:v>4.0148353658536582</c:v>
                </c:pt>
                <c:pt idx="1096">
                  <c:v>4.0143247967479683</c:v>
                </c:pt>
                <c:pt idx="1097">
                  <c:v>4.0138861788617888</c:v>
                </c:pt>
                <c:pt idx="1098">
                  <c:v>4.0134691056910565</c:v>
                </c:pt>
                <c:pt idx="1099">
                  <c:v>4.0136406504065043</c:v>
                </c:pt>
                <c:pt idx="1100">
                  <c:v>4.014617073170732</c:v>
                </c:pt>
                <c:pt idx="1101">
                  <c:v>4.01569593495935</c:v>
                </c:pt>
                <c:pt idx="1102">
                  <c:v>4.0178678861788626</c:v>
                </c:pt>
                <c:pt idx="1103">
                  <c:v>4.0187699186991876</c:v>
                </c:pt>
                <c:pt idx="1104">
                  <c:v>4.0192182926829272</c:v>
                </c:pt>
                <c:pt idx="1105">
                  <c:v>4.0191577235772362</c:v>
                </c:pt>
                <c:pt idx="1106">
                  <c:v>4.0178772357723576</c:v>
                </c:pt>
                <c:pt idx="1107">
                  <c:v>4.0160589430894307</c:v>
                </c:pt>
                <c:pt idx="1108">
                  <c:v>4.0116036585365853</c:v>
                </c:pt>
                <c:pt idx="1109">
                  <c:v>4.0071341463414623</c:v>
                </c:pt>
                <c:pt idx="1110">
                  <c:v>4.0023284552845517</c:v>
                </c:pt>
                <c:pt idx="1111">
                  <c:v>3.99856544715447</c:v>
                </c:pt>
                <c:pt idx="1112">
                  <c:v>3.995419105691056</c:v>
                </c:pt>
                <c:pt idx="1113">
                  <c:v>3.9919707317073163</c:v>
                </c:pt>
                <c:pt idx="1114">
                  <c:v>3.9892605691056899</c:v>
                </c:pt>
                <c:pt idx="1115">
                  <c:v>3.9873845528455281</c:v>
                </c:pt>
                <c:pt idx="1116">
                  <c:v>3.9857451219512186</c:v>
                </c:pt>
                <c:pt idx="1117">
                  <c:v>3.9846979674796739</c:v>
                </c:pt>
                <c:pt idx="1118">
                  <c:v>3.9834016260162586</c:v>
                </c:pt>
                <c:pt idx="1119">
                  <c:v>3.9820207317073155</c:v>
                </c:pt>
                <c:pt idx="1120">
                  <c:v>3.9794764227642263</c:v>
                </c:pt>
                <c:pt idx="1121">
                  <c:v>3.9765463414634135</c:v>
                </c:pt>
                <c:pt idx="1122">
                  <c:v>3.9748894308943075</c:v>
                </c:pt>
                <c:pt idx="1123">
                  <c:v>3.9719089430894297</c:v>
                </c:pt>
                <c:pt idx="1124">
                  <c:v>3.9673735772357706</c:v>
                </c:pt>
                <c:pt idx="1125">
                  <c:v>3.9634487804878038</c:v>
                </c:pt>
                <c:pt idx="1126">
                  <c:v>3.9601723577235766</c:v>
                </c:pt>
                <c:pt idx="1127">
                  <c:v>3.9577508130081287</c:v>
                </c:pt>
                <c:pt idx="1128">
                  <c:v>3.9563703252032507</c:v>
                </c:pt>
                <c:pt idx="1129">
                  <c:v>3.954026422764227</c:v>
                </c:pt>
                <c:pt idx="1130">
                  <c:v>3.9510150406504052</c:v>
                </c:pt>
                <c:pt idx="1131">
                  <c:v>3.9475020325203238</c:v>
                </c:pt>
                <c:pt idx="1132">
                  <c:v>3.9460979674796728</c:v>
                </c:pt>
                <c:pt idx="1133">
                  <c:v>3.9442065040650385</c:v>
                </c:pt>
                <c:pt idx="1134">
                  <c:v>3.9420357723577215</c:v>
                </c:pt>
                <c:pt idx="1135">
                  <c:v>3.9406878048780474</c:v>
                </c:pt>
                <c:pt idx="1136">
                  <c:v>3.9396995934959333</c:v>
                </c:pt>
                <c:pt idx="1137">
                  <c:v>3.9389032520325182</c:v>
                </c:pt>
                <c:pt idx="1138">
                  <c:v>3.937701219512193</c:v>
                </c:pt>
                <c:pt idx="1139">
                  <c:v>3.9362739837398357</c:v>
                </c:pt>
                <c:pt idx="1140">
                  <c:v>3.9356231707317062</c:v>
                </c:pt>
                <c:pt idx="1141">
                  <c:v>3.9348434959349583</c:v>
                </c:pt>
                <c:pt idx="1142">
                  <c:v>3.9339845528455273</c:v>
                </c:pt>
                <c:pt idx="1143">
                  <c:v>3.9333272357723561</c:v>
                </c:pt>
                <c:pt idx="1144">
                  <c:v>3.9315621951219493</c:v>
                </c:pt>
                <c:pt idx="1145">
                  <c:v>3.9287463414634129</c:v>
                </c:pt>
                <c:pt idx="1146">
                  <c:v>3.9244174796747955</c:v>
                </c:pt>
                <c:pt idx="1147">
                  <c:v>3.9199162601625996</c:v>
                </c:pt>
                <c:pt idx="1148">
                  <c:v>3.9169617886178849</c:v>
                </c:pt>
                <c:pt idx="1149">
                  <c:v>3.9119065040650396</c:v>
                </c:pt>
                <c:pt idx="1150">
                  <c:v>3.9087373983739817</c:v>
                </c:pt>
                <c:pt idx="1151">
                  <c:v>3.9036097560975591</c:v>
                </c:pt>
                <c:pt idx="1152">
                  <c:v>3.897906910569104</c:v>
                </c:pt>
                <c:pt idx="1153">
                  <c:v>3.8919491869918685</c:v>
                </c:pt>
                <c:pt idx="1154">
                  <c:v>3.8861252032520306</c:v>
                </c:pt>
                <c:pt idx="1155">
                  <c:v>3.8813227642276411</c:v>
                </c:pt>
                <c:pt idx="1156">
                  <c:v>3.8782032520325189</c:v>
                </c:pt>
                <c:pt idx="1157">
                  <c:v>3.8748491869918689</c:v>
                </c:pt>
                <c:pt idx="1158">
                  <c:v>3.8734654471544703</c:v>
                </c:pt>
                <c:pt idx="1159">
                  <c:v>3.8718747967479659</c:v>
                </c:pt>
                <c:pt idx="1160">
                  <c:v>3.8696638211382108</c:v>
                </c:pt>
                <c:pt idx="1161">
                  <c:v>3.8672922764227637</c:v>
                </c:pt>
                <c:pt idx="1162">
                  <c:v>3.8651963414634141</c:v>
                </c:pt>
                <c:pt idx="1163">
                  <c:v>3.8611975609756088</c:v>
                </c:pt>
                <c:pt idx="1164">
                  <c:v>3.8542829268292675</c:v>
                </c:pt>
                <c:pt idx="1165">
                  <c:v>3.8465402439024383</c:v>
                </c:pt>
                <c:pt idx="1166">
                  <c:v>3.8393508130081293</c:v>
                </c:pt>
                <c:pt idx="1167">
                  <c:v>3.8322060975609751</c:v>
                </c:pt>
                <c:pt idx="1168">
                  <c:v>3.8222959349593491</c:v>
                </c:pt>
                <c:pt idx="1169">
                  <c:v>3.8150849593495928</c:v>
                </c:pt>
                <c:pt idx="1170">
                  <c:v>3.809495121951219</c:v>
                </c:pt>
                <c:pt idx="1171">
                  <c:v>3.8043926829268297</c:v>
                </c:pt>
                <c:pt idx="1172">
                  <c:v>3.7999613821138207</c:v>
                </c:pt>
                <c:pt idx="1173">
                  <c:v>3.7971223577235769</c:v>
                </c:pt>
                <c:pt idx="1174">
                  <c:v>3.7940430894308945</c:v>
                </c:pt>
                <c:pt idx="1175">
                  <c:v>3.7906825203252037</c:v>
                </c:pt>
                <c:pt idx="1176">
                  <c:v>3.7878719512195125</c:v>
                </c:pt>
                <c:pt idx="1177">
                  <c:v>3.78600243902439</c:v>
                </c:pt>
                <c:pt idx="1178">
                  <c:v>3.7834727642276418</c:v>
                </c:pt>
                <c:pt idx="1179">
                  <c:v>3.7786373983739834</c:v>
                </c:pt>
                <c:pt idx="1180">
                  <c:v>3.7690760162601626</c:v>
                </c:pt>
                <c:pt idx="1181">
                  <c:v>3.7599731707317079</c:v>
                </c:pt>
                <c:pt idx="1182">
                  <c:v>3.7532723577235778</c:v>
                </c:pt>
                <c:pt idx="1183">
                  <c:v>3.7485276422764238</c:v>
                </c:pt>
                <c:pt idx="1184">
                  <c:v>3.7428418699186996</c:v>
                </c:pt>
                <c:pt idx="1185">
                  <c:v>3.7366516260162608</c:v>
                </c:pt>
                <c:pt idx="1186">
                  <c:v>3.730398373983741</c:v>
                </c:pt>
                <c:pt idx="1187">
                  <c:v>3.7248394308943098</c:v>
                </c:pt>
                <c:pt idx="1188">
                  <c:v>3.7195634146341465</c:v>
                </c:pt>
                <c:pt idx="1189">
                  <c:v>3.7133666666666674</c:v>
                </c:pt>
                <c:pt idx="1190">
                  <c:v>3.7081162601626017</c:v>
                </c:pt>
                <c:pt idx="1191">
                  <c:v>3.7033443089430893</c:v>
                </c:pt>
                <c:pt idx="1192">
                  <c:v>3.698608130081301</c:v>
                </c:pt>
                <c:pt idx="1193">
                  <c:v>3.6939174796747967</c:v>
                </c:pt>
                <c:pt idx="1194">
                  <c:v>3.6894796747967482</c:v>
                </c:pt>
                <c:pt idx="1195">
                  <c:v>3.6855154471544718</c:v>
                </c:pt>
                <c:pt idx="1196">
                  <c:v>3.6820841463414635</c:v>
                </c:pt>
                <c:pt idx="1197">
                  <c:v>3.6795650406504063</c:v>
                </c:pt>
                <c:pt idx="1198">
                  <c:v>3.6771394308943095</c:v>
                </c:pt>
                <c:pt idx="1199">
                  <c:v>3.6746048780487812</c:v>
                </c:pt>
                <c:pt idx="1200">
                  <c:v>3.6717752032520332</c:v>
                </c:pt>
                <c:pt idx="1201">
                  <c:v>3.670086991869919</c:v>
                </c:pt>
                <c:pt idx="1202">
                  <c:v>3.673465853658537</c:v>
                </c:pt>
                <c:pt idx="1203">
                  <c:v>3.6725422764227647</c:v>
                </c:pt>
                <c:pt idx="1204">
                  <c:v>3.669797967479675</c:v>
                </c:pt>
                <c:pt idx="1205">
                  <c:v>3.6589743902439023</c:v>
                </c:pt>
                <c:pt idx="1206">
                  <c:v>3.6432166666666665</c:v>
                </c:pt>
                <c:pt idx="1207">
                  <c:v>3.6369402439024388</c:v>
                </c:pt>
                <c:pt idx="1208">
                  <c:v>3.6335178861788617</c:v>
                </c:pt>
                <c:pt idx="1209">
                  <c:v>3.6308365853658531</c:v>
                </c:pt>
                <c:pt idx="1210">
                  <c:v>3.6294004065040646</c:v>
                </c:pt>
                <c:pt idx="1211">
                  <c:v>3.6299861788617882</c:v>
                </c:pt>
                <c:pt idx="1212">
                  <c:v>3.6259182926829259</c:v>
                </c:pt>
                <c:pt idx="1213">
                  <c:v>3.6219227642276417</c:v>
                </c:pt>
                <c:pt idx="1214">
                  <c:v>3.6185032520325193</c:v>
                </c:pt>
                <c:pt idx="1215">
                  <c:v>3.6150065040650396</c:v>
                </c:pt>
                <c:pt idx="1216">
                  <c:v>3.6130577235772354</c:v>
                </c:pt>
                <c:pt idx="1217">
                  <c:v>3.6120845528455288</c:v>
                </c:pt>
                <c:pt idx="1218">
                  <c:v>3.6114256097560977</c:v>
                </c:pt>
                <c:pt idx="1219">
                  <c:v>3.6107056910569106</c:v>
                </c:pt>
                <c:pt idx="1220">
                  <c:v>3.6100873983739836</c:v>
                </c:pt>
                <c:pt idx="1221">
                  <c:v>3.6095004065040648</c:v>
                </c:pt>
                <c:pt idx="1222">
                  <c:v>3.6084495934959353</c:v>
                </c:pt>
                <c:pt idx="1223">
                  <c:v>3.6064682926829272</c:v>
                </c:pt>
                <c:pt idx="1224">
                  <c:v>3.6022556910569112</c:v>
                </c:pt>
                <c:pt idx="1225">
                  <c:v>3.5924638211382121</c:v>
                </c:pt>
                <c:pt idx="1226">
                  <c:v>3.5859142276422769</c:v>
                </c:pt>
                <c:pt idx="1227">
                  <c:v>3.5803373983739841</c:v>
                </c:pt>
                <c:pt idx="1228">
                  <c:v>3.5742910569105697</c:v>
                </c:pt>
                <c:pt idx="1229">
                  <c:v>3.5716207317073172</c:v>
                </c:pt>
                <c:pt idx="1230">
                  <c:v>3.5683731707317077</c:v>
                </c:pt>
                <c:pt idx="1231">
                  <c:v>3.5650565040650415</c:v>
                </c:pt>
                <c:pt idx="1232">
                  <c:v>3.5616508130081308</c:v>
                </c:pt>
                <c:pt idx="1233">
                  <c:v>3.5599910569105697</c:v>
                </c:pt>
                <c:pt idx="1234">
                  <c:v>3.5565865853658547</c:v>
                </c:pt>
                <c:pt idx="1235">
                  <c:v>3.5530634146341478</c:v>
                </c:pt>
                <c:pt idx="1236">
                  <c:v>3.5498337398373994</c:v>
                </c:pt>
                <c:pt idx="1237">
                  <c:v>3.5466227642276431</c:v>
                </c:pt>
                <c:pt idx="1238">
                  <c:v>3.5442150406504078</c:v>
                </c:pt>
                <c:pt idx="1239">
                  <c:v>3.545046747967481</c:v>
                </c:pt>
                <c:pt idx="1240">
                  <c:v>3.5483788617886192</c:v>
                </c:pt>
                <c:pt idx="1241">
                  <c:v>3.5522650406504082</c:v>
                </c:pt>
                <c:pt idx="1242">
                  <c:v>3.5569821138211402</c:v>
                </c:pt>
                <c:pt idx="1243">
                  <c:v>3.5616386178861812</c:v>
                </c:pt>
                <c:pt idx="1244">
                  <c:v>3.5673727642276449</c:v>
                </c:pt>
                <c:pt idx="1245">
                  <c:v>3.5733243902439056</c:v>
                </c:pt>
                <c:pt idx="1246">
                  <c:v>3.580389024390247</c:v>
                </c:pt>
                <c:pt idx="1247">
                  <c:v>3.5873943089430917</c:v>
                </c:pt>
                <c:pt idx="1248">
                  <c:v>3.5929865853658569</c:v>
                </c:pt>
                <c:pt idx="1249">
                  <c:v>3.5979853658536611</c:v>
                </c:pt>
                <c:pt idx="1250">
                  <c:v>3.6059813008130104</c:v>
                </c:pt>
                <c:pt idx="1251">
                  <c:v>3.6114325203252058</c:v>
                </c:pt>
                <c:pt idx="1252">
                  <c:v>3.6157833333333356</c:v>
                </c:pt>
                <c:pt idx="1253">
                  <c:v>3.6253020325203273</c:v>
                </c:pt>
                <c:pt idx="1254">
                  <c:v>3.6348186991869942</c:v>
                </c:pt>
                <c:pt idx="1255">
                  <c:v>3.6448434959349614</c:v>
                </c:pt>
                <c:pt idx="1256">
                  <c:v>3.6548475609756115</c:v>
                </c:pt>
                <c:pt idx="1257">
                  <c:v>3.6647512195121972</c:v>
                </c:pt>
                <c:pt idx="1258">
                  <c:v>3.6734296747967501</c:v>
                </c:pt>
                <c:pt idx="1259">
                  <c:v>3.6815483739837425</c:v>
                </c:pt>
                <c:pt idx="1260">
                  <c:v>3.6886804878048807</c:v>
                </c:pt>
                <c:pt idx="1261">
                  <c:v>3.6941219512195147</c:v>
                </c:pt>
                <c:pt idx="1262">
                  <c:v>3.6965975609756119</c:v>
                </c:pt>
                <c:pt idx="1263">
                  <c:v>3.6985849593495956</c:v>
                </c:pt>
                <c:pt idx="1264">
                  <c:v>3.7000548780487827</c:v>
                </c:pt>
                <c:pt idx="1265">
                  <c:v>3.7016934959349608</c:v>
                </c:pt>
                <c:pt idx="1266">
                  <c:v>3.7035016260162616</c:v>
                </c:pt>
                <c:pt idx="1267">
                  <c:v>3.704253252032522</c:v>
                </c:pt>
                <c:pt idx="1268">
                  <c:v>3.7007495934959369</c:v>
                </c:pt>
                <c:pt idx="1269">
                  <c:v>3.698956097560977</c:v>
                </c:pt>
                <c:pt idx="1270">
                  <c:v>3.6966024390243919</c:v>
                </c:pt>
                <c:pt idx="1271">
                  <c:v>3.6934321138211401</c:v>
                </c:pt>
                <c:pt idx="1272">
                  <c:v>3.689629268292685</c:v>
                </c:pt>
                <c:pt idx="1273">
                  <c:v>3.6857056910569126</c:v>
                </c:pt>
                <c:pt idx="1274">
                  <c:v>3.6860199186991891</c:v>
                </c:pt>
                <c:pt idx="1275">
                  <c:v>3.6837040650406525</c:v>
                </c:pt>
                <c:pt idx="1276">
                  <c:v>3.680861788617888</c:v>
                </c:pt>
                <c:pt idx="1277">
                  <c:v>3.6779654471544734</c:v>
                </c:pt>
                <c:pt idx="1278">
                  <c:v>3.6748991869918721</c:v>
                </c:pt>
                <c:pt idx="1279">
                  <c:v>3.6727077235772376</c:v>
                </c:pt>
                <c:pt idx="1280">
                  <c:v>3.6707166666666682</c:v>
                </c:pt>
                <c:pt idx="1281">
                  <c:v>3.6709247967479688</c:v>
                </c:pt>
                <c:pt idx="1282">
                  <c:v>3.6705158536585381</c:v>
                </c:pt>
                <c:pt idx="1283">
                  <c:v>3.6694886178861803</c:v>
                </c:pt>
                <c:pt idx="1284">
                  <c:v>3.6688280487804898</c:v>
                </c:pt>
                <c:pt idx="1285">
                  <c:v>3.6664227642276432</c:v>
                </c:pt>
                <c:pt idx="1286">
                  <c:v>3.6638560975609762</c:v>
                </c:pt>
                <c:pt idx="1287">
                  <c:v>3.6596060975609768</c:v>
                </c:pt>
                <c:pt idx="1288">
                  <c:v>3.65549756097561</c:v>
                </c:pt>
                <c:pt idx="1289">
                  <c:v>3.6489955284552846</c:v>
                </c:pt>
                <c:pt idx="1290">
                  <c:v>3.6422365853658545</c:v>
                </c:pt>
                <c:pt idx="1291">
                  <c:v>3.6357069105691058</c:v>
                </c:pt>
                <c:pt idx="1292">
                  <c:v>3.6327650406504066</c:v>
                </c:pt>
                <c:pt idx="1293">
                  <c:v>3.6298796747967481</c:v>
                </c:pt>
                <c:pt idx="1294">
                  <c:v>3.6267524390243908</c:v>
                </c:pt>
                <c:pt idx="1295">
                  <c:v>3.6229040650406508</c:v>
                </c:pt>
                <c:pt idx="1296">
                  <c:v>3.6188857723577237</c:v>
                </c:pt>
                <c:pt idx="1297">
                  <c:v>3.6145715447154472</c:v>
                </c:pt>
                <c:pt idx="1298">
                  <c:v>3.6097914634146346</c:v>
                </c:pt>
                <c:pt idx="1299">
                  <c:v>3.6046520325203253</c:v>
                </c:pt>
                <c:pt idx="1300">
                  <c:v>3.5999219512195126</c:v>
                </c:pt>
                <c:pt idx="1301">
                  <c:v>3.5953398373983743</c:v>
                </c:pt>
                <c:pt idx="1302">
                  <c:v>3.5909008130081301</c:v>
                </c:pt>
                <c:pt idx="1303">
                  <c:v>3.5854097560975613</c:v>
                </c:pt>
                <c:pt idx="1304">
                  <c:v>3.5797146341463422</c:v>
                </c:pt>
                <c:pt idx="1305">
                  <c:v>3.5739459349593501</c:v>
                </c:pt>
                <c:pt idx="1306">
                  <c:v>3.5682577235772368</c:v>
                </c:pt>
                <c:pt idx="1307">
                  <c:v>3.5631898373983746</c:v>
                </c:pt>
                <c:pt idx="1308">
                  <c:v>3.558252032520326</c:v>
                </c:pt>
                <c:pt idx="1309">
                  <c:v>3.5532873983739837</c:v>
                </c:pt>
                <c:pt idx="1310">
                  <c:v>3.5482796747967487</c:v>
                </c:pt>
                <c:pt idx="1311">
                  <c:v>3.5440292682926833</c:v>
                </c:pt>
                <c:pt idx="1312">
                  <c:v>3.5402073170731709</c:v>
                </c:pt>
                <c:pt idx="1313">
                  <c:v>3.5364723577235777</c:v>
                </c:pt>
                <c:pt idx="1314">
                  <c:v>3.5323223577235776</c:v>
                </c:pt>
                <c:pt idx="1315">
                  <c:v>3.5278516260162611</c:v>
                </c:pt>
                <c:pt idx="1316">
                  <c:v>3.5234223577235775</c:v>
                </c:pt>
                <c:pt idx="1317">
                  <c:v>3.5190162601626027</c:v>
                </c:pt>
                <c:pt idx="1318">
                  <c:v>3.5149089430894311</c:v>
                </c:pt>
                <c:pt idx="1319">
                  <c:v>3.5106247967479676</c:v>
                </c:pt>
                <c:pt idx="1320">
                  <c:v>3.5070422764227644</c:v>
                </c:pt>
                <c:pt idx="1321">
                  <c:v>3.5042760162601625</c:v>
                </c:pt>
                <c:pt idx="1322">
                  <c:v>3.5017666666666671</c:v>
                </c:pt>
                <c:pt idx="1323">
                  <c:v>3.4999569105691064</c:v>
                </c:pt>
                <c:pt idx="1324">
                  <c:v>3.4986947154471553</c:v>
                </c:pt>
                <c:pt idx="1325">
                  <c:v>3.4960491869918702</c:v>
                </c:pt>
                <c:pt idx="1326">
                  <c:v>3.4944504065040656</c:v>
                </c:pt>
                <c:pt idx="1327">
                  <c:v>3.49279837398374</c:v>
                </c:pt>
                <c:pt idx="1328">
                  <c:v>3.4912024390243901</c:v>
                </c:pt>
                <c:pt idx="1329">
                  <c:v>3.4879382113821142</c:v>
                </c:pt>
                <c:pt idx="1330">
                  <c:v>3.4836686991869925</c:v>
                </c:pt>
                <c:pt idx="1331">
                  <c:v>3.479119105691058</c:v>
                </c:pt>
                <c:pt idx="1332">
                  <c:v>3.4727971544715457</c:v>
                </c:pt>
                <c:pt idx="1333">
                  <c:v>3.4688577235772367</c:v>
                </c:pt>
                <c:pt idx="1334">
                  <c:v>3.4655703252032519</c:v>
                </c:pt>
                <c:pt idx="1335">
                  <c:v>3.4622048780487811</c:v>
                </c:pt>
                <c:pt idx="1336">
                  <c:v>3.4585630081300822</c:v>
                </c:pt>
                <c:pt idx="1337">
                  <c:v>3.4545337398373999</c:v>
                </c:pt>
                <c:pt idx="1338">
                  <c:v>3.4495504065040654</c:v>
                </c:pt>
                <c:pt idx="1339">
                  <c:v>3.4445544715447154</c:v>
                </c:pt>
                <c:pt idx="1340">
                  <c:v>3.4395926829268295</c:v>
                </c:pt>
                <c:pt idx="1341">
                  <c:v>3.4342471544715449</c:v>
                </c:pt>
                <c:pt idx="1342">
                  <c:v>3.4290906504065042</c:v>
                </c:pt>
                <c:pt idx="1343">
                  <c:v>3.4239418699187003</c:v>
                </c:pt>
                <c:pt idx="1344">
                  <c:v>3.4187813008130088</c:v>
                </c:pt>
                <c:pt idx="1345">
                  <c:v>3.4135508130081305</c:v>
                </c:pt>
                <c:pt idx="1346">
                  <c:v>3.4081821138211379</c:v>
                </c:pt>
                <c:pt idx="1347">
                  <c:v>3.4023711382113824</c:v>
                </c:pt>
                <c:pt idx="1348">
                  <c:v>3.3951626016260166</c:v>
                </c:pt>
                <c:pt idx="1349">
                  <c:v>3.3885186991869913</c:v>
                </c:pt>
                <c:pt idx="1350">
                  <c:v>3.3817617886178852</c:v>
                </c:pt>
                <c:pt idx="1351">
                  <c:v>3.3753642276422759</c:v>
                </c:pt>
                <c:pt idx="1352">
                  <c:v>3.3692178861788618</c:v>
                </c:pt>
                <c:pt idx="1353">
                  <c:v>3.3631528455284547</c:v>
                </c:pt>
                <c:pt idx="1354">
                  <c:v>3.3568028455284553</c:v>
                </c:pt>
                <c:pt idx="1355">
                  <c:v>3.3508142276422763</c:v>
                </c:pt>
                <c:pt idx="1356">
                  <c:v>3.3450999999999995</c:v>
                </c:pt>
                <c:pt idx="1357">
                  <c:v>3.3395443089430894</c:v>
                </c:pt>
                <c:pt idx="1358">
                  <c:v>3.3348886178861799</c:v>
                </c:pt>
                <c:pt idx="1359">
                  <c:v>3.3304130081300811</c:v>
                </c:pt>
                <c:pt idx="1360">
                  <c:v>3.3260231707317072</c:v>
                </c:pt>
                <c:pt idx="1361">
                  <c:v>3.3220666666666672</c:v>
                </c:pt>
                <c:pt idx="1362">
                  <c:v>3.3183857723577233</c:v>
                </c:pt>
                <c:pt idx="1363">
                  <c:v>3.314731707317073</c:v>
                </c:pt>
                <c:pt idx="1364">
                  <c:v>3.3112406504065035</c:v>
                </c:pt>
                <c:pt idx="1365">
                  <c:v>3.3076715447154479</c:v>
                </c:pt>
                <c:pt idx="1366">
                  <c:v>3.3048890243902442</c:v>
                </c:pt>
                <c:pt idx="1367">
                  <c:v>3.3021666666666669</c:v>
                </c:pt>
                <c:pt idx="1368">
                  <c:v>3.2987418699186999</c:v>
                </c:pt>
                <c:pt idx="1369">
                  <c:v>3.2951195121951224</c:v>
                </c:pt>
                <c:pt idx="1370">
                  <c:v>3.29189756097561</c:v>
                </c:pt>
                <c:pt idx="1371">
                  <c:v>3.2881414634146346</c:v>
                </c:pt>
                <c:pt idx="1372">
                  <c:v>3.2841459349593496</c:v>
                </c:pt>
                <c:pt idx="1373">
                  <c:v>3.2793357723577237</c:v>
                </c:pt>
                <c:pt idx="1374">
                  <c:v>3.2743674796747975</c:v>
                </c:pt>
                <c:pt idx="1375">
                  <c:v>3.2693073170731712</c:v>
                </c:pt>
                <c:pt idx="1376">
                  <c:v>3.2648601626016256</c:v>
                </c:pt>
                <c:pt idx="1377">
                  <c:v>3.2605764227642271</c:v>
                </c:pt>
                <c:pt idx="1378">
                  <c:v>3.2567134146341461</c:v>
                </c:pt>
                <c:pt idx="1379">
                  <c:v>3.253123170731707</c:v>
                </c:pt>
                <c:pt idx="1380">
                  <c:v>3.2500739837398376</c:v>
                </c:pt>
                <c:pt idx="1381">
                  <c:v>3.2469008130081303</c:v>
                </c:pt>
                <c:pt idx="1382">
                  <c:v>3.2434573170731715</c:v>
                </c:pt>
                <c:pt idx="1383">
                  <c:v>3.2398288617886184</c:v>
                </c:pt>
                <c:pt idx="1384">
                  <c:v>3.2363658536585374</c:v>
                </c:pt>
                <c:pt idx="1385">
                  <c:v>3.2327613821138219</c:v>
                </c:pt>
                <c:pt idx="1386">
                  <c:v>3.2290825203252038</c:v>
                </c:pt>
                <c:pt idx="1387">
                  <c:v>3.2250841463414637</c:v>
                </c:pt>
                <c:pt idx="1388">
                  <c:v>3.2211447154471551</c:v>
                </c:pt>
                <c:pt idx="1389">
                  <c:v>3.2172422764227648</c:v>
                </c:pt>
                <c:pt idx="1390">
                  <c:v>3.2142264227642285</c:v>
                </c:pt>
                <c:pt idx="1391">
                  <c:v>3.2111292682926837</c:v>
                </c:pt>
                <c:pt idx="1392">
                  <c:v>3.2072284552845529</c:v>
                </c:pt>
                <c:pt idx="1393">
                  <c:v>3.203107317073171</c:v>
                </c:pt>
                <c:pt idx="1394">
                  <c:v>3.1994093495934961</c:v>
                </c:pt>
                <c:pt idx="1395">
                  <c:v>3.1974439024390255</c:v>
                </c:pt>
                <c:pt idx="1396">
                  <c:v>3.1956959349593506</c:v>
                </c:pt>
                <c:pt idx="1397">
                  <c:v>3.1933914634146356</c:v>
                </c:pt>
                <c:pt idx="1398">
                  <c:v>3.1911495934959357</c:v>
                </c:pt>
                <c:pt idx="1399">
                  <c:v>3.1887268292682935</c:v>
                </c:pt>
                <c:pt idx="1400">
                  <c:v>3.1862894308943095</c:v>
                </c:pt>
                <c:pt idx="1401">
                  <c:v>3.1836735772357736</c:v>
                </c:pt>
                <c:pt idx="1402">
                  <c:v>3.1811670731707329</c:v>
                </c:pt>
                <c:pt idx="1403">
                  <c:v>3.1787593495934967</c:v>
                </c:pt>
                <c:pt idx="1404">
                  <c:v>3.1764394308943098</c:v>
                </c:pt>
                <c:pt idx="1405">
                  <c:v>3.1743284552845541</c:v>
                </c:pt>
                <c:pt idx="1406">
                  <c:v>3.1722792682926837</c:v>
                </c:pt>
                <c:pt idx="1407">
                  <c:v>3.1700638211382124</c:v>
                </c:pt>
                <c:pt idx="1408">
                  <c:v>3.1671841463414645</c:v>
                </c:pt>
                <c:pt idx="1409">
                  <c:v>3.1642500000000018</c:v>
                </c:pt>
                <c:pt idx="1410">
                  <c:v>3.1614069105691072</c:v>
                </c:pt>
                <c:pt idx="1411">
                  <c:v>3.1582540650406519</c:v>
                </c:pt>
                <c:pt idx="1412">
                  <c:v>3.1547308943089445</c:v>
                </c:pt>
                <c:pt idx="1413">
                  <c:v>3.1513341463414646</c:v>
                </c:pt>
                <c:pt idx="1414">
                  <c:v>3.147822764227644</c:v>
                </c:pt>
                <c:pt idx="1415">
                  <c:v>3.1441219512195135</c:v>
                </c:pt>
                <c:pt idx="1416">
                  <c:v>3.1405739837398388</c:v>
                </c:pt>
                <c:pt idx="1417">
                  <c:v>3.1372256097560993</c:v>
                </c:pt>
                <c:pt idx="1418">
                  <c:v>3.1340280487804888</c:v>
                </c:pt>
                <c:pt idx="1419">
                  <c:v>3.1307008130081311</c:v>
                </c:pt>
                <c:pt idx="1420">
                  <c:v>3.1274695121951233</c:v>
                </c:pt>
                <c:pt idx="1421">
                  <c:v>3.1243004065040658</c:v>
                </c:pt>
                <c:pt idx="1422">
                  <c:v>3.1211105691056917</c:v>
                </c:pt>
                <c:pt idx="1423">
                  <c:v>3.1179695121951227</c:v>
                </c:pt>
                <c:pt idx="1424">
                  <c:v>3.1146967479674807</c:v>
                </c:pt>
                <c:pt idx="1425">
                  <c:v>3.1116560975609771</c:v>
                </c:pt>
                <c:pt idx="1426">
                  <c:v>3.1084869918699201</c:v>
                </c:pt>
                <c:pt idx="1427">
                  <c:v>3.1049386178861806</c:v>
                </c:pt>
                <c:pt idx="1428">
                  <c:v>3.1010995934959369</c:v>
                </c:pt>
                <c:pt idx="1429">
                  <c:v>3.0958508130081319</c:v>
                </c:pt>
                <c:pt idx="1430">
                  <c:v>3.0914536585365875</c:v>
                </c:pt>
                <c:pt idx="1431">
                  <c:v>3.0875906504065056</c:v>
                </c:pt>
                <c:pt idx="1432">
                  <c:v>3.0839032520325218</c:v>
                </c:pt>
                <c:pt idx="1433">
                  <c:v>3.0800085365853676</c:v>
                </c:pt>
                <c:pt idx="1434">
                  <c:v>3.0757089430894324</c:v>
                </c:pt>
                <c:pt idx="1435">
                  <c:v>3.0715321138211404</c:v>
                </c:pt>
                <c:pt idx="1436">
                  <c:v>3.06732967479675</c:v>
                </c:pt>
                <c:pt idx="1437">
                  <c:v>3.0629987804878072</c:v>
                </c:pt>
                <c:pt idx="1438">
                  <c:v>3.0586747967479702</c:v>
                </c:pt>
                <c:pt idx="1439">
                  <c:v>3.0545825203252055</c:v>
                </c:pt>
                <c:pt idx="1440">
                  <c:v>3.0504288617886202</c:v>
                </c:pt>
                <c:pt idx="1441">
                  <c:v>3.0458410569105716</c:v>
                </c:pt>
                <c:pt idx="1442">
                  <c:v>3.0409573170731732</c:v>
                </c:pt>
                <c:pt idx="1443">
                  <c:v>3.035367886178864</c:v>
                </c:pt>
                <c:pt idx="1444">
                  <c:v>3.0299886178861808</c:v>
                </c:pt>
                <c:pt idx="1445">
                  <c:v>3.0250638211382141</c:v>
                </c:pt>
                <c:pt idx="1446">
                  <c:v>3.0203536585365875</c:v>
                </c:pt>
                <c:pt idx="1447">
                  <c:v>3.013967073170734</c:v>
                </c:pt>
                <c:pt idx="1448">
                  <c:v>3.001186991869921</c:v>
                </c:pt>
                <c:pt idx="1449">
                  <c:v>2.9863012195121978</c:v>
                </c:pt>
                <c:pt idx="1450">
                  <c:v>2.9700065040650427</c:v>
                </c:pt>
                <c:pt idx="1451">
                  <c:v>2.957567479674799</c:v>
                </c:pt>
                <c:pt idx="1452">
                  <c:v>2.9475065040650428</c:v>
                </c:pt>
                <c:pt idx="1453">
                  <c:v>2.9384223577235793</c:v>
                </c:pt>
                <c:pt idx="1454">
                  <c:v>2.9298162601626028</c:v>
                </c:pt>
                <c:pt idx="1455">
                  <c:v>2.9205300813008144</c:v>
                </c:pt>
                <c:pt idx="1456">
                  <c:v>2.9112479674796758</c:v>
                </c:pt>
                <c:pt idx="1457">
                  <c:v>2.90069024390244</c:v>
                </c:pt>
                <c:pt idx="1458">
                  <c:v>2.8931008130081315</c:v>
                </c:pt>
                <c:pt idx="1459">
                  <c:v>2.8867357723577247</c:v>
                </c:pt>
                <c:pt idx="1460">
                  <c:v>2.8807162601626031</c:v>
                </c:pt>
                <c:pt idx="1461">
                  <c:v>2.8753341463414648</c:v>
                </c:pt>
                <c:pt idx="1462">
                  <c:v>2.8696886178861796</c:v>
                </c:pt>
                <c:pt idx="1463">
                  <c:v>2.8638451219512202</c:v>
                </c:pt>
                <c:pt idx="1464">
                  <c:v>2.8580613821138217</c:v>
                </c:pt>
                <c:pt idx="1465">
                  <c:v>2.8522487804878054</c:v>
                </c:pt>
                <c:pt idx="1466">
                  <c:v>2.846516260162602</c:v>
                </c:pt>
                <c:pt idx="1467">
                  <c:v>2.8413170731707318</c:v>
                </c:pt>
                <c:pt idx="1468">
                  <c:v>2.836656910569106</c:v>
                </c:pt>
                <c:pt idx="1469">
                  <c:v>2.8319947154471543</c:v>
                </c:pt>
                <c:pt idx="1470">
                  <c:v>2.8258333333333328</c:v>
                </c:pt>
                <c:pt idx="1471">
                  <c:v>2.8192174796747969</c:v>
                </c:pt>
                <c:pt idx="1472">
                  <c:v>2.8135666666666665</c:v>
                </c:pt>
                <c:pt idx="1473">
                  <c:v>2.8076735772357728</c:v>
                </c:pt>
                <c:pt idx="1474">
                  <c:v>2.8020426829268299</c:v>
                </c:pt>
                <c:pt idx="1475">
                  <c:v>2.7956865853658539</c:v>
                </c:pt>
                <c:pt idx="1476">
                  <c:v>2.7887682926829269</c:v>
                </c:pt>
                <c:pt idx="1477">
                  <c:v>2.7813967479674799</c:v>
                </c:pt>
                <c:pt idx="1478">
                  <c:v>2.7729150406504064</c:v>
                </c:pt>
                <c:pt idx="1479">
                  <c:v>2.7646581300813002</c:v>
                </c:pt>
                <c:pt idx="1480">
                  <c:v>2.7555983739837395</c:v>
                </c:pt>
                <c:pt idx="1481">
                  <c:v>2.747261382113821</c:v>
                </c:pt>
                <c:pt idx="1482">
                  <c:v>2.7392682926829264</c:v>
                </c:pt>
                <c:pt idx="1483">
                  <c:v>2.7310678861788618</c:v>
                </c:pt>
                <c:pt idx="1484">
                  <c:v>2.722778048780488</c:v>
                </c:pt>
                <c:pt idx="1485">
                  <c:v>2.7137654471544717</c:v>
                </c:pt>
                <c:pt idx="1486">
                  <c:v>2.7043300813008133</c:v>
                </c:pt>
                <c:pt idx="1487">
                  <c:v>2.6946906504065038</c:v>
                </c:pt>
                <c:pt idx="1488">
                  <c:v>2.6848325203252026</c:v>
                </c:pt>
                <c:pt idx="1489">
                  <c:v>2.675261788617886</c:v>
                </c:pt>
                <c:pt idx="1490">
                  <c:v>2.6660439024390241</c:v>
                </c:pt>
                <c:pt idx="1491">
                  <c:v>2.6572947154471538</c:v>
                </c:pt>
                <c:pt idx="1492">
                  <c:v>2.6470040650406497</c:v>
                </c:pt>
                <c:pt idx="1493">
                  <c:v>2.637100813008129</c:v>
                </c:pt>
                <c:pt idx="1494">
                  <c:v>2.6270654471544708</c:v>
                </c:pt>
                <c:pt idx="1495">
                  <c:v>2.6172609756097551</c:v>
                </c:pt>
                <c:pt idx="1496">
                  <c:v>2.6073821138211368</c:v>
                </c:pt>
                <c:pt idx="1497">
                  <c:v>2.5973317073170716</c:v>
                </c:pt>
                <c:pt idx="1498">
                  <c:v>2.5871333333333313</c:v>
                </c:pt>
                <c:pt idx="1499">
                  <c:v>2.577118292682925</c:v>
                </c:pt>
                <c:pt idx="1500">
                  <c:v>2.5672260162601606</c:v>
                </c:pt>
                <c:pt idx="1501">
                  <c:v>2.5574841463414617</c:v>
                </c:pt>
                <c:pt idx="1502">
                  <c:v>2.5479414634146327</c:v>
                </c:pt>
                <c:pt idx="1503">
                  <c:v>2.5387113821138199</c:v>
                </c:pt>
                <c:pt idx="1504">
                  <c:v>2.5296552845528448</c:v>
                </c:pt>
                <c:pt idx="1505">
                  <c:v>2.5212117886178849</c:v>
                </c:pt>
                <c:pt idx="1506">
                  <c:v>2.5138211382113811</c:v>
                </c:pt>
                <c:pt idx="1507">
                  <c:v>2.5070609756097562</c:v>
                </c:pt>
                <c:pt idx="1508">
                  <c:v>2.5009630081300815</c:v>
                </c:pt>
                <c:pt idx="1509">
                  <c:v>2.4946987804878056</c:v>
                </c:pt>
                <c:pt idx="1510">
                  <c:v>2.4886760162601633</c:v>
                </c:pt>
                <c:pt idx="1511">
                  <c:v>2.482751219512195</c:v>
                </c:pt>
                <c:pt idx="1512">
                  <c:v>2.476377642276423</c:v>
                </c:pt>
                <c:pt idx="1513">
                  <c:v>2.4711609756097563</c:v>
                </c:pt>
                <c:pt idx="1514">
                  <c:v>2.4665898373983741</c:v>
                </c:pt>
                <c:pt idx="1515">
                  <c:v>2.4611349593495935</c:v>
                </c:pt>
                <c:pt idx="1516">
                  <c:v>2.4563036585365858</c:v>
                </c:pt>
                <c:pt idx="1517">
                  <c:v>2.4520743902439026</c:v>
                </c:pt>
                <c:pt idx="1518">
                  <c:v>2.4485016260162609</c:v>
                </c:pt>
                <c:pt idx="1519">
                  <c:v>2.4454325203252032</c:v>
                </c:pt>
                <c:pt idx="1520">
                  <c:v>2.4424800813008138</c:v>
                </c:pt>
                <c:pt idx="1521">
                  <c:v>2.4400260162601635</c:v>
                </c:pt>
                <c:pt idx="1522">
                  <c:v>2.4380280487804886</c:v>
                </c:pt>
                <c:pt idx="1523">
                  <c:v>2.4360650406504076</c:v>
                </c:pt>
                <c:pt idx="1524">
                  <c:v>2.4339146341463427</c:v>
                </c:pt>
                <c:pt idx="1525">
                  <c:v>2.4315894308943102</c:v>
                </c:pt>
                <c:pt idx="1526">
                  <c:v>2.4295390243902451</c:v>
                </c:pt>
                <c:pt idx="1527">
                  <c:v>2.4284459349593508</c:v>
                </c:pt>
                <c:pt idx="1528">
                  <c:v>2.4280784552845538</c:v>
                </c:pt>
                <c:pt idx="1529">
                  <c:v>2.4285243902439033</c:v>
                </c:pt>
                <c:pt idx="1530">
                  <c:v>2.4289373983739848</c:v>
                </c:pt>
                <c:pt idx="1531">
                  <c:v>2.4294451219512205</c:v>
                </c:pt>
                <c:pt idx="1532">
                  <c:v>2.4302410569105706</c:v>
                </c:pt>
                <c:pt idx="1533">
                  <c:v>2.4308378048780503</c:v>
                </c:pt>
                <c:pt idx="1534">
                  <c:v>2.4309069105691075</c:v>
                </c:pt>
                <c:pt idx="1535">
                  <c:v>2.4309662601626036</c:v>
                </c:pt>
                <c:pt idx="1536">
                  <c:v>2.4309556910569121</c:v>
                </c:pt>
                <c:pt idx="1537">
                  <c:v>2.4307914634146361</c:v>
                </c:pt>
                <c:pt idx="1538">
                  <c:v>2.4308195121951237</c:v>
                </c:pt>
                <c:pt idx="1539">
                  <c:v>2.4310150406504074</c:v>
                </c:pt>
                <c:pt idx="1540">
                  <c:v>2.4313223577235785</c:v>
                </c:pt>
                <c:pt idx="1541">
                  <c:v>2.4321947154471557</c:v>
                </c:pt>
                <c:pt idx="1542">
                  <c:v>2.4333475609756103</c:v>
                </c:pt>
                <c:pt idx="1543">
                  <c:v>2.4347731707317082</c:v>
                </c:pt>
                <c:pt idx="1544">
                  <c:v>2.4365479674796755</c:v>
                </c:pt>
                <c:pt idx="1545">
                  <c:v>2.4384682926829275</c:v>
                </c:pt>
                <c:pt idx="1546">
                  <c:v>2.4404504065040653</c:v>
                </c:pt>
                <c:pt idx="1547">
                  <c:v>2.4421451219512194</c:v>
                </c:pt>
                <c:pt idx="1548">
                  <c:v>2.4436443089430897</c:v>
                </c:pt>
                <c:pt idx="1549">
                  <c:v>2.4450548780487811</c:v>
                </c:pt>
                <c:pt idx="1550">
                  <c:v>2.4464825203252039</c:v>
                </c:pt>
                <c:pt idx="1551">
                  <c:v>2.4484743902439026</c:v>
                </c:pt>
                <c:pt idx="1552">
                  <c:v>2.4506166666666664</c:v>
                </c:pt>
                <c:pt idx="1553">
                  <c:v>2.4528532520325204</c:v>
                </c:pt>
                <c:pt idx="1554">
                  <c:v>2.4547028455284554</c:v>
                </c:pt>
                <c:pt idx="1555">
                  <c:v>2.4563890243902438</c:v>
                </c:pt>
                <c:pt idx="1556">
                  <c:v>2.458244308943089</c:v>
                </c:pt>
                <c:pt idx="1557">
                  <c:v>2.4589577235772349</c:v>
                </c:pt>
                <c:pt idx="1558">
                  <c:v>2.4594479674796736</c:v>
                </c:pt>
                <c:pt idx="1559">
                  <c:v>2.4600658536585356</c:v>
                </c:pt>
                <c:pt idx="1560">
                  <c:v>2.4614520325203242</c:v>
                </c:pt>
                <c:pt idx="1561">
                  <c:v>2.4629296747967468</c:v>
                </c:pt>
                <c:pt idx="1562">
                  <c:v>2.4643349593495922</c:v>
                </c:pt>
                <c:pt idx="1563">
                  <c:v>2.4655670731707309</c:v>
                </c:pt>
                <c:pt idx="1564">
                  <c:v>2.4665467479674787</c:v>
                </c:pt>
                <c:pt idx="1565">
                  <c:v>2.4676333333333322</c:v>
                </c:pt>
                <c:pt idx="1566">
                  <c:v>2.4683776422764216</c:v>
                </c:pt>
                <c:pt idx="1567">
                  <c:v>2.4684361788617881</c:v>
                </c:pt>
                <c:pt idx="1568">
                  <c:v>2.4680211382113812</c:v>
                </c:pt>
                <c:pt idx="1569">
                  <c:v>2.4671686991869914</c:v>
                </c:pt>
                <c:pt idx="1570">
                  <c:v>2.4654939024390234</c:v>
                </c:pt>
                <c:pt idx="1571">
                  <c:v>2.4642943089430882</c:v>
                </c:pt>
                <c:pt idx="1572">
                  <c:v>2.4624565040650395</c:v>
                </c:pt>
                <c:pt idx="1573">
                  <c:v>2.4610276422764215</c:v>
                </c:pt>
                <c:pt idx="1574">
                  <c:v>2.4593191056910557</c:v>
                </c:pt>
                <c:pt idx="1575">
                  <c:v>2.4587987804878035</c:v>
                </c:pt>
                <c:pt idx="1576">
                  <c:v>2.4570495934959338</c:v>
                </c:pt>
                <c:pt idx="1577">
                  <c:v>2.4550069105691046</c:v>
                </c:pt>
                <c:pt idx="1578">
                  <c:v>2.4528569105691047</c:v>
                </c:pt>
                <c:pt idx="1579">
                  <c:v>2.4506455284552833</c:v>
                </c:pt>
                <c:pt idx="1580">
                  <c:v>2.4498926829268282</c:v>
                </c:pt>
                <c:pt idx="1581">
                  <c:v>2.4491987804878037</c:v>
                </c:pt>
                <c:pt idx="1582">
                  <c:v>2.4486447154471538</c:v>
                </c:pt>
                <c:pt idx="1583">
                  <c:v>2.4478914634146332</c:v>
                </c:pt>
                <c:pt idx="1584">
                  <c:v>2.4473772357723567</c:v>
                </c:pt>
                <c:pt idx="1585">
                  <c:v>2.4468109756097549</c:v>
                </c:pt>
                <c:pt idx="1586">
                  <c:v>2.4462865853658529</c:v>
                </c:pt>
                <c:pt idx="1587">
                  <c:v>2.4461020325203244</c:v>
                </c:pt>
                <c:pt idx="1588">
                  <c:v>2.446069512195121</c:v>
                </c:pt>
                <c:pt idx="1589">
                  <c:v>2.446160975609756</c:v>
                </c:pt>
                <c:pt idx="1590">
                  <c:v>2.4462325203252027</c:v>
                </c:pt>
                <c:pt idx="1591">
                  <c:v>2.4465947154471541</c:v>
                </c:pt>
                <c:pt idx="1592">
                  <c:v>2.4472382113821132</c:v>
                </c:pt>
                <c:pt idx="1593">
                  <c:v>2.4479975609756095</c:v>
                </c:pt>
                <c:pt idx="1594">
                  <c:v>2.4485369918699189</c:v>
                </c:pt>
                <c:pt idx="1595">
                  <c:v>2.4486605691056909</c:v>
                </c:pt>
                <c:pt idx="1596">
                  <c:v>2.4487857723577231</c:v>
                </c:pt>
                <c:pt idx="1597">
                  <c:v>2.4486215447154467</c:v>
                </c:pt>
                <c:pt idx="1598">
                  <c:v>2.4482414634146341</c:v>
                </c:pt>
                <c:pt idx="1599">
                  <c:v>2.4479280487804878</c:v>
                </c:pt>
                <c:pt idx="1600">
                  <c:v>2.4476479674796749</c:v>
                </c:pt>
                <c:pt idx="1601">
                  <c:v>2.4474955284552848</c:v>
                </c:pt>
                <c:pt idx="1602">
                  <c:v>2.4476508130081305</c:v>
                </c:pt>
                <c:pt idx="1603">
                  <c:v>2.4482467479674797</c:v>
                </c:pt>
                <c:pt idx="1604">
                  <c:v>2.4487235772357718</c:v>
                </c:pt>
                <c:pt idx="1605">
                  <c:v>2.4494699186991866</c:v>
                </c:pt>
                <c:pt idx="1606">
                  <c:v>2.4497540650406502</c:v>
                </c:pt>
                <c:pt idx="1607">
                  <c:v>2.4499182926829266</c:v>
                </c:pt>
                <c:pt idx="1608">
                  <c:v>2.4497207317073171</c:v>
                </c:pt>
                <c:pt idx="1609">
                  <c:v>2.4495642276422767</c:v>
                </c:pt>
                <c:pt idx="1610">
                  <c:v>2.4495439024390242</c:v>
                </c:pt>
                <c:pt idx="1611">
                  <c:v>2.4493577235772355</c:v>
                </c:pt>
                <c:pt idx="1612">
                  <c:v>2.4489601626016255</c:v>
                </c:pt>
                <c:pt idx="1613">
                  <c:v>2.4489467479674794</c:v>
                </c:pt>
                <c:pt idx="1614">
                  <c:v>2.4494560975609749</c:v>
                </c:pt>
                <c:pt idx="1615">
                  <c:v>2.4501540650406501</c:v>
                </c:pt>
                <c:pt idx="1616">
                  <c:v>2.4499666666666666</c:v>
                </c:pt>
                <c:pt idx="1617">
                  <c:v>2.4499784552845525</c:v>
                </c:pt>
                <c:pt idx="1618">
                  <c:v>2.4501365853658532</c:v>
                </c:pt>
                <c:pt idx="1619">
                  <c:v>2.450097560975609</c:v>
                </c:pt>
                <c:pt idx="1620">
                  <c:v>2.4496719512195115</c:v>
                </c:pt>
                <c:pt idx="1621">
                  <c:v>2.4495483739837391</c:v>
                </c:pt>
                <c:pt idx="1622">
                  <c:v>2.4493089430894299</c:v>
                </c:pt>
                <c:pt idx="1623">
                  <c:v>2.4490707317073159</c:v>
                </c:pt>
                <c:pt idx="1624">
                  <c:v>2.4488621951219502</c:v>
                </c:pt>
                <c:pt idx="1625">
                  <c:v>2.4485995934959335</c:v>
                </c:pt>
                <c:pt idx="1626">
                  <c:v>2.448070731707316</c:v>
                </c:pt>
                <c:pt idx="1627">
                  <c:v>2.4482231707317066</c:v>
                </c:pt>
                <c:pt idx="1628">
                  <c:v>2.4488719512195112</c:v>
                </c:pt>
                <c:pt idx="1629">
                  <c:v>2.4498158536585355</c:v>
                </c:pt>
                <c:pt idx="1630">
                  <c:v>2.4508308943089423</c:v>
                </c:pt>
                <c:pt idx="1631">
                  <c:v>2.4519845528455275</c:v>
                </c:pt>
                <c:pt idx="1632">
                  <c:v>2.4530394308943082</c:v>
                </c:pt>
                <c:pt idx="1633">
                  <c:v>2.4542317073170725</c:v>
                </c:pt>
                <c:pt idx="1634">
                  <c:v>2.4542792682926824</c:v>
                </c:pt>
                <c:pt idx="1635">
                  <c:v>2.4547512195121945</c:v>
                </c:pt>
                <c:pt idx="1636">
                  <c:v>2.4550951219512189</c:v>
                </c:pt>
                <c:pt idx="1637">
                  <c:v>2.45616138211382</c:v>
                </c:pt>
                <c:pt idx="1638">
                  <c:v>2.4577186991869908</c:v>
                </c:pt>
                <c:pt idx="1639">
                  <c:v>2.458429268292682</c:v>
                </c:pt>
                <c:pt idx="1640">
                  <c:v>2.4585951219512183</c:v>
                </c:pt>
                <c:pt idx="1641">
                  <c:v>2.4584613821138199</c:v>
                </c:pt>
                <c:pt idx="1642">
                  <c:v>2.4581764227642262</c:v>
                </c:pt>
                <c:pt idx="1643">
                  <c:v>2.4582378048780478</c:v>
                </c:pt>
                <c:pt idx="1644">
                  <c:v>2.4579995934959338</c:v>
                </c:pt>
                <c:pt idx="1645">
                  <c:v>2.4579386178861777</c:v>
                </c:pt>
                <c:pt idx="1646">
                  <c:v>2.4590577235772346</c:v>
                </c:pt>
                <c:pt idx="1647">
                  <c:v>2.4604918699186977</c:v>
                </c:pt>
                <c:pt idx="1648">
                  <c:v>2.4621130081300797</c:v>
                </c:pt>
                <c:pt idx="1649">
                  <c:v>2.4640504065040636</c:v>
                </c:pt>
                <c:pt idx="1650">
                  <c:v>2.4657024390243891</c:v>
                </c:pt>
                <c:pt idx="1651">
                  <c:v>2.466770731707316</c:v>
                </c:pt>
                <c:pt idx="1652">
                  <c:v>2.4685540650406499</c:v>
                </c:pt>
                <c:pt idx="1653">
                  <c:v>2.4717138211382106</c:v>
                </c:pt>
                <c:pt idx="1654">
                  <c:v>2.4742548780487801</c:v>
                </c:pt>
                <c:pt idx="1655">
                  <c:v>2.4771894308943083</c:v>
                </c:pt>
                <c:pt idx="1656">
                  <c:v>2.4785930894308938</c:v>
                </c:pt>
                <c:pt idx="1657">
                  <c:v>2.4791215447154467</c:v>
                </c:pt>
                <c:pt idx="1658">
                  <c:v>2.4794642276422763</c:v>
                </c:pt>
                <c:pt idx="1659">
                  <c:v>2.4793947154471545</c:v>
                </c:pt>
                <c:pt idx="1660">
                  <c:v>2.4795256097560974</c:v>
                </c:pt>
                <c:pt idx="1661">
                  <c:v>2.4796548780487804</c:v>
                </c:pt>
                <c:pt idx="1662">
                  <c:v>2.4798410569105696</c:v>
                </c:pt>
                <c:pt idx="1663">
                  <c:v>2.4806837398373989</c:v>
                </c:pt>
                <c:pt idx="1664">
                  <c:v>2.4817154471544725</c:v>
                </c:pt>
                <c:pt idx="1665">
                  <c:v>2.4828105691056912</c:v>
                </c:pt>
                <c:pt idx="1666">
                  <c:v>2.4843447154471545</c:v>
                </c:pt>
                <c:pt idx="1667">
                  <c:v>2.4864317073170734</c:v>
                </c:pt>
                <c:pt idx="1668">
                  <c:v>2.488314634146342</c:v>
                </c:pt>
                <c:pt idx="1669">
                  <c:v>2.4896955284552846</c:v>
                </c:pt>
                <c:pt idx="1670">
                  <c:v>2.4913081300813009</c:v>
                </c:pt>
                <c:pt idx="1671">
                  <c:v>2.4927036585365854</c:v>
                </c:pt>
                <c:pt idx="1672">
                  <c:v>2.4941512195121947</c:v>
                </c:pt>
                <c:pt idx="1673">
                  <c:v>2.4962162601626012</c:v>
                </c:pt>
                <c:pt idx="1674">
                  <c:v>2.4984195121951216</c:v>
                </c:pt>
                <c:pt idx="1675">
                  <c:v>2.5006597560975607</c:v>
                </c:pt>
                <c:pt idx="1676">
                  <c:v>2.5032548780487804</c:v>
                </c:pt>
                <c:pt idx="1677">
                  <c:v>2.5076479674796746</c:v>
                </c:pt>
                <c:pt idx="1678">
                  <c:v>2.5110821138211379</c:v>
                </c:pt>
                <c:pt idx="1679">
                  <c:v>2.5122906504065035</c:v>
                </c:pt>
                <c:pt idx="1680">
                  <c:v>2.5128191056910572</c:v>
                </c:pt>
                <c:pt idx="1681">
                  <c:v>2.5135325203252035</c:v>
                </c:pt>
                <c:pt idx="1682">
                  <c:v>2.5143199186991865</c:v>
                </c:pt>
                <c:pt idx="1683">
                  <c:v>2.5151365853658536</c:v>
                </c:pt>
                <c:pt idx="1684">
                  <c:v>2.5158418699186993</c:v>
                </c:pt>
                <c:pt idx="1685">
                  <c:v>2.5166373983739834</c:v>
                </c:pt>
                <c:pt idx="1686">
                  <c:v>2.5174313008130076</c:v>
                </c:pt>
                <c:pt idx="1687">
                  <c:v>2.5194215447154469</c:v>
                </c:pt>
                <c:pt idx="1688">
                  <c:v>2.5231500000000002</c:v>
                </c:pt>
                <c:pt idx="1689">
                  <c:v>2.5281873983739835</c:v>
                </c:pt>
                <c:pt idx="1690">
                  <c:v>2.5333207317073168</c:v>
                </c:pt>
                <c:pt idx="1691">
                  <c:v>2.5380833333333337</c:v>
                </c:pt>
                <c:pt idx="1692">
                  <c:v>2.541426422764228</c:v>
                </c:pt>
                <c:pt idx="1693">
                  <c:v>2.5427585365853664</c:v>
                </c:pt>
                <c:pt idx="1694">
                  <c:v>2.5432296747967489</c:v>
                </c:pt>
                <c:pt idx="1695">
                  <c:v>2.5447150406504071</c:v>
                </c:pt>
                <c:pt idx="1696">
                  <c:v>2.5477081300813014</c:v>
                </c:pt>
                <c:pt idx="1697">
                  <c:v>2.554056910569106</c:v>
                </c:pt>
                <c:pt idx="1698">
                  <c:v>2.558014227642277</c:v>
                </c:pt>
                <c:pt idx="1699">
                  <c:v>2.5594382113821146</c:v>
                </c:pt>
                <c:pt idx="1700">
                  <c:v>2.5600589430894312</c:v>
                </c:pt>
                <c:pt idx="1701">
                  <c:v>2.5604971544715451</c:v>
                </c:pt>
                <c:pt idx="1702">
                  <c:v>2.5606247967479674</c:v>
                </c:pt>
                <c:pt idx="1703">
                  <c:v>2.5604008130081293</c:v>
                </c:pt>
                <c:pt idx="1704">
                  <c:v>2.5597304878048774</c:v>
                </c:pt>
                <c:pt idx="1705">
                  <c:v>2.5595158536585365</c:v>
                </c:pt>
                <c:pt idx="1706">
                  <c:v>2.5597199186991864</c:v>
                </c:pt>
                <c:pt idx="1707">
                  <c:v>2.5595894308943095</c:v>
                </c:pt>
                <c:pt idx="1708">
                  <c:v>2.5595569105691065</c:v>
                </c:pt>
                <c:pt idx="1709">
                  <c:v>2.5602934959349599</c:v>
                </c:pt>
                <c:pt idx="1710">
                  <c:v>2.5613178861788617</c:v>
                </c:pt>
                <c:pt idx="1711">
                  <c:v>2.5655109756097567</c:v>
                </c:pt>
                <c:pt idx="1712">
                  <c:v>2.5700369918699191</c:v>
                </c:pt>
                <c:pt idx="1713">
                  <c:v>2.5712524390243909</c:v>
                </c:pt>
                <c:pt idx="1714">
                  <c:v>2.571655284552846</c:v>
                </c:pt>
                <c:pt idx="1715">
                  <c:v>2.5724008130081306</c:v>
                </c:pt>
                <c:pt idx="1716">
                  <c:v>2.572666260162602</c:v>
                </c:pt>
                <c:pt idx="1717">
                  <c:v>2.5730589430894311</c:v>
                </c:pt>
                <c:pt idx="1718">
                  <c:v>2.5737036585365858</c:v>
                </c:pt>
                <c:pt idx="1719">
                  <c:v>2.5743678861788619</c:v>
                </c:pt>
                <c:pt idx="1720">
                  <c:v>2.5750333333333333</c:v>
                </c:pt>
                <c:pt idx="1721">
                  <c:v>2.5764918699186992</c:v>
                </c:pt>
                <c:pt idx="1722">
                  <c:v>2.5774682926829269</c:v>
                </c:pt>
                <c:pt idx="1723">
                  <c:v>2.5777902439024394</c:v>
                </c:pt>
                <c:pt idx="1724">
                  <c:v>2.5791138211382112</c:v>
                </c:pt>
                <c:pt idx="1725">
                  <c:v>2.5803406504065043</c:v>
                </c:pt>
                <c:pt idx="1726">
                  <c:v>2.5835674796747972</c:v>
                </c:pt>
                <c:pt idx="1727">
                  <c:v>2.5865577235772359</c:v>
                </c:pt>
                <c:pt idx="1728">
                  <c:v>2.5893056910569108</c:v>
                </c:pt>
                <c:pt idx="1729">
                  <c:v>2.5932077235772359</c:v>
                </c:pt>
                <c:pt idx="1730">
                  <c:v>2.5987926829268293</c:v>
                </c:pt>
                <c:pt idx="1731">
                  <c:v>2.604619918699187</c:v>
                </c:pt>
                <c:pt idx="1732">
                  <c:v>2.6093731707317067</c:v>
                </c:pt>
                <c:pt idx="1733">
                  <c:v>2.6130060975609757</c:v>
                </c:pt>
                <c:pt idx="1734">
                  <c:v>2.6153589430894302</c:v>
                </c:pt>
                <c:pt idx="1735">
                  <c:v>2.6204317073170733</c:v>
                </c:pt>
                <c:pt idx="1736">
                  <c:v>2.6236991869918698</c:v>
                </c:pt>
                <c:pt idx="1737">
                  <c:v>2.6259894308943084</c:v>
                </c:pt>
                <c:pt idx="1738">
                  <c:v>2.6272166666666656</c:v>
                </c:pt>
                <c:pt idx="1739">
                  <c:v>2.6290487804878033</c:v>
                </c:pt>
                <c:pt idx="1740">
                  <c:v>2.6323967479674781</c:v>
                </c:pt>
                <c:pt idx="1741">
                  <c:v>2.6349768292682914</c:v>
                </c:pt>
                <c:pt idx="1742">
                  <c:v>2.6370361788617869</c:v>
                </c:pt>
                <c:pt idx="1743">
                  <c:v>2.638516666666666</c:v>
                </c:pt>
                <c:pt idx="1744">
                  <c:v>2.6404499999999982</c:v>
                </c:pt>
                <c:pt idx="1745">
                  <c:v>2.6424967479674786</c:v>
                </c:pt>
                <c:pt idx="1746">
                  <c:v>2.6449601626016244</c:v>
                </c:pt>
                <c:pt idx="1747">
                  <c:v>2.6506052845528436</c:v>
                </c:pt>
                <c:pt idx="1748">
                  <c:v>2.6554040650406483</c:v>
                </c:pt>
                <c:pt idx="1749">
                  <c:v>2.6614560975609738</c:v>
                </c:pt>
                <c:pt idx="1750">
                  <c:v>2.6720097560975593</c:v>
                </c:pt>
                <c:pt idx="1751">
                  <c:v>2.6804333333333314</c:v>
                </c:pt>
                <c:pt idx="1752">
                  <c:v>2.6862134146341452</c:v>
                </c:pt>
                <c:pt idx="1753">
                  <c:v>2.688791463414633</c:v>
                </c:pt>
                <c:pt idx="1754">
                  <c:v>2.692317479674796</c:v>
                </c:pt>
                <c:pt idx="1755">
                  <c:v>2.6948467479674783</c:v>
                </c:pt>
                <c:pt idx="1756">
                  <c:v>2.7017829268292668</c:v>
                </c:pt>
                <c:pt idx="1757">
                  <c:v>2.7084573170731692</c:v>
                </c:pt>
                <c:pt idx="1758">
                  <c:v>2.7168516260162585</c:v>
                </c:pt>
                <c:pt idx="1759">
                  <c:v>2.7175739837398365</c:v>
                </c:pt>
                <c:pt idx="1760">
                  <c:v>2.7190073170731694</c:v>
                </c:pt>
                <c:pt idx="1761">
                  <c:v>2.720939837398372</c:v>
                </c:pt>
                <c:pt idx="1762">
                  <c:v>2.7226995934959328</c:v>
                </c:pt>
                <c:pt idx="1763">
                  <c:v>2.7242345528455267</c:v>
                </c:pt>
                <c:pt idx="1764">
                  <c:v>2.7259394308943072</c:v>
                </c:pt>
                <c:pt idx="1765">
                  <c:v>2.7277642276422753</c:v>
                </c:pt>
                <c:pt idx="1766">
                  <c:v>2.7297032520325191</c:v>
                </c:pt>
                <c:pt idx="1767">
                  <c:v>2.7331947154471532</c:v>
                </c:pt>
                <c:pt idx="1768">
                  <c:v>2.7366528455284538</c:v>
                </c:pt>
                <c:pt idx="1769">
                  <c:v>2.7401130081300806</c:v>
                </c:pt>
                <c:pt idx="1770">
                  <c:v>2.7446321138211371</c:v>
                </c:pt>
                <c:pt idx="1771">
                  <c:v>2.7492304878048777</c:v>
                </c:pt>
                <c:pt idx="1772">
                  <c:v>2.7540426829268285</c:v>
                </c:pt>
                <c:pt idx="1773">
                  <c:v>2.7594048780487794</c:v>
                </c:pt>
                <c:pt idx="1774">
                  <c:v>2.7651589430894301</c:v>
                </c:pt>
                <c:pt idx="1775">
                  <c:v>2.7720394308943086</c:v>
                </c:pt>
                <c:pt idx="1776">
                  <c:v>2.7782971544715438</c:v>
                </c:pt>
                <c:pt idx="1777">
                  <c:v>2.7824365853658528</c:v>
                </c:pt>
                <c:pt idx="1778">
                  <c:v>2.78750650406504</c:v>
                </c:pt>
                <c:pt idx="1779">
                  <c:v>2.7923691056910567</c:v>
                </c:pt>
                <c:pt idx="1780">
                  <c:v>2.7954947154471546</c:v>
                </c:pt>
                <c:pt idx="1781">
                  <c:v>2.7986634146341456</c:v>
                </c:pt>
                <c:pt idx="1782">
                  <c:v>2.8019455284552843</c:v>
                </c:pt>
                <c:pt idx="1783">
                  <c:v>2.8052134146341463</c:v>
                </c:pt>
                <c:pt idx="1784">
                  <c:v>2.8084878048780491</c:v>
                </c:pt>
                <c:pt idx="1785">
                  <c:v>2.811360162601626</c:v>
                </c:pt>
                <c:pt idx="1786">
                  <c:v>2.8143016260162605</c:v>
                </c:pt>
                <c:pt idx="1787">
                  <c:v>2.8172670731707314</c:v>
                </c:pt>
                <c:pt idx="1788">
                  <c:v>2.8202609756097559</c:v>
                </c:pt>
                <c:pt idx="1789">
                  <c:v>2.8235150406504066</c:v>
                </c:pt>
                <c:pt idx="1790">
                  <c:v>2.8261308943089425</c:v>
                </c:pt>
                <c:pt idx="1791">
                  <c:v>2.828540243902439</c:v>
                </c:pt>
                <c:pt idx="1792">
                  <c:v>2.8306715447154471</c:v>
                </c:pt>
                <c:pt idx="1793">
                  <c:v>2.833085365853659</c:v>
                </c:pt>
                <c:pt idx="1794">
                  <c:v>2.8374926829268294</c:v>
                </c:pt>
                <c:pt idx="1795">
                  <c:v>2.8416991869918711</c:v>
                </c:pt>
                <c:pt idx="1796">
                  <c:v>2.8449012195121961</c:v>
                </c:pt>
                <c:pt idx="1797">
                  <c:v>2.8482540650406509</c:v>
                </c:pt>
                <c:pt idx="1798">
                  <c:v>2.8520300813008137</c:v>
                </c:pt>
                <c:pt idx="1799">
                  <c:v>2.8556715447154479</c:v>
                </c:pt>
                <c:pt idx="1800">
                  <c:v>2.8597556910569115</c:v>
                </c:pt>
                <c:pt idx="1801">
                  <c:v>2.8636768292682939</c:v>
                </c:pt>
                <c:pt idx="1802">
                  <c:v>2.8672353658536598</c:v>
                </c:pt>
                <c:pt idx="1803">
                  <c:v>2.8706906504065048</c:v>
                </c:pt>
                <c:pt idx="1804">
                  <c:v>2.8744808943089439</c:v>
                </c:pt>
                <c:pt idx="1805">
                  <c:v>2.8781109756097569</c:v>
                </c:pt>
                <c:pt idx="1806">
                  <c:v>2.8816918699187002</c:v>
                </c:pt>
                <c:pt idx="1807">
                  <c:v>2.8854329268292691</c:v>
                </c:pt>
                <c:pt idx="1808">
                  <c:v>2.8894902439024399</c:v>
                </c:pt>
                <c:pt idx="1809">
                  <c:v>2.8941162601626034</c:v>
                </c:pt>
                <c:pt idx="1810">
                  <c:v>2.8988451219512208</c:v>
                </c:pt>
                <c:pt idx="1811">
                  <c:v>2.9035390243902452</c:v>
                </c:pt>
                <c:pt idx="1812">
                  <c:v>2.9076593495934975</c:v>
                </c:pt>
                <c:pt idx="1813">
                  <c:v>2.9106008130081316</c:v>
                </c:pt>
                <c:pt idx="1814">
                  <c:v>2.9158317073170745</c:v>
                </c:pt>
                <c:pt idx="1815">
                  <c:v>2.9209682926829279</c:v>
                </c:pt>
                <c:pt idx="1816">
                  <c:v>2.9266540650406521</c:v>
                </c:pt>
                <c:pt idx="1817">
                  <c:v>2.9315878048780508</c:v>
                </c:pt>
                <c:pt idx="1818">
                  <c:v>2.9370516260162618</c:v>
                </c:pt>
                <c:pt idx="1819">
                  <c:v>2.9390304878048799</c:v>
                </c:pt>
                <c:pt idx="1820">
                  <c:v>2.940262195121953</c:v>
                </c:pt>
                <c:pt idx="1821">
                  <c:v>2.9412817073170752</c:v>
                </c:pt>
                <c:pt idx="1822">
                  <c:v>2.9435321138211399</c:v>
                </c:pt>
                <c:pt idx="1823">
                  <c:v>2.9454077235772367</c:v>
                </c:pt>
                <c:pt idx="1824">
                  <c:v>2.9474341463414651</c:v>
                </c:pt>
                <c:pt idx="1825">
                  <c:v>2.9500357723577246</c:v>
                </c:pt>
                <c:pt idx="1826">
                  <c:v>2.9528126016260177</c:v>
                </c:pt>
                <c:pt idx="1827">
                  <c:v>2.955606097560977</c:v>
                </c:pt>
                <c:pt idx="1828">
                  <c:v>2.95763292682927</c:v>
                </c:pt>
                <c:pt idx="1829">
                  <c:v>2.9604536585365868</c:v>
                </c:pt>
                <c:pt idx="1830">
                  <c:v>2.9649878048780502</c:v>
                </c:pt>
                <c:pt idx="1831">
                  <c:v>2.97142886178862</c:v>
                </c:pt>
                <c:pt idx="1832">
                  <c:v>2.9763052845528479</c:v>
                </c:pt>
                <c:pt idx="1833">
                  <c:v>2.9805451219512209</c:v>
                </c:pt>
                <c:pt idx="1834">
                  <c:v>2.9841987804878065</c:v>
                </c:pt>
                <c:pt idx="1835">
                  <c:v>2.9888609756097586</c:v>
                </c:pt>
                <c:pt idx="1836">
                  <c:v>2.993969512195124</c:v>
                </c:pt>
                <c:pt idx="1837">
                  <c:v>2.9990292682926847</c:v>
                </c:pt>
                <c:pt idx="1838">
                  <c:v>3.0030483739837415</c:v>
                </c:pt>
                <c:pt idx="1839">
                  <c:v>3.0070516260162616</c:v>
                </c:pt>
                <c:pt idx="1840">
                  <c:v>3.0112174796747984</c:v>
                </c:pt>
                <c:pt idx="1841">
                  <c:v>3.0150081300813025</c:v>
                </c:pt>
                <c:pt idx="1842">
                  <c:v>3.0179609756097578</c:v>
                </c:pt>
                <c:pt idx="1843">
                  <c:v>3.0204808943089447</c:v>
                </c:pt>
                <c:pt idx="1844">
                  <c:v>3.0232723577235787</c:v>
                </c:pt>
                <c:pt idx="1845">
                  <c:v>3.026906504065042</c:v>
                </c:pt>
                <c:pt idx="1846">
                  <c:v>3.0304012195121963</c:v>
                </c:pt>
                <c:pt idx="1847">
                  <c:v>3.033647154471546</c:v>
                </c:pt>
                <c:pt idx="1848">
                  <c:v>3.0361934959349601</c:v>
                </c:pt>
                <c:pt idx="1849">
                  <c:v>3.0394792682926837</c:v>
                </c:pt>
                <c:pt idx="1850">
                  <c:v>3.0432463414634152</c:v>
                </c:pt>
                <c:pt idx="1851">
                  <c:v>3.0487666666666668</c:v>
                </c:pt>
                <c:pt idx="1852">
                  <c:v>3.0550943089430898</c:v>
                </c:pt>
                <c:pt idx="1853">
                  <c:v>3.0593020325203257</c:v>
                </c:pt>
                <c:pt idx="1854">
                  <c:v>3.063931707317074</c:v>
                </c:pt>
                <c:pt idx="1855">
                  <c:v>3.0694089430894311</c:v>
                </c:pt>
                <c:pt idx="1856">
                  <c:v>3.0747048780487809</c:v>
                </c:pt>
                <c:pt idx="1857">
                  <c:v>3.0794174796747971</c:v>
                </c:pt>
                <c:pt idx="1858">
                  <c:v>3.083956097560975</c:v>
                </c:pt>
                <c:pt idx="1859">
                  <c:v>3.0880174796747966</c:v>
                </c:pt>
                <c:pt idx="1860">
                  <c:v>3.0927386178861784</c:v>
                </c:pt>
                <c:pt idx="1861">
                  <c:v>3.0987772357723569</c:v>
                </c:pt>
                <c:pt idx="1862">
                  <c:v>3.104949593495935</c:v>
                </c:pt>
                <c:pt idx="1863">
                  <c:v>3.1086918699186983</c:v>
                </c:pt>
                <c:pt idx="1864">
                  <c:v>3.1121491869918696</c:v>
                </c:pt>
                <c:pt idx="1865">
                  <c:v>3.1151829268292679</c:v>
                </c:pt>
                <c:pt idx="1866">
                  <c:v>3.118215447154471</c:v>
                </c:pt>
                <c:pt idx="1867">
                  <c:v>3.121211788617885</c:v>
                </c:pt>
                <c:pt idx="1868">
                  <c:v>3.1241813008130075</c:v>
                </c:pt>
                <c:pt idx="1869">
                  <c:v>3.1273804878048765</c:v>
                </c:pt>
                <c:pt idx="1870">
                  <c:v>3.1311983739837386</c:v>
                </c:pt>
                <c:pt idx="1871">
                  <c:v>3.1357479674796735</c:v>
                </c:pt>
                <c:pt idx="1872">
                  <c:v>3.1402414634146325</c:v>
                </c:pt>
                <c:pt idx="1873">
                  <c:v>3.1449796747967462</c:v>
                </c:pt>
                <c:pt idx="1874">
                  <c:v>3.1496308943089417</c:v>
                </c:pt>
                <c:pt idx="1875">
                  <c:v>3.1548264227642258</c:v>
                </c:pt>
                <c:pt idx="1876">
                  <c:v>3.1596211382113806</c:v>
                </c:pt>
                <c:pt idx="1877">
                  <c:v>3.1636719512195106</c:v>
                </c:pt>
                <c:pt idx="1878">
                  <c:v>3.1668959349593475</c:v>
                </c:pt>
                <c:pt idx="1879">
                  <c:v>3.1699760162601609</c:v>
                </c:pt>
                <c:pt idx="1880">
                  <c:v>3.1748691056910547</c:v>
                </c:pt>
                <c:pt idx="1881">
                  <c:v>3.1796239837398366</c:v>
                </c:pt>
                <c:pt idx="1882">
                  <c:v>3.183970325203251</c:v>
                </c:pt>
                <c:pt idx="1883">
                  <c:v>3.1894926829268271</c:v>
                </c:pt>
                <c:pt idx="1884">
                  <c:v>3.192496747967478</c:v>
                </c:pt>
                <c:pt idx="1885">
                  <c:v>3.1976138211382095</c:v>
                </c:pt>
                <c:pt idx="1886">
                  <c:v>3.2011788617886161</c:v>
                </c:pt>
                <c:pt idx="1887">
                  <c:v>3.2042162601626001</c:v>
                </c:pt>
                <c:pt idx="1888">
                  <c:v>3.2067451219512182</c:v>
                </c:pt>
                <c:pt idx="1889">
                  <c:v>3.2094699186991851</c:v>
                </c:pt>
                <c:pt idx="1890">
                  <c:v>3.2127581300812995</c:v>
                </c:pt>
                <c:pt idx="1891">
                  <c:v>3.2156886178861783</c:v>
                </c:pt>
                <c:pt idx="1892">
                  <c:v>3.2170686991869917</c:v>
                </c:pt>
                <c:pt idx="1893">
                  <c:v>3.2179166666666656</c:v>
                </c:pt>
                <c:pt idx="1894">
                  <c:v>3.2185117886178851</c:v>
                </c:pt>
                <c:pt idx="1895">
                  <c:v>3.2194886178861783</c:v>
                </c:pt>
                <c:pt idx="1896">
                  <c:v>3.2224540650406497</c:v>
                </c:pt>
                <c:pt idx="1897">
                  <c:v>3.2266142276422749</c:v>
                </c:pt>
                <c:pt idx="1898">
                  <c:v>3.2294833333333322</c:v>
                </c:pt>
                <c:pt idx="1899">
                  <c:v>3.2319735772357707</c:v>
                </c:pt>
                <c:pt idx="1900">
                  <c:v>3.2358516260162582</c:v>
                </c:pt>
                <c:pt idx="1901">
                  <c:v>3.2378235772357713</c:v>
                </c:pt>
                <c:pt idx="1902">
                  <c:v>3.2393089430894295</c:v>
                </c:pt>
                <c:pt idx="1903">
                  <c:v>3.2409434959349577</c:v>
                </c:pt>
                <c:pt idx="1904">
                  <c:v>3.2428926829268283</c:v>
                </c:pt>
                <c:pt idx="1905">
                  <c:v>3.2452821138211365</c:v>
                </c:pt>
                <c:pt idx="1906">
                  <c:v>3.2479191056910559</c:v>
                </c:pt>
                <c:pt idx="1907">
                  <c:v>3.251382113821137</c:v>
                </c:pt>
                <c:pt idx="1908">
                  <c:v>3.2554544715447142</c:v>
                </c:pt>
                <c:pt idx="1909">
                  <c:v>3.2590756097560964</c:v>
                </c:pt>
                <c:pt idx="1910">
                  <c:v>3.262979674796747</c:v>
                </c:pt>
                <c:pt idx="1911">
                  <c:v>3.2673914634146328</c:v>
                </c:pt>
                <c:pt idx="1912">
                  <c:v>3.2704995934959333</c:v>
                </c:pt>
                <c:pt idx="1913">
                  <c:v>3.2722207317073155</c:v>
                </c:pt>
                <c:pt idx="1914">
                  <c:v>3.2744682926829252</c:v>
                </c:pt>
                <c:pt idx="1915">
                  <c:v>3.2783914634146321</c:v>
                </c:pt>
                <c:pt idx="1916">
                  <c:v>3.2829703252032507</c:v>
                </c:pt>
                <c:pt idx="1917">
                  <c:v>3.2872008130081283</c:v>
                </c:pt>
                <c:pt idx="1918">
                  <c:v>3.2919008130081289</c:v>
                </c:pt>
                <c:pt idx="1919">
                  <c:v>3.2954495934959338</c:v>
                </c:pt>
                <c:pt idx="1920">
                  <c:v>3.3001695121951204</c:v>
                </c:pt>
                <c:pt idx="1921">
                  <c:v>3.3039073170731696</c:v>
                </c:pt>
                <c:pt idx="1922">
                  <c:v>3.3064174796747956</c:v>
                </c:pt>
                <c:pt idx="1923">
                  <c:v>3.3048711382113809</c:v>
                </c:pt>
                <c:pt idx="1924">
                  <c:v>3.3037800813008125</c:v>
                </c:pt>
                <c:pt idx="1925">
                  <c:v>3.3050280487804864</c:v>
                </c:pt>
                <c:pt idx="1926">
                  <c:v>3.3070719512195108</c:v>
                </c:pt>
                <c:pt idx="1927">
                  <c:v>3.309269512195121</c:v>
                </c:pt>
                <c:pt idx="1928">
                  <c:v>3.3113792682926819</c:v>
                </c:pt>
                <c:pt idx="1929">
                  <c:v>3.314074796747966</c:v>
                </c:pt>
                <c:pt idx="1930">
                  <c:v>3.3178337398373969</c:v>
                </c:pt>
                <c:pt idx="1931">
                  <c:v>3.3219272357723559</c:v>
                </c:pt>
                <c:pt idx="1932">
                  <c:v>3.3254174796747957</c:v>
                </c:pt>
                <c:pt idx="1933">
                  <c:v>3.3271203252032509</c:v>
                </c:pt>
                <c:pt idx="1934">
                  <c:v>3.3273780487804867</c:v>
                </c:pt>
                <c:pt idx="1935">
                  <c:v>3.3266918699186974</c:v>
                </c:pt>
                <c:pt idx="1936">
                  <c:v>3.3253930894308934</c:v>
                </c:pt>
                <c:pt idx="1937">
                  <c:v>3.3234967479674782</c:v>
                </c:pt>
                <c:pt idx="1938">
                  <c:v>3.3224934959349586</c:v>
                </c:pt>
                <c:pt idx="1939">
                  <c:v>3.325454471544715</c:v>
                </c:pt>
                <c:pt idx="1940">
                  <c:v>3.333451626016259</c:v>
                </c:pt>
                <c:pt idx="1941">
                  <c:v>3.3426532520325187</c:v>
                </c:pt>
                <c:pt idx="1942">
                  <c:v>3.3582048780487792</c:v>
                </c:pt>
                <c:pt idx="1943">
                  <c:v>3.3637585365853648</c:v>
                </c:pt>
                <c:pt idx="1944">
                  <c:v>3.3619617886178847</c:v>
                </c:pt>
                <c:pt idx="1945">
                  <c:v>3.3619040650406498</c:v>
                </c:pt>
                <c:pt idx="1946">
                  <c:v>3.3625504065040639</c:v>
                </c:pt>
                <c:pt idx="1947">
                  <c:v>3.3638455284552835</c:v>
                </c:pt>
                <c:pt idx="1948">
                  <c:v>3.3650800813008126</c:v>
                </c:pt>
                <c:pt idx="1949">
                  <c:v>3.3672276422764225</c:v>
                </c:pt>
                <c:pt idx="1950">
                  <c:v>3.3702406504065041</c:v>
                </c:pt>
                <c:pt idx="1951">
                  <c:v>3.3744991869918706</c:v>
                </c:pt>
                <c:pt idx="1952">
                  <c:v>3.3784024390243905</c:v>
                </c:pt>
                <c:pt idx="1953">
                  <c:v>3.3827227642276418</c:v>
                </c:pt>
                <c:pt idx="1954">
                  <c:v>3.3868650406504068</c:v>
                </c:pt>
                <c:pt idx="1955">
                  <c:v>3.3914821138211386</c:v>
                </c:pt>
                <c:pt idx="1956">
                  <c:v>3.3960735772357724</c:v>
                </c:pt>
                <c:pt idx="1957">
                  <c:v>3.3957150406504066</c:v>
                </c:pt>
                <c:pt idx="1958">
                  <c:v>3.3943760162601624</c:v>
                </c:pt>
                <c:pt idx="1959">
                  <c:v>3.3952959349593499</c:v>
                </c:pt>
                <c:pt idx="1960">
                  <c:v>3.3967548780487808</c:v>
                </c:pt>
                <c:pt idx="1961">
                  <c:v>3.3986300813008135</c:v>
                </c:pt>
                <c:pt idx="1962">
                  <c:v>3.4013032520325206</c:v>
                </c:pt>
                <c:pt idx="1963">
                  <c:v>3.4038658536585369</c:v>
                </c:pt>
                <c:pt idx="1964">
                  <c:v>3.4061934959349598</c:v>
                </c:pt>
                <c:pt idx="1965">
                  <c:v>3.4084195121951222</c:v>
                </c:pt>
                <c:pt idx="1966">
                  <c:v>3.4093317073170732</c:v>
                </c:pt>
                <c:pt idx="1967">
                  <c:v>3.4097914634146345</c:v>
                </c:pt>
                <c:pt idx="1968">
                  <c:v>3.4103963414634144</c:v>
                </c:pt>
                <c:pt idx="1969">
                  <c:v>3.4115532520325202</c:v>
                </c:pt>
                <c:pt idx="1970">
                  <c:v>3.412023170731707</c:v>
                </c:pt>
                <c:pt idx="1971">
                  <c:v>3.4128865853658539</c:v>
                </c:pt>
                <c:pt idx="1972">
                  <c:v>3.4122983739837398</c:v>
                </c:pt>
                <c:pt idx="1973">
                  <c:v>3.4124565040650405</c:v>
                </c:pt>
                <c:pt idx="1974">
                  <c:v>3.4129203252032521</c:v>
                </c:pt>
                <c:pt idx="1975">
                  <c:v>3.4110666666666671</c:v>
                </c:pt>
                <c:pt idx="1976">
                  <c:v>3.4091231707317076</c:v>
                </c:pt>
                <c:pt idx="1977">
                  <c:v>3.406591869918699</c:v>
                </c:pt>
                <c:pt idx="1978">
                  <c:v>3.405836585365853</c:v>
                </c:pt>
                <c:pt idx="1979">
                  <c:v>3.4064638211382112</c:v>
                </c:pt>
                <c:pt idx="1980">
                  <c:v>3.4082723577235767</c:v>
                </c:pt>
                <c:pt idx="1981">
                  <c:v>3.4062418699186989</c:v>
                </c:pt>
                <c:pt idx="1982">
                  <c:v>3.406117886178861</c:v>
                </c:pt>
                <c:pt idx="1983">
                  <c:v>3.4067276422764214</c:v>
                </c:pt>
                <c:pt idx="1984">
                  <c:v>3.4086764227642266</c:v>
                </c:pt>
                <c:pt idx="1985">
                  <c:v>3.4096121951219507</c:v>
                </c:pt>
                <c:pt idx="1986">
                  <c:v>3.4089536585365852</c:v>
                </c:pt>
                <c:pt idx="1987">
                  <c:v>3.4089430894308936</c:v>
                </c:pt>
                <c:pt idx="1988">
                  <c:v>3.4096747967479675</c:v>
                </c:pt>
                <c:pt idx="1989">
                  <c:v>3.4119056910569108</c:v>
                </c:pt>
                <c:pt idx="1990">
                  <c:v>3.4133024390243905</c:v>
                </c:pt>
                <c:pt idx="1991">
                  <c:v>3.4145097560975608</c:v>
                </c:pt>
                <c:pt idx="1992">
                  <c:v>3.4148995934959352</c:v>
                </c:pt>
                <c:pt idx="1993">
                  <c:v>3.4120447154471538</c:v>
                </c:pt>
                <c:pt idx="1994">
                  <c:v>3.4104439024390238</c:v>
                </c:pt>
                <c:pt idx="1995">
                  <c:v>3.4071398373983737</c:v>
                </c:pt>
                <c:pt idx="1996">
                  <c:v>3.3990524390243904</c:v>
                </c:pt>
                <c:pt idx="1997">
                  <c:v>3.392580487804878</c:v>
                </c:pt>
                <c:pt idx="1998">
                  <c:v>3.3907304878048774</c:v>
                </c:pt>
                <c:pt idx="1999">
                  <c:v>3.3922999999999992</c:v>
                </c:pt>
                <c:pt idx="2000">
                  <c:v>3.3946004065040642</c:v>
                </c:pt>
                <c:pt idx="2001">
                  <c:v>3.3984260162601618</c:v>
                </c:pt>
                <c:pt idx="2002">
                  <c:v>3.3985804878048773</c:v>
                </c:pt>
                <c:pt idx="2003">
                  <c:v>3.3939682926829255</c:v>
                </c:pt>
                <c:pt idx="2004">
                  <c:v>3.3876060975609747</c:v>
                </c:pt>
                <c:pt idx="2005">
                  <c:v>3.3869703252032508</c:v>
                </c:pt>
                <c:pt idx="2006">
                  <c:v>3.3854528455284547</c:v>
                </c:pt>
                <c:pt idx="2007">
                  <c:v>3.3853235772357717</c:v>
                </c:pt>
                <c:pt idx="2008">
                  <c:v>3.3855373983739825</c:v>
                </c:pt>
                <c:pt idx="2009">
                  <c:v>3.3857821138211373</c:v>
                </c:pt>
                <c:pt idx="2010">
                  <c:v>3.3857203252032511</c:v>
                </c:pt>
                <c:pt idx="2011">
                  <c:v>3.3863186991869911</c:v>
                </c:pt>
                <c:pt idx="2012">
                  <c:v>3.3884418699186982</c:v>
                </c:pt>
                <c:pt idx="2013">
                  <c:v>3.3894739837398364</c:v>
                </c:pt>
                <c:pt idx="2014">
                  <c:v>3.3945239837398367</c:v>
                </c:pt>
                <c:pt idx="2015">
                  <c:v>3.3995414634146339</c:v>
                </c:pt>
                <c:pt idx="2016">
                  <c:v>3.4045386178861787</c:v>
                </c:pt>
                <c:pt idx="2017">
                  <c:v>3.4151605691056908</c:v>
                </c:pt>
                <c:pt idx="2018">
                  <c:v>3.4199967479674793</c:v>
                </c:pt>
                <c:pt idx="2019">
                  <c:v>3.4233520325203251</c:v>
                </c:pt>
                <c:pt idx="2020">
                  <c:v>3.426769512195122</c:v>
                </c:pt>
                <c:pt idx="2021">
                  <c:v>3.4228406504065041</c:v>
                </c:pt>
                <c:pt idx="2022">
                  <c:v>3.4185406504065048</c:v>
                </c:pt>
                <c:pt idx="2023">
                  <c:v>3.4154658536585369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8-4B71-B1FD-A31AC74564E4}"/>
            </c:ext>
          </c:extLst>
        </c:ser>
        <c:ser>
          <c:idx val="1"/>
          <c:order val="1"/>
          <c:tx>
            <c:v>7天回购利率</c:v>
          </c:tx>
          <c:spPr>
            <a:ln w="12700">
              <a:solidFill>
                <a:srgbClr val="CC99FF"/>
              </a:solidFill>
              <a:prstDash val="solid"/>
            </a:ln>
            <a:effectLst/>
          </c:spPr>
          <c:marker>
            <c:symbol val="none"/>
          </c:marker>
          <c:cat>
            <c:numRef>
              <c:f>D_Data!$A$6:$A$5000</c:f>
              <c:numCache>
                <c:formatCode>yyyy\-mm\-dd</c:formatCode>
                <c:ptCount val="4995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40217</c:v>
                </c:pt>
                <c:pt idx="26">
                  <c:v>40218</c:v>
                </c:pt>
                <c:pt idx="27">
                  <c:v>40219</c:v>
                </c:pt>
                <c:pt idx="28">
                  <c:v>40220</c:v>
                </c:pt>
                <c:pt idx="29">
                  <c:v>40221</c:v>
                </c:pt>
                <c:pt idx="30">
                  <c:v>40231</c:v>
                </c:pt>
                <c:pt idx="31">
                  <c:v>40232</c:v>
                </c:pt>
                <c:pt idx="32">
                  <c:v>40233</c:v>
                </c:pt>
                <c:pt idx="33">
                  <c:v>40234</c:v>
                </c:pt>
                <c:pt idx="34">
                  <c:v>40235</c:v>
                </c:pt>
                <c:pt idx="35">
                  <c:v>40238</c:v>
                </c:pt>
                <c:pt idx="36">
                  <c:v>40239</c:v>
                </c:pt>
                <c:pt idx="37">
                  <c:v>40240</c:v>
                </c:pt>
                <c:pt idx="38">
                  <c:v>40241</c:v>
                </c:pt>
                <c:pt idx="39">
                  <c:v>40242</c:v>
                </c:pt>
                <c:pt idx="40">
                  <c:v>40245</c:v>
                </c:pt>
                <c:pt idx="41">
                  <c:v>40246</c:v>
                </c:pt>
                <c:pt idx="42">
                  <c:v>40247</c:v>
                </c:pt>
                <c:pt idx="43">
                  <c:v>40248</c:v>
                </c:pt>
                <c:pt idx="44">
                  <c:v>40249</c:v>
                </c:pt>
                <c:pt idx="45">
                  <c:v>40252</c:v>
                </c:pt>
                <c:pt idx="46">
                  <c:v>40253</c:v>
                </c:pt>
                <c:pt idx="47">
                  <c:v>40254</c:v>
                </c:pt>
                <c:pt idx="48">
                  <c:v>40255</c:v>
                </c:pt>
                <c:pt idx="49">
                  <c:v>40256</c:v>
                </c:pt>
                <c:pt idx="50">
                  <c:v>40259</c:v>
                </c:pt>
                <c:pt idx="51">
                  <c:v>40260</c:v>
                </c:pt>
                <c:pt idx="52">
                  <c:v>40261</c:v>
                </c:pt>
                <c:pt idx="53">
                  <c:v>40262</c:v>
                </c:pt>
                <c:pt idx="54">
                  <c:v>40263</c:v>
                </c:pt>
                <c:pt idx="55">
                  <c:v>40266</c:v>
                </c:pt>
                <c:pt idx="56">
                  <c:v>40267</c:v>
                </c:pt>
                <c:pt idx="57">
                  <c:v>40268</c:v>
                </c:pt>
                <c:pt idx="58">
                  <c:v>40269</c:v>
                </c:pt>
                <c:pt idx="59">
                  <c:v>40270</c:v>
                </c:pt>
                <c:pt idx="60">
                  <c:v>40274</c:v>
                </c:pt>
                <c:pt idx="61">
                  <c:v>40275</c:v>
                </c:pt>
                <c:pt idx="62">
                  <c:v>40276</c:v>
                </c:pt>
                <c:pt idx="63">
                  <c:v>40277</c:v>
                </c:pt>
                <c:pt idx="64">
                  <c:v>40280</c:v>
                </c:pt>
                <c:pt idx="65">
                  <c:v>40281</c:v>
                </c:pt>
                <c:pt idx="66">
                  <c:v>40282</c:v>
                </c:pt>
                <c:pt idx="67">
                  <c:v>40283</c:v>
                </c:pt>
                <c:pt idx="68">
                  <c:v>40284</c:v>
                </c:pt>
                <c:pt idx="69">
                  <c:v>40287</c:v>
                </c:pt>
                <c:pt idx="70">
                  <c:v>40288</c:v>
                </c:pt>
                <c:pt idx="71">
                  <c:v>40289</c:v>
                </c:pt>
                <c:pt idx="72">
                  <c:v>40290</c:v>
                </c:pt>
                <c:pt idx="73">
                  <c:v>40291</c:v>
                </c:pt>
                <c:pt idx="74">
                  <c:v>40294</c:v>
                </c:pt>
                <c:pt idx="75">
                  <c:v>40295</c:v>
                </c:pt>
                <c:pt idx="76">
                  <c:v>40296</c:v>
                </c:pt>
                <c:pt idx="77">
                  <c:v>40297</c:v>
                </c:pt>
                <c:pt idx="78">
                  <c:v>40298</c:v>
                </c:pt>
                <c:pt idx="79">
                  <c:v>40302</c:v>
                </c:pt>
                <c:pt idx="80">
                  <c:v>40303</c:v>
                </c:pt>
                <c:pt idx="81">
                  <c:v>40304</c:v>
                </c:pt>
                <c:pt idx="82">
                  <c:v>40305</c:v>
                </c:pt>
                <c:pt idx="83">
                  <c:v>40308</c:v>
                </c:pt>
                <c:pt idx="84">
                  <c:v>40309</c:v>
                </c:pt>
                <c:pt idx="85">
                  <c:v>40310</c:v>
                </c:pt>
                <c:pt idx="86">
                  <c:v>40311</c:v>
                </c:pt>
                <c:pt idx="87">
                  <c:v>40312</c:v>
                </c:pt>
                <c:pt idx="88">
                  <c:v>40315</c:v>
                </c:pt>
                <c:pt idx="89">
                  <c:v>40316</c:v>
                </c:pt>
                <c:pt idx="90">
                  <c:v>40317</c:v>
                </c:pt>
                <c:pt idx="91">
                  <c:v>40318</c:v>
                </c:pt>
                <c:pt idx="92">
                  <c:v>40319</c:v>
                </c:pt>
                <c:pt idx="93">
                  <c:v>40322</c:v>
                </c:pt>
                <c:pt idx="94">
                  <c:v>40323</c:v>
                </c:pt>
                <c:pt idx="95">
                  <c:v>40324</c:v>
                </c:pt>
                <c:pt idx="96">
                  <c:v>40325</c:v>
                </c:pt>
                <c:pt idx="97">
                  <c:v>40326</c:v>
                </c:pt>
                <c:pt idx="98">
                  <c:v>40329</c:v>
                </c:pt>
                <c:pt idx="99">
                  <c:v>40330</c:v>
                </c:pt>
                <c:pt idx="100">
                  <c:v>40331</c:v>
                </c:pt>
                <c:pt idx="101">
                  <c:v>40332</c:v>
                </c:pt>
                <c:pt idx="102">
                  <c:v>40333</c:v>
                </c:pt>
                <c:pt idx="103">
                  <c:v>40336</c:v>
                </c:pt>
                <c:pt idx="104">
                  <c:v>40337</c:v>
                </c:pt>
                <c:pt idx="105">
                  <c:v>40338</c:v>
                </c:pt>
                <c:pt idx="106">
                  <c:v>40339</c:v>
                </c:pt>
                <c:pt idx="107">
                  <c:v>40340</c:v>
                </c:pt>
                <c:pt idx="108">
                  <c:v>40346</c:v>
                </c:pt>
                <c:pt idx="109">
                  <c:v>40347</c:v>
                </c:pt>
                <c:pt idx="110">
                  <c:v>40350</c:v>
                </c:pt>
                <c:pt idx="111">
                  <c:v>40351</c:v>
                </c:pt>
                <c:pt idx="112">
                  <c:v>40352</c:v>
                </c:pt>
                <c:pt idx="113">
                  <c:v>40353</c:v>
                </c:pt>
                <c:pt idx="114">
                  <c:v>40354</c:v>
                </c:pt>
                <c:pt idx="115">
                  <c:v>40357</c:v>
                </c:pt>
                <c:pt idx="116">
                  <c:v>40358</c:v>
                </c:pt>
                <c:pt idx="117">
                  <c:v>40359</c:v>
                </c:pt>
                <c:pt idx="118">
                  <c:v>40360</c:v>
                </c:pt>
                <c:pt idx="119">
                  <c:v>40361</c:v>
                </c:pt>
                <c:pt idx="120">
                  <c:v>40364</c:v>
                </c:pt>
                <c:pt idx="121">
                  <c:v>40365</c:v>
                </c:pt>
                <c:pt idx="122">
                  <c:v>40366</c:v>
                </c:pt>
                <c:pt idx="123">
                  <c:v>40367</c:v>
                </c:pt>
                <c:pt idx="124">
                  <c:v>40368</c:v>
                </c:pt>
                <c:pt idx="125">
                  <c:v>40371</c:v>
                </c:pt>
                <c:pt idx="126">
                  <c:v>40372</c:v>
                </c:pt>
                <c:pt idx="127">
                  <c:v>40373</c:v>
                </c:pt>
                <c:pt idx="128">
                  <c:v>40374</c:v>
                </c:pt>
                <c:pt idx="129">
                  <c:v>40375</c:v>
                </c:pt>
                <c:pt idx="130">
                  <c:v>40378</c:v>
                </c:pt>
                <c:pt idx="131">
                  <c:v>40379</c:v>
                </c:pt>
                <c:pt idx="132">
                  <c:v>40380</c:v>
                </c:pt>
                <c:pt idx="133">
                  <c:v>40381</c:v>
                </c:pt>
                <c:pt idx="134">
                  <c:v>40382</c:v>
                </c:pt>
                <c:pt idx="135">
                  <c:v>40385</c:v>
                </c:pt>
                <c:pt idx="136">
                  <c:v>40386</c:v>
                </c:pt>
                <c:pt idx="137">
                  <c:v>40387</c:v>
                </c:pt>
                <c:pt idx="138">
                  <c:v>40388</c:v>
                </c:pt>
                <c:pt idx="139">
                  <c:v>40389</c:v>
                </c:pt>
                <c:pt idx="140">
                  <c:v>40392</c:v>
                </c:pt>
                <c:pt idx="141">
                  <c:v>40393</c:v>
                </c:pt>
                <c:pt idx="142">
                  <c:v>40394</c:v>
                </c:pt>
                <c:pt idx="143">
                  <c:v>40395</c:v>
                </c:pt>
                <c:pt idx="144">
                  <c:v>40396</c:v>
                </c:pt>
                <c:pt idx="145">
                  <c:v>40399</c:v>
                </c:pt>
                <c:pt idx="146">
                  <c:v>40400</c:v>
                </c:pt>
                <c:pt idx="147">
                  <c:v>40401</c:v>
                </c:pt>
                <c:pt idx="148">
                  <c:v>40402</c:v>
                </c:pt>
                <c:pt idx="149">
                  <c:v>40403</c:v>
                </c:pt>
                <c:pt idx="150">
                  <c:v>40406</c:v>
                </c:pt>
                <c:pt idx="151">
                  <c:v>40407</c:v>
                </c:pt>
                <c:pt idx="152">
                  <c:v>40408</c:v>
                </c:pt>
                <c:pt idx="153">
                  <c:v>40409</c:v>
                </c:pt>
                <c:pt idx="154">
                  <c:v>40410</c:v>
                </c:pt>
                <c:pt idx="155">
                  <c:v>40413</c:v>
                </c:pt>
                <c:pt idx="156">
                  <c:v>40414</c:v>
                </c:pt>
                <c:pt idx="157">
                  <c:v>40415</c:v>
                </c:pt>
                <c:pt idx="158">
                  <c:v>40416</c:v>
                </c:pt>
                <c:pt idx="159">
                  <c:v>40417</c:v>
                </c:pt>
                <c:pt idx="160">
                  <c:v>40420</c:v>
                </c:pt>
                <c:pt idx="161">
                  <c:v>40421</c:v>
                </c:pt>
                <c:pt idx="162">
                  <c:v>40422</c:v>
                </c:pt>
                <c:pt idx="163">
                  <c:v>40423</c:v>
                </c:pt>
                <c:pt idx="164">
                  <c:v>40424</c:v>
                </c:pt>
                <c:pt idx="165">
                  <c:v>40427</c:v>
                </c:pt>
                <c:pt idx="166">
                  <c:v>40428</c:v>
                </c:pt>
                <c:pt idx="167">
                  <c:v>40429</c:v>
                </c:pt>
                <c:pt idx="168">
                  <c:v>40430</c:v>
                </c:pt>
                <c:pt idx="169">
                  <c:v>40431</c:v>
                </c:pt>
                <c:pt idx="170">
                  <c:v>40434</c:v>
                </c:pt>
                <c:pt idx="171">
                  <c:v>40435</c:v>
                </c:pt>
                <c:pt idx="172">
                  <c:v>40436</c:v>
                </c:pt>
                <c:pt idx="173">
                  <c:v>40437</c:v>
                </c:pt>
                <c:pt idx="174">
                  <c:v>40438</c:v>
                </c:pt>
                <c:pt idx="175">
                  <c:v>40441</c:v>
                </c:pt>
                <c:pt idx="176">
                  <c:v>40442</c:v>
                </c:pt>
                <c:pt idx="177">
                  <c:v>40448</c:v>
                </c:pt>
                <c:pt idx="178">
                  <c:v>40449</c:v>
                </c:pt>
                <c:pt idx="179">
                  <c:v>40450</c:v>
                </c:pt>
                <c:pt idx="180">
                  <c:v>40451</c:v>
                </c:pt>
                <c:pt idx="181">
                  <c:v>40459</c:v>
                </c:pt>
                <c:pt idx="182">
                  <c:v>40462</c:v>
                </c:pt>
                <c:pt idx="183">
                  <c:v>40463</c:v>
                </c:pt>
                <c:pt idx="184">
                  <c:v>40464</c:v>
                </c:pt>
                <c:pt idx="185">
                  <c:v>40465</c:v>
                </c:pt>
                <c:pt idx="186">
                  <c:v>40466</c:v>
                </c:pt>
                <c:pt idx="187">
                  <c:v>40469</c:v>
                </c:pt>
                <c:pt idx="188">
                  <c:v>40470</c:v>
                </c:pt>
                <c:pt idx="189">
                  <c:v>40471</c:v>
                </c:pt>
                <c:pt idx="190">
                  <c:v>40472</c:v>
                </c:pt>
                <c:pt idx="191">
                  <c:v>40473</c:v>
                </c:pt>
                <c:pt idx="192">
                  <c:v>40476</c:v>
                </c:pt>
                <c:pt idx="193">
                  <c:v>40477</c:v>
                </c:pt>
                <c:pt idx="194">
                  <c:v>40478</c:v>
                </c:pt>
                <c:pt idx="195">
                  <c:v>40479</c:v>
                </c:pt>
                <c:pt idx="196">
                  <c:v>40480</c:v>
                </c:pt>
                <c:pt idx="197">
                  <c:v>40483</c:v>
                </c:pt>
                <c:pt idx="198">
                  <c:v>40484</c:v>
                </c:pt>
                <c:pt idx="199">
                  <c:v>40485</c:v>
                </c:pt>
                <c:pt idx="200">
                  <c:v>40486</c:v>
                </c:pt>
                <c:pt idx="201">
                  <c:v>40487</c:v>
                </c:pt>
                <c:pt idx="202">
                  <c:v>40490</c:v>
                </c:pt>
                <c:pt idx="203">
                  <c:v>40491</c:v>
                </c:pt>
                <c:pt idx="204">
                  <c:v>40492</c:v>
                </c:pt>
                <c:pt idx="205">
                  <c:v>40493</c:v>
                </c:pt>
                <c:pt idx="206">
                  <c:v>40494</c:v>
                </c:pt>
                <c:pt idx="207">
                  <c:v>40497</c:v>
                </c:pt>
                <c:pt idx="208">
                  <c:v>40498</c:v>
                </c:pt>
                <c:pt idx="209">
                  <c:v>40499</c:v>
                </c:pt>
                <c:pt idx="210">
                  <c:v>40500</c:v>
                </c:pt>
                <c:pt idx="211">
                  <c:v>40501</c:v>
                </c:pt>
                <c:pt idx="212">
                  <c:v>40504</c:v>
                </c:pt>
                <c:pt idx="213">
                  <c:v>40505</c:v>
                </c:pt>
                <c:pt idx="214">
                  <c:v>40506</c:v>
                </c:pt>
                <c:pt idx="215">
                  <c:v>40507</c:v>
                </c:pt>
                <c:pt idx="216">
                  <c:v>40508</c:v>
                </c:pt>
                <c:pt idx="217">
                  <c:v>40511</c:v>
                </c:pt>
                <c:pt idx="218">
                  <c:v>40512</c:v>
                </c:pt>
                <c:pt idx="219">
                  <c:v>40513</c:v>
                </c:pt>
                <c:pt idx="220">
                  <c:v>40514</c:v>
                </c:pt>
                <c:pt idx="221">
                  <c:v>40515</c:v>
                </c:pt>
                <c:pt idx="222">
                  <c:v>40518</c:v>
                </c:pt>
                <c:pt idx="223">
                  <c:v>40519</c:v>
                </c:pt>
                <c:pt idx="224">
                  <c:v>40520</c:v>
                </c:pt>
                <c:pt idx="225">
                  <c:v>40521</c:v>
                </c:pt>
                <c:pt idx="226">
                  <c:v>40522</c:v>
                </c:pt>
                <c:pt idx="227">
                  <c:v>40525</c:v>
                </c:pt>
                <c:pt idx="228">
                  <c:v>40526</c:v>
                </c:pt>
                <c:pt idx="229">
                  <c:v>40527</c:v>
                </c:pt>
                <c:pt idx="230">
                  <c:v>40528</c:v>
                </c:pt>
                <c:pt idx="231">
                  <c:v>40529</c:v>
                </c:pt>
                <c:pt idx="232">
                  <c:v>40532</c:v>
                </c:pt>
                <c:pt idx="233">
                  <c:v>40533</c:v>
                </c:pt>
                <c:pt idx="234">
                  <c:v>40534</c:v>
                </c:pt>
                <c:pt idx="235">
                  <c:v>40535</c:v>
                </c:pt>
                <c:pt idx="236">
                  <c:v>40536</c:v>
                </c:pt>
                <c:pt idx="237">
                  <c:v>40539</c:v>
                </c:pt>
                <c:pt idx="238">
                  <c:v>40540</c:v>
                </c:pt>
                <c:pt idx="239">
                  <c:v>40541</c:v>
                </c:pt>
                <c:pt idx="240">
                  <c:v>40542</c:v>
                </c:pt>
                <c:pt idx="241">
                  <c:v>40543</c:v>
                </c:pt>
                <c:pt idx="242">
                  <c:v>40547</c:v>
                </c:pt>
                <c:pt idx="243">
                  <c:v>40548</c:v>
                </c:pt>
                <c:pt idx="244">
                  <c:v>40549</c:v>
                </c:pt>
                <c:pt idx="245">
                  <c:v>40550</c:v>
                </c:pt>
                <c:pt idx="246">
                  <c:v>40553</c:v>
                </c:pt>
                <c:pt idx="247">
                  <c:v>40554</c:v>
                </c:pt>
                <c:pt idx="248">
                  <c:v>40555</c:v>
                </c:pt>
                <c:pt idx="249">
                  <c:v>40556</c:v>
                </c:pt>
                <c:pt idx="250">
                  <c:v>40557</c:v>
                </c:pt>
                <c:pt idx="251">
                  <c:v>40560</c:v>
                </c:pt>
                <c:pt idx="252">
                  <c:v>40561</c:v>
                </c:pt>
                <c:pt idx="253">
                  <c:v>40562</c:v>
                </c:pt>
                <c:pt idx="254">
                  <c:v>40563</c:v>
                </c:pt>
                <c:pt idx="255">
                  <c:v>40564</c:v>
                </c:pt>
                <c:pt idx="256">
                  <c:v>40567</c:v>
                </c:pt>
                <c:pt idx="257">
                  <c:v>40568</c:v>
                </c:pt>
                <c:pt idx="258">
                  <c:v>40569</c:v>
                </c:pt>
                <c:pt idx="259">
                  <c:v>40570</c:v>
                </c:pt>
                <c:pt idx="260">
                  <c:v>40571</c:v>
                </c:pt>
                <c:pt idx="261">
                  <c:v>40574</c:v>
                </c:pt>
                <c:pt idx="262">
                  <c:v>40575</c:v>
                </c:pt>
                <c:pt idx="263">
                  <c:v>40583</c:v>
                </c:pt>
                <c:pt idx="264">
                  <c:v>40584</c:v>
                </c:pt>
                <c:pt idx="265">
                  <c:v>40585</c:v>
                </c:pt>
                <c:pt idx="266">
                  <c:v>40588</c:v>
                </c:pt>
                <c:pt idx="267">
                  <c:v>40589</c:v>
                </c:pt>
                <c:pt idx="268">
                  <c:v>40590</c:v>
                </c:pt>
                <c:pt idx="269">
                  <c:v>40591</c:v>
                </c:pt>
                <c:pt idx="270">
                  <c:v>40592</c:v>
                </c:pt>
                <c:pt idx="271">
                  <c:v>40595</c:v>
                </c:pt>
                <c:pt idx="272">
                  <c:v>40596</c:v>
                </c:pt>
                <c:pt idx="273">
                  <c:v>40597</c:v>
                </c:pt>
                <c:pt idx="274">
                  <c:v>40598</c:v>
                </c:pt>
                <c:pt idx="275">
                  <c:v>40599</c:v>
                </c:pt>
                <c:pt idx="276">
                  <c:v>40602</c:v>
                </c:pt>
                <c:pt idx="277">
                  <c:v>40603</c:v>
                </c:pt>
                <c:pt idx="278">
                  <c:v>40604</c:v>
                </c:pt>
                <c:pt idx="279">
                  <c:v>40605</c:v>
                </c:pt>
                <c:pt idx="280">
                  <c:v>40606</c:v>
                </c:pt>
                <c:pt idx="281">
                  <c:v>40609</c:v>
                </c:pt>
                <c:pt idx="282">
                  <c:v>40610</c:v>
                </c:pt>
                <c:pt idx="283">
                  <c:v>40611</c:v>
                </c:pt>
                <c:pt idx="284">
                  <c:v>40612</c:v>
                </c:pt>
                <c:pt idx="285">
                  <c:v>40613</c:v>
                </c:pt>
                <c:pt idx="286">
                  <c:v>40616</c:v>
                </c:pt>
                <c:pt idx="287">
                  <c:v>40617</c:v>
                </c:pt>
                <c:pt idx="288">
                  <c:v>40618</c:v>
                </c:pt>
                <c:pt idx="289">
                  <c:v>40619</c:v>
                </c:pt>
                <c:pt idx="290">
                  <c:v>40620</c:v>
                </c:pt>
                <c:pt idx="291">
                  <c:v>40623</c:v>
                </c:pt>
                <c:pt idx="292">
                  <c:v>40624</c:v>
                </c:pt>
                <c:pt idx="293">
                  <c:v>40625</c:v>
                </c:pt>
                <c:pt idx="294">
                  <c:v>40626</c:v>
                </c:pt>
                <c:pt idx="295">
                  <c:v>40627</c:v>
                </c:pt>
                <c:pt idx="296">
                  <c:v>40630</c:v>
                </c:pt>
                <c:pt idx="297">
                  <c:v>40631</c:v>
                </c:pt>
                <c:pt idx="298">
                  <c:v>40632</c:v>
                </c:pt>
                <c:pt idx="299">
                  <c:v>40633</c:v>
                </c:pt>
                <c:pt idx="300">
                  <c:v>40634</c:v>
                </c:pt>
                <c:pt idx="301">
                  <c:v>40639</c:v>
                </c:pt>
                <c:pt idx="302">
                  <c:v>40640</c:v>
                </c:pt>
                <c:pt idx="303">
                  <c:v>40641</c:v>
                </c:pt>
                <c:pt idx="304">
                  <c:v>40644</c:v>
                </c:pt>
                <c:pt idx="305">
                  <c:v>40645</c:v>
                </c:pt>
                <c:pt idx="306">
                  <c:v>40646</c:v>
                </c:pt>
                <c:pt idx="307">
                  <c:v>40647</c:v>
                </c:pt>
                <c:pt idx="308">
                  <c:v>40648</c:v>
                </c:pt>
                <c:pt idx="309">
                  <c:v>40651</c:v>
                </c:pt>
                <c:pt idx="310">
                  <c:v>40652</c:v>
                </c:pt>
                <c:pt idx="311">
                  <c:v>40653</c:v>
                </c:pt>
                <c:pt idx="312">
                  <c:v>40654</c:v>
                </c:pt>
                <c:pt idx="313">
                  <c:v>40655</c:v>
                </c:pt>
                <c:pt idx="314">
                  <c:v>40658</c:v>
                </c:pt>
                <c:pt idx="315">
                  <c:v>40659</c:v>
                </c:pt>
                <c:pt idx="316">
                  <c:v>40660</c:v>
                </c:pt>
                <c:pt idx="317">
                  <c:v>40661</c:v>
                </c:pt>
                <c:pt idx="318">
                  <c:v>40662</c:v>
                </c:pt>
                <c:pt idx="319">
                  <c:v>40666</c:v>
                </c:pt>
                <c:pt idx="320">
                  <c:v>40667</c:v>
                </c:pt>
                <c:pt idx="321">
                  <c:v>40668</c:v>
                </c:pt>
                <c:pt idx="322">
                  <c:v>40669</c:v>
                </c:pt>
                <c:pt idx="323">
                  <c:v>40672</c:v>
                </c:pt>
                <c:pt idx="324">
                  <c:v>40673</c:v>
                </c:pt>
                <c:pt idx="325">
                  <c:v>40674</c:v>
                </c:pt>
                <c:pt idx="326">
                  <c:v>40675</c:v>
                </c:pt>
                <c:pt idx="327">
                  <c:v>40676</c:v>
                </c:pt>
                <c:pt idx="328">
                  <c:v>40679</c:v>
                </c:pt>
                <c:pt idx="329">
                  <c:v>40680</c:v>
                </c:pt>
                <c:pt idx="330">
                  <c:v>40681</c:v>
                </c:pt>
                <c:pt idx="331">
                  <c:v>40682</c:v>
                </c:pt>
                <c:pt idx="332">
                  <c:v>40683</c:v>
                </c:pt>
                <c:pt idx="333">
                  <c:v>40686</c:v>
                </c:pt>
                <c:pt idx="334">
                  <c:v>40687</c:v>
                </c:pt>
                <c:pt idx="335">
                  <c:v>40688</c:v>
                </c:pt>
                <c:pt idx="336">
                  <c:v>40689</c:v>
                </c:pt>
                <c:pt idx="337">
                  <c:v>40690</c:v>
                </c:pt>
                <c:pt idx="338">
                  <c:v>40693</c:v>
                </c:pt>
                <c:pt idx="339">
                  <c:v>40694</c:v>
                </c:pt>
                <c:pt idx="340">
                  <c:v>40695</c:v>
                </c:pt>
                <c:pt idx="341">
                  <c:v>40696</c:v>
                </c:pt>
                <c:pt idx="342">
                  <c:v>40697</c:v>
                </c:pt>
                <c:pt idx="343">
                  <c:v>40701</c:v>
                </c:pt>
                <c:pt idx="344">
                  <c:v>40702</c:v>
                </c:pt>
                <c:pt idx="345">
                  <c:v>40703</c:v>
                </c:pt>
                <c:pt idx="346">
                  <c:v>40704</c:v>
                </c:pt>
                <c:pt idx="347">
                  <c:v>40707</c:v>
                </c:pt>
                <c:pt idx="348">
                  <c:v>40708</c:v>
                </c:pt>
                <c:pt idx="349">
                  <c:v>40709</c:v>
                </c:pt>
                <c:pt idx="350">
                  <c:v>40710</c:v>
                </c:pt>
                <c:pt idx="351">
                  <c:v>40711</c:v>
                </c:pt>
                <c:pt idx="352">
                  <c:v>40714</c:v>
                </c:pt>
                <c:pt idx="353">
                  <c:v>40715</c:v>
                </c:pt>
                <c:pt idx="354">
                  <c:v>40716</c:v>
                </c:pt>
                <c:pt idx="355">
                  <c:v>40717</c:v>
                </c:pt>
                <c:pt idx="356">
                  <c:v>40718</c:v>
                </c:pt>
                <c:pt idx="357">
                  <c:v>40721</c:v>
                </c:pt>
                <c:pt idx="358">
                  <c:v>40722</c:v>
                </c:pt>
                <c:pt idx="359">
                  <c:v>40723</c:v>
                </c:pt>
                <c:pt idx="360">
                  <c:v>40724</c:v>
                </c:pt>
                <c:pt idx="361">
                  <c:v>40725</c:v>
                </c:pt>
                <c:pt idx="362">
                  <c:v>40728</c:v>
                </c:pt>
                <c:pt idx="363">
                  <c:v>40729</c:v>
                </c:pt>
                <c:pt idx="364">
                  <c:v>40730</c:v>
                </c:pt>
                <c:pt idx="365">
                  <c:v>40731</c:v>
                </c:pt>
                <c:pt idx="366">
                  <c:v>40732</c:v>
                </c:pt>
                <c:pt idx="367">
                  <c:v>40735</c:v>
                </c:pt>
                <c:pt idx="368">
                  <c:v>40736</c:v>
                </c:pt>
                <c:pt idx="369">
                  <c:v>40737</c:v>
                </c:pt>
                <c:pt idx="370">
                  <c:v>40738</c:v>
                </c:pt>
                <c:pt idx="371">
                  <c:v>40739</c:v>
                </c:pt>
                <c:pt idx="372">
                  <c:v>40742</c:v>
                </c:pt>
                <c:pt idx="373">
                  <c:v>40743</c:v>
                </c:pt>
                <c:pt idx="374">
                  <c:v>40744</c:v>
                </c:pt>
                <c:pt idx="375">
                  <c:v>40745</c:v>
                </c:pt>
                <c:pt idx="376">
                  <c:v>40746</c:v>
                </c:pt>
                <c:pt idx="377">
                  <c:v>40749</c:v>
                </c:pt>
                <c:pt idx="378">
                  <c:v>40750</c:v>
                </c:pt>
                <c:pt idx="379">
                  <c:v>40751</c:v>
                </c:pt>
                <c:pt idx="380">
                  <c:v>40752</c:v>
                </c:pt>
                <c:pt idx="381">
                  <c:v>40753</c:v>
                </c:pt>
                <c:pt idx="382">
                  <c:v>40756</c:v>
                </c:pt>
                <c:pt idx="383">
                  <c:v>40757</c:v>
                </c:pt>
                <c:pt idx="384">
                  <c:v>40758</c:v>
                </c:pt>
                <c:pt idx="385">
                  <c:v>40759</c:v>
                </c:pt>
                <c:pt idx="386">
                  <c:v>40760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40770</c:v>
                </c:pt>
                <c:pt idx="393">
                  <c:v>40771</c:v>
                </c:pt>
                <c:pt idx="394">
                  <c:v>40772</c:v>
                </c:pt>
                <c:pt idx="395">
                  <c:v>40773</c:v>
                </c:pt>
                <c:pt idx="396">
                  <c:v>40774</c:v>
                </c:pt>
                <c:pt idx="397">
                  <c:v>40777</c:v>
                </c:pt>
                <c:pt idx="398">
                  <c:v>40778</c:v>
                </c:pt>
                <c:pt idx="399">
                  <c:v>40779</c:v>
                </c:pt>
                <c:pt idx="400">
                  <c:v>40780</c:v>
                </c:pt>
                <c:pt idx="401">
                  <c:v>40781</c:v>
                </c:pt>
                <c:pt idx="402">
                  <c:v>40784</c:v>
                </c:pt>
                <c:pt idx="403">
                  <c:v>40785</c:v>
                </c:pt>
                <c:pt idx="404">
                  <c:v>40786</c:v>
                </c:pt>
                <c:pt idx="405">
                  <c:v>40787</c:v>
                </c:pt>
                <c:pt idx="406">
                  <c:v>40788</c:v>
                </c:pt>
                <c:pt idx="407">
                  <c:v>40791</c:v>
                </c:pt>
                <c:pt idx="408">
                  <c:v>40792</c:v>
                </c:pt>
                <c:pt idx="409">
                  <c:v>40793</c:v>
                </c:pt>
                <c:pt idx="410">
                  <c:v>40794</c:v>
                </c:pt>
                <c:pt idx="411">
                  <c:v>40795</c:v>
                </c:pt>
                <c:pt idx="412">
                  <c:v>40799</c:v>
                </c:pt>
                <c:pt idx="413">
                  <c:v>40800</c:v>
                </c:pt>
                <c:pt idx="414">
                  <c:v>40801</c:v>
                </c:pt>
                <c:pt idx="415">
                  <c:v>40802</c:v>
                </c:pt>
                <c:pt idx="416">
                  <c:v>40805</c:v>
                </c:pt>
                <c:pt idx="417">
                  <c:v>40806</c:v>
                </c:pt>
                <c:pt idx="418">
                  <c:v>40807</c:v>
                </c:pt>
                <c:pt idx="419">
                  <c:v>40808</c:v>
                </c:pt>
                <c:pt idx="420">
                  <c:v>40809</c:v>
                </c:pt>
                <c:pt idx="421">
                  <c:v>40812</c:v>
                </c:pt>
                <c:pt idx="422">
                  <c:v>40813</c:v>
                </c:pt>
                <c:pt idx="423">
                  <c:v>40814</c:v>
                </c:pt>
                <c:pt idx="424">
                  <c:v>40815</c:v>
                </c:pt>
                <c:pt idx="425">
                  <c:v>40816</c:v>
                </c:pt>
                <c:pt idx="426">
                  <c:v>40826</c:v>
                </c:pt>
                <c:pt idx="427">
                  <c:v>40827</c:v>
                </c:pt>
                <c:pt idx="428">
                  <c:v>40828</c:v>
                </c:pt>
                <c:pt idx="429">
                  <c:v>40829</c:v>
                </c:pt>
                <c:pt idx="430">
                  <c:v>40830</c:v>
                </c:pt>
                <c:pt idx="431">
                  <c:v>40833</c:v>
                </c:pt>
                <c:pt idx="432">
                  <c:v>40834</c:v>
                </c:pt>
                <c:pt idx="433">
                  <c:v>40835</c:v>
                </c:pt>
                <c:pt idx="434">
                  <c:v>40836</c:v>
                </c:pt>
                <c:pt idx="435">
                  <c:v>40837</c:v>
                </c:pt>
                <c:pt idx="436">
                  <c:v>40840</c:v>
                </c:pt>
                <c:pt idx="437">
                  <c:v>40841</c:v>
                </c:pt>
                <c:pt idx="438">
                  <c:v>40842</c:v>
                </c:pt>
                <c:pt idx="439">
                  <c:v>40843</c:v>
                </c:pt>
                <c:pt idx="440">
                  <c:v>40844</c:v>
                </c:pt>
                <c:pt idx="441">
                  <c:v>40847</c:v>
                </c:pt>
                <c:pt idx="442">
                  <c:v>40848</c:v>
                </c:pt>
                <c:pt idx="443">
                  <c:v>40849</c:v>
                </c:pt>
                <c:pt idx="444">
                  <c:v>40850</c:v>
                </c:pt>
                <c:pt idx="445">
                  <c:v>40851</c:v>
                </c:pt>
                <c:pt idx="446">
                  <c:v>40854</c:v>
                </c:pt>
                <c:pt idx="447">
                  <c:v>40855</c:v>
                </c:pt>
                <c:pt idx="448">
                  <c:v>40856</c:v>
                </c:pt>
                <c:pt idx="449">
                  <c:v>40857</c:v>
                </c:pt>
                <c:pt idx="450">
                  <c:v>40858</c:v>
                </c:pt>
                <c:pt idx="451">
                  <c:v>40861</c:v>
                </c:pt>
                <c:pt idx="452">
                  <c:v>40862</c:v>
                </c:pt>
                <c:pt idx="453">
                  <c:v>40863</c:v>
                </c:pt>
                <c:pt idx="454">
                  <c:v>40864</c:v>
                </c:pt>
                <c:pt idx="455">
                  <c:v>40865</c:v>
                </c:pt>
                <c:pt idx="456">
                  <c:v>40868</c:v>
                </c:pt>
                <c:pt idx="457">
                  <c:v>40869</c:v>
                </c:pt>
                <c:pt idx="458">
                  <c:v>40870</c:v>
                </c:pt>
                <c:pt idx="459">
                  <c:v>40871</c:v>
                </c:pt>
                <c:pt idx="460">
                  <c:v>40872</c:v>
                </c:pt>
                <c:pt idx="461">
                  <c:v>40875</c:v>
                </c:pt>
                <c:pt idx="462">
                  <c:v>40876</c:v>
                </c:pt>
                <c:pt idx="463">
                  <c:v>40877</c:v>
                </c:pt>
                <c:pt idx="464">
                  <c:v>40878</c:v>
                </c:pt>
                <c:pt idx="465">
                  <c:v>40879</c:v>
                </c:pt>
                <c:pt idx="466">
                  <c:v>40882</c:v>
                </c:pt>
                <c:pt idx="467">
                  <c:v>40883</c:v>
                </c:pt>
                <c:pt idx="468">
                  <c:v>40884</c:v>
                </c:pt>
                <c:pt idx="469">
                  <c:v>40885</c:v>
                </c:pt>
                <c:pt idx="470">
                  <c:v>40886</c:v>
                </c:pt>
                <c:pt idx="471">
                  <c:v>40889</c:v>
                </c:pt>
                <c:pt idx="472">
                  <c:v>40890</c:v>
                </c:pt>
                <c:pt idx="473">
                  <c:v>40891</c:v>
                </c:pt>
                <c:pt idx="474">
                  <c:v>40892</c:v>
                </c:pt>
                <c:pt idx="475">
                  <c:v>40893</c:v>
                </c:pt>
                <c:pt idx="476">
                  <c:v>40896</c:v>
                </c:pt>
                <c:pt idx="477">
                  <c:v>40897</c:v>
                </c:pt>
                <c:pt idx="478">
                  <c:v>40898</c:v>
                </c:pt>
                <c:pt idx="479">
                  <c:v>40899</c:v>
                </c:pt>
                <c:pt idx="480">
                  <c:v>40900</c:v>
                </c:pt>
                <c:pt idx="481">
                  <c:v>40903</c:v>
                </c:pt>
                <c:pt idx="482">
                  <c:v>40904</c:v>
                </c:pt>
                <c:pt idx="483">
                  <c:v>40905</c:v>
                </c:pt>
                <c:pt idx="484">
                  <c:v>40906</c:v>
                </c:pt>
                <c:pt idx="485">
                  <c:v>40907</c:v>
                </c:pt>
                <c:pt idx="486">
                  <c:v>40912</c:v>
                </c:pt>
                <c:pt idx="487">
                  <c:v>40913</c:v>
                </c:pt>
                <c:pt idx="488">
                  <c:v>40914</c:v>
                </c:pt>
                <c:pt idx="489">
                  <c:v>40917</c:v>
                </c:pt>
                <c:pt idx="490">
                  <c:v>40918</c:v>
                </c:pt>
                <c:pt idx="491">
                  <c:v>40919</c:v>
                </c:pt>
                <c:pt idx="492">
                  <c:v>40920</c:v>
                </c:pt>
                <c:pt idx="493">
                  <c:v>40921</c:v>
                </c:pt>
                <c:pt idx="494">
                  <c:v>40924</c:v>
                </c:pt>
                <c:pt idx="495">
                  <c:v>40925</c:v>
                </c:pt>
                <c:pt idx="496">
                  <c:v>40926</c:v>
                </c:pt>
                <c:pt idx="497">
                  <c:v>40927</c:v>
                </c:pt>
                <c:pt idx="498">
                  <c:v>40928</c:v>
                </c:pt>
                <c:pt idx="499">
                  <c:v>40938</c:v>
                </c:pt>
                <c:pt idx="500">
                  <c:v>40939</c:v>
                </c:pt>
                <c:pt idx="501">
                  <c:v>40940</c:v>
                </c:pt>
                <c:pt idx="502">
                  <c:v>40941</c:v>
                </c:pt>
                <c:pt idx="503">
                  <c:v>40942</c:v>
                </c:pt>
                <c:pt idx="504">
                  <c:v>40945</c:v>
                </c:pt>
                <c:pt idx="505">
                  <c:v>40946</c:v>
                </c:pt>
                <c:pt idx="506">
                  <c:v>40947</c:v>
                </c:pt>
                <c:pt idx="507">
                  <c:v>40948</c:v>
                </c:pt>
                <c:pt idx="508">
                  <c:v>40949</c:v>
                </c:pt>
                <c:pt idx="509">
                  <c:v>40952</c:v>
                </c:pt>
                <c:pt idx="510">
                  <c:v>40953</c:v>
                </c:pt>
                <c:pt idx="511">
                  <c:v>40954</c:v>
                </c:pt>
                <c:pt idx="512">
                  <c:v>40955</c:v>
                </c:pt>
                <c:pt idx="513">
                  <c:v>40956</c:v>
                </c:pt>
                <c:pt idx="514">
                  <c:v>40959</c:v>
                </c:pt>
                <c:pt idx="515">
                  <c:v>40960</c:v>
                </c:pt>
                <c:pt idx="516">
                  <c:v>40961</c:v>
                </c:pt>
                <c:pt idx="517">
                  <c:v>40962</c:v>
                </c:pt>
                <c:pt idx="518">
                  <c:v>40963</c:v>
                </c:pt>
                <c:pt idx="519">
                  <c:v>40966</c:v>
                </c:pt>
                <c:pt idx="520">
                  <c:v>40967</c:v>
                </c:pt>
                <c:pt idx="521">
                  <c:v>40968</c:v>
                </c:pt>
                <c:pt idx="522">
                  <c:v>40969</c:v>
                </c:pt>
                <c:pt idx="523">
                  <c:v>40970</c:v>
                </c:pt>
                <c:pt idx="524">
                  <c:v>40973</c:v>
                </c:pt>
                <c:pt idx="525">
                  <c:v>40974</c:v>
                </c:pt>
                <c:pt idx="526">
                  <c:v>40975</c:v>
                </c:pt>
                <c:pt idx="527">
                  <c:v>40976</c:v>
                </c:pt>
                <c:pt idx="528">
                  <c:v>40977</c:v>
                </c:pt>
                <c:pt idx="529">
                  <c:v>40980</c:v>
                </c:pt>
                <c:pt idx="530">
                  <c:v>40981</c:v>
                </c:pt>
                <c:pt idx="531">
                  <c:v>40982</c:v>
                </c:pt>
                <c:pt idx="532">
                  <c:v>40983</c:v>
                </c:pt>
                <c:pt idx="533">
                  <c:v>40984</c:v>
                </c:pt>
                <c:pt idx="534">
                  <c:v>40987</c:v>
                </c:pt>
                <c:pt idx="535">
                  <c:v>40988</c:v>
                </c:pt>
                <c:pt idx="536">
                  <c:v>40989</c:v>
                </c:pt>
                <c:pt idx="537">
                  <c:v>40990</c:v>
                </c:pt>
                <c:pt idx="538">
                  <c:v>40991</c:v>
                </c:pt>
                <c:pt idx="539">
                  <c:v>40994</c:v>
                </c:pt>
                <c:pt idx="540">
                  <c:v>40995</c:v>
                </c:pt>
                <c:pt idx="541">
                  <c:v>40996</c:v>
                </c:pt>
                <c:pt idx="542">
                  <c:v>40997</c:v>
                </c:pt>
                <c:pt idx="543">
                  <c:v>40998</c:v>
                </c:pt>
                <c:pt idx="544">
                  <c:v>41004</c:v>
                </c:pt>
                <c:pt idx="545">
                  <c:v>41005</c:v>
                </c:pt>
                <c:pt idx="546">
                  <c:v>41008</c:v>
                </c:pt>
                <c:pt idx="547">
                  <c:v>41009</c:v>
                </c:pt>
                <c:pt idx="548">
                  <c:v>41010</c:v>
                </c:pt>
                <c:pt idx="549">
                  <c:v>41011</c:v>
                </c:pt>
                <c:pt idx="550">
                  <c:v>41012</c:v>
                </c:pt>
                <c:pt idx="551">
                  <c:v>41015</c:v>
                </c:pt>
                <c:pt idx="552">
                  <c:v>41016</c:v>
                </c:pt>
                <c:pt idx="553">
                  <c:v>41017</c:v>
                </c:pt>
                <c:pt idx="554">
                  <c:v>41018</c:v>
                </c:pt>
                <c:pt idx="555">
                  <c:v>41019</c:v>
                </c:pt>
                <c:pt idx="556">
                  <c:v>41022</c:v>
                </c:pt>
                <c:pt idx="557">
                  <c:v>41023</c:v>
                </c:pt>
                <c:pt idx="558">
                  <c:v>41024</c:v>
                </c:pt>
                <c:pt idx="559">
                  <c:v>41025</c:v>
                </c:pt>
                <c:pt idx="560">
                  <c:v>41026</c:v>
                </c:pt>
                <c:pt idx="561">
                  <c:v>41031</c:v>
                </c:pt>
                <c:pt idx="562">
                  <c:v>41032</c:v>
                </c:pt>
                <c:pt idx="563">
                  <c:v>41033</c:v>
                </c:pt>
                <c:pt idx="564">
                  <c:v>41036</c:v>
                </c:pt>
                <c:pt idx="565">
                  <c:v>41037</c:v>
                </c:pt>
                <c:pt idx="566">
                  <c:v>41038</c:v>
                </c:pt>
                <c:pt idx="567">
                  <c:v>41039</c:v>
                </c:pt>
                <c:pt idx="568">
                  <c:v>41040</c:v>
                </c:pt>
                <c:pt idx="569">
                  <c:v>41043</c:v>
                </c:pt>
                <c:pt idx="570">
                  <c:v>41044</c:v>
                </c:pt>
                <c:pt idx="571">
                  <c:v>41045</c:v>
                </c:pt>
                <c:pt idx="572">
                  <c:v>41046</c:v>
                </c:pt>
                <c:pt idx="573">
                  <c:v>41047</c:v>
                </c:pt>
                <c:pt idx="574">
                  <c:v>41050</c:v>
                </c:pt>
                <c:pt idx="575">
                  <c:v>41051</c:v>
                </c:pt>
                <c:pt idx="576">
                  <c:v>41052</c:v>
                </c:pt>
                <c:pt idx="577">
                  <c:v>41053</c:v>
                </c:pt>
                <c:pt idx="578">
                  <c:v>41054</c:v>
                </c:pt>
                <c:pt idx="579">
                  <c:v>41057</c:v>
                </c:pt>
                <c:pt idx="580">
                  <c:v>41058</c:v>
                </c:pt>
                <c:pt idx="581">
                  <c:v>41059</c:v>
                </c:pt>
                <c:pt idx="582">
                  <c:v>41060</c:v>
                </c:pt>
                <c:pt idx="583">
                  <c:v>41061</c:v>
                </c:pt>
                <c:pt idx="584">
                  <c:v>41064</c:v>
                </c:pt>
                <c:pt idx="585">
                  <c:v>41065</c:v>
                </c:pt>
                <c:pt idx="586">
                  <c:v>41066</c:v>
                </c:pt>
                <c:pt idx="587">
                  <c:v>41067</c:v>
                </c:pt>
                <c:pt idx="588">
                  <c:v>41068</c:v>
                </c:pt>
                <c:pt idx="589">
                  <c:v>41071</c:v>
                </c:pt>
                <c:pt idx="590">
                  <c:v>41072</c:v>
                </c:pt>
                <c:pt idx="591">
                  <c:v>41073</c:v>
                </c:pt>
                <c:pt idx="592">
                  <c:v>41074</c:v>
                </c:pt>
                <c:pt idx="593">
                  <c:v>41075</c:v>
                </c:pt>
                <c:pt idx="594">
                  <c:v>41078</c:v>
                </c:pt>
                <c:pt idx="595">
                  <c:v>41079</c:v>
                </c:pt>
                <c:pt idx="596">
                  <c:v>41080</c:v>
                </c:pt>
                <c:pt idx="597">
                  <c:v>41081</c:v>
                </c:pt>
                <c:pt idx="598">
                  <c:v>41085</c:v>
                </c:pt>
                <c:pt idx="599">
                  <c:v>41086</c:v>
                </c:pt>
                <c:pt idx="600">
                  <c:v>41087</c:v>
                </c:pt>
                <c:pt idx="601">
                  <c:v>41088</c:v>
                </c:pt>
                <c:pt idx="602">
                  <c:v>41089</c:v>
                </c:pt>
                <c:pt idx="603">
                  <c:v>41092</c:v>
                </c:pt>
                <c:pt idx="604">
                  <c:v>41093</c:v>
                </c:pt>
                <c:pt idx="605">
                  <c:v>41094</c:v>
                </c:pt>
                <c:pt idx="606">
                  <c:v>41095</c:v>
                </c:pt>
                <c:pt idx="607">
                  <c:v>41096</c:v>
                </c:pt>
                <c:pt idx="608">
                  <c:v>41099</c:v>
                </c:pt>
                <c:pt idx="609">
                  <c:v>41100</c:v>
                </c:pt>
                <c:pt idx="610">
                  <c:v>41101</c:v>
                </c:pt>
                <c:pt idx="611">
                  <c:v>41102</c:v>
                </c:pt>
                <c:pt idx="612">
                  <c:v>41103</c:v>
                </c:pt>
                <c:pt idx="613">
                  <c:v>41106</c:v>
                </c:pt>
                <c:pt idx="614">
                  <c:v>41107</c:v>
                </c:pt>
                <c:pt idx="615">
                  <c:v>41108</c:v>
                </c:pt>
                <c:pt idx="616">
                  <c:v>41109</c:v>
                </c:pt>
                <c:pt idx="617">
                  <c:v>41110</c:v>
                </c:pt>
                <c:pt idx="618">
                  <c:v>41113</c:v>
                </c:pt>
                <c:pt idx="619">
                  <c:v>41114</c:v>
                </c:pt>
                <c:pt idx="620">
                  <c:v>41115</c:v>
                </c:pt>
                <c:pt idx="621">
                  <c:v>41116</c:v>
                </c:pt>
                <c:pt idx="622">
                  <c:v>41117</c:v>
                </c:pt>
                <c:pt idx="623">
                  <c:v>41120</c:v>
                </c:pt>
                <c:pt idx="624">
                  <c:v>41121</c:v>
                </c:pt>
                <c:pt idx="625">
                  <c:v>41122</c:v>
                </c:pt>
                <c:pt idx="626">
                  <c:v>41123</c:v>
                </c:pt>
                <c:pt idx="627">
                  <c:v>41124</c:v>
                </c:pt>
                <c:pt idx="628">
                  <c:v>41127</c:v>
                </c:pt>
                <c:pt idx="629">
                  <c:v>41128</c:v>
                </c:pt>
                <c:pt idx="630">
                  <c:v>41129</c:v>
                </c:pt>
                <c:pt idx="631">
                  <c:v>41130</c:v>
                </c:pt>
                <c:pt idx="632">
                  <c:v>41131</c:v>
                </c:pt>
                <c:pt idx="633">
                  <c:v>41134</c:v>
                </c:pt>
                <c:pt idx="634">
                  <c:v>41135</c:v>
                </c:pt>
                <c:pt idx="635">
                  <c:v>41136</c:v>
                </c:pt>
                <c:pt idx="636">
                  <c:v>41137</c:v>
                </c:pt>
                <c:pt idx="637">
                  <c:v>41138</c:v>
                </c:pt>
                <c:pt idx="638">
                  <c:v>41141</c:v>
                </c:pt>
                <c:pt idx="639">
                  <c:v>41142</c:v>
                </c:pt>
                <c:pt idx="640">
                  <c:v>41143</c:v>
                </c:pt>
                <c:pt idx="641">
                  <c:v>41144</c:v>
                </c:pt>
                <c:pt idx="642">
                  <c:v>41145</c:v>
                </c:pt>
                <c:pt idx="643">
                  <c:v>41148</c:v>
                </c:pt>
                <c:pt idx="644">
                  <c:v>41149</c:v>
                </c:pt>
                <c:pt idx="645">
                  <c:v>41150</c:v>
                </c:pt>
                <c:pt idx="646">
                  <c:v>41151</c:v>
                </c:pt>
                <c:pt idx="647">
                  <c:v>41152</c:v>
                </c:pt>
                <c:pt idx="648">
                  <c:v>41155</c:v>
                </c:pt>
                <c:pt idx="649">
                  <c:v>41156</c:v>
                </c:pt>
                <c:pt idx="650">
                  <c:v>41157</c:v>
                </c:pt>
                <c:pt idx="651">
                  <c:v>41158</c:v>
                </c:pt>
                <c:pt idx="652">
                  <c:v>41159</c:v>
                </c:pt>
                <c:pt idx="653">
                  <c:v>41162</c:v>
                </c:pt>
                <c:pt idx="654">
                  <c:v>41163</c:v>
                </c:pt>
                <c:pt idx="655">
                  <c:v>41164</c:v>
                </c:pt>
                <c:pt idx="656">
                  <c:v>41165</c:v>
                </c:pt>
                <c:pt idx="657">
                  <c:v>41166</c:v>
                </c:pt>
                <c:pt idx="658">
                  <c:v>41169</c:v>
                </c:pt>
                <c:pt idx="659">
                  <c:v>41170</c:v>
                </c:pt>
                <c:pt idx="660">
                  <c:v>41171</c:v>
                </c:pt>
                <c:pt idx="661">
                  <c:v>41172</c:v>
                </c:pt>
                <c:pt idx="662">
                  <c:v>41173</c:v>
                </c:pt>
                <c:pt idx="663">
                  <c:v>41176</c:v>
                </c:pt>
                <c:pt idx="664">
                  <c:v>41177</c:v>
                </c:pt>
                <c:pt idx="665">
                  <c:v>41178</c:v>
                </c:pt>
                <c:pt idx="666">
                  <c:v>41179</c:v>
                </c:pt>
                <c:pt idx="667">
                  <c:v>41180</c:v>
                </c:pt>
                <c:pt idx="668">
                  <c:v>41190</c:v>
                </c:pt>
                <c:pt idx="669">
                  <c:v>41191</c:v>
                </c:pt>
                <c:pt idx="670">
                  <c:v>41192</c:v>
                </c:pt>
                <c:pt idx="671">
                  <c:v>41193</c:v>
                </c:pt>
                <c:pt idx="672">
                  <c:v>41194</c:v>
                </c:pt>
                <c:pt idx="673">
                  <c:v>41197</c:v>
                </c:pt>
                <c:pt idx="674">
                  <c:v>41198</c:v>
                </c:pt>
                <c:pt idx="675">
                  <c:v>41199</c:v>
                </c:pt>
                <c:pt idx="676">
                  <c:v>41200</c:v>
                </c:pt>
                <c:pt idx="677">
                  <c:v>41201</c:v>
                </c:pt>
                <c:pt idx="678">
                  <c:v>41204</c:v>
                </c:pt>
                <c:pt idx="679">
                  <c:v>41205</c:v>
                </c:pt>
                <c:pt idx="680">
                  <c:v>41206</c:v>
                </c:pt>
                <c:pt idx="681">
                  <c:v>41207</c:v>
                </c:pt>
                <c:pt idx="682">
                  <c:v>41208</c:v>
                </c:pt>
                <c:pt idx="683">
                  <c:v>41211</c:v>
                </c:pt>
                <c:pt idx="684">
                  <c:v>41212</c:v>
                </c:pt>
                <c:pt idx="685">
                  <c:v>41213</c:v>
                </c:pt>
                <c:pt idx="686">
                  <c:v>41214</c:v>
                </c:pt>
                <c:pt idx="687">
                  <c:v>41215</c:v>
                </c:pt>
                <c:pt idx="688">
                  <c:v>41218</c:v>
                </c:pt>
                <c:pt idx="689">
                  <c:v>41219</c:v>
                </c:pt>
                <c:pt idx="690">
                  <c:v>41220</c:v>
                </c:pt>
                <c:pt idx="691">
                  <c:v>41221</c:v>
                </c:pt>
                <c:pt idx="692">
                  <c:v>41222</c:v>
                </c:pt>
                <c:pt idx="693">
                  <c:v>41225</c:v>
                </c:pt>
                <c:pt idx="694">
                  <c:v>41226</c:v>
                </c:pt>
                <c:pt idx="695">
                  <c:v>41227</c:v>
                </c:pt>
                <c:pt idx="696">
                  <c:v>41228</c:v>
                </c:pt>
                <c:pt idx="697">
                  <c:v>41229</c:v>
                </c:pt>
                <c:pt idx="698">
                  <c:v>41232</c:v>
                </c:pt>
                <c:pt idx="699">
                  <c:v>41233</c:v>
                </c:pt>
                <c:pt idx="700">
                  <c:v>41234</c:v>
                </c:pt>
                <c:pt idx="701">
                  <c:v>41235</c:v>
                </c:pt>
                <c:pt idx="702">
                  <c:v>41236</c:v>
                </c:pt>
                <c:pt idx="703">
                  <c:v>41239</c:v>
                </c:pt>
                <c:pt idx="704">
                  <c:v>41240</c:v>
                </c:pt>
                <c:pt idx="705">
                  <c:v>41241</c:v>
                </c:pt>
                <c:pt idx="706">
                  <c:v>41242</c:v>
                </c:pt>
                <c:pt idx="707">
                  <c:v>41243</c:v>
                </c:pt>
                <c:pt idx="708">
                  <c:v>41246</c:v>
                </c:pt>
                <c:pt idx="709">
                  <c:v>41247</c:v>
                </c:pt>
                <c:pt idx="710">
                  <c:v>41248</c:v>
                </c:pt>
                <c:pt idx="711">
                  <c:v>41249</c:v>
                </c:pt>
                <c:pt idx="712">
                  <c:v>41250</c:v>
                </c:pt>
                <c:pt idx="713">
                  <c:v>41253</c:v>
                </c:pt>
                <c:pt idx="714">
                  <c:v>41254</c:v>
                </c:pt>
                <c:pt idx="715">
                  <c:v>41255</c:v>
                </c:pt>
                <c:pt idx="716">
                  <c:v>41256</c:v>
                </c:pt>
                <c:pt idx="717">
                  <c:v>41257</c:v>
                </c:pt>
                <c:pt idx="718">
                  <c:v>41260</c:v>
                </c:pt>
                <c:pt idx="719">
                  <c:v>41261</c:v>
                </c:pt>
                <c:pt idx="720">
                  <c:v>41262</c:v>
                </c:pt>
                <c:pt idx="721">
                  <c:v>41263</c:v>
                </c:pt>
                <c:pt idx="722">
                  <c:v>41264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41274</c:v>
                </c:pt>
                <c:pt idx="729">
                  <c:v>41278</c:v>
                </c:pt>
                <c:pt idx="730">
                  <c:v>41281</c:v>
                </c:pt>
                <c:pt idx="731">
                  <c:v>41282</c:v>
                </c:pt>
                <c:pt idx="732">
                  <c:v>41283</c:v>
                </c:pt>
                <c:pt idx="733">
                  <c:v>41284</c:v>
                </c:pt>
                <c:pt idx="734">
                  <c:v>41285</c:v>
                </c:pt>
                <c:pt idx="735">
                  <c:v>41288</c:v>
                </c:pt>
                <c:pt idx="736">
                  <c:v>41289</c:v>
                </c:pt>
                <c:pt idx="737">
                  <c:v>41290</c:v>
                </c:pt>
                <c:pt idx="738">
                  <c:v>41291</c:v>
                </c:pt>
                <c:pt idx="739">
                  <c:v>41292</c:v>
                </c:pt>
                <c:pt idx="740">
                  <c:v>41295</c:v>
                </c:pt>
                <c:pt idx="741">
                  <c:v>41296</c:v>
                </c:pt>
                <c:pt idx="742">
                  <c:v>41297</c:v>
                </c:pt>
                <c:pt idx="743">
                  <c:v>41298</c:v>
                </c:pt>
                <c:pt idx="744">
                  <c:v>41299</c:v>
                </c:pt>
                <c:pt idx="745">
                  <c:v>41302</c:v>
                </c:pt>
                <c:pt idx="746">
                  <c:v>41303</c:v>
                </c:pt>
                <c:pt idx="747">
                  <c:v>41304</c:v>
                </c:pt>
                <c:pt idx="748">
                  <c:v>41305</c:v>
                </c:pt>
                <c:pt idx="749">
                  <c:v>41306</c:v>
                </c:pt>
                <c:pt idx="750">
                  <c:v>41309</c:v>
                </c:pt>
                <c:pt idx="751">
                  <c:v>41310</c:v>
                </c:pt>
                <c:pt idx="752">
                  <c:v>41311</c:v>
                </c:pt>
                <c:pt idx="753">
                  <c:v>41312</c:v>
                </c:pt>
                <c:pt idx="754">
                  <c:v>41313</c:v>
                </c:pt>
                <c:pt idx="755">
                  <c:v>41323</c:v>
                </c:pt>
                <c:pt idx="756">
                  <c:v>41324</c:v>
                </c:pt>
                <c:pt idx="757">
                  <c:v>41325</c:v>
                </c:pt>
                <c:pt idx="758">
                  <c:v>41326</c:v>
                </c:pt>
                <c:pt idx="759">
                  <c:v>41327</c:v>
                </c:pt>
                <c:pt idx="760">
                  <c:v>41330</c:v>
                </c:pt>
                <c:pt idx="761">
                  <c:v>41331</c:v>
                </c:pt>
                <c:pt idx="762">
                  <c:v>41332</c:v>
                </c:pt>
                <c:pt idx="763">
                  <c:v>41333</c:v>
                </c:pt>
                <c:pt idx="764">
                  <c:v>41334</c:v>
                </c:pt>
                <c:pt idx="765">
                  <c:v>41337</c:v>
                </c:pt>
                <c:pt idx="766">
                  <c:v>41338</c:v>
                </c:pt>
                <c:pt idx="767">
                  <c:v>41339</c:v>
                </c:pt>
                <c:pt idx="768">
                  <c:v>41340</c:v>
                </c:pt>
                <c:pt idx="769">
                  <c:v>41341</c:v>
                </c:pt>
                <c:pt idx="770">
                  <c:v>41344</c:v>
                </c:pt>
                <c:pt idx="771">
                  <c:v>41345</c:v>
                </c:pt>
                <c:pt idx="772">
                  <c:v>41346</c:v>
                </c:pt>
                <c:pt idx="773">
                  <c:v>41347</c:v>
                </c:pt>
                <c:pt idx="774">
                  <c:v>41348</c:v>
                </c:pt>
                <c:pt idx="775">
                  <c:v>41351</c:v>
                </c:pt>
                <c:pt idx="776">
                  <c:v>41352</c:v>
                </c:pt>
                <c:pt idx="777">
                  <c:v>41353</c:v>
                </c:pt>
                <c:pt idx="778">
                  <c:v>41354</c:v>
                </c:pt>
                <c:pt idx="779">
                  <c:v>41355</c:v>
                </c:pt>
                <c:pt idx="780">
                  <c:v>41358</c:v>
                </c:pt>
                <c:pt idx="781">
                  <c:v>41359</c:v>
                </c:pt>
                <c:pt idx="782">
                  <c:v>41360</c:v>
                </c:pt>
                <c:pt idx="783">
                  <c:v>41361</c:v>
                </c:pt>
                <c:pt idx="784">
                  <c:v>41362</c:v>
                </c:pt>
                <c:pt idx="785">
                  <c:v>41365</c:v>
                </c:pt>
                <c:pt idx="786">
                  <c:v>41366</c:v>
                </c:pt>
                <c:pt idx="787">
                  <c:v>41367</c:v>
                </c:pt>
                <c:pt idx="788">
                  <c:v>41372</c:v>
                </c:pt>
                <c:pt idx="789">
                  <c:v>41373</c:v>
                </c:pt>
                <c:pt idx="790">
                  <c:v>41374</c:v>
                </c:pt>
                <c:pt idx="791">
                  <c:v>41375</c:v>
                </c:pt>
                <c:pt idx="792">
                  <c:v>41376</c:v>
                </c:pt>
                <c:pt idx="793">
                  <c:v>41379</c:v>
                </c:pt>
                <c:pt idx="794">
                  <c:v>41380</c:v>
                </c:pt>
                <c:pt idx="795">
                  <c:v>41381</c:v>
                </c:pt>
                <c:pt idx="796">
                  <c:v>41382</c:v>
                </c:pt>
                <c:pt idx="797">
                  <c:v>41383</c:v>
                </c:pt>
                <c:pt idx="798">
                  <c:v>41386</c:v>
                </c:pt>
                <c:pt idx="799">
                  <c:v>41387</c:v>
                </c:pt>
                <c:pt idx="800">
                  <c:v>41388</c:v>
                </c:pt>
                <c:pt idx="801">
                  <c:v>41389</c:v>
                </c:pt>
                <c:pt idx="802">
                  <c:v>41390</c:v>
                </c:pt>
                <c:pt idx="803">
                  <c:v>41396</c:v>
                </c:pt>
                <c:pt idx="804">
                  <c:v>41397</c:v>
                </c:pt>
                <c:pt idx="805">
                  <c:v>41400</c:v>
                </c:pt>
                <c:pt idx="806">
                  <c:v>41401</c:v>
                </c:pt>
                <c:pt idx="807">
                  <c:v>41402</c:v>
                </c:pt>
                <c:pt idx="808">
                  <c:v>41403</c:v>
                </c:pt>
                <c:pt idx="809">
                  <c:v>41404</c:v>
                </c:pt>
                <c:pt idx="810">
                  <c:v>41407</c:v>
                </c:pt>
                <c:pt idx="811">
                  <c:v>41408</c:v>
                </c:pt>
                <c:pt idx="812">
                  <c:v>41409</c:v>
                </c:pt>
                <c:pt idx="813">
                  <c:v>41410</c:v>
                </c:pt>
                <c:pt idx="814">
                  <c:v>41411</c:v>
                </c:pt>
                <c:pt idx="815">
                  <c:v>41414</c:v>
                </c:pt>
                <c:pt idx="816">
                  <c:v>41415</c:v>
                </c:pt>
                <c:pt idx="817">
                  <c:v>41416</c:v>
                </c:pt>
                <c:pt idx="818">
                  <c:v>41417</c:v>
                </c:pt>
                <c:pt idx="819">
                  <c:v>41418</c:v>
                </c:pt>
                <c:pt idx="820">
                  <c:v>41421</c:v>
                </c:pt>
                <c:pt idx="821">
                  <c:v>41422</c:v>
                </c:pt>
                <c:pt idx="822">
                  <c:v>41423</c:v>
                </c:pt>
                <c:pt idx="823">
                  <c:v>41424</c:v>
                </c:pt>
                <c:pt idx="824">
                  <c:v>41425</c:v>
                </c:pt>
                <c:pt idx="825">
                  <c:v>41428</c:v>
                </c:pt>
                <c:pt idx="826">
                  <c:v>41429</c:v>
                </c:pt>
                <c:pt idx="827">
                  <c:v>41430</c:v>
                </c:pt>
                <c:pt idx="828">
                  <c:v>41431</c:v>
                </c:pt>
                <c:pt idx="829">
                  <c:v>41432</c:v>
                </c:pt>
                <c:pt idx="830">
                  <c:v>41438</c:v>
                </c:pt>
                <c:pt idx="831">
                  <c:v>41439</c:v>
                </c:pt>
                <c:pt idx="832">
                  <c:v>41442</c:v>
                </c:pt>
                <c:pt idx="833">
                  <c:v>41443</c:v>
                </c:pt>
                <c:pt idx="834">
                  <c:v>41444</c:v>
                </c:pt>
                <c:pt idx="835">
                  <c:v>41445</c:v>
                </c:pt>
                <c:pt idx="836">
                  <c:v>41446</c:v>
                </c:pt>
                <c:pt idx="837">
                  <c:v>41449</c:v>
                </c:pt>
                <c:pt idx="838">
                  <c:v>41450</c:v>
                </c:pt>
                <c:pt idx="839">
                  <c:v>41451</c:v>
                </c:pt>
                <c:pt idx="840">
                  <c:v>41452</c:v>
                </c:pt>
                <c:pt idx="841">
                  <c:v>41453</c:v>
                </c:pt>
                <c:pt idx="842">
                  <c:v>41456</c:v>
                </c:pt>
                <c:pt idx="843">
                  <c:v>41457</c:v>
                </c:pt>
                <c:pt idx="844">
                  <c:v>41458</c:v>
                </c:pt>
                <c:pt idx="845">
                  <c:v>41459</c:v>
                </c:pt>
                <c:pt idx="846">
                  <c:v>41460</c:v>
                </c:pt>
                <c:pt idx="847">
                  <c:v>41463</c:v>
                </c:pt>
                <c:pt idx="848">
                  <c:v>41464</c:v>
                </c:pt>
                <c:pt idx="849">
                  <c:v>41465</c:v>
                </c:pt>
                <c:pt idx="850">
                  <c:v>41466</c:v>
                </c:pt>
                <c:pt idx="851">
                  <c:v>41467</c:v>
                </c:pt>
                <c:pt idx="852">
                  <c:v>41470</c:v>
                </c:pt>
                <c:pt idx="853">
                  <c:v>41471</c:v>
                </c:pt>
                <c:pt idx="854">
                  <c:v>41472</c:v>
                </c:pt>
                <c:pt idx="855">
                  <c:v>41473</c:v>
                </c:pt>
                <c:pt idx="856">
                  <c:v>41474</c:v>
                </c:pt>
                <c:pt idx="857">
                  <c:v>41477</c:v>
                </c:pt>
                <c:pt idx="858">
                  <c:v>41478</c:v>
                </c:pt>
                <c:pt idx="859">
                  <c:v>41479</c:v>
                </c:pt>
                <c:pt idx="860">
                  <c:v>41480</c:v>
                </c:pt>
                <c:pt idx="861">
                  <c:v>41481</c:v>
                </c:pt>
                <c:pt idx="862">
                  <c:v>41484</c:v>
                </c:pt>
                <c:pt idx="863">
                  <c:v>41485</c:v>
                </c:pt>
                <c:pt idx="864">
                  <c:v>41486</c:v>
                </c:pt>
                <c:pt idx="865">
                  <c:v>41487</c:v>
                </c:pt>
                <c:pt idx="866">
                  <c:v>41488</c:v>
                </c:pt>
                <c:pt idx="867">
                  <c:v>41491</c:v>
                </c:pt>
                <c:pt idx="868">
                  <c:v>41492</c:v>
                </c:pt>
                <c:pt idx="869">
                  <c:v>41493</c:v>
                </c:pt>
                <c:pt idx="870">
                  <c:v>41494</c:v>
                </c:pt>
                <c:pt idx="871">
                  <c:v>41495</c:v>
                </c:pt>
                <c:pt idx="872">
                  <c:v>41498</c:v>
                </c:pt>
                <c:pt idx="873">
                  <c:v>41499</c:v>
                </c:pt>
                <c:pt idx="874">
                  <c:v>41500</c:v>
                </c:pt>
                <c:pt idx="875">
                  <c:v>41501</c:v>
                </c:pt>
                <c:pt idx="876">
                  <c:v>41502</c:v>
                </c:pt>
                <c:pt idx="877">
                  <c:v>41505</c:v>
                </c:pt>
                <c:pt idx="878">
                  <c:v>41506</c:v>
                </c:pt>
                <c:pt idx="879">
                  <c:v>41507</c:v>
                </c:pt>
                <c:pt idx="880">
                  <c:v>41508</c:v>
                </c:pt>
                <c:pt idx="881">
                  <c:v>41509</c:v>
                </c:pt>
                <c:pt idx="882">
                  <c:v>41512</c:v>
                </c:pt>
                <c:pt idx="883">
                  <c:v>41513</c:v>
                </c:pt>
                <c:pt idx="884">
                  <c:v>41514</c:v>
                </c:pt>
                <c:pt idx="885">
                  <c:v>41515</c:v>
                </c:pt>
                <c:pt idx="886">
                  <c:v>41516</c:v>
                </c:pt>
                <c:pt idx="887">
                  <c:v>41519</c:v>
                </c:pt>
                <c:pt idx="888">
                  <c:v>41520</c:v>
                </c:pt>
                <c:pt idx="889">
                  <c:v>41521</c:v>
                </c:pt>
                <c:pt idx="890">
                  <c:v>41522</c:v>
                </c:pt>
                <c:pt idx="891">
                  <c:v>41523</c:v>
                </c:pt>
                <c:pt idx="892">
                  <c:v>41526</c:v>
                </c:pt>
                <c:pt idx="893">
                  <c:v>41527</c:v>
                </c:pt>
                <c:pt idx="894">
                  <c:v>41528</c:v>
                </c:pt>
                <c:pt idx="895">
                  <c:v>41529</c:v>
                </c:pt>
                <c:pt idx="896">
                  <c:v>41530</c:v>
                </c:pt>
                <c:pt idx="897">
                  <c:v>41533</c:v>
                </c:pt>
                <c:pt idx="898">
                  <c:v>41534</c:v>
                </c:pt>
                <c:pt idx="899">
                  <c:v>41535</c:v>
                </c:pt>
                <c:pt idx="900">
                  <c:v>41540</c:v>
                </c:pt>
                <c:pt idx="901">
                  <c:v>41541</c:v>
                </c:pt>
                <c:pt idx="902">
                  <c:v>41542</c:v>
                </c:pt>
                <c:pt idx="903">
                  <c:v>41543</c:v>
                </c:pt>
                <c:pt idx="904">
                  <c:v>41544</c:v>
                </c:pt>
                <c:pt idx="905">
                  <c:v>41547</c:v>
                </c:pt>
                <c:pt idx="906">
                  <c:v>41555</c:v>
                </c:pt>
                <c:pt idx="907">
                  <c:v>41556</c:v>
                </c:pt>
                <c:pt idx="908">
                  <c:v>41557</c:v>
                </c:pt>
                <c:pt idx="909">
                  <c:v>41558</c:v>
                </c:pt>
                <c:pt idx="910">
                  <c:v>41561</c:v>
                </c:pt>
                <c:pt idx="911">
                  <c:v>41562</c:v>
                </c:pt>
                <c:pt idx="912">
                  <c:v>41563</c:v>
                </c:pt>
                <c:pt idx="913">
                  <c:v>41564</c:v>
                </c:pt>
                <c:pt idx="914">
                  <c:v>41565</c:v>
                </c:pt>
                <c:pt idx="915">
                  <c:v>41568</c:v>
                </c:pt>
                <c:pt idx="916">
                  <c:v>41569</c:v>
                </c:pt>
                <c:pt idx="917">
                  <c:v>41570</c:v>
                </c:pt>
                <c:pt idx="918">
                  <c:v>41571</c:v>
                </c:pt>
                <c:pt idx="919">
                  <c:v>41572</c:v>
                </c:pt>
                <c:pt idx="920">
                  <c:v>41575</c:v>
                </c:pt>
                <c:pt idx="921">
                  <c:v>41576</c:v>
                </c:pt>
                <c:pt idx="922">
                  <c:v>41577</c:v>
                </c:pt>
                <c:pt idx="923">
                  <c:v>41578</c:v>
                </c:pt>
                <c:pt idx="924">
                  <c:v>41579</c:v>
                </c:pt>
                <c:pt idx="925">
                  <c:v>41582</c:v>
                </c:pt>
                <c:pt idx="926">
                  <c:v>41583</c:v>
                </c:pt>
                <c:pt idx="927">
                  <c:v>41584</c:v>
                </c:pt>
                <c:pt idx="928">
                  <c:v>41585</c:v>
                </c:pt>
                <c:pt idx="929">
                  <c:v>41586</c:v>
                </c:pt>
                <c:pt idx="930">
                  <c:v>41589</c:v>
                </c:pt>
                <c:pt idx="931">
                  <c:v>41590</c:v>
                </c:pt>
                <c:pt idx="932">
                  <c:v>41591</c:v>
                </c:pt>
                <c:pt idx="933">
                  <c:v>41592</c:v>
                </c:pt>
                <c:pt idx="934">
                  <c:v>41593</c:v>
                </c:pt>
                <c:pt idx="935">
                  <c:v>41596</c:v>
                </c:pt>
                <c:pt idx="936">
                  <c:v>41597</c:v>
                </c:pt>
                <c:pt idx="937">
                  <c:v>41598</c:v>
                </c:pt>
                <c:pt idx="938">
                  <c:v>41599</c:v>
                </c:pt>
                <c:pt idx="939">
                  <c:v>41600</c:v>
                </c:pt>
                <c:pt idx="940">
                  <c:v>41603</c:v>
                </c:pt>
                <c:pt idx="941">
                  <c:v>41604</c:v>
                </c:pt>
                <c:pt idx="942">
                  <c:v>41605</c:v>
                </c:pt>
                <c:pt idx="943">
                  <c:v>41606</c:v>
                </c:pt>
                <c:pt idx="944">
                  <c:v>41607</c:v>
                </c:pt>
                <c:pt idx="945">
                  <c:v>41610</c:v>
                </c:pt>
                <c:pt idx="946">
                  <c:v>41611</c:v>
                </c:pt>
                <c:pt idx="947">
                  <c:v>41612</c:v>
                </c:pt>
                <c:pt idx="948">
                  <c:v>41613</c:v>
                </c:pt>
                <c:pt idx="949">
                  <c:v>41614</c:v>
                </c:pt>
                <c:pt idx="950">
                  <c:v>41617</c:v>
                </c:pt>
                <c:pt idx="951">
                  <c:v>41618</c:v>
                </c:pt>
                <c:pt idx="952">
                  <c:v>41619</c:v>
                </c:pt>
                <c:pt idx="953">
                  <c:v>41620</c:v>
                </c:pt>
                <c:pt idx="954">
                  <c:v>41621</c:v>
                </c:pt>
                <c:pt idx="955">
                  <c:v>41624</c:v>
                </c:pt>
                <c:pt idx="956">
                  <c:v>41625</c:v>
                </c:pt>
                <c:pt idx="957">
                  <c:v>41626</c:v>
                </c:pt>
                <c:pt idx="958">
                  <c:v>41627</c:v>
                </c:pt>
                <c:pt idx="959">
                  <c:v>41628</c:v>
                </c:pt>
                <c:pt idx="960">
                  <c:v>41631</c:v>
                </c:pt>
                <c:pt idx="961">
                  <c:v>41632</c:v>
                </c:pt>
                <c:pt idx="962">
                  <c:v>41633</c:v>
                </c:pt>
                <c:pt idx="963">
                  <c:v>41634</c:v>
                </c:pt>
                <c:pt idx="964">
                  <c:v>41635</c:v>
                </c:pt>
                <c:pt idx="965">
                  <c:v>41638</c:v>
                </c:pt>
                <c:pt idx="966">
                  <c:v>41639</c:v>
                </c:pt>
                <c:pt idx="967">
                  <c:v>41641</c:v>
                </c:pt>
                <c:pt idx="968">
                  <c:v>41642</c:v>
                </c:pt>
                <c:pt idx="969">
                  <c:v>41645</c:v>
                </c:pt>
                <c:pt idx="970">
                  <c:v>41646</c:v>
                </c:pt>
                <c:pt idx="971">
                  <c:v>41647</c:v>
                </c:pt>
                <c:pt idx="972">
                  <c:v>41648</c:v>
                </c:pt>
                <c:pt idx="973">
                  <c:v>41649</c:v>
                </c:pt>
                <c:pt idx="974">
                  <c:v>41652</c:v>
                </c:pt>
                <c:pt idx="975">
                  <c:v>41653</c:v>
                </c:pt>
                <c:pt idx="976">
                  <c:v>41654</c:v>
                </c:pt>
                <c:pt idx="977">
                  <c:v>41655</c:v>
                </c:pt>
                <c:pt idx="978">
                  <c:v>41656</c:v>
                </c:pt>
                <c:pt idx="979">
                  <c:v>41659</c:v>
                </c:pt>
                <c:pt idx="980">
                  <c:v>41660</c:v>
                </c:pt>
                <c:pt idx="981">
                  <c:v>41661</c:v>
                </c:pt>
                <c:pt idx="982">
                  <c:v>41662</c:v>
                </c:pt>
                <c:pt idx="983">
                  <c:v>41663</c:v>
                </c:pt>
                <c:pt idx="984">
                  <c:v>41666</c:v>
                </c:pt>
                <c:pt idx="985">
                  <c:v>41667</c:v>
                </c:pt>
                <c:pt idx="986">
                  <c:v>41668</c:v>
                </c:pt>
                <c:pt idx="987">
                  <c:v>41669</c:v>
                </c:pt>
                <c:pt idx="988">
                  <c:v>41677</c:v>
                </c:pt>
                <c:pt idx="989">
                  <c:v>41680</c:v>
                </c:pt>
                <c:pt idx="990">
                  <c:v>41681</c:v>
                </c:pt>
                <c:pt idx="991">
                  <c:v>41682</c:v>
                </c:pt>
                <c:pt idx="992">
                  <c:v>41683</c:v>
                </c:pt>
                <c:pt idx="993">
                  <c:v>41684</c:v>
                </c:pt>
                <c:pt idx="994">
                  <c:v>41687</c:v>
                </c:pt>
                <c:pt idx="995">
                  <c:v>41688</c:v>
                </c:pt>
                <c:pt idx="996">
                  <c:v>41689</c:v>
                </c:pt>
                <c:pt idx="997">
                  <c:v>41690</c:v>
                </c:pt>
                <c:pt idx="998">
                  <c:v>41691</c:v>
                </c:pt>
                <c:pt idx="999">
                  <c:v>41694</c:v>
                </c:pt>
                <c:pt idx="1000">
                  <c:v>41695</c:v>
                </c:pt>
                <c:pt idx="1001">
                  <c:v>41696</c:v>
                </c:pt>
                <c:pt idx="1002">
                  <c:v>41697</c:v>
                </c:pt>
                <c:pt idx="1003">
                  <c:v>41698</c:v>
                </c:pt>
                <c:pt idx="1004">
                  <c:v>41701</c:v>
                </c:pt>
                <c:pt idx="1005">
                  <c:v>41702</c:v>
                </c:pt>
                <c:pt idx="1006">
                  <c:v>41703</c:v>
                </c:pt>
                <c:pt idx="1007">
                  <c:v>41704</c:v>
                </c:pt>
                <c:pt idx="1008">
                  <c:v>41705</c:v>
                </c:pt>
                <c:pt idx="1009">
                  <c:v>41708</c:v>
                </c:pt>
                <c:pt idx="1010">
                  <c:v>41709</c:v>
                </c:pt>
                <c:pt idx="1011">
                  <c:v>41710</c:v>
                </c:pt>
                <c:pt idx="1012">
                  <c:v>41711</c:v>
                </c:pt>
                <c:pt idx="1013">
                  <c:v>41712</c:v>
                </c:pt>
                <c:pt idx="1014">
                  <c:v>41715</c:v>
                </c:pt>
                <c:pt idx="1015">
                  <c:v>41716</c:v>
                </c:pt>
                <c:pt idx="1016">
                  <c:v>41717</c:v>
                </c:pt>
                <c:pt idx="1017">
                  <c:v>41718</c:v>
                </c:pt>
                <c:pt idx="1018">
                  <c:v>41719</c:v>
                </c:pt>
                <c:pt idx="1019">
                  <c:v>41722</c:v>
                </c:pt>
                <c:pt idx="1020">
                  <c:v>41723</c:v>
                </c:pt>
                <c:pt idx="1021">
                  <c:v>41724</c:v>
                </c:pt>
                <c:pt idx="1022">
                  <c:v>41725</c:v>
                </c:pt>
                <c:pt idx="1023">
                  <c:v>41726</c:v>
                </c:pt>
                <c:pt idx="1024">
                  <c:v>41729</c:v>
                </c:pt>
                <c:pt idx="1025">
                  <c:v>41730</c:v>
                </c:pt>
                <c:pt idx="1026">
                  <c:v>41731</c:v>
                </c:pt>
                <c:pt idx="1027">
                  <c:v>41732</c:v>
                </c:pt>
                <c:pt idx="1028">
                  <c:v>41733</c:v>
                </c:pt>
                <c:pt idx="1029">
                  <c:v>41737</c:v>
                </c:pt>
                <c:pt idx="1030">
                  <c:v>41738</c:v>
                </c:pt>
                <c:pt idx="1031">
                  <c:v>41739</c:v>
                </c:pt>
                <c:pt idx="1032">
                  <c:v>41740</c:v>
                </c:pt>
                <c:pt idx="1033">
                  <c:v>41743</c:v>
                </c:pt>
                <c:pt idx="1034">
                  <c:v>41744</c:v>
                </c:pt>
                <c:pt idx="1035">
                  <c:v>41745</c:v>
                </c:pt>
                <c:pt idx="1036">
                  <c:v>41746</c:v>
                </c:pt>
                <c:pt idx="1037">
                  <c:v>41747</c:v>
                </c:pt>
                <c:pt idx="1038">
                  <c:v>41750</c:v>
                </c:pt>
                <c:pt idx="1039">
                  <c:v>41751</c:v>
                </c:pt>
                <c:pt idx="1040">
                  <c:v>41752</c:v>
                </c:pt>
                <c:pt idx="1041">
                  <c:v>41753</c:v>
                </c:pt>
                <c:pt idx="1042">
                  <c:v>41754</c:v>
                </c:pt>
                <c:pt idx="1043">
                  <c:v>41757</c:v>
                </c:pt>
                <c:pt idx="1044">
                  <c:v>41758</c:v>
                </c:pt>
                <c:pt idx="1045">
                  <c:v>41759</c:v>
                </c:pt>
                <c:pt idx="1046">
                  <c:v>41764</c:v>
                </c:pt>
                <c:pt idx="1047">
                  <c:v>41765</c:v>
                </c:pt>
                <c:pt idx="1048">
                  <c:v>41766</c:v>
                </c:pt>
                <c:pt idx="1049">
                  <c:v>41767</c:v>
                </c:pt>
                <c:pt idx="1050">
                  <c:v>41768</c:v>
                </c:pt>
                <c:pt idx="1051">
                  <c:v>41771</c:v>
                </c:pt>
                <c:pt idx="1052">
                  <c:v>41772</c:v>
                </c:pt>
                <c:pt idx="1053">
                  <c:v>41773</c:v>
                </c:pt>
                <c:pt idx="1054">
                  <c:v>41774</c:v>
                </c:pt>
                <c:pt idx="1055">
                  <c:v>41775</c:v>
                </c:pt>
                <c:pt idx="1056">
                  <c:v>41778</c:v>
                </c:pt>
                <c:pt idx="1057">
                  <c:v>41779</c:v>
                </c:pt>
                <c:pt idx="1058">
                  <c:v>41780</c:v>
                </c:pt>
                <c:pt idx="1059">
                  <c:v>41781</c:v>
                </c:pt>
                <c:pt idx="1060">
                  <c:v>41782</c:v>
                </c:pt>
                <c:pt idx="1061">
                  <c:v>41785</c:v>
                </c:pt>
                <c:pt idx="1062">
                  <c:v>41786</c:v>
                </c:pt>
                <c:pt idx="1063">
                  <c:v>41787</c:v>
                </c:pt>
                <c:pt idx="1064">
                  <c:v>41788</c:v>
                </c:pt>
                <c:pt idx="1065">
                  <c:v>41789</c:v>
                </c:pt>
                <c:pt idx="1066">
                  <c:v>41793</c:v>
                </c:pt>
                <c:pt idx="1067">
                  <c:v>41794</c:v>
                </c:pt>
                <c:pt idx="1068">
                  <c:v>41795</c:v>
                </c:pt>
                <c:pt idx="1069">
                  <c:v>41796</c:v>
                </c:pt>
                <c:pt idx="1070">
                  <c:v>41799</c:v>
                </c:pt>
                <c:pt idx="1071">
                  <c:v>41800</c:v>
                </c:pt>
                <c:pt idx="1072">
                  <c:v>41801</c:v>
                </c:pt>
                <c:pt idx="1073">
                  <c:v>41802</c:v>
                </c:pt>
                <c:pt idx="1074">
                  <c:v>41803</c:v>
                </c:pt>
                <c:pt idx="1075">
                  <c:v>41806</c:v>
                </c:pt>
                <c:pt idx="1076">
                  <c:v>41807</c:v>
                </c:pt>
                <c:pt idx="1077">
                  <c:v>41808</c:v>
                </c:pt>
                <c:pt idx="1078">
                  <c:v>41809</c:v>
                </c:pt>
                <c:pt idx="1079">
                  <c:v>41810</c:v>
                </c:pt>
                <c:pt idx="1080">
                  <c:v>41813</c:v>
                </c:pt>
                <c:pt idx="1081">
                  <c:v>41814</c:v>
                </c:pt>
                <c:pt idx="1082">
                  <c:v>41815</c:v>
                </c:pt>
                <c:pt idx="1083">
                  <c:v>41816</c:v>
                </c:pt>
                <c:pt idx="1084">
                  <c:v>41817</c:v>
                </c:pt>
                <c:pt idx="1085">
                  <c:v>41820</c:v>
                </c:pt>
                <c:pt idx="1086">
                  <c:v>41821</c:v>
                </c:pt>
                <c:pt idx="1087">
                  <c:v>41822</c:v>
                </c:pt>
                <c:pt idx="1088">
                  <c:v>41823</c:v>
                </c:pt>
                <c:pt idx="1089">
                  <c:v>41824</c:v>
                </c:pt>
                <c:pt idx="1090">
                  <c:v>41827</c:v>
                </c:pt>
                <c:pt idx="1091">
                  <c:v>41828</c:v>
                </c:pt>
                <c:pt idx="1092">
                  <c:v>41829</c:v>
                </c:pt>
                <c:pt idx="1093">
                  <c:v>41830</c:v>
                </c:pt>
                <c:pt idx="1094">
                  <c:v>41831</c:v>
                </c:pt>
                <c:pt idx="1095">
                  <c:v>41834</c:v>
                </c:pt>
                <c:pt idx="1096">
                  <c:v>41835</c:v>
                </c:pt>
                <c:pt idx="1097">
                  <c:v>41836</c:v>
                </c:pt>
                <c:pt idx="1098">
                  <c:v>41837</c:v>
                </c:pt>
                <c:pt idx="1099">
                  <c:v>41838</c:v>
                </c:pt>
                <c:pt idx="1100">
                  <c:v>41841</c:v>
                </c:pt>
                <c:pt idx="1101">
                  <c:v>41842</c:v>
                </c:pt>
                <c:pt idx="1102">
                  <c:v>41843</c:v>
                </c:pt>
                <c:pt idx="1103">
                  <c:v>41844</c:v>
                </c:pt>
                <c:pt idx="1104">
                  <c:v>41845</c:v>
                </c:pt>
                <c:pt idx="1105">
                  <c:v>41848</c:v>
                </c:pt>
                <c:pt idx="1106">
                  <c:v>41849</c:v>
                </c:pt>
                <c:pt idx="1107">
                  <c:v>41850</c:v>
                </c:pt>
                <c:pt idx="1108">
                  <c:v>41851</c:v>
                </c:pt>
                <c:pt idx="1109">
                  <c:v>41852</c:v>
                </c:pt>
                <c:pt idx="1110">
                  <c:v>41855</c:v>
                </c:pt>
                <c:pt idx="1111">
                  <c:v>41856</c:v>
                </c:pt>
                <c:pt idx="1112">
                  <c:v>41857</c:v>
                </c:pt>
                <c:pt idx="1113">
                  <c:v>41858</c:v>
                </c:pt>
                <c:pt idx="1114">
                  <c:v>41859</c:v>
                </c:pt>
                <c:pt idx="1115">
                  <c:v>41862</c:v>
                </c:pt>
                <c:pt idx="1116">
                  <c:v>41863</c:v>
                </c:pt>
                <c:pt idx="1117">
                  <c:v>41864</c:v>
                </c:pt>
                <c:pt idx="1118">
                  <c:v>41865</c:v>
                </c:pt>
                <c:pt idx="1119">
                  <c:v>41866</c:v>
                </c:pt>
                <c:pt idx="1120">
                  <c:v>41869</c:v>
                </c:pt>
                <c:pt idx="1121">
                  <c:v>41870</c:v>
                </c:pt>
                <c:pt idx="1122">
                  <c:v>41871</c:v>
                </c:pt>
                <c:pt idx="1123">
                  <c:v>41872</c:v>
                </c:pt>
                <c:pt idx="1124">
                  <c:v>41873</c:v>
                </c:pt>
                <c:pt idx="1125">
                  <c:v>41876</c:v>
                </c:pt>
                <c:pt idx="1126">
                  <c:v>41877</c:v>
                </c:pt>
                <c:pt idx="1127">
                  <c:v>41878</c:v>
                </c:pt>
                <c:pt idx="1128">
                  <c:v>41879</c:v>
                </c:pt>
                <c:pt idx="1129">
                  <c:v>41880</c:v>
                </c:pt>
                <c:pt idx="1130">
                  <c:v>41883</c:v>
                </c:pt>
                <c:pt idx="1131">
                  <c:v>41884</c:v>
                </c:pt>
                <c:pt idx="1132">
                  <c:v>41885</c:v>
                </c:pt>
                <c:pt idx="1133">
                  <c:v>41886</c:v>
                </c:pt>
                <c:pt idx="1134">
                  <c:v>41887</c:v>
                </c:pt>
                <c:pt idx="1135">
                  <c:v>41891</c:v>
                </c:pt>
                <c:pt idx="1136">
                  <c:v>41892</c:v>
                </c:pt>
                <c:pt idx="1137">
                  <c:v>41893</c:v>
                </c:pt>
                <c:pt idx="1138">
                  <c:v>41894</c:v>
                </c:pt>
                <c:pt idx="1139">
                  <c:v>41897</c:v>
                </c:pt>
                <c:pt idx="1140">
                  <c:v>41898</c:v>
                </c:pt>
                <c:pt idx="1141">
                  <c:v>41899</c:v>
                </c:pt>
                <c:pt idx="1142">
                  <c:v>41900</c:v>
                </c:pt>
                <c:pt idx="1143">
                  <c:v>41901</c:v>
                </c:pt>
                <c:pt idx="1144">
                  <c:v>41904</c:v>
                </c:pt>
                <c:pt idx="1145">
                  <c:v>41905</c:v>
                </c:pt>
                <c:pt idx="1146">
                  <c:v>41906</c:v>
                </c:pt>
                <c:pt idx="1147">
                  <c:v>41907</c:v>
                </c:pt>
                <c:pt idx="1148">
                  <c:v>41908</c:v>
                </c:pt>
                <c:pt idx="1149">
                  <c:v>41911</c:v>
                </c:pt>
                <c:pt idx="1150">
                  <c:v>41912</c:v>
                </c:pt>
                <c:pt idx="1151">
                  <c:v>41920</c:v>
                </c:pt>
                <c:pt idx="1152">
                  <c:v>41921</c:v>
                </c:pt>
                <c:pt idx="1153">
                  <c:v>41922</c:v>
                </c:pt>
                <c:pt idx="1154">
                  <c:v>41925</c:v>
                </c:pt>
                <c:pt idx="1155">
                  <c:v>41926</c:v>
                </c:pt>
                <c:pt idx="1156">
                  <c:v>41927</c:v>
                </c:pt>
                <c:pt idx="1157">
                  <c:v>41928</c:v>
                </c:pt>
                <c:pt idx="1158">
                  <c:v>41929</c:v>
                </c:pt>
                <c:pt idx="1159">
                  <c:v>41932</c:v>
                </c:pt>
                <c:pt idx="1160">
                  <c:v>41933</c:v>
                </c:pt>
                <c:pt idx="1161">
                  <c:v>41934</c:v>
                </c:pt>
                <c:pt idx="1162">
                  <c:v>41935</c:v>
                </c:pt>
                <c:pt idx="1163">
                  <c:v>41936</c:v>
                </c:pt>
                <c:pt idx="1164">
                  <c:v>41939</c:v>
                </c:pt>
                <c:pt idx="1165">
                  <c:v>41940</c:v>
                </c:pt>
                <c:pt idx="1166">
                  <c:v>41941</c:v>
                </c:pt>
                <c:pt idx="1167">
                  <c:v>41942</c:v>
                </c:pt>
                <c:pt idx="1168">
                  <c:v>41943</c:v>
                </c:pt>
                <c:pt idx="1169">
                  <c:v>41946</c:v>
                </c:pt>
                <c:pt idx="1170">
                  <c:v>41947</c:v>
                </c:pt>
                <c:pt idx="1171">
                  <c:v>41948</c:v>
                </c:pt>
                <c:pt idx="1172">
                  <c:v>41949</c:v>
                </c:pt>
                <c:pt idx="1173">
                  <c:v>41950</c:v>
                </c:pt>
                <c:pt idx="1174">
                  <c:v>41953</c:v>
                </c:pt>
                <c:pt idx="1175">
                  <c:v>41954</c:v>
                </c:pt>
                <c:pt idx="1176">
                  <c:v>41955</c:v>
                </c:pt>
                <c:pt idx="1177">
                  <c:v>41956</c:v>
                </c:pt>
                <c:pt idx="1178">
                  <c:v>41957</c:v>
                </c:pt>
                <c:pt idx="1179">
                  <c:v>41960</c:v>
                </c:pt>
                <c:pt idx="1180">
                  <c:v>41961</c:v>
                </c:pt>
                <c:pt idx="1181">
                  <c:v>41962</c:v>
                </c:pt>
                <c:pt idx="1182">
                  <c:v>41963</c:v>
                </c:pt>
                <c:pt idx="1183">
                  <c:v>41964</c:v>
                </c:pt>
                <c:pt idx="1184">
                  <c:v>41967</c:v>
                </c:pt>
                <c:pt idx="1185">
                  <c:v>41968</c:v>
                </c:pt>
                <c:pt idx="1186">
                  <c:v>41969</c:v>
                </c:pt>
                <c:pt idx="1187">
                  <c:v>41970</c:v>
                </c:pt>
                <c:pt idx="1188">
                  <c:v>41971</c:v>
                </c:pt>
                <c:pt idx="1189">
                  <c:v>41974</c:v>
                </c:pt>
                <c:pt idx="1190">
                  <c:v>41975</c:v>
                </c:pt>
                <c:pt idx="1191">
                  <c:v>41976</c:v>
                </c:pt>
                <c:pt idx="1192">
                  <c:v>41977</c:v>
                </c:pt>
                <c:pt idx="1193">
                  <c:v>41978</c:v>
                </c:pt>
                <c:pt idx="1194">
                  <c:v>41981</c:v>
                </c:pt>
                <c:pt idx="1195">
                  <c:v>41982</c:v>
                </c:pt>
                <c:pt idx="1196">
                  <c:v>41983</c:v>
                </c:pt>
                <c:pt idx="1197">
                  <c:v>41984</c:v>
                </c:pt>
                <c:pt idx="1198">
                  <c:v>41985</c:v>
                </c:pt>
                <c:pt idx="1199">
                  <c:v>41988</c:v>
                </c:pt>
                <c:pt idx="1200">
                  <c:v>41989</c:v>
                </c:pt>
                <c:pt idx="1201">
                  <c:v>41990</c:v>
                </c:pt>
                <c:pt idx="1202">
                  <c:v>41991</c:v>
                </c:pt>
                <c:pt idx="1203">
                  <c:v>41992</c:v>
                </c:pt>
                <c:pt idx="1204">
                  <c:v>41995</c:v>
                </c:pt>
                <c:pt idx="1205">
                  <c:v>41996</c:v>
                </c:pt>
                <c:pt idx="1206">
                  <c:v>41997</c:v>
                </c:pt>
                <c:pt idx="1207">
                  <c:v>41998</c:v>
                </c:pt>
                <c:pt idx="1208">
                  <c:v>41999</c:v>
                </c:pt>
                <c:pt idx="1209">
                  <c:v>42002</c:v>
                </c:pt>
                <c:pt idx="1210">
                  <c:v>42003</c:v>
                </c:pt>
                <c:pt idx="1211">
                  <c:v>42004</c:v>
                </c:pt>
                <c:pt idx="1212">
                  <c:v>42009</c:v>
                </c:pt>
                <c:pt idx="1213">
                  <c:v>42010</c:v>
                </c:pt>
                <c:pt idx="1214">
                  <c:v>42011</c:v>
                </c:pt>
                <c:pt idx="1215">
                  <c:v>42012</c:v>
                </c:pt>
                <c:pt idx="1216">
                  <c:v>42013</c:v>
                </c:pt>
                <c:pt idx="1217">
                  <c:v>42016</c:v>
                </c:pt>
                <c:pt idx="1218">
                  <c:v>42017</c:v>
                </c:pt>
                <c:pt idx="1219">
                  <c:v>42018</c:v>
                </c:pt>
                <c:pt idx="1220">
                  <c:v>42019</c:v>
                </c:pt>
                <c:pt idx="1221">
                  <c:v>42020</c:v>
                </c:pt>
                <c:pt idx="1222">
                  <c:v>42023</c:v>
                </c:pt>
                <c:pt idx="1223">
                  <c:v>42024</c:v>
                </c:pt>
                <c:pt idx="1224">
                  <c:v>42025</c:v>
                </c:pt>
                <c:pt idx="1225">
                  <c:v>42026</c:v>
                </c:pt>
                <c:pt idx="1226">
                  <c:v>42027</c:v>
                </c:pt>
                <c:pt idx="1227">
                  <c:v>42030</c:v>
                </c:pt>
                <c:pt idx="1228">
                  <c:v>42031</c:v>
                </c:pt>
                <c:pt idx="1229">
                  <c:v>42032</c:v>
                </c:pt>
                <c:pt idx="1230">
                  <c:v>42033</c:v>
                </c:pt>
                <c:pt idx="1231">
                  <c:v>42034</c:v>
                </c:pt>
                <c:pt idx="1232">
                  <c:v>42037</c:v>
                </c:pt>
                <c:pt idx="1233">
                  <c:v>42038</c:v>
                </c:pt>
                <c:pt idx="1234">
                  <c:v>42039</c:v>
                </c:pt>
                <c:pt idx="1235">
                  <c:v>42040</c:v>
                </c:pt>
                <c:pt idx="1236">
                  <c:v>42041</c:v>
                </c:pt>
                <c:pt idx="1237">
                  <c:v>42044</c:v>
                </c:pt>
                <c:pt idx="1238">
                  <c:v>42045</c:v>
                </c:pt>
                <c:pt idx="1239">
                  <c:v>42046</c:v>
                </c:pt>
                <c:pt idx="1240">
                  <c:v>42047</c:v>
                </c:pt>
                <c:pt idx="1241">
                  <c:v>42048</c:v>
                </c:pt>
                <c:pt idx="1242">
                  <c:v>42051</c:v>
                </c:pt>
                <c:pt idx="1243">
                  <c:v>42052</c:v>
                </c:pt>
                <c:pt idx="1244">
                  <c:v>42060</c:v>
                </c:pt>
                <c:pt idx="1245">
                  <c:v>42061</c:v>
                </c:pt>
                <c:pt idx="1246">
                  <c:v>42062</c:v>
                </c:pt>
                <c:pt idx="1247">
                  <c:v>42065</c:v>
                </c:pt>
                <c:pt idx="1248">
                  <c:v>42066</c:v>
                </c:pt>
                <c:pt idx="1249">
                  <c:v>42067</c:v>
                </c:pt>
                <c:pt idx="1250">
                  <c:v>42068</c:v>
                </c:pt>
                <c:pt idx="1251">
                  <c:v>42069</c:v>
                </c:pt>
                <c:pt idx="1252">
                  <c:v>42072</c:v>
                </c:pt>
                <c:pt idx="1253">
                  <c:v>42073</c:v>
                </c:pt>
                <c:pt idx="1254">
                  <c:v>42074</c:v>
                </c:pt>
                <c:pt idx="1255">
                  <c:v>42075</c:v>
                </c:pt>
                <c:pt idx="1256">
                  <c:v>42076</c:v>
                </c:pt>
                <c:pt idx="1257">
                  <c:v>42079</c:v>
                </c:pt>
                <c:pt idx="1258">
                  <c:v>42080</c:v>
                </c:pt>
                <c:pt idx="1259">
                  <c:v>42081</c:v>
                </c:pt>
                <c:pt idx="1260">
                  <c:v>42082</c:v>
                </c:pt>
                <c:pt idx="1261">
                  <c:v>42083</c:v>
                </c:pt>
                <c:pt idx="1262">
                  <c:v>42086</c:v>
                </c:pt>
                <c:pt idx="1263">
                  <c:v>42087</c:v>
                </c:pt>
                <c:pt idx="1264">
                  <c:v>42088</c:v>
                </c:pt>
                <c:pt idx="1265">
                  <c:v>42089</c:v>
                </c:pt>
                <c:pt idx="1266">
                  <c:v>42090</c:v>
                </c:pt>
                <c:pt idx="1267">
                  <c:v>42093</c:v>
                </c:pt>
                <c:pt idx="1268">
                  <c:v>42094</c:v>
                </c:pt>
                <c:pt idx="1269">
                  <c:v>42095</c:v>
                </c:pt>
                <c:pt idx="1270">
                  <c:v>42096</c:v>
                </c:pt>
                <c:pt idx="1271">
                  <c:v>42097</c:v>
                </c:pt>
                <c:pt idx="1272">
                  <c:v>42101</c:v>
                </c:pt>
                <c:pt idx="1273">
                  <c:v>42102</c:v>
                </c:pt>
                <c:pt idx="1274">
                  <c:v>42103</c:v>
                </c:pt>
                <c:pt idx="1275">
                  <c:v>42104</c:v>
                </c:pt>
                <c:pt idx="1276">
                  <c:v>42107</c:v>
                </c:pt>
                <c:pt idx="1277">
                  <c:v>42108</c:v>
                </c:pt>
                <c:pt idx="1278">
                  <c:v>42109</c:v>
                </c:pt>
                <c:pt idx="1279">
                  <c:v>42110</c:v>
                </c:pt>
                <c:pt idx="1280">
                  <c:v>42111</c:v>
                </c:pt>
                <c:pt idx="1281">
                  <c:v>42114</c:v>
                </c:pt>
                <c:pt idx="1282">
                  <c:v>42115</c:v>
                </c:pt>
                <c:pt idx="1283">
                  <c:v>42116</c:v>
                </c:pt>
                <c:pt idx="1284">
                  <c:v>42117</c:v>
                </c:pt>
                <c:pt idx="1285">
                  <c:v>42118</c:v>
                </c:pt>
                <c:pt idx="1286">
                  <c:v>42121</c:v>
                </c:pt>
                <c:pt idx="1287">
                  <c:v>42122</c:v>
                </c:pt>
                <c:pt idx="1288">
                  <c:v>42123</c:v>
                </c:pt>
                <c:pt idx="1289">
                  <c:v>42124</c:v>
                </c:pt>
                <c:pt idx="1290">
                  <c:v>42128</c:v>
                </c:pt>
                <c:pt idx="1291">
                  <c:v>42129</c:v>
                </c:pt>
                <c:pt idx="1292">
                  <c:v>42130</c:v>
                </c:pt>
                <c:pt idx="1293">
                  <c:v>42131</c:v>
                </c:pt>
                <c:pt idx="1294">
                  <c:v>42132</c:v>
                </c:pt>
                <c:pt idx="1295">
                  <c:v>42135</c:v>
                </c:pt>
                <c:pt idx="1296">
                  <c:v>42136</c:v>
                </c:pt>
                <c:pt idx="1297">
                  <c:v>42137</c:v>
                </c:pt>
                <c:pt idx="1298">
                  <c:v>42138</c:v>
                </c:pt>
                <c:pt idx="1299">
                  <c:v>42139</c:v>
                </c:pt>
                <c:pt idx="1300">
                  <c:v>42142</c:v>
                </c:pt>
                <c:pt idx="1301">
                  <c:v>42143</c:v>
                </c:pt>
                <c:pt idx="1302">
                  <c:v>42144</c:v>
                </c:pt>
                <c:pt idx="1303">
                  <c:v>42145</c:v>
                </c:pt>
                <c:pt idx="1304">
                  <c:v>42146</c:v>
                </c:pt>
                <c:pt idx="1305">
                  <c:v>42149</c:v>
                </c:pt>
                <c:pt idx="1306">
                  <c:v>42150</c:v>
                </c:pt>
                <c:pt idx="1307">
                  <c:v>42151</c:v>
                </c:pt>
                <c:pt idx="1308">
                  <c:v>42152</c:v>
                </c:pt>
                <c:pt idx="1309">
                  <c:v>42153</c:v>
                </c:pt>
                <c:pt idx="1310">
                  <c:v>42156</c:v>
                </c:pt>
                <c:pt idx="1311">
                  <c:v>42157</c:v>
                </c:pt>
                <c:pt idx="1312">
                  <c:v>42158</c:v>
                </c:pt>
                <c:pt idx="1313">
                  <c:v>42159</c:v>
                </c:pt>
                <c:pt idx="1314">
                  <c:v>42160</c:v>
                </c:pt>
                <c:pt idx="1315">
                  <c:v>42163</c:v>
                </c:pt>
                <c:pt idx="1316">
                  <c:v>42164</c:v>
                </c:pt>
                <c:pt idx="1317">
                  <c:v>42165</c:v>
                </c:pt>
                <c:pt idx="1318">
                  <c:v>42166</c:v>
                </c:pt>
                <c:pt idx="1319">
                  <c:v>42167</c:v>
                </c:pt>
                <c:pt idx="1320">
                  <c:v>42170</c:v>
                </c:pt>
                <c:pt idx="1321">
                  <c:v>42171</c:v>
                </c:pt>
                <c:pt idx="1322">
                  <c:v>42172</c:v>
                </c:pt>
                <c:pt idx="1323">
                  <c:v>42173</c:v>
                </c:pt>
                <c:pt idx="1324">
                  <c:v>42174</c:v>
                </c:pt>
                <c:pt idx="1325">
                  <c:v>42178</c:v>
                </c:pt>
                <c:pt idx="1326">
                  <c:v>42179</c:v>
                </c:pt>
                <c:pt idx="1327">
                  <c:v>42180</c:v>
                </c:pt>
                <c:pt idx="1328">
                  <c:v>42181</c:v>
                </c:pt>
                <c:pt idx="1329">
                  <c:v>42184</c:v>
                </c:pt>
                <c:pt idx="1330">
                  <c:v>42185</c:v>
                </c:pt>
                <c:pt idx="1331">
                  <c:v>42186</c:v>
                </c:pt>
                <c:pt idx="1332">
                  <c:v>42187</c:v>
                </c:pt>
                <c:pt idx="1333">
                  <c:v>42188</c:v>
                </c:pt>
                <c:pt idx="1334">
                  <c:v>42191</c:v>
                </c:pt>
                <c:pt idx="1335">
                  <c:v>42192</c:v>
                </c:pt>
                <c:pt idx="1336">
                  <c:v>42193</c:v>
                </c:pt>
                <c:pt idx="1337">
                  <c:v>42194</c:v>
                </c:pt>
                <c:pt idx="1338">
                  <c:v>42195</c:v>
                </c:pt>
                <c:pt idx="1339">
                  <c:v>42198</c:v>
                </c:pt>
                <c:pt idx="1340">
                  <c:v>42199</c:v>
                </c:pt>
                <c:pt idx="1341">
                  <c:v>42200</c:v>
                </c:pt>
                <c:pt idx="1342">
                  <c:v>42201</c:v>
                </c:pt>
                <c:pt idx="1343">
                  <c:v>42202</c:v>
                </c:pt>
                <c:pt idx="1344">
                  <c:v>42205</c:v>
                </c:pt>
                <c:pt idx="1345">
                  <c:v>42206</c:v>
                </c:pt>
                <c:pt idx="1346">
                  <c:v>42207</c:v>
                </c:pt>
                <c:pt idx="1347">
                  <c:v>42208</c:v>
                </c:pt>
                <c:pt idx="1348">
                  <c:v>42209</c:v>
                </c:pt>
                <c:pt idx="1349">
                  <c:v>42212</c:v>
                </c:pt>
                <c:pt idx="1350">
                  <c:v>42213</c:v>
                </c:pt>
                <c:pt idx="1351">
                  <c:v>42214</c:v>
                </c:pt>
                <c:pt idx="1352">
                  <c:v>42215</c:v>
                </c:pt>
                <c:pt idx="1353">
                  <c:v>42216</c:v>
                </c:pt>
                <c:pt idx="1354">
                  <c:v>42219</c:v>
                </c:pt>
                <c:pt idx="1355">
                  <c:v>42220</c:v>
                </c:pt>
                <c:pt idx="1356">
                  <c:v>42221</c:v>
                </c:pt>
                <c:pt idx="1357">
                  <c:v>42222</c:v>
                </c:pt>
                <c:pt idx="1358">
                  <c:v>42223</c:v>
                </c:pt>
                <c:pt idx="1359">
                  <c:v>42226</c:v>
                </c:pt>
                <c:pt idx="1360">
                  <c:v>42227</c:v>
                </c:pt>
                <c:pt idx="1361">
                  <c:v>42228</c:v>
                </c:pt>
                <c:pt idx="1362">
                  <c:v>42229</c:v>
                </c:pt>
                <c:pt idx="1363">
                  <c:v>42230</c:v>
                </c:pt>
                <c:pt idx="1364">
                  <c:v>42233</c:v>
                </c:pt>
                <c:pt idx="1365">
                  <c:v>42234</c:v>
                </c:pt>
                <c:pt idx="1366">
                  <c:v>42235</c:v>
                </c:pt>
                <c:pt idx="1367">
                  <c:v>42236</c:v>
                </c:pt>
                <c:pt idx="1368">
                  <c:v>42237</c:v>
                </c:pt>
                <c:pt idx="1369">
                  <c:v>42240</c:v>
                </c:pt>
                <c:pt idx="1370">
                  <c:v>42241</c:v>
                </c:pt>
                <c:pt idx="1371">
                  <c:v>42242</c:v>
                </c:pt>
                <c:pt idx="1372">
                  <c:v>42243</c:v>
                </c:pt>
                <c:pt idx="1373">
                  <c:v>42244</c:v>
                </c:pt>
                <c:pt idx="1374">
                  <c:v>42247</c:v>
                </c:pt>
                <c:pt idx="1375">
                  <c:v>42248</c:v>
                </c:pt>
                <c:pt idx="1376">
                  <c:v>42249</c:v>
                </c:pt>
                <c:pt idx="1377">
                  <c:v>42254</c:v>
                </c:pt>
                <c:pt idx="1378">
                  <c:v>42255</c:v>
                </c:pt>
                <c:pt idx="1379">
                  <c:v>42256</c:v>
                </c:pt>
                <c:pt idx="1380">
                  <c:v>42257</c:v>
                </c:pt>
                <c:pt idx="1381">
                  <c:v>42258</c:v>
                </c:pt>
                <c:pt idx="1382">
                  <c:v>42261</c:v>
                </c:pt>
                <c:pt idx="1383">
                  <c:v>42262</c:v>
                </c:pt>
                <c:pt idx="1384">
                  <c:v>42263</c:v>
                </c:pt>
                <c:pt idx="1385">
                  <c:v>42264</c:v>
                </c:pt>
                <c:pt idx="1386">
                  <c:v>42265</c:v>
                </c:pt>
                <c:pt idx="1387">
                  <c:v>42268</c:v>
                </c:pt>
                <c:pt idx="1388">
                  <c:v>42269</c:v>
                </c:pt>
                <c:pt idx="1389">
                  <c:v>42270</c:v>
                </c:pt>
                <c:pt idx="1390">
                  <c:v>42271</c:v>
                </c:pt>
                <c:pt idx="1391">
                  <c:v>42272</c:v>
                </c:pt>
                <c:pt idx="1392">
                  <c:v>42275</c:v>
                </c:pt>
                <c:pt idx="1393">
                  <c:v>42276</c:v>
                </c:pt>
                <c:pt idx="1394">
                  <c:v>42277</c:v>
                </c:pt>
                <c:pt idx="1395">
                  <c:v>42285</c:v>
                </c:pt>
                <c:pt idx="1396">
                  <c:v>42286</c:v>
                </c:pt>
                <c:pt idx="1397">
                  <c:v>42289</c:v>
                </c:pt>
                <c:pt idx="1398">
                  <c:v>42290</c:v>
                </c:pt>
                <c:pt idx="1399">
                  <c:v>42291</c:v>
                </c:pt>
                <c:pt idx="1400">
                  <c:v>42292</c:v>
                </c:pt>
                <c:pt idx="1401">
                  <c:v>42293</c:v>
                </c:pt>
                <c:pt idx="1402">
                  <c:v>42296</c:v>
                </c:pt>
                <c:pt idx="1403">
                  <c:v>42297</c:v>
                </c:pt>
                <c:pt idx="1404">
                  <c:v>42298</c:v>
                </c:pt>
                <c:pt idx="1405">
                  <c:v>42299</c:v>
                </c:pt>
                <c:pt idx="1406">
                  <c:v>42300</c:v>
                </c:pt>
                <c:pt idx="1407">
                  <c:v>42303</c:v>
                </c:pt>
                <c:pt idx="1408">
                  <c:v>42304</c:v>
                </c:pt>
                <c:pt idx="1409">
                  <c:v>42305</c:v>
                </c:pt>
                <c:pt idx="1410">
                  <c:v>42306</c:v>
                </c:pt>
                <c:pt idx="1411">
                  <c:v>42307</c:v>
                </c:pt>
                <c:pt idx="1412">
                  <c:v>42310</c:v>
                </c:pt>
                <c:pt idx="1413">
                  <c:v>42311</c:v>
                </c:pt>
                <c:pt idx="1414">
                  <c:v>42312</c:v>
                </c:pt>
                <c:pt idx="1415">
                  <c:v>42313</c:v>
                </c:pt>
                <c:pt idx="1416">
                  <c:v>42314</c:v>
                </c:pt>
                <c:pt idx="1417">
                  <c:v>42317</c:v>
                </c:pt>
                <c:pt idx="1418">
                  <c:v>42318</c:v>
                </c:pt>
                <c:pt idx="1419">
                  <c:v>42319</c:v>
                </c:pt>
                <c:pt idx="1420">
                  <c:v>42320</c:v>
                </c:pt>
                <c:pt idx="1421">
                  <c:v>42321</c:v>
                </c:pt>
                <c:pt idx="1422">
                  <c:v>42324</c:v>
                </c:pt>
                <c:pt idx="1423">
                  <c:v>42325</c:v>
                </c:pt>
                <c:pt idx="1424">
                  <c:v>42326</c:v>
                </c:pt>
                <c:pt idx="1425">
                  <c:v>42327</c:v>
                </c:pt>
                <c:pt idx="1426">
                  <c:v>42328</c:v>
                </c:pt>
                <c:pt idx="1427">
                  <c:v>42331</c:v>
                </c:pt>
                <c:pt idx="1428">
                  <c:v>42332</c:v>
                </c:pt>
                <c:pt idx="1429">
                  <c:v>42333</c:v>
                </c:pt>
                <c:pt idx="1430">
                  <c:v>42334</c:v>
                </c:pt>
                <c:pt idx="1431">
                  <c:v>42335</c:v>
                </c:pt>
                <c:pt idx="1432">
                  <c:v>42338</c:v>
                </c:pt>
                <c:pt idx="1433">
                  <c:v>42339</c:v>
                </c:pt>
                <c:pt idx="1434">
                  <c:v>42340</c:v>
                </c:pt>
                <c:pt idx="1435">
                  <c:v>42341</c:v>
                </c:pt>
                <c:pt idx="1436">
                  <c:v>42342</c:v>
                </c:pt>
                <c:pt idx="1437">
                  <c:v>42345</c:v>
                </c:pt>
                <c:pt idx="1438">
                  <c:v>42346</c:v>
                </c:pt>
                <c:pt idx="1439">
                  <c:v>42347</c:v>
                </c:pt>
                <c:pt idx="1440">
                  <c:v>42348</c:v>
                </c:pt>
                <c:pt idx="1441">
                  <c:v>42349</c:v>
                </c:pt>
                <c:pt idx="1442">
                  <c:v>42352</c:v>
                </c:pt>
                <c:pt idx="1443">
                  <c:v>42353</c:v>
                </c:pt>
                <c:pt idx="1444">
                  <c:v>42354</c:v>
                </c:pt>
                <c:pt idx="1445">
                  <c:v>42355</c:v>
                </c:pt>
                <c:pt idx="1446">
                  <c:v>42356</c:v>
                </c:pt>
                <c:pt idx="1447">
                  <c:v>42359</c:v>
                </c:pt>
                <c:pt idx="1448">
                  <c:v>42360</c:v>
                </c:pt>
                <c:pt idx="1449">
                  <c:v>42361</c:v>
                </c:pt>
                <c:pt idx="1450">
                  <c:v>42362</c:v>
                </c:pt>
                <c:pt idx="1451">
                  <c:v>42363</c:v>
                </c:pt>
                <c:pt idx="1452">
                  <c:v>42366</c:v>
                </c:pt>
                <c:pt idx="1453">
                  <c:v>42367</c:v>
                </c:pt>
                <c:pt idx="1454">
                  <c:v>42368</c:v>
                </c:pt>
                <c:pt idx="1455">
                  <c:v>42369</c:v>
                </c:pt>
                <c:pt idx="1456">
                  <c:v>42373</c:v>
                </c:pt>
                <c:pt idx="1457">
                  <c:v>42374</c:v>
                </c:pt>
                <c:pt idx="1458">
                  <c:v>42375</c:v>
                </c:pt>
                <c:pt idx="1459">
                  <c:v>42376</c:v>
                </c:pt>
                <c:pt idx="1460">
                  <c:v>42377</c:v>
                </c:pt>
                <c:pt idx="1461">
                  <c:v>42380</c:v>
                </c:pt>
                <c:pt idx="1462">
                  <c:v>42381</c:v>
                </c:pt>
                <c:pt idx="1463">
                  <c:v>42382</c:v>
                </c:pt>
                <c:pt idx="1464">
                  <c:v>42383</c:v>
                </c:pt>
                <c:pt idx="1465">
                  <c:v>42384</c:v>
                </c:pt>
                <c:pt idx="1466">
                  <c:v>42387</c:v>
                </c:pt>
                <c:pt idx="1467">
                  <c:v>42388</c:v>
                </c:pt>
                <c:pt idx="1468">
                  <c:v>42389</c:v>
                </c:pt>
                <c:pt idx="1469">
                  <c:v>42390</c:v>
                </c:pt>
                <c:pt idx="1470">
                  <c:v>42391</c:v>
                </c:pt>
                <c:pt idx="1471">
                  <c:v>42394</c:v>
                </c:pt>
                <c:pt idx="1472">
                  <c:v>42395</c:v>
                </c:pt>
                <c:pt idx="1473">
                  <c:v>42396</c:v>
                </c:pt>
                <c:pt idx="1474">
                  <c:v>42397</c:v>
                </c:pt>
                <c:pt idx="1475">
                  <c:v>42398</c:v>
                </c:pt>
                <c:pt idx="1476">
                  <c:v>42401</c:v>
                </c:pt>
                <c:pt idx="1477">
                  <c:v>42402</c:v>
                </c:pt>
                <c:pt idx="1478">
                  <c:v>42403</c:v>
                </c:pt>
                <c:pt idx="1479">
                  <c:v>42404</c:v>
                </c:pt>
                <c:pt idx="1480">
                  <c:v>42405</c:v>
                </c:pt>
                <c:pt idx="1481">
                  <c:v>42415</c:v>
                </c:pt>
                <c:pt idx="1482">
                  <c:v>42416</c:v>
                </c:pt>
                <c:pt idx="1483">
                  <c:v>42417</c:v>
                </c:pt>
                <c:pt idx="1484">
                  <c:v>42418</c:v>
                </c:pt>
                <c:pt idx="1485">
                  <c:v>42419</c:v>
                </c:pt>
                <c:pt idx="1486">
                  <c:v>42422</c:v>
                </c:pt>
                <c:pt idx="1487">
                  <c:v>42423</c:v>
                </c:pt>
                <c:pt idx="1488">
                  <c:v>42424</c:v>
                </c:pt>
                <c:pt idx="1489">
                  <c:v>42425</c:v>
                </c:pt>
                <c:pt idx="1490">
                  <c:v>42426</c:v>
                </c:pt>
                <c:pt idx="1491">
                  <c:v>42429</c:v>
                </c:pt>
                <c:pt idx="1492">
                  <c:v>42430</c:v>
                </c:pt>
                <c:pt idx="1493">
                  <c:v>42431</c:v>
                </c:pt>
                <c:pt idx="1494">
                  <c:v>42432</c:v>
                </c:pt>
                <c:pt idx="1495">
                  <c:v>42433</c:v>
                </c:pt>
                <c:pt idx="1496">
                  <c:v>42436</c:v>
                </c:pt>
                <c:pt idx="1497">
                  <c:v>42437</c:v>
                </c:pt>
                <c:pt idx="1498">
                  <c:v>42438</c:v>
                </c:pt>
                <c:pt idx="1499">
                  <c:v>42439</c:v>
                </c:pt>
                <c:pt idx="1500">
                  <c:v>42440</c:v>
                </c:pt>
                <c:pt idx="1501">
                  <c:v>42443</c:v>
                </c:pt>
                <c:pt idx="1502">
                  <c:v>42444</c:v>
                </c:pt>
                <c:pt idx="1503">
                  <c:v>42445</c:v>
                </c:pt>
                <c:pt idx="1504">
                  <c:v>42446</c:v>
                </c:pt>
                <c:pt idx="1505">
                  <c:v>42447</c:v>
                </c:pt>
                <c:pt idx="1506">
                  <c:v>42450</c:v>
                </c:pt>
                <c:pt idx="1507">
                  <c:v>42451</c:v>
                </c:pt>
                <c:pt idx="1508">
                  <c:v>42452</c:v>
                </c:pt>
                <c:pt idx="1509">
                  <c:v>42453</c:v>
                </c:pt>
                <c:pt idx="1510">
                  <c:v>42454</c:v>
                </c:pt>
                <c:pt idx="1511">
                  <c:v>42457</c:v>
                </c:pt>
                <c:pt idx="1512">
                  <c:v>42458</c:v>
                </c:pt>
                <c:pt idx="1513">
                  <c:v>42459</c:v>
                </c:pt>
                <c:pt idx="1514">
                  <c:v>42460</c:v>
                </c:pt>
                <c:pt idx="1515">
                  <c:v>42461</c:v>
                </c:pt>
                <c:pt idx="1516">
                  <c:v>42465</c:v>
                </c:pt>
                <c:pt idx="1517">
                  <c:v>42466</c:v>
                </c:pt>
                <c:pt idx="1518">
                  <c:v>42467</c:v>
                </c:pt>
                <c:pt idx="1519">
                  <c:v>42468</c:v>
                </c:pt>
                <c:pt idx="1520">
                  <c:v>42471</c:v>
                </c:pt>
                <c:pt idx="1521">
                  <c:v>42472</c:v>
                </c:pt>
                <c:pt idx="1522">
                  <c:v>42473</c:v>
                </c:pt>
                <c:pt idx="1523">
                  <c:v>42474</c:v>
                </c:pt>
                <c:pt idx="1524">
                  <c:v>42475</c:v>
                </c:pt>
                <c:pt idx="1525">
                  <c:v>42478</c:v>
                </c:pt>
                <c:pt idx="1526">
                  <c:v>42479</c:v>
                </c:pt>
                <c:pt idx="1527">
                  <c:v>42480</c:v>
                </c:pt>
                <c:pt idx="1528">
                  <c:v>42481</c:v>
                </c:pt>
                <c:pt idx="1529">
                  <c:v>42482</c:v>
                </c:pt>
                <c:pt idx="1530">
                  <c:v>42485</c:v>
                </c:pt>
                <c:pt idx="1531">
                  <c:v>42486</c:v>
                </c:pt>
                <c:pt idx="1532">
                  <c:v>42487</c:v>
                </c:pt>
                <c:pt idx="1533">
                  <c:v>42488</c:v>
                </c:pt>
                <c:pt idx="1534">
                  <c:v>42489</c:v>
                </c:pt>
                <c:pt idx="1535">
                  <c:v>42493</c:v>
                </c:pt>
                <c:pt idx="1536">
                  <c:v>42494</c:v>
                </c:pt>
                <c:pt idx="1537">
                  <c:v>42495</c:v>
                </c:pt>
                <c:pt idx="1538">
                  <c:v>42496</c:v>
                </c:pt>
                <c:pt idx="1539">
                  <c:v>42499</c:v>
                </c:pt>
                <c:pt idx="1540">
                  <c:v>42500</c:v>
                </c:pt>
                <c:pt idx="1541">
                  <c:v>42501</c:v>
                </c:pt>
                <c:pt idx="1542">
                  <c:v>42502</c:v>
                </c:pt>
                <c:pt idx="1543">
                  <c:v>42503</c:v>
                </c:pt>
                <c:pt idx="1544">
                  <c:v>42506</c:v>
                </c:pt>
                <c:pt idx="1545">
                  <c:v>42507</c:v>
                </c:pt>
                <c:pt idx="1546">
                  <c:v>42508</c:v>
                </c:pt>
                <c:pt idx="1547">
                  <c:v>42509</c:v>
                </c:pt>
                <c:pt idx="1548">
                  <c:v>42510</c:v>
                </c:pt>
                <c:pt idx="1549">
                  <c:v>42513</c:v>
                </c:pt>
                <c:pt idx="1550">
                  <c:v>42514</c:v>
                </c:pt>
                <c:pt idx="1551">
                  <c:v>42515</c:v>
                </c:pt>
                <c:pt idx="1552">
                  <c:v>42516</c:v>
                </c:pt>
                <c:pt idx="1553">
                  <c:v>42517</c:v>
                </c:pt>
                <c:pt idx="1554">
                  <c:v>42520</c:v>
                </c:pt>
                <c:pt idx="1555">
                  <c:v>42521</c:v>
                </c:pt>
                <c:pt idx="1556">
                  <c:v>42522</c:v>
                </c:pt>
                <c:pt idx="1557">
                  <c:v>42523</c:v>
                </c:pt>
                <c:pt idx="1558">
                  <c:v>42524</c:v>
                </c:pt>
                <c:pt idx="1559">
                  <c:v>42527</c:v>
                </c:pt>
                <c:pt idx="1560">
                  <c:v>42528</c:v>
                </c:pt>
                <c:pt idx="1561">
                  <c:v>42529</c:v>
                </c:pt>
                <c:pt idx="1562">
                  <c:v>42534</c:v>
                </c:pt>
                <c:pt idx="1563">
                  <c:v>42535</c:v>
                </c:pt>
                <c:pt idx="1564">
                  <c:v>42536</c:v>
                </c:pt>
                <c:pt idx="1565">
                  <c:v>42537</c:v>
                </c:pt>
                <c:pt idx="1566">
                  <c:v>42538</c:v>
                </c:pt>
                <c:pt idx="1567">
                  <c:v>42541</c:v>
                </c:pt>
                <c:pt idx="1568">
                  <c:v>42542</c:v>
                </c:pt>
                <c:pt idx="1569">
                  <c:v>42543</c:v>
                </c:pt>
                <c:pt idx="1570">
                  <c:v>42544</c:v>
                </c:pt>
                <c:pt idx="1571">
                  <c:v>42545</c:v>
                </c:pt>
                <c:pt idx="1572">
                  <c:v>42548</c:v>
                </c:pt>
                <c:pt idx="1573">
                  <c:v>42549</c:v>
                </c:pt>
                <c:pt idx="1574">
                  <c:v>42550</c:v>
                </c:pt>
                <c:pt idx="1575">
                  <c:v>42551</c:v>
                </c:pt>
                <c:pt idx="1576">
                  <c:v>42552</c:v>
                </c:pt>
                <c:pt idx="1577">
                  <c:v>42555</c:v>
                </c:pt>
                <c:pt idx="1578">
                  <c:v>42556</c:v>
                </c:pt>
                <c:pt idx="1579">
                  <c:v>42557</c:v>
                </c:pt>
                <c:pt idx="1580">
                  <c:v>42558</c:v>
                </c:pt>
                <c:pt idx="1581">
                  <c:v>42559</c:v>
                </c:pt>
                <c:pt idx="1582">
                  <c:v>42562</c:v>
                </c:pt>
                <c:pt idx="1583">
                  <c:v>42563</c:v>
                </c:pt>
                <c:pt idx="1584">
                  <c:v>42564</c:v>
                </c:pt>
                <c:pt idx="1585">
                  <c:v>42565</c:v>
                </c:pt>
                <c:pt idx="1586">
                  <c:v>42566</c:v>
                </c:pt>
                <c:pt idx="1587">
                  <c:v>42569</c:v>
                </c:pt>
                <c:pt idx="1588">
                  <c:v>42570</c:v>
                </c:pt>
                <c:pt idx="1589">
                  <c:v>42571</c:v>
                </c:pt>
                <c:pt idx="1590">
                  <c:v>42572</c:v>
                </c:pt>
                <c:pt idx="1591">
                  <c:v>42573</c:v>
                </c:pt>
                <c:pt idx="1592">
                  <c:v>42576</c:v>
                </c:pt>
                <c:pt idx="1593">
                  <c:v>42577</c:v>
                </c:pt>
                <c:pt idx="1594">
                  <c:v>42578</c:v>
                </c:pt>
                <c:pt idx="1595">
                  <c:v>42579</c:v>
                </c:pt>
                <c:pt idx="1596">
                  <c:v>42580</c:v>
                </c:pt>
                <c:pt idx="1597">
                  <c:v>42583</c:v>
                </c:pt>
                <c:pt idx="1598">
                  <c:v>42584</c:v>
                </c:pt>
                <c:pt idx="1599">
                  <c:v>42585</c:v>
                </c:pt>
                <c:pt idx="1600">
                  <c:v>42586</c:v>
                </c:pt>
                <c:pt idx="1601">
                  <c:v>42587</c:v>
                </c:pt>
                <c:pt idx="1602">
                  <c:v>42590</c:v>
                </c:pt>
                <c:pt idx="1603">
                  <c:v>42591</c:v>
                </c:pt>
                <c:pt idx="1604">
                  <c:v>42592</c:v>
                </c:pt>
                <c:pt idx="1605">
                  <c:v>42593</c:v>
                </c:pt>
                <c:pt idx="1606">
                  <c:v>42594</c:v>
                </c:pt>
                <c:pt idx="1607">
                  <c:v>42597</c:v>
                </c:pt>
                <c:pt idx="1608">
                  <c:v>42598</c:v>
                </c:pt>
                <c:pt idx="1609">
                  <c:v>42599</c:v>
                </c:pt>
                <c:pt idx="1610">
                  <c:v>42600</c:v>
                </c:pt>
                <c:pt idx="1611">
                  <c:v>42601</c:v>
                </c:pt>
                <c:pt idx="1612">
                  <c:v>42604</c:v>
                </c:pt>
                <c:pt idx="1613">
                  <c:v>42605</c:v>
                </c:pt>
                <c:pt idx="1614">
                  <c:v>42606</c:v>
                </c:pt>
                <c:pt idx="1615">
                  <c:v>42607</c:v>
                </c:pt>
                <c:pt idx="1616">
                  <c:v>42608</c:v>
                </c:pt>
                <c:pt idx="1617">
                  <c:v>42611</c:v>
                </c:pt>
                <c:pt idx="1618">
                  <c:v>42612</c:v>
                </c:pt>
                <c:pt idx="1619">
                  <c:v>42613</c:v>
                </c:pt>
                <c:pt idx="1620">
                  <c:v>42614</c:v>
                </c:pt>
                <c:pt idx="1621">
                  <c:v>42615</c:v>
                </c:pt>
                <c:pt idx="1622">
                  <c:v>42618</c:v>
                </c:pt>
                <c:pt idx="1623">
                  <c:v>42619</c:v>
                </c:pt>
                <c:pt idx="1624">
                  <c:v>42620</c:v>
                </c:pt>
                <c:pt idx="1625">
                  <c:v>42621</c:v>
                </c:pt>
                <c:pt idx="1626">
                  <c:v>42622</c:v>
                </c:pt>
                <c:pt idx="1627">
                  <c:v>42625</c:v>
                </c:pt>
                <c:pt idx="1628">
                  <c:v>42626</c:v>
                </c:pt>
                <c:pt idx="1629">
                  <c:v>42627</c:v>
                </c:pt>
                <c:pt idx="1630">
                  <c:v>42632</c:v>
                </c:pt>
                <c:pt idx="1631">
                  <c:v>42633</c:v>
                </c:pt>
                <c:pt idx="1632">
                  <c:v>42634</c:v>
                </c:pt>
                <c:pt idx="1633">
                  <c:v>42635</c:v>
                </c:pt>
                <c:pt idx="1634">
                  <c:v>42636</c:v>
                </c:pt>
                <c:pt idx="1635">
                  <c:v>42639</c:v>
                </c:pt>
                <c:pt idx="1636">
                  <c:v>42640</c:v>
                </c:pt>
                <c:pt idx="1637">
                  <c:v>42641</c:v>
                </c:pt>
                <c:pt idx="1638">
                  <c:v>42642</c:v>
                </c:pt>
                <c:pt idx="1639">
                  <c:v>42643</c:v>
                </c:pt>
                <c:pt idx="1640">
                  <c:v>42653</c:v>
                </c:pt>
                <c:pt idx="1641">
                  <c:v>42654</c:v>
                </c:pt>
                <c:pt idx="1642">
                  <c:v>42655</c:v>
                </c:pt>
                <c:pt idx="1643">
                  <c:v>42656</c:v>
                </c:pt>
                <c:pt idx="1644">
                  <c:v>42657</c:v>
                </c:pt>
                <c:pt idx="1645">
                  <c:v>42660</c:v>
                </c:pt>
                <c:pt idx="1646">
                  <c:v>42661</c:v>
                </c:pt>
                <c:pt idx="1647">
                  <c:v>42662</c:v>
                </c:pt>
                <c:pt idx="1648">
                  <c:v>42663</c:v>
                </c:pt>
                <c:pt idx="1649">
                  <c:v>42664</c:v>
                </c:pt>
                <c:pt idx="1650">
                  <c:v>42667</c:v>
                </c:pt>
                <c:pt idx="1651">
                  <c:v>42668</c:v>
                </c:pt>
                <c:pt idx="1652">
                  <c:v>42669</c:v>
                </c:pt>
                <c:pt idx="1653">
                  <c:v>42670</c:v>
                </c:pt>
                <c:pt idx="1654">
                  <c:v>42671</c:v>
                </c:pt>
                <c:pt idx="1655">
                  <c:v>42674</c:v>
                </c:pt>
                <c:pt idx="1656">
                  <c:v>42675</c:v>
                </c:pt>
                <c:pt idx="1657">
                  <c:v>42676</c:v>
                </c:pt>
                <c:pt idx="1658">
                  <c:v>42677</c:v>
                </c:pt>
                <c:pt idx="1659">
                  <c:v>42678</c:v>
                </c:pt>
                <c:pt idx="1660">
                  <c:v>42681</c:v>
                </c:pt>
                <c:pt idx="1661">
                  <c:v>42682</c:v>
                </c:pt>
                <c:pt idx="1662">
                  <c:v>42683</c:v>
                </c:pt>
                <c:pt idx="1663">
                  <c:v>42684</c:v>
                </c:pt>
                <c:pt idx="1664">
                  <c:v>42685</c:v>
                </c:pt>
                <c:pt idx="1665">
                  <c:v>42688</c:v>
                </c:pt>
                <c:pt idx="1666">
                  <c:v>42689</c:v>
                </c:pt>
                <c:pt idx="1667">
                  <c:v>42690</c:v>
                </c:pt>
                <c:pt idx="1668">
                  <c:v>42691</c:v>
                </c:pt>
                <c:pt idx="1669">
                  <c:v>42692</c:v>
                </c:pt>
                <c:pt idx="1670">
                  <c:v>42695</c:v>
                </c:pt>
                <c:pt idx="1671">
                  <c:v>42696</c:v>
                </c:pt>
                <c:pt idx="1672">
                  <c:v>42697</c:v>
                </c:pt>
                <c:pt idx="1673">
                  <c:v>42698</c:v>
                </c:pt>
                <c:pt idx="1674">
                  <c:v>42699</c:v>
                </c:pt>
                <c:pt idx="1675">
                  <c:v>42702</c:v>
                </c:pt>
                <c:pt idx="1676">
                  <c:v>42703</c:v>
                </c:pt>
                <c:pt idx="1677">
                  <c:v>42704</c:v>
                </c:pt>
                <c:pt idx="1678">
                  <c:v>42705</c:v>
                </c:pt>
                <c:pt idx="1679">
                  <c:v>42706</c:v>
                </c:pt>
                <c:pt idx="1680">
                  <c:v>42709</c:v>
                </c:pt>
                <c:pt idx="1681">
                  <c:v>42710</c:v>
                </c:pt>
                <c:pt idx="1682">
                  <c:v>42711</c:v>
                </c:pt>
                <c:pt idx="1683">
                  <c:v>42712</c:v>
                </c:pt>
                <c:pt idx="1684">
                  <c:v>42713</c:v>
                </c:pt>
                <c:pt idx="1685">
                  <c:v>42716</c:v>
                </c:pt>
                <c:pt idx="1686">
                  <c:v>42717</c:v>
                </c:pt>
                <c:pt idx="1687">
                  <c:v>42718</c:v>
                </c:pt>
                <c:pt idx="1688">
                  <c:v>42719</c:v>
                </c:pt>
                <c:pt idx="1689">
                  <c:v>42720</c:v>
                </c:pt>
                <c:pt idx="1690">
                  <c:v>42723</c:v>
                </c:pt>
                <c:pt idx="1691">
                  <c:v>42724</c:v>
                </c:pt>
                <c:pt idx="1692">
                  <c:v>42725</c:v>
                </c:pt>
                <c:pt idx="1693">
                  <c:v>42726</c:v>
                </c:pt>
                <c:pt idx="1694">
                  <c:v>42727</c:v>
                </c:pt>
                <c:pt idx="1695">
                  <c:v>42730</c:v>
                </c:pt>
                <c:pt idx="1696">
                  <c:v>42731</c:v>
                </c:pt>
                <c:pt idx="1697">
                  <c:v>42732</c:v>
                </c:pt>
                <c:pt idx="1698">
                  <c:v>42733</c:v>
                </c:pt>
                <c:pt idx="1699">
                  <c:v>42734</c:v>
                </c:pt>
                <c:pt idx="1700">
                  <c:v>42738</c:v>
                </c:pt>
                <c:pt idx="1701">
                  <c:v>42739</c:v>
                </c:pt>
                <c:pt idx="1702">
                  <c:v>42740</c:v>
                </c:pt>
                <c:pt idx="1703">
                  <c:v>42741</c:v>
                </c:pt>
                <c:pt idx="1704">
                  <c:v>42744</c:v>
                </c:pt>
                <c:pt idx="1705">
                  <c:v>42745</c:v>
                </c:pt>
                <c:pt idx="1706">
                  <c:v>42746</c:v>
                </c:pt>
                <c:pt idx="1707">
                  <c:v>42747</c:v>
                </c:pt>
                <c:pt idx="1708">
                  <c:v>42748</c:v>
                </c:pt>
                <c:pt idx="1709">
                  <c:v>42751</c:v>
                </c:pt>
                <c:pt idx="1710">
                  <c:v>42752</c:v>
                </c:pt>
                <c:pt idx="1711">
                  <c:v>42753</c:v>
                </c:pt>
                <c:pt idx="1712">
                  <c:v>42754</c:v>
                </c:pt>
                <c:pt idx="1713">
                  <c:v>42755</c:v>
                </c:pt>
                <c:pt idx="1714">
                  <c:v>42758</c:v>
                </c:pt>
                <c:pt idx="1715">
                  <c:v>42759</c:v>
                </c:pt>
                <c:pt idx="1716">
                  <c:v>42760</c:v>
                </c:pt>
                <c:pt idx="1717">
                  <c:v>42761</c:v>
                </c:pt>
                <c:pt idx="1718">
                  <c:v>42769</c:v>
                </c:pt>
                <c:pt idx="1719">
                  <c:v>42772</c:v>
                </c:pt>
                <c:pt idx="1720">
                  <c:v>42773</c:v>
                </c:pt>
                <c:pt idx="1721">
                  <c:v>42774</c:v>
                </c:pt>
                <c:pt idx="1722">
                  <c:v>42775</c:v>
                </c:pt>
                <c:pt idx="1723">
                  <c:v>42776</c:v>
                </c:pt>
                <c:pt idx="1724">
                  <c:v>42779</c:v>
                </c:pt>
                <c:pt idx="1725">
                  <c:v>42780</c:v>
                </c:pt>
                <c:pt idx="1726">
                  <c:v>42781</c:v>
                </c:pt>
                <c:pt idx="1727">
                  <c:v>42782</c:v>
                </c:pt>
                <c:pt idx="1728">
                  <c:v>42783</c:v>
                </c:pt>
                <c:pt idx="1729">
                  <c:v>42786</c:v>
                </c:pt>
                <c:pt idx="1730">
                  <c:v>42787</c:v>
                </c:pt>
                <c:pt idx="1731">
                  <c:v>42788</c:v>
                </c:pt>
                <c:pt idx="1732">
                  <c:v>42789</c:v>
                </c:pt>
                <c:pt idx="1733">
                  <c:v>42790</c:v>
                </c:pt>
                <c:pt idx="1734">
                  <c:v>42793</c:v>
                </c:pt>
                <c:pt idx="1735">
                  <c:v>42794</c:v>
                </c:pt>
                <c:pt idx="1736">
                  <c:v>42795</c:v>
                </c:pt>
                <c:pt idx="1737">
                  <c:v>42796</c:v>
                </c:pt>
                <c:pt idx="1738">
                  <c:v>42797</c:v>
                </c:pt>
                <c:pt idx="1739">
                  <c:v>42800</c:v>
                </c:pt>
                <c:pt idx="1740">
                  <c:v>42801</c:v>
                </c:pt>
                <c:pt idx="1741">
                  <c:v>42802</c:v>
                </c:pt>
                <c:pt idx="1742">
                  <c:v>42803</c:v>
                </c:pt>
                <c:pt idx="1743">
                  <c:v>42804</c:v>
                </c:pt>
                <c:pt idx="1744">
                  <c:v>42807</c:v>
                </c:pt>
                <c:pt idx="1745">
                  <c:v>42808</c:v>
                </c:pt>
                <c:pt idx="1746">
                  <c:v>42809</c:v>
                </c:pt>
                <c:pt idx="1747">
                  <c:v>42810</c:v>
                </c:pt>
                <c:pt idx="1748">
                  <c:v>42811</c:v>
                </c:pt>
                <c:pt idx="1749">
                  <c:v>42814</c:v>
                </c:pt>
                <c:pt idx="1750">
                  <c:v>42815</c:v>
                </c:pt>
                <c:pt idx="1751">
                  <c:v>42816</c:v>
                </c:pt>
                <c:pt idx="1752">
                  <c:v>42817</c:v>
                </c:pt>
                <c:pt idx="1753">
                  <c:v>42818</c:v>
                </c:pt>
                <c:pt idx="1754">
                  <c:v>42821</c:v>
                </c:pt>
                <c:pt idx="1755">
                  <c:v>42822</c:v>
                </c:pt>
                <c:pt idx="1756">
                  <c:v>42823</c:v>
                </c:pt>
                <c:pt idx="1757">
                  <c:v>42824</c:v>
                </c:pt>
                <c:pt idx="1758">
                  <c:v>42825</c:v>
                </c:pt>
                <c:pt idx="1759">
                  <c:v>42830</c:v>
                </c:pt>
                <c:pt idx="1760">
                  <c:v>42831</c:v>
                </c:pt>
                <c:pt idx="1761">
                  <c:v>42832</c:v>
                </c:pt>
                <c:pt idx="1762">
                  <c:v>42835</c:v>
                </c:pt>
                <c:pt idx="1763">
                  <c:v>42836</c:v>
                </c:pt>
                <c:pt idx="1764">
                  <c:v>42837</c:v>
                </c:pt>
                <c:pt idx="1765">
                  <c:v>42838</c:v>
                </c:pt>
                <c:pt idx="1766">
                  <c:v>42839</c:v>
                </c:pt>
                <c:pt idx="1767">
                  <c:v>42842</c:v>
                </c:pt>
                <c:pt idx="1768">
                  <c:v>42843</c:v>
                </c:pt>
                <c:pt idx="1769">
                  <c:v>42844</c:v>
                </c:pt>
                <c:pt idx="1770">
                  <c:v>42845</c:v>
                </c:pt>
                <c:pt idx="1771">
                  <c:v>42846</c:v>
                </c:pt>
                <c:pt idx="1772">
                  <c:v>42849</c:v>
                </c:pt>
                <c:pt idx="1773">
                  <c:v>42850</c:v>
                </c:pt>
                <c:pt idx="1774">
                  <c:v>42851</c:v>
                </c:pt>
                <c:pt idx="1775">
                  <c:v>42852</c:v>
                </c:pt>
                <c:pt idx="1776">
                  <c:v>42853</c:v>
                </c:pt>
                <c:pt idx="1777">
                  <c:v>42857</c:v>
                </c:pt>
                <c:pt idx="1778">
                  <c:v>42858</c:v>
                </c:pt>
                <c:pt idx="1779">
                  <c:v>42859</c:v>
                </c:pt>
                <c:pt idx="1780">
                  <c:v>42860</c:v>
                </c:pt>
                <c:pt idx="1781">
                  <c:v>42863</c:v>
                </c:pt>
                <c:pt idx="1782">
                  <c:v>42864</c:v>
                </c:pt>
                <c:pt idx="1783">
                  <c:v>42865</c:v>
                </c:pt>
                <c:pt idx="1784">
                  <c:v>42866</c:v>
                </c:pt>
                <c:pt idx="1785">
                  <c:v>42867</c:v>
                </c:pt>
                <c:pt idx="1786">
                  <c:v>42870</c:v>
                </c:pt>
                <c:pt idx="1787">
                  <c:v>42871</c:v>
                </c:pt>
                <c:pt idx="1788">
                  <c:v>42872</c:v>
                </c:pt>
                <c:pt idx="1789">
                  <c:v>42873</c:v>
                </c:pt>
                <c:pt idx="1790">
                  <c:v>42874</c:v>
                </c:pt>
                <c:pt idx="1791">
                  <c:v>42877</c:v>
                </c:pt>
                <c:pt idx="1792">
                  <c:v>42878</c:v>
                </c:pt>
                <c:pt idx="1793">
                  <c:v>42879</c:v>
                </c:pt>
                <c:pt idx="1794">
                  <c:v>42880</c:v>
                </c:pt>
                <c:pt idx="1795">
                  <c:v>42881</c:v>
                </c:pt>
                <c:pt idx="1796">
                  <c:v>42886</c:v>
                </c:pt>
                <c:pt idx="1797">
                  <c:v>42887</c:v>
                </c:pt>
                <c:pt idx="1798">
                  <c:v>42888</c:v>
                </c:pt>
                <c:pt idx="1799">
                  <c:v>42891</c:v>
                </c:pt>
                <c:pt idx="1800">
                  <c:v>42892</c:v>
                </c:pt>
                <c:pt idx="1801">
                  <c:v>42893</c:v>
                </c:pt>
                <c:pt idx="1802">
                  <c:v>42894</c:v>
                </c:pt>
                <c:pt idx="1803">
                  <c:v>42895</c:v>
                </c:pt>
                <c:pt idx="1804">
                  <c:v>42898</c:v>
                </c:pt>
                <c:pt idx="1805">
                  <c:v>42899</c:v>
                </c:pt>
                <c:pt idx="1806">
                  <c:v>42900</c:v>
                </c:pt>
                <c:pt idx="1807">
                  <c:v>42901</c:v>
                </c:pt>
                <c:pt idx="1808">
                  <c:v>42902</c:v>
                </c:pt>
                <c:pt idx="1809">
                  <c:v>42905</c:v>
                </c:pt>
                <c:pt idx="1810">
                  <c:v>42906</c:v>
                </c:pt>
                <c:pt idx="1811">
                  <c:v>42907</c:v>
                </c:pt>
                <c:pt idx="1812">
                  <c:v>42908</c:v>
                </c:pt>
                <c:pt idx="1813">
                  <c:v>42909</c:v>
                </c:pt>
                <c:pt idx="1814">
                  <c:v>42912</c:v>
                </c:pt>
                <c:pt idx="1815">
                  <c:v>42913</c:v>
                </c:pt>
                <c:pt idx="1816">
                  <c:v>42914</c:v>
                </c:pt>
                <c:pt idx="1817">
                  <c:v>42915</c:v>
                </c:pt>
                <c:pt idx="1818">
                  <c:v>42916</c:v>
                </c:pt>
                <c:pt idx="1819">
                  <c:v>42919</c:v>
                </c:pt>
                <c:pt idx="1820">
                  <c:v>42920</c:v>
                </c:pt>
                <c:pt idx="1821">
                  <c:v>42921</c:v>
                </c:pt>
                <c:pt idx="1822">
                  <c:v>42922</c:v>
                </c:pt>
                <c:pt idx="1823">
                  <c:v>42923</c:v>
                </c:pt>
                <c:pt idx="1824">
                  <c:v>42926</c:v>
                </c:pt>
                <c:pt idx="1825">
                  <c:v>42927</c:v>
                </c:pt>
                <c:pt idx="1826">
                  <c:v>42928</c:v>
                </c:pt>
                <c:pt idx="1827">
                  <c:v>42929</c:v>
                </c:pt>
                <c:pt idx="1828">
                  <c:v>42930</c:v>
                </c:pt>
                <c:pt idx="1829">
                  <c:v>42933</c:v>
                </c:pt>
                <c:pt idx="1830">
                  <c:v>42934</c:v>
                </c:pt>
                <c:pt idx="1831">
                  <c:v>42935</c:v>
                </c:pt>
                <c:pt idx="1832">
                  <c:v>42936</c:v>
                </c:pt>
                <c:pt idx="1833">
                  <c:v>42937</c:v>
                </c:pt>
                <c:pt idx="1834">
                  <c:v>42940</c:v>
                </c:pt>
                <c:pt idx="1835">
                  <c:v>42941</c:v>
                </c:pt>
                <c:pt idx="1836">
                  <c:v>42942</c:v>
                </c:pt>
                <c:pt idx="1837">
                  <c:v>42943</c:v>
                </c:pt>
                <c:pt idx="1838">
                  <c:v>42944</c:v>
                </c:pt>
                <c:pt idx="1839">
                  <c:v>42947</c:v>
                </c:pt>
                <c:pt idx="1840">
                  <c:v>42948</c:v>
                </c:pt>
                <c:pt idx="1841">
                  <c:v>42949</c:v>
                </c:pt>
                <c:pt idx="1842">
                  <c:v>42950</c:v>
                </c:pt>
                <c:pt idx="1843">
                  <c:v>42951</c:v>
                </c:pt>
                <c:pt idx="1844">
                  <c:v>42954</c:v>
                </c:pt>
                <c:pt idx="1845">
                  <c:v>42955</c:v>
                </c:pt>
                <c:pt idx="1846">
                  <c:v>42956</c:v>
                </c:pt>
                <c:pt idx="1847">
                  <c:v>42957</c:v>
                </c:pt>
                <c:pt idx="1848">
                  <c:v>42958</c:v>
                </c:pt>
                <c:pt idx="1849">
                  <c:v>42961</c:v>
                </c:pt>
                <c:pt idx="1850">
                  <c:v>42962</c:v>
                </c:pt>
                <c:pt idx="1851">
                  <c:v>42963</c:v>
                </c:pt>
                <c:pt idx="1852">
                  <c:v>42964</c:v>
                </c:pt>
                <c:pt idx="1853">
                  <c:v>42965</c:v>
                </c:pt>
                <c:pt idx="1854">
                  <c:v>42968</c:v>
                </c:pt>
                <c:pt idx="1855">
                  <c:v>42969</c:v>
                </c:pt>
                <c:pt idx="1856">
                  <c:v>42970</c:v>
                </c:pt>
                <c:pt idx="1857">
                  <c:v>42971</c:v>
                </c:pt>
                <c:pt idx="1858">
                  <c:v>42972</c:v>
                </c:pt>
                <c:pt idx="1859">
                  <c:v>42975</c:v>
                </c:pt>
                <c:pt idx="1860">
                  <c:v>42976</c:v>
                </c:pt>
                <c:pt idx="1861">
                  <c:v>42977</c:v>
                </c:pt>
                <c:pt idx="1862">
                  <c:v>42978</c:v>
                </c:pt>
                <c:pt idx="1863">
                  <c:v>42979</c:v>
                </c:pt>
                <c:pt idx="1864">
                  <c:v>42982</c:v>
                </c:pt>
                <c:pt idx="1865">
                  <c:v>42983</c:v>
                </c:pt>
                <c:pt idx="1866">
                  <c:v>42984</c:v>
                </c:pt>
                <c:pt idx="1867">
                  <c:v>42985</c:v>
                </c:pt>
                <c:pt idx="1868">
                  <c:v>42986</c:v>
                </c:pt>
                <c:pt idx="1869">
                  <c:v>42989</c:v>
                </c:pt>
                <c:pt idx="1870">
                  <c:v>42990</c:v>
                </c:pt>
                <c:pt idx="1871">
                  <c:v>42991</c:v>
                </c:pt>
                <c:pt idx="1872">
                  <c:v>42992</c:v>
                </c:pt>
                <c:pt idx="1873">
                  <c:v>42993</c:v>
                </c:pt>
                <c:pt idx="1874">
                  <c:v>42996</c:v>
                </c:pt>
                <c:pt idx="1875">
                  <c:v>42997</c:v>
                </c:pt>
                <c:pt idx="1876">
                  <c:v>42998</c:v>
                </c:pt>
                <c:pt idx="1877">
                  <c:v>42999</c:v>
                </c:pt>
                <c:pt idx="1878">
                  <c:v>43000</c:v>
                </c:pt>
                <c:pt idx="1879">
                  <c:v>43003</c:v>
                </c:pt>
                <c:pt idx="1880">
                  <c:v>43004</c:v>
                </c:pt>
                <c:pt idx="1881">
                  <c:v>43005</c:v>
                </c:pt>
                <c:pt idx="1882">
                  <c:v>43006</c:v>
                </c:pt>
                <c:pt idx="1883">
                  <c:v>43007</c:v>
                </c:pt>
                <c:pt idx="1884">
                  <c:v>43017</c:v>
                </c:pt>
                <c:pt idx="1885">
                  <c:v>43018</c:v>
                </c:pt>
                <c:pt idx="1886">
                  <c:v>43019</c:v>
                </c:pt>
                <c:pt idx="1887">
                  <c:v>43020</c:v>
                </c:pt>
                <c:pt idx="1888">
                  <c:v>43021</c:v>
                </c:pt>
                <c:pt idx="1889">
                  <c:v>43024</c:v>
                </c:pt>
                <c:pt idx="1890">
                  <c:v>43025</c:v>
                </c:pt>
                <c:pt idx="1891">
                  <c:v>43026</c:v>
                </c:pt>
                <c:pt idx="1892">
                  <c:v>43027</c:v>
                </c:pt>
                <c:pt idx="1893">
                  <c:v>43028</c:v>
                </c:pt>
                <c:pt idx="1894">
                  <c:v>43031</c:v>
                </c:pt>
                <c:pt idx="1895">
                  <c:v>43032</c:v>
                </c:pt>
                <c:pt idx="1896">
                  <c:v>43033</c:v>
                </c:pt>
                <c:pt idx="1897">
                  <c:v>43034</c:v>
                </c:pt>
                <c:pt idx="1898">
                  <c:v>43035</c:v>
                </c:pt>
                <c:pt idx="1899">
                  <c:v>43038</c:v>
                </c:pt>
                <c:pt idx="1900">
                  <c:v>43039</c:v>
                </c:pt>
                <c:pt idx="1901">
                  <c:v>43040</c:v>
                </c:pt>
                <c:pt idx="1902">
                  <c:v>43041</c:v>
                </c:pt>
                <c:pt idx="1903">
                  <c:v>43042</c:v>
                </c:pt>
                <c:pt idx="1904">
                  <c:v>43045</c:v>
                </c:pt>
                <c:pt idx="1905">
                  <c:v>43046</c:v>
                </c:pt>
                <c:pt idx="1906">
                  <c:v>43047</c:v>
                </c:pt>
                <c:pt idx="1907">
                  <c:v>43048</c:v>
                </c:pt>
                <c:pt idx="1908">
                  <c:v>43049</c:v>
                </c:pt>
                <c:pt idx="1909">
                  <c:v>43052</c:v>
                </c:pt>
                <c:pt idx="1910">
                  <c:v>43053</c:v>
                </c:pt>
                <c:pt idx="1911">
                  <c:v>43054</c:v>
                </c:pt>
                <c:pt idx="1912">
                  <c:v>43055</c:v>
                </c:pt>
                <c:pt idx="1913">
                  <c:v>43056</c:v>
                </c:pt>
                <c:pt idx="1914">
                  <c:v>43059</c:v>
                </c:pt>
                <c:pt idx="1915">
                  <c:v>43060</c:v>
                </c:pt>
                <c:pt idx="1916">
                  <c:v>43061</c:v>
                </c:pt>
                <c:pt idx="1917">
                  <c:v>43062</c:v>
                </c:pt>
                <c:pt idx="1918">
                  <c:v>43063</c:v>
                </c:pt>
                <c:pt idx="1919">
                  <c:v>43066</c:v>
                </c:pt>
                <c:pt idx="1920">
                  <c:v>43067</c:v>
                </c:pt>
                <c:pt idx="1921">
                  <c:v>43068</c:v>
                </c:pt>
                <c:pt idx="1922">
                  <c:v>43069</c:v>
                </c:pt>
                <c:pt idx="1923">
                  <c:v>43070</c:v>
                </c:pt>
                <c:pt idx="1924">
                  <c:v>43073</c:v>
                </c:pt>
                <c:pt idx="1925">
                  <c:v>43074</c:v>
                </c:pt>
                <c:pt idx="1926">
                  <c:v>43075</c:v>
                </c:pt>
                <c:pt idx="1927">
                  <c:v>43076</c:v>
                </c:pt>
                <c:pt idx="1928">
                  <c:v>43077</c:v>
                </c:pt>
                <c:pt idx="1929">
                  <c:v>43080</c:v>
                </c:pt>
                <c:pt idx="1930">
                  <c:v>43081</c:v>
                </c:pt>
                <c:pt idx="1931">
                  <c:v>43082</c:v>
                </c:pt>
                <c:pt idx="1932">
                  <c:v>43083</c:v>
                </c:pt>
                <c:pt idx="1933">
                  <c:v>43084</c:v>
                </c:pt>
                <c:pt idx="1934">
                  <c:v>43087</c:v>
                </c:pt>
                <c:pt idx="1935">
                  <c:v>43088</c:v>
                </c:pt>
                <c:pt idx="1936">
                  <c:v>43089</c:v>
                </c:pt>
                <c:pt idx="1937">
                  <c:v>43090</c:v>
                </c:pt>
                <c:pt idx="1938">
                  <c:v>43091</c:v>
                </c:pt>
                <c:pt idx="1939">
                  <c:v>43094</c:v>
                </c:pt>
                <c:pt idx="1940">
                  <c:v>43095</c:v>
                </c:pt>
                <c:pt idx="1941">
                  <c:v>43096</c:v>
                </c:pt>
                <c:pt idx="1942">
                  <c:v>43097</c:v>
                </c:pt>
                <c:pt idx="1943">
                  <c:v>43098</c:v>
                </c:pt>
                <c:pt idx="1944">
                  <c:v>43102</c:v>
                </c:pt>
                <c:pt idx="1945">
                  <c:v>43103</c:v>
                </c:pt>
                <c:pt idx="1946">
                  <c:v>43104</c:v>
                </c:pt>
                <c:pt idx="1947">
                  <c:v>43105</c:v>
                </c:pt>
                <c:pt idx="1948">
                  <c:v>43108</c:v>
                </c:pt>
                <c:pt idx="1949">
                  <c:v>43109</c:v>
                </c:pt>
                <c:pt idx="1950">
                  <c:v>43110</c:v>
                </c:pt>
                <c:pt idx="1951">
                  <c:v>43111</c:v>
                </c:pt>
                <c:pt idx="1952">
                  <c:v>43112</c:v>
                </c:pt>
                <c:pt idx="1953">
                  <c:v>43115</c:v>
                </c:pt>
                <c:pt idx="1954">
                  <c:v>43116</c:v>
                </c:pt>
                <c:pt idx="1955">
                  <c:v>43117</c:v>
                </c:pt>
                <c:pt idx="1956">
                  <c:v>43118</c:v>
                </c:pt>
                <c:pt idx="1957">
                  <c:v>43119</c:v>
                </c:pt>
                <c:pt idx="1958">
                  <c:v>43122</c:v>
                </c:pt>
                <c:pt idx="1959">
                  <c:v>43123</c:v>
                </c:pt>
                <c:pt idx="1960">
                  <c:v>43124</c:v>
                </c:pt>
                <c:pt idx="1961">
                  <c:v>43125</c:v>
                </c:pt>
                <c:pt idx="1962">
                  <c:v>43126</c:v>
                </c:pt>
                <c:pt idx="1963">
                  <c:v>43129</c:v>
                </c:pt>
                <c:pt idx="1964">
                  <c:v>43130</c:v>
                </c:pt>
                <c:pt idx="1965">
                  <c:v>43131</c:v>
                </c:pt>
                <c:pt idx="1966">
                  <c:v>43132</c:v>
                </c:pt>
                <c:pt idx="1967">
                  <c:v>43133</c:v>
                </c:pt>
                <c:pt idx="1968">
                  <c:v>43136</c:v>
                </c:pt>
                <c:pt idx="1969">
                  <c:v>43137</c:v>
                </c:pt>
                <c:pt idx="1970">
                  <c:v>43138</c:v>
                </c:pt>
                <c:pt idx="1971">
                  <c:v>43139</c:v>
                </c:pt>
                <c:pt idx="1972">
                  <c:v>43140</c:v>
                </c:pt>
                <c:pt idx="1973">
                  <c:v>43143</c:v>
                </c:pt>
                <c:pt idx="1974">
                  <c:v>43144</c:v>
                </c:pt>
                <c:pt idx="1975">
                  <c:v>43145</c:v>
                </c:pt>
                <c:pt idx="1976">
                  <c:v>43153</c:v>
                </c:pt>
                <c:pt idx="1977">
                  <c:v>43154</c:v>
                </c:pt>
                <c:pt idx="1978">
                  <c:v>43157</c:v>
                </c:pt>
                <c:pt idx="1979">
                  <c:v>43158</c:v>
                </c:pt>
                <c:pt idx="1980">
                  <c:v>43159</c:v>
                </c:pt>
                <c:pt idx="1981">
                  <c:v>43160</c:v>
                </c:pt>
                <c:pt idx="1982">
                  <c:v>43161</c:v>
                </c:pt>
                <c:pt idx="1983">
                  <c:v>43164</c:v>
                </c:pt>
                <c:pt idx="1984">
                  <c:v>43165</c:v>
                </c:pt>
                <c:pt idx="1985">
                  <c:v>43166</c:v>
                </c:pt>
                <c:pt idx="1986">
                  <c:v>43167</c:v>
                </c:pt>
                <c:pt idx="1987">
                  <c:v>43168</c:v>
                </c:pt>
                <c:pt idx="1988">
                  <c:v>43171</c:v>
                </c:pt>
                <c:pt idx="1989">
                  <c:v>43172</c:v>
                </c:pt>
                <c:pt idx="1990">
                  <c:v>43173</c:v>
                </c:pt>
                <c:pt idx="1991">
                  <c:v>43174</c:v>
                </c:pt>
                <c:pt idx="1992">
                  <c:v>43175</c:v>
                </c:pt>
                <c:pt idx="1993">
                  <c:v>43178</c:v>
                </c:pt>
                <c:pt idx="1994">
                  <c:v>43179</c:v>
                </c:pt>
                <c:pt idx="1995">
                  <c:v>43180</c:v>
                </c:pt>
                <c:pt idx="1996">
                  <c:v>43181</c:v>
                </c:pt>
                <c:pt idx="1997">
                  <c:v>43182</c:v>
                </c:pt>
                <c:pt idx="1998">
                  <c:v>43185</c:v>
                </c:pt>
                <c:pt idx="1999">
                  <c:v>43186</c:v>
                </c:pt>
                <c:pt idx="2000">
                  <c:v>43187</c:v>
                </c:pt>
                <c:pt idx="2001">
                  <c:v>43188</c:v>
                </c:pt>
                <c:pt idx="2002">
                  <c:v>43189</c:v>
                </c:pt>
                <c:pt idx="2003">
                  <c:v>43192</c:v>
                </c:pt>
                <c:pt idx="2004">
                  <c:v>43193</c:v>
                </c:pt>
                <c:pt idx="2005">
                  <c:v>43194</c:v>
                </c:pt>
                <c:pt idx="2006">
                  <c:v>43199</c:v>
                </c:pt>
                <c:pt idx="2007">
                  <c:v>43200</c:v>
                </c:pt>
                <c:pt idx="2008">
                  <c:v>43201</c:v>
                </c:pt>
                <c:pt idx="2009">
                  <c:v>43202</c:v>
                </c:pt>
                <c:pt idx="2010">
                  <c:v>43203</c:v>
                </c:pt>
                <c:pt idx="2011">
                  <c:v>43206</c:v>
                </c:pt>
                <c:pt idx="2012">
                  <c:v>43207</c:v>
                </c:pt>
                <c:pt idx="2013">
                  <c:v>43208</c:v>
                </c:pt>
                <c:pt idx="2014">
                  <c:v>43209</c:v>
                </c:pt>
                <c:pt idx="2015">
                  <c:v>43210</c:v>
                </c:pt>
                <c:pt idx="2016">
                  <c:v>43213</c:v>
                </c:pt>
                <c:pt idx="2017">
                  <c:v>43214</c:v>
                </c:pt>
                <c:pt idx="2018">
                  <c:v>43215</c:v>
                </c:pt>
                <c:pt idx="2019">
                  <c:v>43216</c:v>
                </c:pt>
                <c:pt idx="2020">
                  <c:v>43217</c:v>
                </c:pt>
                <c:pt idx="2021">
                  <c:v>43222</c:v>
                </c:pt>
                <c:pt idx="2022">
                  <c:v>43223</c:v>
                </c:pt>
                <c:pt idx="2023">
                  <c:v>43224</c:v>
                </c:pt>
              </c:numCache>
            </c:numRef>
          </c:cat>
          <c:val>
            <c:numRef>
              <c:f>D_Data!$D$6:$D$5000</c:f>
              <c:numCache>
                <c:formatCode>0.000_ </c:formatCode>
                <c:ptCount val="4995"/>
                <c:pt idx="0">
                  <c:v>1.4034</c:v>
                </c:pt>
                <c:pt idx="1">
                  <c:v>1.3979999999999999</c:v>
                </c:pt>
                <c:pt idx="2">
                  <c:v>1.3898999999999999</c:v>
                </c:pt>
                <c:pt idx="3">
                  <c:v>1.3694999999999999</c:v>
                </c:pt>
                <c:pt idx="4">
                  <c:v>1.3897999999999999</c:v>
                </c:pt>
                <c:pt idx="5">
                  <c:v>1.3668</c:v>
                </c:pt>
                <c:pt idx="6">
                  <c:v>1.3974</c:v>
                </c:pt>
                <c:pt idx="7">
                  <c:v>1.3746</c:v>
                </c:pt>
                <c:pt idx="8">
                  <c:v>1.4470000000000001</c:v>
                </c:pt>
                <c:pt idx="9">
                  <c:v>1.4226000000000001</c:v>
                </c:pt>
                <c:pt idx="10">
                  <c:v>1.3867</c:v>
                </c:pt>
                <c:pt idx="11">
                  <c:v>1.3544</c:v>
                </c:pt>
                <c:pt idx="12">
                  <c:v>1.4661</c:v>
                </c:pt>
                <c:pt idx="13">
                  <c:v>1.3956</c:v>
                </c:pt>
                <c:pt idx="14">
                  <c:v>1.4805999999999999</c:v>
                </c:pt>
                <c:pt idx="15">
                  <c:v>1.3456999999999999</c:v>
                </c:pt>
                <c:pt idx="16">
                  <c:v>1.5364</c:v>
                </c:pt>
                <c:pt idx="17">
                  <c:v>1.5761000000000001</c:v>
                </c:pt>
                <c:pt idx="18">
                  <c:v>1.8399000000000001</c:v>
                </c:pt>
                <c:pt idx="19">
                  <c:v>1.8638999999999999</c:v>
                </c:pt>
                <c:pt idx="20">
                  <c:v>1.8061</c:v>
                </c:pt>
                <c:pt idx="21">
                  <c:v>1.7887</c:v>
                </c:pt>
                <c:pt idx="22">
                  <c:v>1.7591000000000001</c:v>
                </c:pt>
                <c:pt idx="23">
                  <c:v>1.7786999999999999</c:v>
                </c:pt>
                <c:pt idx="24">
                  <c:v>1.7265999999999999</c:v>
                </c:pt>
                <c:pt idx="25">
                  <c:v>1.8261000000000001</c:v>
                </c:pt>
                <c:pt idx="26">
                  <c:v>1.8862000000000001</c:v>
                </c:pt>
                <c:pt idx="27">
                  <c:v>2.0377000000000001</c:v>
                </c:pt>
                <c:pt idx="28">
                  <c:v>2.8513000000000002</c:v>
                </c:pt>
                <c:pt idx="29">
                  <c:v>2.5566</c:v>
                </c:pt>
                <c:pt idx="30">
                  <c:v>1.4832000000000001</c:v>
                </c:pt>
                <c:pt idx="31">
                  <c:v>1.5932999999999999</c:v>
                </c:pt>
                <c:pt idx="32">
                  <c:v>1.6566000000000001</c:v>
                </c:pt>
                <c:pt idx="33">
                  <c:v>1.6910000000000001</c:v>
                </c:pt>
                <c:pt idx="34">
                  <c:v>1.6760999999999999</c:v>
                </c:pt>
                <c:pt idx="35">
                  <c:v>1.6516</c:v>
                </c:pt>
                <c:pt idx="36">
                  <c:v>1.7163999999999999</c:v>
                </c:pt>
                <c:pt idx="37">
                  <c:v>1.7655000000000001</c:v>
                </c:pt>
                <c:pt idx="38">
                  <c:v>1.6865000000000001</c:v>
                </c:pt>
                <c:pt idx="39">
                  <c:v>1.6933</c:v>
                </c:pt>
                <c:pt idx="40">
                  <c:v>1.6378999999999999</c:v>
                </c:pt>
                <c:pt idx="41">
                  <c:v>1.6867000000000001</c:v>
                </c:pt>
                <c:pt idx="42">
                  <c:v>1.7548999999999999</c:v>
                </c:pt>
                <c:pt idx="43">
                  <c:v>1.6867000000000001</c:v>
                </c:pt>
                <c:pt idx="44">
                  <c:v>1.675</c:v>
                </c:pt>
                <c:pt idx="45">
                  <c:v>1.6314</c:v>
                </c:pt>
                <c:pt idx="46">
                  <c:v>1.6372</c:v>
                </c:pt>
                <c:pt idx="47">
                  <c:v>1.6543000000000001</c:v>
                </c:pt>
                <c:pt idx="48">
                  <c:v>1.6453</c:v>
                </c:pt>
                <c:pt idx="49">
                  <c:v>1.6383000000000001</c:v>
                </c:pt>
                <c:pt idx="50">
                  <c:v>1.5982000000000001</c:v>
                </c:pt>
                <c:pt idx="51">
                  <c:v>1.5815999999999999</c:v>
                </c:pt>
                <c:pt idx="52">
                  <c:v>1.5672999999999999</c:v>
                </c:pt>
                <c:pt idx="53">
                  <c:v>1.5725</c:v>
                </c:pt>
                <c:pt idx="54">
                  <c:v>1.5561</c:v>
                </c:pt>
                <c:pt idx="55">
                  <c:v>1.5353000000000001</c:v>
                </c:pt>
                <c:pt idx="56">
                  <c:v>1.621</c:v>
                </c:pt>
                <c:pt idx="57">
                  <c:v>1.6022000000000001</c:v>
                </c:pt>
                <c:pt idx="58">
                  <c:v>1.5701000000000001</c:v>
                </c:pt>
                <c:pt idx="59">
                  <c:v>1.5878000000000001</c:v>
                </c:pt>
                <c:pt idx="60">
                  <c:v>1.6155999999999999</c:v>
                </c:pt>
                <c:pt idx="61">
                  <c:v>1.6842999999999999</c:v>
                </c:pt>
                <c:pt idx="62">
                  <c:v>1.6959</c:v>
                </c:pt>
                <c:pt idx="63">
                  <c:v>1.6929000000000001</c:v>
                </c:pt>
                <c:pt idx="64">
                  <c:v>1.6417999999999999</c:v>
                </c:pt>
                <c:pt idx="65">
                  <c:v>1.6894</c:v>
                </c:pt>
                <c:pt idx="66">
                  <c:v>1.6629</c:v>
                </c:pt>
                <c:pt idx="67">
                  <c:v>1.6830000000000001</c:v>
                </c:pt>
                <c:pt idx="68">
                  <c:v>1.6785000000000001</c:v>
                </c:pt>
                <c:pt idx="69">
                  <c:v>1.5834999999999999</c:v>
                </c:pt>
                <c:pt idx="70">
                  <c:v>1.6488</c:v>
                </c:pt>
                <c:pt idx="71">
                  <c:v>1.6869000000000001</c:v>
                </c:pt>
                <c:pt idx="72">
                  <c:v>1.6493</c:v>
                </c:pt>
                <c:pt idx="73">
                  <c:v>1.6998</c:v>
                </c:pt>
                <c:pt idx="74">
                  <c:v>1.6420999999999999</c:v>
                </c:pt>
                <c:pt idx="75">
                  <c:v>1.6476999999999999</c:v>
                </c:pt>
                <c:pt idx="76">
                  <c:v>1.6132</c:v>
                </c:pt>
                <c:pt idx="77">
                  <c:v>1.6015999999999999</c:v>
                </c:pt>
                <c:pt idx="78">
                  <c:v>1.6005</c:v>
                </c:pt>
                <c:pt idx="79">
                  <c:v>1.6182000000000001</c:v>
                </c:pt>
                <c:pt idx="80">
                  <c:v>1.6555</c:v>
                </c:pt>
                <c:pt idx="81">
                  <c:v>1.7016</c:v>
                </c:pt>
                <c:pt idx="82">
                  <c:v>1.7088000000000001</c:v>
                </c:pt>
                <c:pt idx="83">
                  <c:v>1.7019</c:v>
                </c:pt>
                <c:pt idx="84">
                  <c:v>1.708</c:v>
                </c:pt>
                <c:pt idx="85">
                  <c:v>1.7332000000000001</c:v>
                </c:pt>
                <c:pt idx="86">
                  <c:v>1.7407999999999999</c:v>
                </c:pt>
                <c:pt idx="87">
                  <c:v>1.7485999999999999</c:v>
                </c:pt>
                <c:pt idx="88">
                  <c:v>1.7358</c:v>
                </c:pt>
                <c:pt idx="89">
                  <c:v>1.7425999999999999</c:v>
                </c:pt>
                <c:pt idx="90">
                  <c:v>1.7777000000000001</c:v>
                </c:pt>
                <c:pt idx="91">
                  <c:v>1.7894000000000001</c:v>
                </c:pt>
                <c:pt idx="92">
                  <c:v>1.8252999999999999</c:v>
                </c:pt>
                <c:pt idx="93">
                  <c:v>1.8825000000000001</c:v>
                </c:pt>
                <c:pt idx="94">
                  <c:v>1.9472</c:v>
                </c:pt>
                <c:pt idx="95">
                  <c:v>2.2065999999999999</c:v>
                </c:pt>
                <c:pt idx="96">
                  <c:v>2.4344999999999999</c:v>
                </c:pt>
                <c:pt idx="97">
                  <c:v>2.3058000000000001</c:v>
                </c:pt>
                <c:pt idx="98">
                  <c:v>2.5135000000000001</c:v>
                </c:pt>
                <c:pt idx="99">
                  <c:v>3.1901999999999999</c:v>
                </c:pt>
                <c:pt idx="100">
                  <c:v>3.2759</c:v>
                </c:pt>
                <c:pt idx="101">
                  <c:v>3.1520000000000001</c:v>
                </c:pt>
                <c:pt idx="102">
                  <c:v>2.2067999999999999</c:v>
                </c:pt>
                <c:pt idx="103">
                  <c:v>1.9158999999999999</c:v>
                </c:pt>
                <c:pt idx="104">
                  <c:v>2.1871</c:v>
                </c:pt>
                <c:pt idx="105">
                  <c:v>2.2309000000000001</c:v>
                </c:pt>
                <c:pt idx="106">
                  <c:v>2.5011000000000001</c:v>
                </c:pt>
                <c:pt idx="107">
                  <c:v>2.7273999999999998</c:v>
                </c:pt>
                <c:pt idx="108">
                  <c:v>2.6244000000000001</c:v>
                </c:pt>
                <c:pt idx="109">
                  <c:v>2.7328000000000001</c:v>
                </c:pt>
                <c:pt idx="110">
                  <c:v>2.6682999999999999</c:v>
                </c:pt>
                <c:pt idx="111">
                  <c:v>2.8163</c:v>
                </c:pt>
                <c:pt idx="112">
                  <c:v>2.6959</c:v>
                </c:pt>
                <c:pt idx="113">
                  <c:v>2.8984999999999999</c:v>
                </c:pt>
                <c:pt idx="114">
                  <c:v>3.1349</c:v>
                </c:pt>
                <c:pt idx="115">
                  <c:v>2.8285999999999998</c:v>
                </c:pt>
                <c:pt idx="116">
                  <c:v>2.8713000000000002</c:v>
                </c:pt>
                <c:pt idx="117">
                  <c:v>2.6467999999999998</c:v>
                </c:pt>
                <c:pt idx="118">
                  <c:v>2.6495000000000002</c:v>
                </c:pt>
                <c:pt idx="119">
                  <c:v>2.5973000000000002</c:v>
                </c:pt>
                <c:pt idx="120">
                  <c:v>2.5485000000000002</c:v>
                </c:pt>
                <c:pt idx="121">
                  <c:v>2.6697000000000002</c:v>
                </c:pt>
                <c:pt idx="122">
                  <c:v>2.4533999999999998</c:v>
                </c:pt>
                <c:pt idx="123">
                  <c:v>2.3944999999999999</c:v>
                </c:pt>
                <c:pt idx="124">
                  <c:v>2.2852000000000001</c:v>
                </c:pt>
                <c:pt idx="125">
                  <c:v>2.0547</c:v>
                </c:pt>
                <c:pt idx="126">
                  <c:v>1.9864999999999999</c:v>
                </c:pt>
                <c:pt idx="127">
                  <c:v>1.8076000000000001</c:v>
                </c:pt>
                <c:pt idx="128">
                  <c:v>1.8677999999999999</c:v>
                </c:pt>
                <c:pt idx="129">
                  <c:v>1.8612</c:v>
                </c:pt>
                <c:pt idx="130">
                  <c:v>1.8483000000000001</c:v>
                </c:pt>
                <c:pt idx="131">
                  <c:v>1.8090999999999999</c:v>
                </c:pt>
                <c:pt idx="132">
                  <c:v>1.8396999999999999</c:v>
                </c:pt>
                <c:pt idx="133">
                  <c:v>1.7211000000000001</c:v>
                </c:pt>
                <c:pt idx="134">
                  <c:v>1.7793000000000001</c:v>
                </c:pt>
                <c:pt idx="135">
                  <c:v>1.7314000000000001</c:v>
                </c:pt>
                <c:pt idx="136">
                  <c:v>1.7408999999999999</c:v>
                </c:pt>
                <c:pt idx="137">
                  <c:v>1.6891</c:v>
                </c:pt>
                <c:pt idx="138">
                  <c:v>1.6773</c:v>
                </c:pt>
                <c:pt idx="139">
                  <c:v>1.6733</c:v>
                </c:pt>
                <c:pt idx="140">
                  <c:v>1.6407</c:v>
                </c:pt>
                <c:pt idx="141">
                  <c:v>1.6901999999999999</c:v>
                </c:pt>
                <c:pt idx="142">
                  <c:v>1.6377999999999999</c:v>
                </c:pt>
                <c:pt idx="143">
                  <c:v>1.6977</c:v>
                </c:pt>
                <c:pt idx="144">
                  <c:v>1.6937</c:v>
                </c:pt>
                <c:pt idx="145">
                  <c:v>1.6826000000000001</c:v>
                </c:pt>
                <c:pt idx="146">
                  <c:v>1.7470000000000001</c:v>
                </c:pt>
                <c:pt idx="147">
                  <c:v>1.7030000000000001</c:v>
                </c:pt>
                <c:pt idx="148">
                  <c:v>1.7369000000000001</c:v>
                </c:pt>
                <c:pt idx="149">
                  <c:v>1.7408999999999999</c:v>
                </c:pt>
                <c:pt idx="150">
                  <c:v>1.7786999999999999</c:v>
                </c:pt>
                <c:pt idx="151">
                  <c:v>1.7942</c:v>
                </c:pt>
                <c:pt idx="152">
                  <c:v>1.7687999999999999</c:v>
                </c:pt>
                <c:pt idx="153">
                  <c:v>1.7444999999999999</c:v>
                </c:pt>
                <c:pt idx="154">
                  <c:v>1.748</c:v>
                </c:pt>
                <c:pt idx="155">
                  <c:v>1.72</c:v>
                </c:pt>
                <c:pt idx="156">
                  <c:v>1.7634000000000001</c:v>
                </c:pt>
                <c:pt idx="157">
                  <c:v>1.7799</c:v>
                </c:pt>
                <c:pt idx="158">
                  <c:v>1.8418000000000001</c:v>
                </c:pt>
                <c:pt idx="159">
                  <c:v>2.2614000000000001</c:v>
                </c:pt>
                <c:pt idx="160">
                  <c:v>2.5055999999999998</c:v>
                </c:pt>
                <c:pt idx="161">
                  <c:v>2.9289000000000001</c:v>
                </c:pt>
                <c:pt idx="162">
                  <c:v>3.1920000000000002</c:v>
                </c:pt>
                <c:pt idx="163">
                  <c:v>2.4912999999999998</c:v>
                </c:pt>
                <c:pt idx="164">
                  <c:v>2.3429000000000002</c:v>
                </c:pt>
                <c:pt idx="165">
                  <c:v>2.2378999999999998</c:v>
                </c:pt>
                <c:pt idx="166">
                  <c:v>2.2511999999999999</c:v>
                </c:pt>
                <c:pt idx="167">
                  <c:v>2.2187000000000001</c:v>
                </c:pt>
                <c:pt idx="168">
                  <c:v>2.2827000000000002</c:v>
                </c:pt>
                <c:pt idx="169">
                  <c:v>2.2894999999999999</c:v>
                </c:pt>
                <c:pt idx="170">
                  <c:v>2.3980000000000001</c:v>
                </c:pt>
                <c:pt idx="171">
                  <c:v>2.367</c:v>
                </c:pt>
                <c:pt idx="172">
                  <c:v>2.2662</c:v>
                </c:pt>
                <c:pt idx="173">
                  <c:v>2.5323000000000002</c:v>
                </c:pt>
                <c:pt idx="174">
                  <c:v>1.9974000000000001</c:v>
                </c:pt>
                <c:pt idx="175">
                  <c:v>2.2523</c:v>
                </c:pt>
                <c:pt idx="176">
                  <c:v>2.2532000000000001</c:v>
                </c:pt>
                <c:pt idx="177">
                  <c:v>2.4617</c:v>
                </c:pt>
                <c:pt idx="178">
                  <c:v>2.5611000000000002</c:v>
                </c:pt>
                <c:pt idx="179">
                  <c:v>2.7662</c:v>
                </c:pt>
                <c:pt idx="180">
                  <c:v>2.8483000000000001</c:v>
                </c:pt>
                <c:pt idx="181">
                  <c:v>2.6829999999999998</c:v>
                </c:pt>
                <c:pt idx="182">
                  <c:v>1.9548000000000001</c:v>
                </c:pt>
                <c:pt idx="183">
                  <c:v>1.9036999999999999</c:v>
                </c:pt>
                <c:pt idx="184">
                  <c:v>1.9171</c:v>
                </c:pt>
                <c:pt idx="185">
                  <c:v>1.9339999999999999</c:v>
                </c:pt>
                <c:pt idx="186">
                  <c:v>1.9348000000000001</c:v>
                </c:pt>
                <c:pt idx="187">
                  <c:v>1.9487000000000001</c:v>
                </c:pt>
                <c:pt idx="188">
                  <c:v>1.9105000000000001</c:v>
                </c:pt>
                <c:pt idx="189">
                  <c:v>1.9510000000000001</c:v>
                </c:pt>
                <c:pt idx="190">
                  <c:v>1.9379999999999999</c:v>
                </c:pt>
                <c:pt idx="191">
                  <c:v>1.9388000000000001</c:v>
                </c:pt>
                <c:pt idx="192">
                  <c:v>1.9386000000000001</c:v>
                </c:pt>
                <c:pt idx="193">
                  <c:v>1.9460999999999999</c:v>
                </c:pt>
                <c:pt idx="194">
                  <c:v>2.0365000000000002</c:v>
                </c:pt>
                <c:pt idx="195">
                  <c:v>2.0230000000000001</c:v>
                </c:pt>
                <c:pt idx="196">
                  <c:v>2.0165000000000002</c:v>
                </c:pt>
                <c:pt idx="197">
                  <c:v>1.9881</c:v>
                </c:pt>
                <c:pt idx="198">
                  <c:v>1.8191999999999999</c:v>
                </c:pt>
                <c:pt idx="199">
                  <c:v>1.8299000000000001</c:v>
                </c:pt>
                <c:pt idx="200">
                  <c:v>1.8233999999999999</c:v>
                </c:pt>
                <c:pt idx="201">
                  <c:v>1.6143000000000001</c:v>
                </c:pt>
                <c:pt idx="202">
                  <c:v>1.6339999999999999</c:v>
                </c:pt>
                <c:pt idx="203">
                  <c:v>1.6440999999999999</c:v>
                </c:pt>
                <c:pt idx="204">
                  <c:v>1.6338999999999999</c:v>
                </c:pt>
                <c:pt idx="205">
                  <c:v>1.6830000000000001</c:v>
                </c:pt>
                <c:pt idx="206">
                  <c:v>1.6978</c:v>
                </c:pt>
                <c:pt idx="207">
                  <c:v>1.7816000000000001</c:v>
                </c:pt>
                <c:pt idx="208">
                  <c:v>1.7528999999999999</c:v>
                </c:pt>
                <c:pt idx="209">
                  <c:v>1.9298</c:v>
                </c:pt>
                <c:pt idx="210">
                  <c:v>2.0061</c:v>
                </c:pt>
                <c:pt idx="211">
                  <c:v>2.0924999999999998</c:v>
                </c:pt>
                <c:pt idx="212">
                  <c:v>2.1621000000000001</c:v>
                </c:pt>
                <c:pt idx="213">
                  <c:v>2.2275999999999998</c:v>
                </c:pt>
                <c:pt idx="214">
                  <c:v>2.3452000000000002</c:v>
                </c:pt>
                <c:pt idx="215">
                  <c:v>2.536</c:v>
                </c:pt>
                <c:pt idx="216">
                  <c:v>2.7206999999999999</c:v>
                </c:pt>
                <c:pt idx="217">
                  <c:v>2.7172999999999998</c:v>
                </c:pt>
                <c:pt idx="218">
                  <c:v>3.3336999999999999</c:v>
                </c:pt>
                <c:pt idx="219">
                  <c:v>3.3458999999999999</c:v>
                </c:pt>
                <c:pt idx="220">
                  <c:v>3.3451</c:v>
                </c:pt>
                <c:pt idx="221">
                  <c:v>3.3328000000000002</c:v>
                </c:pt>
                <c:pt idx="222">
                  <c:v>3.0526</c:v>
                </c:pt>
                <c:pt idx="223">
                  <c:v>2.1974999999999998</c:v>
                </c:pt>
                <c:pt idx="224">
                  <c:v>2.5068999999999999</c:v>
                </c:pt>
                <c:pt idx="225">
                  <c:v>2.4933000000000001</c:v>
                </c:pt>
                <c:pt idx="226">
                  <c:v>2.4860000000000002</c:v>
                </c:pt>
                <c:pt idx="227">
                  <c:v>2.5807000000000002</c:v>
                </c:pt>
                <c:pt idx="228">
                  <c:v>3.2932000000000001</c:v>
                </c:pt>
                <c:pt idx="229">
                  <c:v>3.6436000000000002</c:v>
                </c:pt>
                <c:pt idx="230">
                  <c:v>3.4114</c:v>
                </c:pt>
                <c:pt idx="231">
                  <c:v>3.7204999999999999</c:v>
                </c:pt>
                <c:pt idx="232">
                  <c:v>3.5287999999999999</c:v>
                </c:pt>
                <c:pt idx="233">
                  <c:v>4.0533000000000001</c:v>
                </c:pt>
                <c:pt idx="234">
                  <c:v>4.1867999999999999</c:v>
                </c:pt>
                <c:pt idx="235">
                  <c:v>5.7125000000000004</c:v>
                </c:pt>
                <c:pt idx="236">
                  <c:v>5.4218000000000002</c:v>
                </c:pt>
                <c:pt idx="237">
                  <c:v>5.0586000000000002</c:v>
                </c:pt>
                <c:pt idx="238">
                  <c:v>5.8155000000000001</c:v>
                </c:pt>
                <c:pt idx="239">
                  <c:v>6.1189999999999998</c:v>
                </c:pt>
                <c:pt idx="240">
                  <c:v>6.3678999999999997</c:v>
                </c:pt>
                <c:pt idx="241">
                  <c:v>5.1711999999999998</c:v>
                </c:pt>
                <c:pt idx="242">
                  <c:v>4.1936999999999998</c:v>
                </c:pt>
                <c:pt idx="243">
                  <c:v>3.1877</c:v>
                </c:pt>
                <c:pt idx="244">
                  <c:v>3.0859000000000001</c:v>
                </c:pt>
                <c:pt idx="245">
                  <c:v>2.8052000000000001</c:v>
                </c:pt>
                <c:pt idx="246">
                  <c:v>2.3841999999999999</c:v>
                </c:pt>
                <c:pt idx="247">
                  <c:v>2.4584000000000001</c:v>
                </c:pt>
                <c:pt idx="248">
                  <c:v>2.4912999999999998</c:v>
                </c:pt>
                <c:pt idx="249">
                  <c:v>2.3258999999999999</c:v>
                </c:pt>
                <c:pt idx="250">
                  <c:v>2.5295999999999998</c:v>
                </c:pt>
                <c:pt idx="251">
                  <c:v>2.6021000000000001</c:v>
                </c:pt>
                <c:pt idx="252">
                  <c:v>2.7997000000000001</c:v>
                </c:pt>
                <c:pt idx="253">
                  <c:v>4.0808</c:v>
                </c:pt>
                <c:pt idx="254">
                  <c:v>6.1146000000000003</c:v>
                </c:pt>
                <c:pt idx="255">
                  <c:v>7.4962999999999997</c:v>
                </c:pt>
                <c:pt idx="256">
                  <c:v>5.2747000000000002</c:v>
                </c:pt>
                <c:pt idx="257">
                  <c:v>7.6940999999999997</c:v>
                </c:pt>
                <c:pt idx="258">
                  <c:v>7.8158000000000003</c:v>
                </c:pt>
                <c:pt idx="259">
                  <c:v>8.2635000000000005</c:v>
                </c:pt>
                <c:pt idx="260">
                  <c:v>8.0153999999999996</c:v>
                </c:pt>
                <c:pt idx="261">
                  <c:v>8.1348000000000003</c:v>
                </c:pt>
                <c:pt idx="262">
                  <c:v>3.2738999999999998</c:v>
                </c:pt>
                <c:pt idx="263">
                  <c:v>4.1409000000000002</c:v>
                </c:pt>
                <c:pt idx="264">
                  <c:v>3.9618000000000002</c:v>
                </c:pt>
                <c:pt idx="265">
                  <c:v>3.9156</c:v>
                </c:pt>
                <c:pt idx="266">
                  <c:v>2.7269999999999999</c:v>
                </c:pt>
                <c:pt idx="267">
                  <c:v>2.6482999999999999</c:v>
                </c:pt>
                <c:pt idx="268">
                  <c:v>2.6006999999999998</c:v>
                </c:pt>
                <c:pt idx="269">
                  <c:v>2.9407999999999999</c:v>
                </c:pt>
                <c:pt idx="270">
                  <c:v>2.8428</c:v>
                </c:pt>
                <c:pt idx="271">
                  <c:v>6.1130000000000004</c:v>
                </c:pt>
                <c:pt idx="272">
                  <c:v>6.2205000000000004</c:v>
                </c:pt>
                <c:pt idx="273">
                  <c:v>6.2504</c:v>
                </c:pt>
                <c:pt idx="274">
                  <c:v>3.5596000000000001</c:v>
                </c:pt>
                <c:pt idx="275">
                  <c:v>3.1456</c:v>
                </c:pt>
                <c:pt idx="276">
                  <c:v>3.0045000000000002</c:v>
                </c:pt>
                <c:pt idx="277">
                  <c:v>2.9842</c:v>
                </c:pt>
                <c:pt idx="278">
                  <c:v>2.9874999999999998</c:v>
                </c:pt>
                <c:pt idx="279">
                  <c:v>2.4723000000000002</c:v>
                </c:pt>
                <c:pt idx="280">
                  <c:v>2.2092000000000001</c:v>
                </c:pt>
                <c:pt idx="281">
                  <c:v>2.1777000000000002</c:v>
                </c:pt>
                <c:pt idx="282">
                  <c:v>2.2151000000000001</c:v>
                </c:pt>
                <c:pt idx="283">
                  <c:v>2.1492</c:v>
                </c:pt>
                <c:pt idx="284">
                  <c:v>2.2751000000000001</c:v>
                </c:pt>
                <c:pt idx="285">
                  <c:v>2.0527000000000002</c:v>
                </c:pt>
                <c:pt idx="286">
                  <c:v>2.0057999999999998</c:v>
                </c:pt>
                <c:pt idx="287">
                  <c:v>1.9938</c:v>
                </c:pt>
                <c:pt idx="288">
                  <c:v>1.9953000000000001</c:v>
                </c:pt>
                <c:pt idx="289">
                  <c:v>2.0103</c:v>
                </c:pt>
                <c:pt idx="290">
                  <c:v>2.0245000000000002</c:v>
                </c:pt>
                <c:pt idx="291">
                  <c:v>2.9628999999999999</c:v>
                </c:pt>
                <c:pt idx="292">
                  <c:v>2.8374000000000001</c:v>
                </c:pt>
                <c:pt idx="293">
                  <c:v>2.7202000000000002</c:v>
                </c:pt>
                <c:pt idx="294">
                  <c:v>2.6366000000000001</c:v>
                </c:pt>
                <c:pt idx="295">
                  <c:v>2.2818999999999998</c:v>
                </c:pt>
                <c:pt idx="296">
                  <c:v>2.2989000000000002</c:v>
                </c:pt>
                <c:pt idx="297">
                  <c:v>2.1345999999999998</c:v>
                </c:pt>
                <c:pt idx="298">
                  <c:v>2.6352000000000002</c:v>
                </c:pt>
                <c:pt idx="299">
                  <c:v>2.8287</c:v>
                </c:pt>
                <c:pt idx="300">
                  <c:v>2.7837999999999998</c:v>
                </c:pt>
                <c:pt idx="301">
                  <c:v>2.4125000000000001</c:v>
                </c:pt>
                <c:pt idx="302">
                  <c:v>2.0695999999999999</c:v>
                </c:pt>
                <c:pt idx="303">
                  <c:v>2.4815</c:v>
                </c:pt>
                <c:pt idx="304">
                  <c:v>2.0085000000000002</c:v>
                </c:pt>
                <c:pt idx="305">
                  <c:v>2.0078</c:v>
                </c:pt>
                <c:pt idx="306">
                  <c:v>2.0070999999999999</c:v>
                </c:pt>
                <c:pt idx="307">
                  <c:v>2.3853</c:v>
                </c:pt>
                <c:pt idx="308">
                  <c:v>2.3622000000000001</c:v>
                </c:pt>
                <c:pt idx="309">
                  <c:v>2.6983000000000001</c:v>
                </c:pt>
                <c:pt idx="310">
                  <c:v>2.9638</c:v>
                </c:pt>
                <c:pt idx="311">
                  <c:v>2.9943</c:v>
                </c:pt>
                <c:pt idx="312">
                  <c:v>3.9548000000000001</c:v>
                </c:pt>
                <c:pt idx="313">
                  <c:v>3.5436000000000001</c:v>
                </c:pt>
                <c:pt idx="314">
                  <c:v>4.1056999999999997</c:v>
                </c:pt>
                <c:pt idx="315">
                  <c:v>4.3956</c:v>
                </c:pt>
                <c:pt idx="316">
                  <c:v>3.6989999999999998</c:v>
                </c:pt>
                <c:pt idx="317">
                  <c:v>3.0428000000000002</c:v>
                </c:pt>
                <c:pt idx="318">
                  <c:v>2.9445999999999999</c:v>
                </c:pt>
                <c:pt idx="319">
                  <c:v>2.9702000000000002</c:v>
                </c:pt>
                <c:pt idx="320">
                  <c:v>3.0003000000000002</c:v>
                </c:pt>
                <c:pt idx="321">
                  <c:v>2.9721000000000002</c:v>
                </c:pt>
                <c:pt idx="322">
                  <c:v>2.7677</c:v>
                </c:pt>
                <c:pt idx="323">
                  <c:v>2.7605</c:v>
                </c:pt>
                <c:pt idx="324">
                  <c:v>2.7888000000000002</c:v>
                </c:pt>
                <c:pt idx="325">
                  <c:v>2.7831999999999999</c:v>
                </c:pt>
                <c:pt idx="326">
                  <c:v>2.7563</c:v>
                </c:pt>
                <c:pt idx="327">
                  <c:v>3.6074999999999999</c:v>
                </c:pt>
                <c:pt idx="328">
                  <c:v>4.6631</c:v>
                </c:pt>
                <c:pt idx="329">
                  <c:v>4.5938999999999997</c:v>
                </c:pt>
                <c:pt idx="330">
                  <c:v>3.2761</c:v>
                </c:pt>
                <c:pt idx="331">
                  <c:v>3.6231</c:v>
                </c:pt>
                <c:pt idx="332">
                  <c:v>4.0784000000000002</c:v>
                </c:pt>
                <c:pt idx="333">
                  <c:v>4.7220000000000004</c:v>
                </c:pt>
                <c:pt idx="334">
                  <c:v>4.7736999999999998</c:v>
                </c:pt>
                <c:pt idx="335">
                  <c:v>5.3183999999999996</c:v>
                </c:pt>
                <c:pt idx="336">
                  <c:v>5.0163000000000002</c:v>
                </c:pt>
                <c:pt idx="337">
                  <c:v>4.3943000000000003</c:v>
                </c:pt>
                <c:pt idx="338">
                  <c:v>3.4668000000000001</c:v>
                </c:pt>
                <c:pt idx="339">
                  <c:v>3.8532000000000002</c:v>
                </c:pt>
                <c:pt idx="340">
                  <c:v>3.9060000000000001</c:v>
                </c:pt>
                <c:pt idx="341">
                  <c:v>3.5222000000000002</c:v>
                </c:pt>
                <c:pt idx="342">
                  <c:v>3.4710999999999999</c:v>
                </c:pt>
                <c:pt idx="343">
                  <c:v>3.2357</c:v>
                </c:pt>
                <c:pt idx="344">
                  <c:v>3.8207</c:v>
                </c:pt>
                <c:pt idx="345">
                  <c:v>4.1383999999999999</c:v>
                </c:pt>
                <c:pt idx="346">
                  <c:v>4.6078000000000001</c:v>
                </c:pt>
                <c:pt idx="347">
                  <c:v>4.5061</c:v>
                </c:pt>
                <c:pt idx="348">
                  <c:v>4.1757</c:v>
                </c:pt>
                <c:pt idx="349">
                  <c:v>6.2337999999999996</c:v>
                </c:pt>
                <c:pt idx="350">
                  <c:v>6.6222000000000003</c:v>
                </c:pt>
                <c:pt idx="351">
                  <c:v>6.7065999999999999</c:v>
                </c:pt>
                <c:pt idx="352">
                  <c:v>7.5068000000000001</c:v>
                </c:pt>
                <c:pt idx="353">
                  <c:v>8.3408999999999995</c:v>
                </c:pt>
                <c:pt idx="354">
                  <c:v>8.8118999999999996</c:v>
                </c:pt>
                <c:pt idx="355">
                  <c:v>9.0447000000000006</c:v>
                </c:pt>
                <c:pt idx="356">
                  <c:v>8.4146000000000001</c:v>
                </c:pt>
                <c:pt idx="357">
                  <c:v>7.2454999999999998</c:v>
                </c:pt>
                <c:pt idx="358">
                  <c:v>6.6338999999999997</c:v>
                </c:pt>
                <c:pt idx="359">
                  <c:v>6.3840000000000003</c:v>
                </c:pt>
                <c:pt idx="360">
                  <c:v>6.5586000000000002</c:v>
                </c:pt>
                <c:pt idx="361">
                  <c:v>5.8963000000000001</c:v>
                </c:pt>
                <c:pt idx="362">
                  <c:v>4.8038999999999996</c:v>
                </c:pt>
                <c:pt idx="363">
                  <c:v>6.8815</c:v>
                </c:pt>
                <c:pt idx="364">
                  <c:v>7.4180000000000001</c:v>
                </c:pt>
                <c:pt idx="365">
                  <c:v>5.6017000000000001</c:v>
                </c:pt>
                <c:pt idx="366">
                  <c:v>6.1468999999999996</c:v>
                </c:pt>
                <c:pt idx="367">
                  <c:v>5.3162000000000003</c:v>
                </c:pt>
                <c:pt idx="368">
                  <c:v>4.8339999999999996</c:v>
                </c:pt>
                <c:pt idx="369">
                  <c:v>3.7858000000000001</c:v>
                </c:pt>
                <c:pt idx="370">
                  <c:v>4.9842000000000004</c:v>
                </c:pt>
                <c:pt idx="371">
                  <c:v>4.1330999999999998</c:v>
                </c:pt>
                <c:pt idx="372">
                  <c:v>4.5332999999999997</c:v>
                </c:pt>
                <c:pt idx="373">
                  <c:v>4.6379999999999999</c:v>
                </c:pt>
                <c:pt idx="374">
                  <c:v>5.4945000000000004</c:v>
                </c:pt>
                <c:pt idx="375">
                  <c:v>5.9195000000000002</c:v>
                </c:pt>
                <c:pt idx="376">
                  <c:v>5.407</c:v>
                </c:pt>
                <c:pt idx="377">
                  <c:v>5.2740999999999998</c:v>
                </c:pt>
                <c:pt idx="378">
                  <c:v>5.0282999999999998</c:v>
                </c:pt>
                <c:pt idx="379">
                  <c:v>4.9714999999999998</c:v>
                </c:pt>
                <c:pt idx="380">
                  <c:v>5.0690999999999997</c:v>
                </c:pt>
                <c:pt idx="381">
                  <c:v>5.0979000000000001</c:v>
                </c:pt>
                <c:pt idx="382">
                  <c:v>5.0103999999999997</c:v>
                </c:pt>
                <c:pt idx="383">
                  <c:v>4.8653000000000004</c:v>
                </c:pt>
                <c:pt idx="384">
                  <c:v>4.1036000000000001</c:v>
                </c:pt>
                <c:pt idx="385">
                  <c:v>3.2726000000000002</c:v>
                </c:pt>
                <c:pt idx="386">
                  <c:v>3.0150999999999999</c:v>
                </c:pt>
                <c:pt idx="387">
                  <c:v>3.0047000000000001</c:v>
                </c:pt>
                <c:pt idx="388">
                  <c:v>3.1103999999999998</c:v>
                </c:pt>
                <c:pt idx="389">
                  <c:v>3.1181000000000001</c:v>
                </c:pt>
                <c:pt idx="390">
                  <c:v>3.1046999999999998</c:v>
                </c:pt>
                <c:pt idx="391">
                  <c:v>3.0851000000000002</c:v>
                </c:pt>
                <c:pt idx="392">
                  <c:v>3.2406999999999999</c:v>
                </c:pt>
                <c:pt idx="393">
                  <c:v>3.2294</c:v>
                </c:pt>
                <c:pt idx="394">
                  <c:v>3.2456</c:v>
                </c:pt>
                <c:pt idx="395">
                  <c:v>3.8492000000000002</c:v>
                </c:pt>
                <c:pt idx="396">
                  <c:v>4.5171000000000001</c:v>
                </c:pt>
                <c:pt idx="397">
                  <c:v>5.0077999999999996</c:v>
                </c:pt>
                <c:pt idx="398">
                  <c:v>5.1985000000000001</c:v>
                </c:pt>
                <c:pt idx="399">
                  <c:v>4.4481000000000002</c:v>
                </c:pt>
                <c:pt idx="400">
                  <c:v>4.4938000000000002</c:v>
                </c:pt>
                <c:pt idx="401">
                  <c:v>4.0747</c:v>
                </c:pt>
                <c:pt idx="402">
                  <c:v>4.4086999999999996</c:v>
                </c:pt>
                <c:pt idx="403">
                  <c:v>4.9607000000000001</c:v>
                </c:pt>
                <c:pt idx="404">
                  <c:v>4.9401000000000002</c:v>
                </c:pt>
                <c:pt idx="405">
                  <c:v>4.7538999999999998</c:v>
                </c:pt>
                <c:pt idx="406">
                  <c:v>4.2140000000000004</c:v>
                </c:pt>
                <c:pt idx="407">
                  <c:v>4.8898000000000001</c:v>
                </c:pt>
                <c:pt idx="408">
                  <c:v>4.4865000000000004</c:v>
                </c:pt>
                <c:pt idx="409">
                  <c:v>4.3456999999999999</c:v>
                </c:pt>
                <c:pt idx="410">
                  <c:v>3.9946999999999999</c:v>
                </c:pt>
                <c:pt idx="411">
                  <c:v>3.6305000000000001</c:v>
                </c:pt>
                <c:pt idx="412">
                  <c:v>3.2844000000000002</c:v>
                </c:pt>
                <c:pt idx="413">
                  <c:v>3.2965</c:v>
                </c:pt>
                <c:pt idx="414">
                  <c:v>3.3321999999999998</c:v>
                </c:pt>
                <c:pt idx="415">
                  <c:v>3.3186</c:v>
                </c:pt>
                <c:pt idx="416">
                  <c:v>3.5726</c:v>
                </c:pt>
                <c:pt idx="417">
                  <c:v>3.9929000000000001</c:v>
                </c:pt>
                <c:pt idx="418">
                  <c:v>4.085</c:v>
                </c:pt>
                <c:pt idx="419">
                  <c:v>3.9249999999999998</c:v>
                </c:pt>
                <c:pt idx="420">
                  <c:v>4.1226000000000003</c:v>
                </c:pt>
                <c:pt idx="421">
                  <c:v>3.7867000000000002</c:v>
                </c:pt>
                <c:pt idx="422">
                  <c:v>4.6849999999999996</c:v>
                </c:pt>
                <c:pt idx="423">
                  <c:v>4.8540999999999999</c:v>
                </c:pt>
                <c:pt idx="424">
                  <c:v>5.0796999999999999</c:v>
                </c:pt>
                <c:pt idx="425">
                  <c:v>5.0228000000000002</c:v>
                </c:pt>
                <c:pt idx="426">
                  <c:v>4.4387999999999996</c:v>
                </c:pt>
                <c:pt idx="427">
                  <c:v>4.2032999999999996</c:v>
                </c:pt>
                <c:pt idx="428">
                  <c:v>3.3424999999999998</c:v>
                </c:pt>
                <c:pt idx="429">
                  <c:v>3.1360000000000001</c:v>
                </c:pt>
                <c:pt idx="430">
                  <c:v>3.1440999999999999</c:v>
                </c:pt>
                <c:pt idx="431">
                  <c:v>3.3475000000000001</c:v>
                </c:pt>
                <c:pt idx="432">
                  <c:v>3.4752000000000001</c:v>
                </c:pt>
                <c:pt idx="433">
                  <c:v>3.3666999999999998</c:v>
                </c:pt>
                <c:pt idx="434">
                  <c:v>3.4670999999999998</c:v>
                </c:pt>
                <c:pt idx="435">
                  <c:v>3.4455</c:v>
                </c:pt>
                <c:pt idx="436">
                  <c:v>3.4119999999999999</c:v>
                </c:pt>
                <c:pt idx="437">
                  <c:v>4.0030000000000001</c:v>
                </c:pt>
                <c:pt idx="438">
                  <c:v>4.1078999999999999</c:v>
                </c:pt>
                <c:pt idx="439">
                  <c:v>4.5617999999999999</c:v>
                </c:pt>
                <c:pt idx="440">
                  <c:v>5.0437000000000003</c:v>
                </c:pt>
                <c:pt idx="441">
                  <c:v>4.9695999999999998</c:v>
                </c:pt>
                <c:pt idx="442">
                  <c:v>4.4016000000000002</c:v>
                </c:pt>
                <c:pt idx="443">
                  <c:v>3.7105999999999999</c:v>
                </c:pt>
                <c:pt idx="444">
                  <c:v>3.4022000000000001</c:v>
                </c:pt>
                <c:pt idx="445">
                  <c:v>3.5003000000000002</c:v>
                </c:pt>
                <c:pt idx="446">
                  <c:v>3.5813999999999999</c:v>
                </c:pt>
                <c:pt idx="447">
                  <c:v>3.5640000000000001</c:v>
                </c:pt>
                <c:pt idx="448">
                  <c:v>3.5293999999999999</c:v>
                </c:pt>
                <c:pt idx="449">
                  <c:v>3.4807999999999999</c:v>
                </c:pt>
                <c:pt idx="450">
                  <c:v>3.5049000000000001</c:v>
                </c:pt>
                <c:pt idx="451">
                  <c:v>3.3026</c:v>
                </c:pt>
                <c:pt idx="452">
                  <c:v>3.3151999999999999</c:v>
                </c:pt>
                <c:pt idx="453">
                  <c:v>3.3635999999999999</c:v>
                </c:pt>
                <c:pt idx="454">
                  <c:v>3.5623</c:v>
                </c:pt>
                <c:pt idx="455">
                  <c:v>3.7071999999999998</c:v>
                </c:pt>
                <c:pt idx="456">
                  <c:v>4.2217000000000002</c:v>
                </c:pt>
                <c:pt idx="457">
                  <c:v>4.4138000000000002</c:v>
                </c:pt>
                <c:pt idx="458">
                  <c:v>4.3513000000000002</c:v>
                </c:pt>
                <c:pt idx="459">
                  <c:v>4.1374000000000004</c:v>
                </c:pt>
                <c:pt idx="460">
                  <c:v>4.0404</c:v>
                </c:pt>
                <c:pt idx="461">
                  <c:v>3.9885999999999999</c:v>
                </c:pt>
                <c:pt idx="462">
                  <c:v>3.6663000000000001</c:v>
                </c:pt>
                <c:pt idx="463">
                  <c:v>3.9738000000000002</c:v>
                </c:pt>
                <c:pt idx="464">
                  <c:v>3.9826999999999999</c:v>
                </c:pt>
                <c:pt idx="465">
                  <c:v>3.7</c:v>
                </c:pt>
                <c:pt idx="466">
                  <c:v>3.2917000000000001</c:v>
                </c:pt>
                <c:pt idx="467">
                  <c:v>3.3778000000000001</c:v>
                </c:pt>
                <c:pt idx="468">
                  <c:v>3.4439000000000002</c:v>
                </c:pt>
                <c:pt idx="469">
                  <c:v>3.4676</c:v>
                </c:pt>
                <c:pt idx="470">
                  <c:v>3.5238999999999998</c:v>
                </c:pt>
                <c:pt idx="471">
                  <c:v>3.5379999999999998</c:v>
                </c:pt>
                <c:pt idx="472">
                  <c:v>3.4847000000000001</c:v>
                </c:pt>
                <c:pt idx="473">
                  <c:v>3.2292000000000001</c:v>
                </c:pt>
                <c:pt idx="474">
                  <c:v>3.4546000000000001</c:v>
                </c:pt>
                <c:pt idx="475">
                  <c:v>3.0762</c:v>
                </c:pt>
                <c:pt idx="476">
                  <c:v>3.0249000000000001</c:v>
                </c:pt>
                <c:pt idx="477">
                  <c:v>3.2370000000000001</c:v>
                </c:pt>
                <c:pt idx="478">
                  <c:v>3.5990000000000002</c:v>
                </c:pt>
                <c:pt idx="479">
                  <c:v>3.7677999999999998</c:v>
                </c:pt>
                <c:pt idx="480">
                  <c:v>3.7359</c:v>
                </c:pt>
                <c:pt idx="481">
                  <c:v>4.1841999999999997</c:v>
                </c:pt>
                <c:pt idx="482">
                  <c:v>4.4523000000000001</c:v>
                </c:pt>
                <c:pt idx="483">
                  <c:v>4.7995999999999999</c:v>
                </c:pt>
                <c:pt idx="484">
                  <c:v>5.3891</c:v>
                </c:pt>
                <c:pt idx="485">
                  <c:v>5.6013999999999999</c:v>
                </c:pt>
                <c:pt idx="486">
                  <c:v>4.0759999999999996</c:v>
                </c:pt>
                <c:pt idx="487">
                  <c:v>4.4785000000000004</c:v>
                </c:pt>
                <c:pt idx="488">
                  <c:v>4.3063000000000002</c:v>
                </c:pt>
                <c:pt idx="489">
                  <c:v>4.5190000000000001</c:v>
                </c:pt>
                <c:pt idx="490">
                  <c:v>4.0834999999999999</c:v>
                </c:pt>
                <c:pt idx="491">
                  <c:v>3.9948999999999999</c:v>
                </c:pt>
                <c:pt idx="492">
                  <c:v>4.1816000000000004</c:v>
                </c:pt>
                <c:pt idx="493">
                  <c:v>4.8975</c:v>
                </c:pt>
                <c:pt idx="494">
                  <c:v>6.1643999999999997</c:v>
                </c:pt>
                <c:pt idx="495">
                  <c:v>7.1467999999999998</c:v>
                </c:pt>
                <c:pt idx="496">
                  <c:v>7.7248999999999999</c:v>
                </c:pt>
                <c:pt idx="497">
                  <c:v>5.9791999999999996</c:v>
                </c:pt>
                <c:pt idx="498">
                  <c:v>5.0065</c:v>
                </c:pt>
                <c:pt idx="499">
                  <c:v>4.3558000000000003</c:v>
                </c:pt>
                <c:pt idx="500">
                  <c:v>4.3269000000000002</c:v>
                </c:pt>
                <c:pt idx="501">
                  <c:v>4.3512000000000004</c:v>
                </c:pt>
                <c:pt idx="502">
                  <c:v>4.3311999999999999</c:v>
                </c:pt>
                <c:pt idx="503">
                  <c:v>3.3506</c:v>
                </c:pt>
                <c:pt idx="504">
                  <c:v>3.4476</c:v>
                </c:pt>
                <c:pt idx="505">
                  <c:v>3.5005000000000002</c:v>
                </c:pt>
                <c:pt idx="506">
                  <c:v>3.7166999999999999</c:v>
                </c:pt>
                <c:pt idx="507">
                  <c:v>3.6694</c:v>
                </c:pt>
                <c:pt idx="508">
                  <c:v>3.6343999999999999</c:v>
                </c:pt>
                <c:pt idx="509">
                  <c:v>3.657</c:v>
                </c:pt>
                <c:pt idx="510">
                  <c:v>3.7896000000000001</c:v>
                </c:pt>
                <c:pt idx="511">
                  <c:v>3.9072</c:v>
                </c:pt>
                <c:pt idx="512">
                  <c:v>4.3650000000000002</c:v>
                </c:pt>
                <c:pt idx="513">
                  <c:v>5.3141999999999996</c:v>
                </c:pt>
                <c:pt idx="514">
                  <c:v>5.3754999999999997</c:v>
                </c:pt>
                <c:pt idx="515">
                  <c:v>5.2508999999999997</c:v>
                </c:pt>
                <c:pt idx="516">
                  <c:v>5.1028000000000002</c:v>
                </c:pt>
                <c:pt idx="517">
                  <c:v>5.5056000000000003</c:v>
                </c:pt>
                <c:pt idx="518">
                  <c:v>4.4809999999999999</c:v>
                </c:pt>
                <c:pt idx="519">
                  <c:v>3.6640000000000001</c:v>
                </c:pt>
                <c:pt idx="520">
                  <c:v>3.6549999999999998</c:v>
                </c:pt>
                <c:pt idx="521">
                  <c:v>3.48</c:v>
                </c:pt>
                <c:pt idx="522">
                  <c:v>3.2816000000000001</c:v>
                </c:pt>
                <c:pt idx="523">
                  <c:v>3.2776000000000001</c:v>
                </c:pt>
                <c:pt idx="524">
                  <c:v>3.1528999999999998</c:v>
                </c:pt>
                <c:pt idx="525">
                  <c:v>3.1402000000000001</c:v>
                </c:pt>
                <c:pt idx="526">
                  <c:v>3.0977999999999999</c:v>
                </c:pt>
                <c:pt idx="527">
                  <c:v>2.9437000000000002</c:v>
                </c:pt>
                <c:pt idx="528">
                  <c:v>2.9906000000000001</c:v>
                </c:pt>
                <c:pt idx="529">
                  <c:v>2.8037000000000001</c:v>
                </c:pt>
                <c:pt idx="530">
                  <c:v>3.0015000000000001</c:v>
                </c:pt>
                <c:pt idx="531">
                  <c:v>3.0038999999999998</c:v>
                </c:pt>
                <c:pt idx="532">
                  <c:v>2.8841000000000001</c:v>
                </c:pt>
                <c:pt idx="533">
                  <c:v>2.9009999999999998</c:v>
                </c:pt>
                <c:pt idx="534">
                  <c:v>2.8913000000000002</c:v>
                </c:pt>
                <c:pt idx="535">
                  <c:v>3.0122</c:v>
                </c:pt>
                <c:pt idx="536">
                  <c:v>3.0848</c:v>
                </c:pt>
                <c:pt idx="537">
                  <c:v>3.1764999999999999</c:v>
                </c:pt>
                <c:pt idx="538">
                  <c:v>2.9685999999999999</c:v>
                </c:pt>
                <c:pt idx="539">
                  <c:v>3.2993999999999999</c:v>
                </c:pt>
                <c:pt idx="540">
                  <c:v>3.3069999999999999</c:v>
                </c:pt>
                <c:pt idx="541">
                  <c:v>3.5320999999999998</c:v>
                </c:pt>
                <c:pt idx="542">
                  <c:v>3.5124</c:v>
                </c:pt>
                <c:pt idx="543">
                  <c:v>3.7118000000000002</c:v>
                </c:pt>
                <c:pt idx="544">
                  <c:v>3.9885999999999999</c:v>
                </c:pt>
                <c:pt idx="545">
                  <c:v>4.2295999999999996</c:v>
                </c:pt>
                <c:pt idx="546">
                  <c:v>3.7515999999999998</c:v>
                </c:pt>
                <c:pt idx="547">
                  <c:v>3.7021000000000002</c:v>
                </c:pt>
                <c:pt idx="548">
                  <c:v>3.7808999999999999</c:v>
                </c:pt>
                <c:pt idx="549">
                  <c:v>3.7968999999999999</c:v>
                </c:pt>
                <c:pt idx="550">
                  <c:v>3.8043999999999998</c:v>
                </c:pt>
                <c:pt idx="551">
                  <c:v>3.8060999999999998</c:v>
                </c:pt>
                <c:pt idx="552">
                  <c:v>3.7622</c:v>
                </c:pt>
                <c:pt idx="553">
                  <c:v>3.7591000000000001</c:v>
                </c:pt>
                <c:pt idx="554">
                  <c:v>3.8087</c:v>
                </c:pt>
                <c:pt idx="555">
                  <c:v>3.9464999999999999</c:v>
                </c:pt>
                <c:pt idx="556">
                  <c:v>3.7873999999999999</c:v>
                </c:pt>
                <c:pt idx="557">
                  <c:v>3.7355999999999998</c:v>
                </c:pt>
                <c:pt idx="558">
                  <c:v>3.9270999999999998</c:v>
                </c:pt>
                <c:pt idx="559">
                  <c:v>3.9912999999999998</c:v>
                </c:pt>
                <c:pt idx="560">
                  <c:v>3.883</c:v>
                </c:pt>
                <c:pt idx="561">
                  <c:v>3.8069000000000002</c:v>
                </c:pt>
                <c:pt idx="562">
                  <c:v>3.8473000000000002</c:v>
                </c:pt>
                <c:pt idx="563">
                  <c:v>3.8412000000000002</c:v>
                </c:pt>
                <c:pt idx="564">
                  <c:v>3.7551000000000001</c:v>
                </c:pt>
                <c:pt idx="565">
                  <c:v>3.7014</c:v>
                </c:pt>
                <c:pt idx="566">
                  <c:v>3.3313999999999999</c:v>
                </c:pt>
                <c:pt idx="567">
                  <c:v>3.2326999999999999</c:v>
                </c:pt>
                <c:pt idx="568">
                  <c:v>3.1901999999999999</c:v>
                </c:pt>
                <c:pt idx="569">
                  <c:v>3.1156000000000001</c:v>
                </c:pt>
                <c:pt idx="570">
                  <c:v>2.8349000000000002</c:v>
                </c:pt>
                <c:pt idx="571">
                  <c:v>2.7900999999999998</c:v>
                </c:pt>
                <c:pt idx="572">
                  <c:v>2.6850999999999998</c:v>
                </c:pt>
                <c:pt idx="573">
                  <c:v>2.6918000000000002</c:v>
                </c:pt>
                <c:pt idx="574">
                  <c:v>2.6732999999999998</c:v>
                </c:pt>
                <c:pt idx="575">
                  <c:v>2.6941999999999999</c:v>
                </c:pt>
                <c:pt idx="576">
                  <c:v>2.4379</c:v>
                </c:pt>
                <c:pt idx="577">
                  <c:v>2.2332000000000001</c:v>
                </c:pt>
                <c:pt idx="578">
                  <c:v>2.4967999999999999</c:v>
                </c:pt>
                <c:pt idx="579">
                  <c:v>2.4962</c:v>
                </c:pt>
                <c:pt idx="580">
                  <c:v>2.5855999999999999</c:v>
                </c:pt>
                <c:pt idx="581">
                  <c:v>2.3462000000000001</c:v>
                </c:pt>
                <c:pt idx="582">
                  <c:v>2.17</c:v>
                </c:pt>
                <c:pt idx="583">
                  <c:v>2.3765999999999998</c:v>
                </c:pt>
                <c:pt idx="584">
                  <c:v>2.5343</c:v>
                </c:pt>
                <c:pt idx="585">
                  <c:v>2.5972</c:v>
                </c:pt>
                <c:pt idx="586">
                  <c:v>2.5939999999999999</c:v>
                </c:pt>
                <c:pt idx="587">
                  <c:v>2.6880999999999999</c:v>
                </c:pt>
                <c:pt idx="588">
                  <c:v>2.4647999999999999</c:v>
                </c:pt>
                <c:pt idx="589">
                  <c:v>2.4249000000000001</c:v>
                </c:pt>
                <c:pt idx="590">
                  <c:v>2.5528</c:v>
                </c:pt>
                <c:pt idx="591">
                  <c:v>2.6989999999999998</c:v>
                </c:pt>
                <c:pt idx="592">
                  <c:v>2.7046999999999999</c:v>
                </c:pt>
                <c:pt idx="593">
                  <c:v>2.7321</c:v>
                </c:pt>
                <c:pt idx="594">
                  <c:v>2.5684</c:v>
                </c:pt>
                <c:pt idx="595">
                  <c:v>2.9780000000000002</c:v>
                </c:pt>
                <c:pt idx="596">
                  <c:v>3.4544999999999999</c:v>
                </c:pt>
                <c:pt idx="597">
                  <c:v>4.3391999999999999</c:v>
                </c:pt>
                <c:pt idx="598">
                  <c:v>4.1999000000000004</c:v>
                </c:pt>
                <c:pt idx="599">
                  <c:v>4.2983000000000002</c:v>
                </c:pt>
                <c:pt idx="600">
                  <c:v>4.2454000000000001</c:v>
                </c:pt>
                <c:pt idx="601">
                  <c:v>3.9832000000000001</c:v>
                </c:pt>
                <c:pt idx="602">
                  <c:v>4.1387999999999998</c:v>
                </c:pt>
                <c:pt idx="603">
                  <c:v>4.1657999999999999</c:v>
                </c:pt>
                <c:pt idx="604">
                  <c:v>4.1726999999999999</c:v>
                </c:pt>
                <c:pt idx="605">
                  <c:v>3.8654999999999999</c:v>
                </c:pt>
                <c:pt idx="606">
                  <c:v>4.0175000000000001</c:v>
                </c:pt>
                <c:pt idx="607">
                  <c:v>3.4813000000000001</c:v>
                </c:pt>
                <c:pt idx="608">
                  <c:v>3.3553999999999999</c:v>
                </c:pt>
                <c:pt idx="609">
                  <c:v>3.3266</c:v>
                </c:pt>
                <c:pt idx="610">
                  <c:v>3.2822</c:v>
                </c:pt>
                <c:pt idx="611">
                  <c:v>3.1903999999999999</c:v>
                </c:pt>
                <c:pt idx="612">
                  <c:v>3.3409</c:v>
                </c:pt>
                <c:pt idx="613">
                  <c:v>3.2757000000000001</c:v>
                </c:pt>
                <c:pt idx="614">
                  <c:v>3.2803</c:v>
                </c:pt>
                <c:pt idx="615">
                  <c:v>3.4672999999999998</c:v>
                </c:pt>
                <c:pt idx="616">
                  <c:v>3.5320999999999998</c:v>
                </c:pt>
                <c:pt idx="617">
                  <c:v>3.5813999999999999</c:v>
                </c:pt>
                <c:pt idx="618">
                  <c:v>3.57</c:v>
                </c:pt>
                <c:pt idx="619">
                  <c:v>3.3942999999999999</c:v>
                </c:pt>
                <c:pt idx="620">
                  <c:v>3.3424999999999998</c:v>
                </c:pt>
                <c:pt idx="621">
                  <c:v>3.3847</c:v>
                </c:pt>
                <c:pt idx="622">
                  <c:v>3.1526000000000001</c:v>
                </c:pt>
                <c:pt idx="623">
                  <c:v>3.1389</c:v>
                </c:pt>
                <c:pt idx="624">
                  <c:v>3.3551000000000002</c:v>
                </c:pt>
                <c:pt idx="625">
                  <c:v>3.4117999999999999</c:v>
                </c:pt>
                <c:pt idx="626">
                  <c:v>3.4862000000000002</c:v>
                </c:pt>
                <c:pt idx="627">
                  <c:v>3.3929</c:v>
                </c:pt>
                <c:pt idx="628">
                  <c:v>3.4076</c:v>
                </c:pt>
                <c:pt idx="629">
                  <c:v>3.2524000000000002</c:v>
                </c:pt>
                <c:pt idx="630">
                  <c:v>3.2616000000000001</c:v>
                </c:pt>
                <c:pt idx="631">
                  <c:v>3.2927</c:v>
                </c:pt>
                <c:pt idx="632">
                  <c:v>3.2955000000000001</c:v>
                </c:pt>
                <c:pt idx="633">
                  <c:v>3.3420999999999998</c:v>
                </c:pt>
                <c:pt idx="634">
                  <c:v>3.3531</c:v>
                </c:pt>
                <c:pt idx="635">
                  <c:v>3.4293999999999998</c:v>
                </c:pt>
                <c:pt idx="636">
                  <c:v>3.5503999999999998</c:v>
                </c:pt>
                <c:pt idx="637">
                  <c:v>3.89</c:v>
                </c:pt>
                <c:pt idx="638">
                  <c:v>3.6236000000000002</c:v>
                </c:pt>
                <c:pt idx="639">
                  <c:v>3.7452999999999999</c:v>
                </c:pt>
                <c:pt idx="640">
                  <c:v>3.7987000000000002</c:v>
                </c:pt>
                <c:pt idx="641">
                  <c:v>3.8047</c:v>
                </c:pt>
                <c:pt idx="642">
                  <c:v>3.6145</c:v>
                </c:pt>
                <c:pt idx="643">
                  <c:v>3.4510000000000001</c:v>
                </c:pt>
                <c:pt idx="644">
                  <c:v>3.0962999999999998</c:v>
                </c:pt>
                <c:pt idx="645">
                  <c:v>3.5245000000000002</c:v>
                </c:pt>
                <c:pt idx="646">
                  <c:v>3.6013000000000002</c:v>
                </c:pt>
                <c:pt idx="647">
                  <c:v>3.5177999999999998</c:v>
                </c:pt>
                <c:pt idx="648">
                  <c:v>3.3744999999999998</c:v>
                </c:pt>
                <c:pt idx="649">
                  <c:v>2.4984999999999999</c:v>
                </c:pt>
                <c:pt idx="650">
                  <c:v>3.4275000000000002</c:v>
                </c:pt>
                <c:pt idx="651">
                  <c:v>3.4028</c:v>
                </c:pt>
                <c:pt idx="652">
                  <c:v>3.4</c:v>
                </c:pt>
                <c:pt idx="653">
                  <c:v>3.0017</c:v>
                </c:pt>
                <c:pt idx="654">
                  <c:v>2.9965000000000002</c:v>
                </c:pt>
                <c:pt idx="655">
                  <c:v>3.4319999999999999</c:v>
                </c:pt>
                <c:pt idx="656">
                  <c:v>3.4359999999999999</c:v>
                </c:pt>
                <c:pt idx="657">
                  <c:v>3.3616000000000001</c:v>
                </c:pt>
                <c:pt idx="658">
                  <c:v>3.2418</c:v>
                </c:pt>
                <c:pt idx="659">
                  <c:v>3.1480999999999999</c:v>
                </c:pt>
                <c:pt idx="660">
                  <c:v>3.3319000000000001</c:v>
                </c:pt>
                <c:pt idx="661">
                  <c:v>3.9214000000000002</c:v>
                </c:pt>
                <c:pt idx="662">
                  <c:v>4.4276999999999997</c:v>
                </c:pt>
                <c:pt idx="663">
                  <c:v>4.5103999999999997</c:v>
                </c:pt>
                <c:pt idx="664">
                  <c:v>4.6976000000000004</c:v>
                </c:pt>
                <c:pt idx="665">
                  <c:v>3.8479999999999999</c:v>
                </c:pt>
                <c:pt idx="666">
                  <c:v>3.8065000000000002</c:v>
                </c:pt>
                <c:pt idx="667">
                  <c:v>3.0354999999999999</c:v>
                </c:pt>
                <c:pt idx="668">
                  <c:v>3.8268</c:v>
                </c:pt>
                <c:pt idx="669">
                  <c:v>3.7610999999999999</c:v>
                </c:pt>
                <c:pt idx="670">
                  <c:v>3.1646000000000001</c:v>
                </c:pt>
                <c:pt idx="671">
                  <c:v>3.1855000000000002</c:v>
                </c:pt>
                <c:pt idx="672">
                  <c:v>3.1839</c:v>
                </c:pt>
                <c:pt idx="673">
                  <c:v>2.8086000000000002</c:v>
                </c:pt>
                <c:pt idx="674">
                  <c:v>2.8024</c:v>
                </c:pt>
                <c:pt idx="675">
                  <c:v>2.8683000000000001</c:v>
                </c:pt>
                <c:pt idx="676">
                  <c:v>2.6905999999999999</c:v>
                </c:pt>
                <c:pt idx="677">
                  <c:v>2.6783000000000001</c:v>
                </c:pt>
                <c:pt idx="678">
                  <c:v>2.7176</c:v>
                </c:pt>
                <c:pt idx="679">
                  <c:v>2.9201000000000001</c:v>
                </c:pt>
                <c:pt idx="680">
                  <c:v>3.1677</c:v>
                </c:pt>
                <c:pt idx="681">
                  <c:v>3.6225000000000001</c:v>
                </c:pt>
                <c:pt idx="682">
                  <c:v>3.7183999999999999</c:v>
                </c:pt>
                <c:pt idx="683">
                  <c:v>4.3169000000000004</c:v>
                </c:pt>
                <c:pt idx="684">
                  <c:v>3.2793999999999999</c:v>
                </c:pt>
                <c:pt idx="685">
                  <c:v>3.2288000000000001</c:v>
                </c:pt>
                <c:pt idx="686">
                  <c:v>3.4379</c:v>
                </c:pt>
                <c:pt idx="687">
                  <c:v>3.3734000000000002</c:v>
                </c:pt>
                <c:pt idx="688">
                  <c:v>3.3290999999999999</c:v>
                </c:pt>
                <c:pt idx="689">
                  <c:v>3.2042000000000002</c:v>
                </c:pt>
                <c:pt idx="690">
                  <c:v>3.1187</c:v>
                </c:pt>
                <c:pt idx="691">
                  <c:v>3.2827000000000002</c:v>
                </c:pt>
                <c:pt idx="692">
                  <c:v>3.1103000000000001</c:v>
                </c:pt>
                <c:pt idx="693">
                  <c:v>3.1002000000000001</c:v>
                </c:pt>
                <c:pt idx="694">
                  <c:v>3.1627000000000001</c:v>
                </c:pt>
                <c:pt idx="695">
                  <c:v>3.3454000000000002</c:v>
                </c:pt>
                <c:pt idx="696">
                  <c:v>3.3241999999999998</c:v>
                </c:pt>
                <c:pt idx="697">
                  <c:v>2.9043999999999999</c:v>
                </c:pt>
                <c:pt idx="698">
                  <c:v>3.1960000000000002</c:v>
                </c:pt>
                <c:pt idx="699">
                  <c:v>3.3464</c:v>
                </c:pt>
                <c:pt idx="700">
                  <c:v>3.2033</c:v>
                </c:pt>
                <c:pt idx="701">
                  <c:v>3.2324999999999999</c:v>
                </c:pt>
                <c:pt idx="702">
                  <c:v>2.8359000000000001</c:v>
                </c:pt>
                <c:pt idx="703">
                  <c:v>2.8765999999999998</c:v>
                </c:pt>
                <c:pt idx="704">
                  <c:v>2.8881000000000001</c:v>
                </c:pt>
                <c:pt idx="705">
                  <c:v>3.3553999999999999</c:v>
                </c:pt>
                <c:pt idx="706">
                  <c:v>3.3353000000000002</c:v>
                </c:pt>
                <c:pt idx="707">
                  <c:v>3.3809999999999998</c:v>
                </c:pt>
                <c:pt idx="708">
                  <c:v>3.3525999999999998</c:v>
                </c:pt>
                <c:pt idx="709">
                  <c:v>2.8780999999999999</c:v>
                </c:pt>
                <c:pt idx="710">
                  <c:v>2.7993000000000001</c:v>
                </c:pt>
                <c:pt idx="711">
                  <c:v>2.8860000000000001</c:v>
                </c:pt>
                <c:pt idx="712">
                  <c:v>3.0402</c:v>
                </c:pt>
                <c:pt idx="713">
                  <c:v>3.0423</c:v>
                </c:pt>
                <c:pt idx="714">
                  <c:v>3.0205000000000002</c:v>
                </c:pt>
                <c:pt idx="715">
                  <c:v>3.0055000000000001</c:v>
                </c:pt>
                <c:pt idx="716">
                  <c:v>2.6789000000000001</c:v>
                </c:pt>
                <c:pt idx="717">
                  <c:v>3.0013000000000001</c:v>
                </c:pt>
                <c:pt idx="718">
                  <c:v>3.0310000000000001</c:v>
                </c:pt>
                <c:pt idx="719">
                  <c:v>3.0057999999999998</c:v>
                </c:pt>
                <c:pt idx="720">
                  <c:v>3.0455000000000001</c:v>
                </c:pt>
                <c:pt idx="721">
                  <c:v>3.4716</c:v>
                </c:pt>
                <c:pt idx="722">
                  <c:v>3.4195000000000002</c:v>
                </c:pt>
                <c:pt idx="723">
                  <c:v>3.1606000000000001</c:v>
                </c:pt>
                <c:pt idx="724">
                  <c:v>3.7183999999999999</c:v>
                </c:pt>
                <c:pt idx="725">
                  <c:v>3.8108</c:v>
                </c:pt>
                <c:pt idx="726">
                  <c:v>4.1680999999999999</c:v>
                </c:pt>
                <c:pt idx="727">
                  <c:v>4.12</c:v>
                </c:pt>
                <c:pt idx="728">
                  <c:v>4.5826000000000002</c:v>
                </c:pt>
                <c:pt idx="729">
                  <c:v>4.0392999999999999</c:v>
                </c:pt>
                <c:pt idx="730">
                  <c:v>3.1695000000000002</c:v>
                </c:pt>
                <c:pt idx="731">
                  <c:v>3.1080999999999999</c:v>
                </c:pt>
                <c:pt idx="732">
                  <c:v>2.9946000000000002</c:v>
                </c:pt>
                <c:pt idx="733">
                  <c:v>2.9216000000000002</c:v>
                </c:pt>
                <c:pt idx="734">
                  <c:v>2.7347000000000001</c:v>
                </c:pt>
                <c:pt idx="735">
                  <c:v>2.7492000000000001</c:v>
                </c:pt>
                <c:pt idx="736">
                  <c:v>2.8123999999999998</c:v>
                </c:pt>
                <c:pt idx="737">
                  <c:v>2.7833000000000001</c:v>
                </c:pt>
                <c:pt idx="738">
                  <c:v>2.7545000000000002</c:v>
                </c:pt>
                <c:pt idx="739">
                  <c:v>2.8369</c:v>
                </c:pt>
                <c:pt idx="740">
                  <c:v>2.9363999999999999</c:v>
                </c:pt>
                <c:pt idx="741">
                  <c:v>2.9803000000000002</c:v>
                </c:pt>
                <c:pt idx="742">
                  <c:v>2.9777</c:v>
                </c:pt>
                <c:pt idx="743">
                  <c:v>2.8355000000000001</c:v>
                </c:pt>
                <c:pt idx="744">
                  <c:v>2.6993</c:v>
                </c:pt>
                <c:pt idx="745">
                  <c:v>2.9842</c:v>
                </c:pt>
                <c:pt idx="746">
                  <c:v>3.1063999999999998</c:v>
                </c:pt>
                <c:pt idx="747">
                  <c:v>3.2242999999999999</c:v>
                </c:pt>
                <c:pt idx="748">
                  <c:v>3.2524999999999999</c:v>
                </c:pt>
                <c:pt idx="749">
                  <c:v>3.3321000000000001</c:v>
                </c:pt>
                <c:pt idx="750">
                  <c:v>3.4695</c:v>
                </c:pt>
                <c:pt idx="751">
                  <c:v>3.3767999999999998</c:v>
                </c:pt>
                <c:pt idx="752">
                  <c:v>3.7254999999999998</c:v>
                </c:pt>
                <c:pt idx="753">
                  <c:v>4.0940000000000003</c:v>
                </c:pt>
                <c:pt idx="754">
                  <c:v>3.5289999999999999</c:v>
                </c:pt>
                <c:pt idx="755">
                  <c:v>2.9138999999999999</c:v>
                </c:pt>
                <c:pt idx="756">
                  <c:v>2.9148000000000001</c:v>
                </c:pt>
                <c:pt idx="757">
                  <c:v>2.9487999999999999</c:v>
                </c:pt>
                <c:pt idx="758">
                  <c:v>2.9988999999999999</c:v>
                </c:pt>
                <c:pt idx="759">
                  <c:v>3.0994999999999999</c:v>
                </c:pt>
                <c:pt idx="760">
                  <c:v>3.2915999999999999</c:v>
                </c:pt>
                <c:pt idx="761">
                  <c:v>3.8247</c:v>
                </c:pt>
                <c:pt idx="762">
                  <c:v>4.2683999999999997</c:v>
                </c:pt>
                <c:pt idx="763">
                  <c:v>4.3009000000000004</c:v>
                </c:pt>
                <c:pt idx="764">
                  <c:v>4.4329000000000001</c:v>
                </c:pt>
                <c:pt idx="765">
                  <c:v>4.2868000000000004</c:v>
                </c:pt>
                <c:pt idx="766">
                  <c:v>3.1859000000000002</c:v>
                </c:pt>
                <c:pt idx="767">
                  <c:v>2.9859</c:v>
                </c:pt>
                <c:pt idx="768">
                  <c:v>2.5326</c:v>
                </c:pt>
                <c:pt idx="769">
                  <c:v>2.4862000000000002</c:v>
                </c:pt>
                <c:pt idx="770">
                  <c:v>2.9893999999999998</c:v>
                </c:pt>
                <c:pt idx="771">
                  <c:v>3.0409999999999999</c:v>
                </c:pt>
                <c:pt idx="772">
                  <c:v>3.0203000000000002</c:v>
                </c:pt>
                <c:pt idx="773">
                  <c:v>3.0939000000000001</c:v>
                </c:pt>
                <c:pt idx="774">
                  <c:v>3.3628999999999998</c:v>
                </c:pt>
                <c:pt idx="775">
                  <c:v>3.0318999999999998</c:v>
                </c:pt>
                <c:pt idx="776">
                  <c:v>2.9632999999999998</c:v>
                </c:pt>
                <c:pt idx="777">
                  <c:v>3.2896000000000001</c:v>
                </c:pt>
                <c:pt idx="778">
                  <c:v>3.0615999999999999</c:v>
                </c:pt>
                <c:pt idx="779">
                  <c:v>2.9376000000000002</c:v>
                </c:pt>
                <c:pt idx="780">
                  <c:v>2.9186999999999999</c:v>
                </c:pt>
                <c:pt idx="781">
                  <c:v>3.0405000000000002</c:v>
                </c:pt>
                <c:pt idx="782">
                  <c:v>2.8637000000000001</c:v>
                </c:pt>
                <c:pt idx="783">
                  <c:v>3.1856</c:v>
                </c:pt>
                <c:pt idx="784">
                  <c:v>3.4419</c:v>
                </c:pt>
                <c:pt idx="785">
                  <c:v>3.4117000000000002</c:v>
                </c:pt>
                <c:pt idx="786">
                  <c:v>3.4195000000000002</c:v>
                </c:pt>
                <c:pt idx="787">
                  <c:v>3.2387999999999999</c:v>
                </c:pt>
                <c:pt idx="788">
                  <c:v>3.2837999999999998</c:v>
                </c:pt>
                <c:pt idx="789">
                  <c:v>3.2704</c:v>
                </c:pt>
                <c:pt idx="790">
                  <c:v>3.21</c:v>
                </c:pt>
                <c:pt idx="791">
                  <c:v>3.0261999999999998</c:v>
                </c:pt>
                <c:pt idx="792">
                  <c:v>2.9472999999999998</c:v>
                </c:pt>
                <c:pt idx="793">
                  <c:v>2.9725000000000001</c:v>
                </c:pt>
                <c:pt idx="794">
                  <c:v>3.0264000000000002</c:v>
                </c:pt>
                <c:pt idx="795">
                  <c:v>2.9981</c:v>
                </c:pt>
                <c:pt idx="796">
                  <c:v>2.9036</c:v>
                </c:pt>
                <c:pt idx="797">
                  <c:v>3.1076000000000001</c:v>
                </c:pt>
                <c:pt idx="798">
                  <c:v>3.1583000000000001</c:v>
                </c:pt>
                <c:pt idx="799">
                  <c:v>3.6412</c:v>
                </c:pt>
                <c:pt idx="800">
                  <c:v>4.7352999999999996</c:v>
                </c:pt>
                <c:pt idx="801">
                  <c:v>4.9875999999999996</c:v>
                </c:pt>
                <c:pt idx="802">
                  <c:v>3.5547</c:v>
                </c:pt>
                <c:pt idx="803">
                  <c:v>2.9485000000000001</c:v>
                </c:pt>
                <c:pt idx="804">
                  <c:v>3.2250000000000001</c:v>
                </c:pt>
                <c:pt idx="805">
                  <c:v>3.1981999999999999</c:v>
                </c:pt>
                <c:pt idx="806">
                  <c:v>3.1783999999999999</c:v>
                </c:pt>
                <c:pt idx="807">
                  <c:v>2.9861</c:v>
                </c:pt>
                <c:pt idx="808">
                  <c:v>3.1095999999999999</c:v>
                </c:pt>
                <c:pt idx="809">
                  <c:v>2.9710000000000001</c:v>
                </c:pt>
                <c:pt idx="810">
                  <c:v>2.9022000000000001</c:v>
                </c:pt>
                <c:pt idx="811">
                  <c:v>2.7953999999999999</c:v>
                </c:pt>
                <c:pt idx="812">
                  <c:v>2.7774000000000001</c:v>
                </c:pt>
                <c:pt idx="813">
                  <c:v>3.2115999999999998</c:v>
                </c:pt>
                <c:pt idx="814">
                  <c:v>3.7006000000000001</c:v>
                </c:pt>
                <c:pt idx="815">
                  <c:v>4.3802000000000003</c:v>
                </c:pt>
                <c:pt idx="816">
                  <c:v>4.4423000000000004</c:v>
                </c:pt>
                <c:pt idx="817">
                  <c:v>4.0286999999999997</c:v>
                </c:pt>
                <c:pt idx="818">
                  <c:v>4.2206000000000001</c:v>
                </c:pt>
                <c:pt idx="819">
                  <c:v>4.1589999999999998</c:v>
                </c:pt>
                <c:pt idx="820">
                  <c:v>4.0926</c:v>
                </c:pt>
                <c:pt idx="821">
                  <c:v>3.5423</c:v>
                </c:pt>
                <c:pt idx="822">
                  <c:v>3.7086999999999999</c:v>
                </c:pt>
                <c:pt idx="823">
                  <c:v>4.1836000000000002</c:v>
                </c:pt>
                <c:pt idx="824">
                  <c:v>4.8102999999999998</c:v>
                </c:pt>
                <c:pt idx="825">
                  <c:v>4.6600999999999999</c:v>
                </c:pt>
                <c:pt idx="826">
                  <c:v>4.7420999999999998</c:v>
                </c:pt>
                <c:pt idx="827">
                  <c:v>4.7987000000000002</c:v>
                </c:pt>
                <c:pt idx="828">
                  <c:v>5.3205</c:v>
                </c:pt>
                <c:pt idx="829">
                  <c:v>6.8509000000000002</c:v>
                </c:pt>
                <c:pt idx="830">
                  <c:v>6.3883999999999999</c:v>
                </c:pt>
                <c:pt idx="831">
                  <c:v>6.9016000000000002</c:v>
                </c:pt>
                <c:pt idx="832">
                  <c:v>6.8875000000000002</c:v>
                </c:pt>
                <c:pt idx="833">
                  <c:v>6.8207000000000004</c:v>
                </c:pt>
                <c:pt idx="834">
                  <c:v>8.2623999999999995</c:v>
                </c:pt>
                <c:pt idx="835">
                  <c:v>11.621700000000001</c:v>
                </c:pt>
                <c:pt idx="836">
                  <c:v>9.2484999999999999</c:v>
                </c:pt>
                <c:pt idx="837">
                  <c:v>7.5326000000000004</c:v>
                </c:pt>
                <c:pt idx="838">
                  <c:v>7.4368999999999996</c:v>
                </c:pt>
                <c:pt idx="839">
                  <c:v>7.2877000000000001</c:v>
                </c:pt>
                <c:pt idx="840">
                  <c:v>6.7369000000000003</c:v>
                </c:pt>
                <c:pt idx="841">
                  <c:v>6.1622000000000003</c:v>
                </c:pt>
                <c:pt idx="842">
                  <c:v>5.4497999999999998</c:v>
                </c:pt>
                <c:pt idx="843">
                  <c:v>4.7591999999999999</c:v>
                </c:pt>
                <c:pt idx="844">
                  <c:v>4.2343000000000002</c:v>
                </c:pt>
                <c:pt idx="845">
                  <c:v>3.9550000000000001</c:v>
                </c:pt>
                <c:pt idx="846">
                  <c:v>3.8054999999999999</c:v>
                </c:pt>
                <c:pt idx="847">
                  <c:v>3.6684000000000001</c:v>
                </c:pt>
                <c:pt idx="848">
                  <c:v>3.6078999999999999</c:v>
                </c:pt>
                <c:pt idx="849">
                  <c:v>3.6044</c:v>
                </c:pt>
                <c:pt idx="850">
                  <c:v>3.8311000000000002</c:v>
                </c:pt>
                <c:pt idx="851">
                  <c:v>3.8113999999999999</c:v>
                </c:pt>
                <c:pt idx="852">
                  <c:v>3.8102999999999998</c:v>
                </c:pt>
                <c:pt idx="853">
                  <c:v>3.7139000000000002</c:v>
                </c:pt>
                <c:pt idx="854">
                  <c:v>3.6070000000000002</c:v>
                </c:pt>
                <c:pt idx="855">
                  <c:v>3.7376999999999998</c:v>
                </c:pt>
                <c:pt idx="856">
                  <c:v>3.7681</c:v>
                </c:pt>
                <c:pt idx="857">
                  <c:v>3.9369000000000001</c:v>
                </c:pt>
                <c:pt idx="858">
                  <c:v>4.008</c:v>
                </c:pt>
                <c:pt idx="859">
                  <c:v>4.0479000000000003</c:v>
                </c:pt>
                <c:pt idx="860">
                  <c:v>4.3014999999999999</c:v>
                </c:pt>
                <c:pt idx="861">
                  <c:v>4.4143999999999997</c:v>
                </c:pt>
                <c:pt idx="862">
                  <c:v>5.1165000000000003</c:v>
                </c:pt>
                <c:pt idx="863">
                  <c:v>4.9977999999999998</c:v>
                </c:pt>
                <c:pt idx="864">
                  <c:v>4.9922000000000004</c:v>
                </c:pt>
                <c:pt idx="865">
                  <c:v>4.5875000000000004</c:v>
                </c:pt>
                <c:pt idx="866">
                  <c:v>4.3346999999999998</c:v>
                </c:pt>
                <c:pt idx="867">
                  <c:v>4.3470000000000004</c:v>
                </c:pt>
                <c:pt idx="868">
                  <c:v>4.1406999999999998</c:v>
                </c:pt>
                <c:pt idx="869">
                  <c:v>3.8866999999999998</c:v>
                </c:pt>
                <c:pt idx="870">
                  <c:v>3.7902999999999998</c:v>
                </c:pt>
                <c:pt idx="871">
                  <c:v>3.6556999999999999</c:v>
                </c:pt>
                <c:pt idx="872">
                  <c:v>3.6827000000000001</c:v>
                </c:pt>
                <c:pt idx="873">
                  <c:v>3.7339000000000002</c:v>
                </c:pt>
                <c:pt idx="874">
                  <c:v>3.8757000000000001</c:v>
                </c:pt>
                <c:pt idx="875">
                  <c:v>4.0084999999999997</c:v>
                </c:pt>
                <c:pt idx="876">
                  <c:v>3.8258999999999999</c:v>
                </c:pt>
                <c:pt idx="877">
                  <c:v>4.1784999999999997</c:v>
                </c:pt>
                <c:pt idx="878">
                  <c:v>4.5092999999999996</c:v>
                </c:pt>
                <c:pt idx="879">
                  <c:v>4.3234000000000004</c:v>
                </c:pt>
                <c:pt idx="880">
                  <c:v>4.1597999999999997</c:v>
                </c:pt>
                <c:pt idx="881">
                  <c:v>4.1835000000000004</c:v>
                </c:pt>
                <c:pt idx="882">
                  <c:v>4.0595999999999997</c:v>
                </c:pt>
                <c:pt idx="883">
                  <c:v>4.2496</c:v>
                </c:pt>
                <c:pt idx="884">
                  <c:v>4.2964000000000002</c:v>
                </c:pt>
                <c:pt idx="885">
                  <c:v>4.3506999999999998</c:v>
                </c:pt>
                <c:pt idx="886">
                  <c:v>3.7349999999999999</c:v>
                </c:pt>
                <c:pt idx="887">
                  <c:v>3.7488999999999999</c:v>
                </c:pt>
                <c:pt idx="888">
                  <c:v>3.7319</c:v>
                </c:pt>
                <c:pt idx="889">
                  <c:v>3.488</c:v>
                </c:pt>
                <c:pt idx="890">
                  <c:v>3.4681999999999999</c:v>
                </c:pt>
                <c:pt idx="891">
                  <c:v>3.4744999999999999</c:v>
                </c:pt>
                <c:pt idx="892">
                  <c:v>3.5605000000000002</c:v>
                </c:pt>
                <c:pt idx="893">
                  <c:v>3.6288999999999998</c:v>
                </c:pt>
                <c:pt idx="894">
                  <c:v>3.4878999999999998</c:v>
                </c:pt>
                <c:pt idx="895">
                  <c:v>3.5699000000000001</c:v>
                </c:pt>
                <c:pt idx="896">
                  <c:v>3.5893999999999999</c:v>
                </c:pt>
                <c:pt idx="897">
                  <c:v>3.4986000000000002</c:v>
                </c:pt>
                <c:pt idx="898">
                  <c:v>3.661</c:v>
                </c:pt>
                <c:pt idx="899">
                  <c:v>3.831</c:v>
                </c:pt>
                <c:pt idx="900">
                  <c:v>4.3997000000000002</c:v>
                </c:pt>
                <c:pt idx="901">
                  <c:v>4.5240999999999998</c:v>
                </c:pt>
                <c:pt idx="902">
                  <c:v>4.0289999999999999</c:v>
                </c:pt>
                <c:pt idx="903">
                  <c:v>4.1430999999999996</c:v>
                </c:pt>
                <c:pt idx="904">
                  <c:v>3.6922000000000001</c:v>
                </c:pt>
                <c:pt idx="905">
                  <c:v>4.2510000000000003</c:v>
                </c:pt>
                <c:pt idx="906">
                  <c:v>4.4105999999999996</c:v>
                </c:pt>
                <c:pt idx="907">
                  <c:v>4.5345000000000004</c:v>
                </c:pt>
                <c:pt idx="908">
                  <c:v>4.4916999999999998</c:v>
                </c:pt>
                <c:pt idx="909">
                  <c:v>4.2533000000000003</c:v>
                </c:pt>
                <c:pt idx="910">
                  <c:v>3.8248000000000002</c:v>
                </c:pt>
                <c:pt idx="911">
                  <c:v>3.8498000000000001</c:v>
                </c:pt>
                <c:pt idx="912">
                  <c:v>3.3405999999999998</c:v>
                </c:pt>
                <c:pt idx="913">
                  <c:v>3.3643999999999998</c:v>
                </c:pt>
                <c:pt idx="914">
                  <c:v>3.4944999999999999</c:v>
                </c:pt>
                <c:pt idx="915">
                  <c:v>3.5653000000000001</c:v>
                </c:pt>
                <c:pt idx="916">
                  <c:v>3.5752999999999999</c:v>
                </c:pt>
                <c:pt idx="917">
                  <c:v>4.0495000000000001</c:v>
                </c:pt>
                <c:pt idx="918">
                  <c:v>4.7893999999999997</c:v>
                </c:pt>
                <c:pt idx="919">
                  <c:v>5.0624000000000002</c:v>
                </c:pt>
                <c:pt idx="920">
                  <c:v>5.0016999999999996</c:v>
                </c:pt>
                <c:pt idx="921">
                  <c:v>5.0366</c:v>
                </c:pt>
                <c:pt idx="922">
                  <c:v>5.6905999999999999</c:v>
                </c:pt>
                <c:pt idx="923">
                  <c:v>5.0305</c:v>
                </c:pt>
                <c:pt idx="924">
                  <c:v>4.5995999999999997</c:v>
                </c:pt>
                <c:pt idx="925">
                  <c:v>4.4225000000000003</c:v>
                </c:pt>
                <c:pt idx="926">
                  <c:v>4.2409999999999997</c:v>
                </c:pt>
                <c:pt idx="927">
                  <c:v>3.8771</c:v>
                </c:pt>
                <c:pt idx="928">
                  <c:v>3.9028</c:v>
                </c:pt>
                <c:pt idx="929">
                  <c:v>3.948</c:v>
                </c:pt>
                <c:pt idx="930">
                  <c:v>3.8209</c:v>
                </c:pt>
                <c:pt idx="931">
                  <c:v>3.5989</c:v>
                </c:pt>
                <c:pt idx="932">
                  <c:v>3.7433000000000001</c:v>
                </c:pt>
                <c:pt idx="933">
                  <c:v>4.2888000000000002</c:v>
                </c:pt>
                <c:pt idx="934">
                  <c:v>5.4470000000000001</c:v>
                </c:pt>
                <c:pt idx="935">
                  <c:v>5.4447000000000001</c:v>
                </c:pt>
                <c:pt idx="936">
                  <c:v>4.9298000000000002</c:v>
                </c:pt>
                <c:pt idx="937">
                  <c:v>4.8224999999999998</c:v>
                </c:pt>
                <c:pt idx="938">
                  <c:v>4.9039000000000001</c:v>
                </c:pt>
                <c:pt idx="939">
                  <c:v>4.8840000000000003</c:v>
                </c:pt>
                <c:pt idx="940">
                  <c:v>4.8582999999999998</c:v>
                </c:pt>
                <c:pt idx="941">
                  <c:v>4.7629999999999999</c:v>
                </c:pt>
                <c:pt idx="942">
                  <c:v>4.7793000000000001</c:v>
                </c:pt>
                <c:pt idx="943">
                  <c:v>4.9218000000000002</c:v>
                </c:pt>
                <c:pt idx="944">
                  <c:v>4.7160000000000002</c:v>
                </c:pt>
                <c:pt idx="945">
                  <c:v>4.6268000000000002</c:v>
                </c:pt>
                <c:pt idx="946">
                  <c:v>4.6233000000000004</c:v>
                </c:pt>
                <c:pt idx="947">
                  <c:v>4.5754000000000001</c:v>
                </c:pt>
                <c:pt idx="948">
                  <c:v>4.569</c:v>
                </c:pt>
                <c:pt idx="949">
                  <c:v>4.5471000000000004</c:v>
                </c:pt>
                <c:pt idx="950">
                  <c:v>4.4889000000000001</c:v>
                </c:pt>
                <c:pt idx="951">
                  <c:v>4.4298000000000002</c:v>
                </c:pt>
                <c:pt idx="952">
                  <c:v>4.3417000000000003</c:v>
                </c:pt>
                <c:pt idx="953">
                  <c:v>4.3076999999999996</c:v>
                </c:pt>
                <c:pt idx="954">
                  <c:v>4.3089000000000004</c:v>
                </c:pt>
                <c:pt idx="955">
                  <c:v>4.4470000000000001</c:v>
                </c:pt>
                <c:pt idx="956">
                  <c:v>4.7754000000000003</c:v>
                </c:pt>
                <c:pt idx="957">
                  <c:v>6.3033000000000001</c:v>
                </c:pt>
                <c:pt idx="958">
                  <c:v>7.0582000000000003</c:v>
                </c:pt>
                <c:pt idx="959">
                  <c:v>8.2143999999999995</c:v>
                </c:pt>
                <c:pt idx="960">
                  <c:v>8.9372000000000007</c:v>
                </c:pt>
                <c:pt idx="961">
                  <c:v>6.4424000000000001</c:v>
                </c:pt>
                <c:pt idx="962">
                  <c:v>5.5758999999999999</c:v>
                </c:pt>
                <c:pt idx="963">
                  <c:v>5.3337000000000003</c:v>
                </c:pt>
                <c:pt idx="964">
                  <c:v>5.1005000000000003</c:v>
                </c:pt>
                <c:pt idx="965">
                  <c:v>4.9287000000000001</c:v>
                </c:pt>
                <c:pt idx="966">
                  <c:v>5.4040999999999997</c:v>
                </c:pt>
                <c:pt idx="967">
                  <c:v>4.9831000000000003</c:v>
                </c:pt>
                <c:pt idx="968">
                  <c:v>4.6963999999999997</c:v>
                </c:pt>
                <c:pt idx="969">
                  <c:v>4.5961999999999996</c:v>
                </c:pt>
                <c:pt idx="970">
                  <c:v>4.2614999999999998</c:v>
                </c:pt>
                <c:pt idx="971">
                  <c:v>4.0799000000000003</c:v>
                </c:pt>
                <c:pt idx="972">
                  <c:v>4.0167000000000002</c:v>
                </c:pt>
                <c:pt idx="973">
                  <c:v>4.0255999999999998</c:v>
                </c:pt>
                <c:pt idx="974">
                  <c:v>4.0148999999999999</c:v>
                </c:pt>
                <c:pt idx="975">
                  <c:v>4.0260999999999996</c:v>
                </c:pt>
                <c:pt idx="976">
                  <c:v>4.0194999999999999</c:v>
                </c:pt>
                <c:pt idx="977">
                  <c:v>4.3541999999999996</c:v>
                </c:pt>
                <c:pt idx="978">
                  <c:v>5.1688000000000001</c:v>
                </c:pt>
                <c:pt idx="979">
                  <c:v>6.5919999999999996</c:v>
                </c:pt>
                <c:pt idx="980">
                  <c:v>5.5484</c:v>
                </c:pt>
                <c:pt idx="981">
                  <c:v>5.2957999999999998</c:v>
                </c:pt>
                <c:pt idx="982">
                  <c:v>5.3963999999999999</c:v>
                </c:pt>
                <c:pt idx="983">
                  <c:v>4.6407999999999996</c:v>
                </c:pt>
                <c:pt idx="984">
                  <c:v>4.9622999999999999</c:v>
                </c:pt>
                <c:pt idx="985">
                  <c:v>5.1597</c:v>
                </c:pt>
                <c:pt idx="986">
                  <c:v>5.3522999999999996</c:v>
                </c:pt>
                <c:pt idx="987">
                  <c:v>4.9886999999999997</c:v>
                </c:pt>
                <c:pt idx="988">
                  <c:v>5.4325000000000001</c:v>
                </c:pt>
                <c:pt idx="989">
                  <c:v>5.3078000000000003</c:v>
                </c:pt>
                <c:pt idx="990">
                  <c:v>5.2042000000000002</c:v>
                </c:pt>
                <c:pt idx="991">
                  <c:v>5.1925999999999997</c:v>
                </c:pt>
                <c:pt idx="992">
                  <c:v>5.0002000000000004</c:v>
                </c:pt>
                <c:pt idx="993">
                  <c:v>4.3550000000000004</c:v>
                </c:pt>
                <c:pt idx="994">
                  <c:v>3.8409</c:v>
                </c:pt>
                <c:pt idx="995">
                  <c:v>3.7642000000000002</c:v>
                </c:pt>
                <c:pt idx="996">
                  <c:v>3.7515999999999998</c:v>
                </c:pt>
                <c:pt idx="997">
                  <c:v>3.6804999999999999</c:v>
                </c:pt>
                <c:pt idx="998">
                  <c:v>3.3618999999999999</c:v>
                </c:pt>
                <c:pt idx="999">
                  <c:v>3.2711999999999999</c:v>
                </c:pt>
                <c:pt idx="1000">
                  <c:v>3.2183000000000002</c:v>
                </c:pt>
                <c:pt idx="1001">
                  <c:v>3.0939000000000001</c:v>
                </c:pt>
                <c:pt idx="1002">
                  <c:v>3.4380000000000002</c:v>
                </c:pt>
                <c:pt idx="1003">
                  <c:v>3.5169000000000001</c:v>
                </c:pt>
                <c:pt idx="1004">
                  <c:v>2.8243</c:v>
                </c:pt>
                <c:pt idx="1005">
                  <c:v>3.5036</c:v>
                </c:pt>
                <c:pt idx="1006">
                  <c:v>3.7765</c:v>
                </c:pt>
                <c:pt idx="1007">
                  <c:v>2.4805000000000001</c:v>
                </c:pt>
                <c:pt idx="1008">
                  <c:v>2.4171999999999998</c:v>
                </c:pt>
                <c:pt idx="1009">
                  <c:v>2.3016999999999999</c:v>
                </c:pt>
                <c:pt idx="1010">
                  <c:v>2.2595999999999998</c:v>
                </c:pt>
                <c:pt idx="1011">
                  <c:v>2.2252000000000001</c:v>
                </c:pt>
                <c:pt idx="1012">
                  <c:v>2.5062000000000002</c:v>
                </c:pt>
                <c:pt idx="1013">
                  <c:v>2.5979999999999999</c:v>
                </c:pt>
                <c:pt idx="1014">
                  <c:v>2.6568000000000001</c:v>
                </c:pt>
                <c:pt idx="1015">
                  <c:v>2.8866999999999998</c:v>
                </c:pt>
                <c:pt idx="1016">
                  <c:v>3.4611999999999998</c:v>
                </c:pt>
                <c:pt idx="1017">
                  <c:v>3.5013999999999998</c:v>
                </c:pt>
                <c:pt idx="1018">
                  <c:v>3.5668000000000002</c:v>
                </c:pt>
                <c:pt idx="1019">
                  <c:v>3.5785</c:v>
                </c:pt>
                <c:pt idx="1020">
                  <c:v>3.6383000000000001</c:v>
                </c:pt>
                <c:pt idx="1021">
                  <c:v>3.8860999999999999</c:v>
                </c:pt>
                <c:pt idx="1022">
                  <c:v>4.8383000000000003</c:v>
                </c:pt>
                <c:pt idx="1023">
                  <c:v>4.22</c:v>
                </c:pt>
                <c:pt idx="1024">
                  <c:v>4.1867999999999999</c:v>
                </c:pt>
                <c:pt idx="1025">
                  <c:v>4.2110000000000003</c:v>
                </c:pt>
                <c:pt idx="1026">
                  <c:v>4.1993999999999998</c:v>
                </c:pt>
                <c:pt idx="1027">
                  <c:v>4.0877999999999997</c:v>
                </c:pt>
                <c:pt idx="1028">
                  <c:v>3.0165999999999999</c:v>
                </c:pt>
                <c:pt idx="1029">
                  <c:v>3.5998999999999999</c:v>
                </c:pt>
                <c:pt idx="1030">
                  <c:v>3.6848999999999998</c:v>
                </c:pt>
                <c:pt idx="1031">
                  <c:v>3.7071000000000001</c:v>
                </c:pt>
                <c:pt idx="1032">
                  <c:v>3.7488000000000001</c:v>
                </c:pt>
                <c:pt idx="1033">
                  <c:v>3.5238</c:v>
                </c:pt>
                <c:pt idx="1034">
                  <c:v>3.4114</c:v>
                </c:pt>
                <c:pt idx="1035">
                  <c:v>2.7339000000000002</c:v>
                </c:pt>
                <c:pt idx="1036">
                  <c:v>2.7385000000000002</c:v>
                </c:pt>
                <c:pt idx="1037">
                  <c:v>2.8153000000000001</c:v>
                </c:pt>
                <c:pt idx="1038">
                  <c:v>2.7033</c:v>
                </c:pt>
                <c:pt idx="1039">
                  <c:v>3.0653999999999999</c:v>
                </c:pt>
                <c:pt idx="1040">
                  <c:v>3.1057999999999999</c:v>
                </c:pt>
                <c:pt idx="1041">
                  <c:v>3.5285000000000002</c:v>
                </c:pt>
                <c:pt idx="1042">
                  <c:v>3.5095000000000001</c:v>
                </c:pt>
                <c:pt idx="1043">
                  <c:v>4.0197000000000003</c:v>
                </c:pt>
                <c:pt idx="1044">
                  <c:v>4.1073000000000004</c:v>
                </c:pt>
                <c:pt idx="1045">
                  <c:v>4.0743999999999998</c:v>
                </c:pt>
                <c:pt idx="1046">
                  <c:v>3.1423000000000001</c:v>
                </c:pt>
                <c:pt idx="1047">
                  <c:v>3.1088</c:v>
                </c:pt>
                <c:pt idx="1048">
                  <c:v>3.1063000000000001</c:v>
                </c:pt>
                <c:pt idx="1049">
                  <c:v>3.2033999999999998</c:v>
                </c:pt>
                <c:pt idx="1050">
                  <c:v>3.1728999999999998</c:v>
                </c:pt>
                <c:pt idx="1051">
                  <c:v>3.1568000000000001</c:v>
                </c:pt>
                <c:pt idx="1052">
                  <c:v>3.1815000000000002</c:v>
                </c:pt>
                <c:pt idx="1053">
                  <c:v>3.2035999999999998</c:v>
                </c:pt>
                <c:pt idx="1054">
                  <c:v>3.1276000000000002</c:v>
                </c:pt>
                <c:pt idx="1055">
                  <c:v>3.0998000000000001</c:v>
                </c:pt>
                <c:pt idx="1056">
                  <c:v>3.0908000000000002</c:v>
                </c:pt>
                <c:pt idx="1057">
                  <c:v>3.3677999999999999</c:v>
                </c:pt>
                <c:pt idx="1058">
                  <c:v>3.3849999999999998</c:v>
                </c:pt>
                <c:pt idx="1059">
                  <c:v>3.4119000000000002</c:v>
                </c:pt>
                <c:pt idx="1060">
                  <c:v>3.3793000000000002</c:v>
                </c:pt>
                <c:pt idx="1061">
                  <c:v>3.1998000000000002</c:v>
                </c:pt>
                <c:pt idx="1062">
                  <c:v>3.2101999999999999</c:v>
                </c:pt>
                <c:pt idx="1063">
                  <c:v>3.2079</c:v>
                </c:pt>
                <c:pt idx="1064">
                  <c:v>3.2431000000000001</c:v>
                </c:pt>
                <c:pt idx="1065">
                  <c:v>3.2416999999999998</c:v>
                </c:pt>
                <c:pt idx="1066">
                  <c:v>3.1926999999999999</c:v>
                </c:pt>
                <c:pt idx="1067">
                  <c:v>3.1536</c:v>
                </c:pt>
                <c:pt idx="1068">
                  <c:v>3.0682999999999998</c:v>
                </c:pt>
                <c:pt idx="1069">
                  <c:v>3.1591999999999998</c:v>
                </c:pt>
                <c:pt idx="1070">
                  <c:v>3.1343999999999999</c:v>
                </c:pt>
                <c:pt idx="1071">
                  <c:v>3.1328999999999998</c:v>
                </c:pt>
                <c:pt idx="1072">
                  <c:v>3.1524999999999999</c:v>
                </c:pt>
                <c:pt idx="1073">
                  <c:v>3.1637</c:v>
                </c:pt>
                <c:pt idx="1074">
                  <c:v>3.0474000000000001</c:v>
                </c:pt>
                <c:pt idx="1075">
                  <c:v>3.0192000000000001</c:v>
                </c:pt>
                <c:pt idx="1076">
                  <c:v>3.0787</c:v>
                </c:pt>
                <c:pt idx="1077">
                  <c:v>3.0943000000000001</c:v>
                </c:pt>
                <c:pt idx="1078">
                  <c:v>3.1760000000000002</c:v>
                </c:pt>
                <c:pt idx="1079">
                  <c:v>3.4916</c:v>
                </c:pt>
                <c:pt idx="1080">
                  <c:v>3.4695</c:v>
                </c:pt>
                <c:pt idx="1081">
                  <c:v>3.5169000000000001</c:v>
                </c:pt>
                <c:pt idx="1082">
                  <c:v>3.5972</c:v>
                </c:pt>
                <c:pt idx="1083">
                  <c:v>3.649</c:v>
                </c:pt>
                <c:pt idx="1084">
                  <c:v>3.8565</c:v>
                </c:pt>
                <c:pt idx="1085">
                  <c:v>4.0026999999999999</c:v>
                </c:pt>
                <c:pt idx="1086">
                  <c:v>4.4535999999999998</c:v>
                </c:pt>
                <c:pt idx="1087">
                  <c:v>3.9138999999999999</c:v>
                </c:pt>
                <c:pt idx="1088">
                  <c:v>3.4178000000000002</c:v>
                </c:pt>
                <c:pt idx="1089">
                  <c:v>3.4235000000000002</c:v>
                </c:pt>
                <c:pt idx="1090">
                  <c:v>3.4706999999999999</c:v>
                </c:pt>
                <c:pt idx="1091">
                  <c:v>3.5573999999999999</c:v>
                </c:pt>
                <c:pt idx="1092">
                  <c:v>3.7681</c:v>
                </c:pt>
                <c:pt idx="1093">
                  <c:v>3.7825000000000002</c:v>
                </c:pt>
                <c:pt idx="1094">
                  <c:v>3.7681</c:v>
                </c:pt>
                <c:pt idx="1095">
                  <c:v>3.7764000000000002</c:v>
                </c:pt>
                <c:pt idx="1096">
                  <c:v>3.7054999999999998</c:v>
                </c:pt>
                <c:pt idx="1097">
                  <c:v>3.7035</c:v>
                </c:pt>
                <c:pt idx="1098">
                  <c:v>3.7077</c:v>
                </c:pt>
                <c:pt idx="1099">
                  <c:v>3.7561</c:v>
                </c:pt>
                <c:pt idx="1100">
                  <c:v>3.8472</c:v>
                </c:pt>
                <c:pt idx="1101">
                  <c:v>4.0030999999999999</c:v>
                </c:pt>
                <c:pt idx="1102">
                  <c:v>4.3023999999999996</c:v>
                </c:pt>
                <c:pt idx="1103">
                  <c:v>4.1588000000000003</c:v>
                </c:pt>
                <c:pt idx="1104">
                  <c:v>4.1182999999999996</c:v>
                </c:pt>
                <c:pt idx="1105">
                  <c:v>4.0330000000000004</c:v>
                </c:pt>
                <c:pt idx="1106">
                  <c:v>3.9864999999999999</c:v>
                </c:pt>
                <c:pt idx="1107">
                  <c:v>3.9670999999999998</c:v>
                </c:pt>
                <c:pt idx="1108">
                  <c:v>4.0205000000000002</c:v>
                </c:pt>
                <c:pt idx="1109">
                  <c:v>3.8982999999999999</c:v>
                </c:pt>
                <c:pt idx="1110">
                  <c:v>3.81</c:v>
                </c:pt>
                <c:pt idx="1111">
                  <c:v>3.6617999999999999</c:v>
                </c:pt>
                <c:pt idx="1112">
                  <c:v>3.5607000000000002</c:v>
                </c:pt>
                <c:pt idx="1113">
                  <c:v>3.4986999999999999</c:v>
                </c:pt>
                <c:pt idx="1114">
                  <c:v>3.4740000000000002</c:v>
                </c:pt>
                <c:pt idx="1115">
                  <c:v>3.4251999999999998</c:v>
                </c:pt>
                <c:pt idx="1116">
                  <c:v>3.387</c:v>
                </c:pt>
                <c:pt idx="1117">
                  <c:v>3.3980999999999999</c:v>
                </c:pt>
                <c:pt idx="1118">
                  <c:v>3.3637999999999999</c:v>
                </c:pt>
                <c:pt idx="1119">
                  <c:v>3.3942000000000001</c:v>
                </c:pt>
                <c:pt idx="1120">
                  <c:v>3.2498</c:v>
                </c:pt>
                <c:pt idx="1121">
                  <c:v>3.2877000000000001</c:v>
                </c:pt>
                <c:pt idx="1122">
                  <c:v>3.4182999999999999</c:v>
                </c:pt>
                <c:pt idx="1123">
                  <c:v>3.4453</c:v>
                </c:pt>
                <c:pt idx="1124">
                  <c:v>3.3936000000000002</c:v>
                </c:pt>
                <c:pt idx="1125">
                  <c:v>3.3578999999999999</c:v>
                </c:pt>
                <c:pt idx="1126">
                  <c:v>3.3538000000000001</c:v>
                </c:pt>
                <c:pt idx="1127">
                  <c:v>3.5878000000000001</c:v>
                </c:pt>
                <c:pt idx="1128">
                  <c:v>3.72</c:v>
                </c:pt>
                <c:pt idx="1129">
                  <c:v>3.673</c:v>
                </c:pt>
                <c:pt idx="1130">
                  <c:v>3.5556000000000001</c:v>
                </c:pt>
                <c:pt idx="1131">
                  <c:v>3.4864999999999999</c:v>
                </c:pt>
                <c:pt idx="1132">
                  <c:v>3.3896000000000002</c:v>
                </c:pt>
                <c:pt idx="1133">
                  <c:v>3.2835999999999999</c:v>
                </c:pt>
                <c:pt idx="1134">
                  <c:v>3.1979000000000002</c:v>
                </c:pt>
                <c:pt idx="1135">
                  <c:v>3.1564000000000001</c:v>
                </c:pt>
                <c:pt idx="1136">
                  <c:v>3.2250999999999999</c:v>
                </c:pt>
                <c:pt idx="1137">
                  <c:v>3.2786</c:v>
                </c:pt>
                <c:pt idx="1138">
                  <c:v>3.2648000000000001</c:v>
                </c:pt>
                <c:pt idx="1139">
                  <c:v>3.2778</c:v>
                </c:pt>
                <c:pt idx="1140">
                  <c:v>3.3277999999999999</c:v>
                </c:pt>
                <c:pt idx="1141">
                  <c:v>3.3780999999999999</c:v>
                </c:pt>
                <c:pt idx="1142">
                  <c:v>3.3780999999999999</c:v>
                </c:pt>
                <c:pt idx="1143">
                  <c:v>3.3369</c:v>
                </c:pt>
                <c:pt idx="1144">
                  <c:v>3.2267999999999999</c:v>
                </c:pt>
                <c:pt idx="1145">
                  <c:v>3.1383000000000001</c:v>
                </c:pt>
                <c:pt idx="1146">
                  <c:v>3.3348</c:v>
                </c:pt>
                <c:pt idx="1147">
                  <c:v>3.4167999999999998</c:v>
                </c:pt>
                <c:pt idx="1148">
                  <c:v>3.3022</c:v>
                </c:pt>
                <c:pt idx="1149">
                  <c:v>2.8995000000000002</c:v>
                </c:pt>
                <c:pt idx="1150">
                  <c:v>2.9125999999999999</c:v>
                </c:pt>
                <c:pt idx="1151">
                  <c:v>2.9895999999999998</c:v>
                </c:pt>
                <c:pt idx="1152">
                  <c:v>3.0076999999999998</c:v>
                </c:pt>
                <c:pt idx="1153">
                  <c:v>3.0689000000000002</c:v>
                </c:pt>
                <c:pt idx="1154">
                  <c:v>3.0590000000000002</c:v>
                </c:pt>
                <c:pt idx="1155">
                  <c:v>3.0718999999999999</c:v>
                </c:pt>
                <c:pt idx="1156">
                  <c:v>3.0573999999999999</c:v>
                </c:pt>
                <c:pt idx="1157">
                  <c:v>3.0247000000000002</c:v>
                </c:pt>
                <c:pt idx="1158">
                  <c:v>3.0002</c:v>
                </c:pt>
                <c:pt idx="1159">
                  <c:v>2.9731000000000001</c:v>
                </c:pt>
                <c:pt idx="1160">
                  <c:v>2.9506000000000001</c:v>
                </c:pt>
                <c:pt idx="1161">
                  <c:v>2.9819</c:v>
                </c:pt>
                <c:pt idx="1162">
                  <c:v>3.0596999999999999</c:v>
                </c:pt>
                <c:pt idx="1163">
                  <c:v>3.0657999999999999</c:v>
                </c:pt>
                <c:pt idx="1164">
                  <c:v>3.0884</c:v>
                </c:pt>
                <c:pt idx="1165">
                  <c:v>3.1577000000000002</c:v>
                </c:pt>
                <c:pt idx="1166">
                  <c:v>3.2330999999999999</c:v>
                </c:pt>
                <c:pt idx="1167">
                  <c:v>3.2789999999999999</c:v>
                </c:pt>
                <c:pt idx="1168">
                  <c:v>3.2526999999999999</c:v>
                </c:pt>
                <c:pt idx="1169">
                  <c:v>3.2566000000000002</c:v>
                </c:pt>
                <c:pt idx="1170">
                  <c:v>3.2244999999999999</c:v>
                </c:pt>
                <c:pt idx="1171">
                  <c:v>3.1673</c:v>
                </c:pt>
                <c:pt idx="1172">
                  <c:v>3.1509</c:v>
                </c:pt>
                <c:pt idx="1173">
                  <c:v>3.1787000000000001</c:v>
                </c:pt>
                <c:pt idx="1174">
                  <c:v>3.1453000000000002</c:v>
                </c:pt>
                <c:pt idx="1175">
                  <c:v>3.1213000000000002</c:v>
                </c:pt>
                <c:pt idx="1176">
                  <c:v>3.1295000000000002</c:v>
                </c:pt>
                <c:pt idx="1177">
                  <c:v>3.1389999999999998</c:v>
                </c:pt>
                <c:pt idx="1178">
                  <c:v>3.121</c:v>
                </c:pt>
                <c:pt idx="1179">
                  <c:v>3.0992999999999999</c:v>
                </c:pt>
                <c:pt idx="1180">
                  <c:v>3.0949</c:v>
                </c:pt>
                <c:pt idx="1181">
                  <c:v>3.2054</c:v>
                </c:pt>
                <c:pt idx="1182">
                  <c:v>3.2814000000000001</c:v>
                </c:pt>
                <c:pt idx="1183">
                  <c:v>3.6553</c:v>
                </c:pt>
                <c:pt idx="1184">
                  <c:v>3.5051999999999999</c:v>
                </c:pt>
                <c:pt idx="1185">
                  <c:v>3.3612000000000002</c:v>
                </c:pt>
                <c:pt idx="1186">
                  <c:v>3.32</c:v>
                </c:pt>
                <c:pt idx="1187">
                  <c:v>3.3955000000000002</c:v>
                </c:pt>
                <c:pt idx="1188">
                  <c:v>3.4813999999999998</c:v>
                </c:pt>
                <c:pt idx="1189">
                  <c:v>3.3974000000000002</c:v>
                </c:pt>
                <c:pt idx="1190">
                  <c:v>3.4243999999999999</c:v>
                </c:pt>
                <c:pt idx="1191">
                  <c:v>3.4529000000000001</c:v>
                </c:pt>
                <c:pt idx="1192">
                  <c:v>3.4582000000000002</c:v>
                </c:pt>
                <c:pt idx="1193">
                  <c:v>3.4215</c:v>
                </c:pt>
                <c:pt idx="1194">
                  <c:v>3.4773000000000001</c:v>
                </c:pt>
                <c:pt idx="1195">
                  <c:v>3.5718999999999999</c:v>
                </c:pt>
                <c:pt idx="1196">
                  <c:v>3.6448</c:v>
                </c:pt>
                <c:pt idx="1197">
                  <c:v>3.8100999999999998</c:v>
                </c:pt>
                <c:pt idx="1198">
                  <c:v>3.7450000000000001</c:v>
                </c:pt>
                <c:pt idx="1199">
                  <c:v>3.6842000000000001</c:v>
                </c:pt>
                <c:pt idx="1200">
                  <c:v>3.6128</c:v>
                </c:pt>
                <c:pt idx="1201">
                  <c:v>4.0316999999999998</c:v>
                </c:pt>
                <c:pt idx="1202">
                  <c:v>5.6066000000000003</c:v>
                </c:pt>
                <c:pt idx="1203">
                  <c:v>6.0761000000000003</c:v>
                </c:pt>
                <c:pt idx="1204">
                  <c:v>6.3830999999999998</c:v>
                </c:pt>
                <c:pt idx="1205">
                  <c:v>5.5518000000000001</c:v>
                </c:pt>
                <c:pt idx="1206">
                  <c:v>5.0608000000000004</c:v>
                </c:pt>
                <c:pt idx="1207">
                  <c:v>4.8983999999999996</c:v>
                </c:pt>
                <c:pt idx="1208">
                  <c:v>4.734</c:v>
                </c:pt>
                <c:pt idx="1209">
                  <c:v>4.6741000000000001</c:v>
                </c:pt>
                <c:pt idx="1210">
                  <c:v>4.7472000000000003</c:v>
                </c:pt>
                <c:pt idx="1211">
                  <c:v>5.0728</c:v>
                </c:pt>
                <c:pt idx="1212">
                  <c:v>4.4034000000000004</c:v>
                </c:pt>
                <c:pt idx="1213">
                  <c:v>4.0002000000000004</c:v>
                </c:pt>
                <c:pt idx="1214">
                  <c:v>3.8552</c:v>
                </c:pt>
                <c:pt idx="1215">
                  <c:v>3.7360000000000002</c:v>
                </c:pt>
                <c:pt idx="1216">
                  <c:v>3.7820999999999998</c:v>
                </c:pt>
                <c:pt idx="1217">
                  <c:v>3.8405</c:v>
                </c:pt>
                <c:pt idx="1218">
                  <c:v>3.8546</c:v>
                </c:pt>
                <c:pt idx="1219">
                  <c:v>3.8485</c:v>
                </c:pt>
                <c:pt idx="1220">
                  <c:v>3.8628</c:v>
                </c:pt>
                <c:pt idx="1221">
                  <c:v>3.8816999999999999</c:v>
                </c:pt>
                <c:pt idx="1222">
                  <c:v>3.7610000000000001</c:v>
                </c:pt>
                <c:pt idx="1223">
                  <c:v>3.8668</c:v>
                </c:pt>
                <c:pt idx="1224">
                  <c:v>4.1325000000000003</c:v>
                </c:pt>
                <c:pt idx="1225">
                  <c:v>4.1832000000000003</c:v>
                </c:pt>
                <c:pt idx="1226">
                  <c:v>3.9371999999999998</c:v>
                </c:pt>
                <c:pt idx="1227">
                  <c:v>3.9239000000000002</c:v>
                </c:pt>
                <c:pt idx="1228">
                  <c:v>3.9089999999999998</c:v>
                </c:pt>
                <c:pt idx="1229">
                  <c:v>3.9839000000000002</c:v>
                </c:pt>
                <c:pt idx="1230">
                  <c:v>4.1634000000000002</c:v>
                </c:pt>
                <c:pt idx="1231">
                  <c:v>4.3437999999999999</c:v>
                </c:pt>
                <c:pt idx="1232">
                  <c:v>4.5145</c:v>
                </c:pt>
                <c:pt idx="1233">
                  <c:v>4.5804</c:v>
                </c:pt>
                <c:pt idx="1234">
                  <c:v>4.5949999999999998</c:v>
                </c:pt>
                <c:pt idx="1235">
                  <c:v>4.4410999999999996</c:v>
                </c:pt>
                <c:pt idx="1236">
                  <c:v>4.4097</c:v>
                </c:pt>
                <c:pt idx="1237">
                  <c:v>4.4027000000000003</c:v>
                </c:pt>
                <c:pt idx="1238">
                  <c:v>4.4078999999999997</c:v>
                </c:pt>
                <c:pt idx="1239">
                  <c:v>4.5595999999999997</c:v>
                </c:pt>
                <c:pt idx="1240">
                  <c:v>4.6605999999999996</c:v>
                </c:pt>
                <c:pt idx="1241">
                  <c:v>4.7202000000000002</c:v>
                </c:pt>
                <c:pt idx="1242">
                  <c:v>4.9119999999999999</c:v>
                </c:pt>
                <c:pt idx="1243">
                  <c:v>4.8259999999999996</c:v>
                </c:pt>
                <c:pt idx="1244">
                  <c:v>4.7725</c:v>
                </c:pt>
                <c:pt idx="1245">
                  <c:v>4.7352999999999996</c:v>
                </c:pt>
                <c:pt idx="1246">
                  <c:v>4.9561999999999999</c:v>
                </c:pt>
                <c:pt idx="1247">
                  <c:v>4.8171999999999997</c:v>
                </c:pt>
                <c:pt idx="1248">
                  <c:v>4.8136999999999999</c:v>
                </c:pt>
                <c:pt idx="1249">
                  <c:v>4.7465999999999999</c:v>
                </c:pt>
                <c:pt idx="1250">
                  <c:v>4.7912999999999997</c:v>
                </c:pt>
                <c:pt idx="1251">
                  <c:v>4.8445999999999998</c:v>
                </c:pt>
                <c:pt idx="1252">
                  <c:v>4.8468</c:v>
                </c:pt>
                <c:pt idx="1253">
                  <c:v>4.8220999999999998</c:v>
                </c:pt>
                <c:pt idx="1254">
                  <c:v>4.7583000000000002</c:v>
                </c:pt>
                <c:pt idx="1255">
                  <c:v>4.7678000000000003</c:v>
                </c:pt>
                <c:pt idx="1256">
                  <c:v>4.7206000000000001</c:v>
                </c:pt>
                <c:pt idx="1257">
                  <c:v>4.6615000000000002</c:v>
                </c:pt>
                <c:pt idx="1258">
                  <c:v>4.6410999999999998</c:v>
                </c:pt>
                <c:pt idx="1259">
                  <c:v>4.5952000000000002</c:v>
                </c:pt>
                <c:pt idx="1260">
                  <c:v>4.4112999999999998</c:v>
                </c:pt>
                <c:pt idx="1261">
                  <c:v>4.2252999999999998</c:v>
                </c:pt>
                <c:pt idx="1262">
                  <c:v>4.0701999999999998</c:v>
                </c:pt>
                <c:pt idx="1263">
                  <c:v>3.9903</c:v>
                </c:pt>
                <c:pt idx="1264">
                  <c:v>3.9283999999999999</c:v>
                </c:pt>
                <c:pt idx="1265">
                  <c:v>3.9815999999999998</c:v>
                </c:pt>
                <c:pt idx="1266">
                  <c:v>4.0831</c:v>
                </c:pt>
                <c:pt idx="1267">
                  <c:v>4.0709999999999997</c:v>
                </c:pt>
                <c:pt idx="1268">
                  <c:v>3.9763999999999999</c:v>
                </c:pt>
                <c:pt idx="1269">
                  <c:v>3.7787999999999999</c:v>
                </c:pt>
                <c:pt idx="1270">
                  <c:v>3.6078000000000001</c:v>
                </c:pt>
                <c:pt idx="1271">
                  <c:v>3.4310999999999998</c:v>
                </c:pt>
                <c:pt idx="1272">
                  <c:v>3.2639</c:v>
                </c:pt>
                <c:pt idx="1273">
                  <c:v>3.1225999999999998</c:v>
                </c:pt>
                <c:pt idx="1274">
                  <c:v>3.0939000000000001</c:v>
                </c:pt>
                <c:pt idx="1275">
                  <c:v>3.0301999999999998</c:v>
                </c:pt>
                <c:pt idx="1276">
                  <c:v>2.9857</c:v>
                </c:pt>
                <c:pt idx="1277">
                  <c:v>2.9946000000000002</c:v>
                </c:pt>
                <c:pt idx="1278">
                  <c:v>2.9944999999999999</c:v>
                </c:pt>
                <c:pt idx="1279">
                  <c:v>2.9847000000000001</c:v>
                </c:pt>
                <c:pt idx="1280">
                  <c:v>2.9216000000000002</c:v>
                </c:pt>
                <c:pt idx="1281">
                  <c:v>2.7850999999999999</c:v>
                </c:pt>
                <c:pt idx="1282">
                  <c:v>2.6379000000000001</c:v>
                </c:pt>
                <c:pt idx="1283">
                  <c:v>2.5626000000000002</c:v>
                </c:pt>
                <c:pt idx="1284">
                  <c:v>2.5407999999999999</c:v>
                </c:pt>
                <c:pt idx="1285">
                  <c:v>2.4737</c:v>
                </c:pt>
                <c:pt idx="1286">
                  <c:v>2.4744000000000002</c:v>
                </c:pt>
                <c:pt idx="1287">
                  <c:v>2.4830000000000001</c:v>
                </c:pt>
                <c:pt idx="1288">
                  <c:v>2.4988000000000001</c:v>
                </c:pt>
                <c:pt idx="1289">
                  <c:v>2.4201999999999999</c:v>
                </c:pt>
                <c:pt idx="1290">
                  <c:v>2.4445999999999999</c:v>
                </c:pt>
                <c:pt idx="1291">
                  <c:v>2.4681000000000002</c:v>
                </c:pt>
                <c:pt idx="1292">
                  <c:v>2.4186000000000001</c:v>
                </c:pt>
                <c:pt idx="1293">
                  <c:v>2.399</c:v>
                </c:pt>
                <c:pt idx="1294">
                  <c:v>2.3370000000000002</c:v>
                </c:pt>
                <c:pt idx="1295">
                  <c:v>2.2566999999999999</c:v>
                </c:pt>
                <c:pt idx="1296">
                  <c:v>2.1844000000000001</c:v>
                </c:pt>
                <c:pt idx="1297">
                  <c:v>2.0954999999999999</c:v>
                </c:pt>
                <c:pt idx="1298">
                  <c:v>2.0055999999999998</c:v>
                </c:pt>
                <c:pt idx="1299">
                  <c:v>1.9393</c:v>
                </c:pt>
                <c:pt idx="1300">
                  <c:v>1.964</c:v>
                </c:pt>
                <c:pt idx="1301">
                  <c:v>1.9725999999999999</c:v>
                </c:pt>
                <c:pt idx="1302">
                  <c:v>1.9987999999999999</c:v>
                </c:pt>
                <c:pt idx="1303">
                  <c:v>2.0169999999999999</c:v>
                </c:pt>
                <c:pt idx="1304">
                  <c:v>1.984</c:v>
                </c:pt>
                <c:pt idx="1305">
                  <c:v>1.9927999999999999</c:v>
                </c:pt>
                <c:pt idx="1306">
                  <c:v>1.98</c:v>
                </c:pt>
                <c:pt idx="1307">
                  <c:v>1.9531000000000001</c:v>
                </c:pt>
                <c:pt idx="1308">
                  <c:v>1.9955000000000001</c:v>
                </c:pt>
                <c:pt idx="1309">
                  <c:v>1.9865999999999999</c:v>
                </c:pt>
                <c:pt idx="1310">
                  <c:v>2.0112000000000001</c:v>
                </c:pt>
                <c:pt idx="1311">
                  <c:v>2.1960999999999999</c:v>
                </c:pt>
                <c:pt idx="1312">
                  <c:v>2.2524999999999999</c:v>
                </c:pt>
                <c:pt idx="1313">
                  <c:v>2.2347999999999999</c:v>
                </c:pt>
                <c:pt idx="1314">
                  <c:v>2.0474000000000001</c:v>
                </c:pt>
                <c:pt idx="1315">
                  <c:v>2.0594000000000001</c:v>
                </c:pt>
                <c:pt idx="1316">
                  <c:v>2.0448</c:v>
                </c:pt>
                <c:pt idx="1317">
                  <c:v>2.0489999999999999</c:v>
                </c:pt>
                <c:pt idx="1318">
                  <c:v>2.1421000000000001</c:v>
                </c:pt>
                <c:pt idx="1319">
                  <c:v>2.1097999999999999</c:v>
                </c:pt>
                <c:pt idx="1320">
                  <c:v>2.1661000000000001</c:v>
                </c:pt>
                <c:pt idx="1321">
                  <c:v>2.3386999999999998</c:v>
                </c:pt>
                <c:pt idx="1322">
                  <c:v>2.4613999999999998</c:v>
                </c:pt>
                <c:pt idx="1323">
                  <c:v>2.6490999999999998</c:v>
                </c:pt>
                <c:pt idx="1324">
                  <c:v>2.8654999999999999</c:v>
                </c:pt>
                <c:pt idx="1325">
                  <c:v>2.8408000000000002</c:v>
                </c:pt>
                <c:pt idx="1326">
                  <c:v>3.0762</c:v>
                </c:pt>
                <c:pt idx="1327">
                  <c:v>3.1105</c:v>
                </c:pt>
                <c:pt idx="1328">
                  <c:v>3.2046000000000001</c:v>
                </c:pt>
                <c:pt idx="1329">
                  <c:v>2.8460000000000001</c:v>
                </c:pt>
                <c:pt idx="1330">
                  <c:v>2.8062</c:v>
                </c:pt>
                <c:pt idx="1331">
                  <c:v>2.8835000000000002</c:v>
                </c:pt>
                <c:pt idx="1332">
                  <c:v>2.8984000000000001</c:v>
                </c:pt>
                <c:pt idx="1333">
                  <c:v>2.9447999999999999</c:v>
                </c:pt>
                <c:pt idx="1334">
                  <c:v>2.6091000000000002</c:v>
                </c:pt>
                <c:pt idx="1335">
                  <c:v>2.5956000000000001</c:v>
                </c:pt>
                <c:pt idx="1336">
                  <c:v>2.5748000000000002</c:v>
                </c:pt>
                <c:pt idx="1337">
                  <c:v>2.5661999999999998</c:v>
                </c:pt>
                <c:pt idx="1338">
                  <c:v>2.5421999999999998</c:v>
                </c:pt>
                <c:pt idx="1339">
                  <c:v>2.5535000000000001</c:v>
                </c:pt>
                <c:pt idx="1340">
                  <c:v>2.5474999999999999</c:v>
                </c:pt>
                <c:pt idx="1341">
                  <c:v>2.4613999999999998</c:v>
                </c:pt>
                <c:pt idx="1342">
                  <c:v>2.4369999999999998</c:v>
                </c:pt>
                <c:pt idx="1343">
                  <c:v>2.4369000000000001</c:v>
                </c:pt>
                <c:pt idx="1344">
                  <c:v>2.4382000000000001</c:v>
                </c:pt>
                <c:pt idx="1345">
                  <c:v>2.4693999999999998</c:v>
                </c:pt>
                <c:pt idx="1346">
                  <c:v>2.5265</c:v>
                </c:pt>
                <c:pt idx="1347">
                  <c:v>2.5735999999999999</c:v>
                </c:pt>
                <c:pt idx="1348">
                  <c:v>2.5291000000000001</c:v>
                </c:pt>
                <c:pt idx="1349">
                  <c:v>2.5244</c:v>
                </c:pt>
                <c:pt idx="1350">
                  <c:v>2.4561000000000002</c:v>
                </c:pt>
                <c:pt idx="1351">
                  <c:v>2.4592000000000001</c:v>
                </c:pt>
                <c:pt idx="1352">
                  <c:v>2.4744999999999999</c:v>
                </c:pt>
                <c:pt idx="1353">
                  <c:v>2.4750999999999999</c:v>
                </c:pt>
                <c:pt idx="1354">
                  <c:v>2.4584000000000001</c:v>
                </c:pt>
                <c:pt idx="1355">
                  <c:v>2.4251</c:v>
                </c:pt>
                <c:pt idx="1356">
                  <c:v>2.4043000000000001</c:v>
                </c:pt>
                <c:pt idx="1357">
                  <c:v>2.2951000000000001</c:v>
                </c:pt>
                <c:pt idx="1358">
                  <c:v>2.4154</c:v>
                </c:pt>
                <c:pt idx="1359">
                  <c:v>2.3976999999999999</c:v>
                </c:pt>
                <c:pt idx="1360">
                  <c:v>2.3940999999999999</c:v>
                </c:pt>
                <c:pt idx="1361">
                  <c:v>2.4519000000000002</c:v>
                </c:pt>
                <c:pt idx="1362">
                  <c:v>2.4815</c:v>
                </c:pt>
                <c:pt idx="1363">
                  <c:v>2.4992000000000001</c:v>
                </c:pt>
                <c:pt idx="1364">
                  <c:v>2.5049999999999999</c:v>
                </c:pt>
                <c:pt idx="1365">
                  <c:v>2.5162</c:v>
                </c:pt>
                <c:pt idx="1366">
                  <c:v>2.5653000000000001</c:v>
                </c:pt>
                <c:pt idx="1367">
                  <c:v>2.6179999999999999</c:v>
                </c:pt>
                <c:pt idx="1368">
                  <c:v>2.5758000000000001</c:v>
                </c:pt>
                <c:pt idx="1369">
                  <c:v>2.5541999999999998</c:v>
                </c:pt>
                <c:pt idx="1370">
                  <c:v>2.601</c:v>
                </c:pt>
                <c:pt idx="1371">
                  <c:v>2.4339</c:v>
                </c:pt>
                <c:pt idx="1372">
                  <c:v>2.3708999999999998</c:v>
                </c:pt>
                <c:pt idx="1373">
                  <c:v>2.4045000000000001</c:v>
                </c:pt>
                <c:pt idx="1374">
                  <c:v>2.4977999999999998</c:v>
                </c:pt>
                <c:pt idx="1375">
                  <c:v>2.4281999999999999</c:v>
                </c:pt>
                <c:pt idx="1376">
                  <c:v>2.4615999999999998</c:v>
                </c:pt>
                <c:pt idx="1377">
                  <c:v>2.4327000000000001</c:v>
                </c:pt>
                <c:pt idx="1378">
                  <c:v>2.4392999999999998</c:v>
                </c:pt>
                <c:pt idx="1379">
                  <c:v>2.4003999999999999</c:v>
                </c:pt>
                <c:pt idx="1380">
                  <c:v>2.4478</c:v>
                </c:pt>
                <c:pt idx="1381">
                  <c:v>2.3757999999999999</c:v>
                </c:pt>
                <c:pt idx="1382">
                  <c:v>2.3780000000000001</c:v>
                </c:pt>
                <c:pt idx="1383">
                  <c:v>2.3860000000000001</c:v>
                </c:pt>
                <c:pt idx="1384">
                  <c:v>2.4129</c:v>
                </c:pt>
                <c:pt idx="1385">
                  <c:v>2.3910999999999998</c:v>
                </c:pt>
                <c:pt idx="1386">
                  <c:v>2.4228000000000001</c:v>
                </c:pt>
                <c:pt idx="1387">
                  <c:v>2.3944999999999999</c:v>
                </c:pt>
                <c:pt idx="1388">
                  <c:v>2.4089999999999998</c:v>
                </c:pt>
                <c:pt idx="1389">
                  <c:v>2.3769</c:v>
                </c:pt>
                <c:pt idx="1390">
                  <c:v>2.4849000000000001</c:v>
                </c:pt>
                <c:pt idx="1391">
                  <c:v>2.3763999999999998</c:v>
                </c:pt>
                <c:pt idx="1392">
                  <c:v>2.3752</c:v>
                </c:pt>
                <c:pt idx="1393">
                  <c:v>2.403</c:v>
                </c:pt>
                <c:pt idx="1394">
                  <c:v>2.3925000000000001</c:v>
                </c:pt>
                <c:pt idx="1395">
                  <c:v>2.4159999999999999</c:v>
                </c:pt>
                <c:pt idx="1396">
                  <c:v>2.4826000000000001</c:v>
                </c:pt>
                <c:pt idx="1397">
                  <c:v>2.4226999999999999</c:v>
                </c:pt>
                <c:pt idx="1398">
                  <c:v>2.4561999999999999</c:v>
                </c:pt>
                <c:pt idx="1399">
                  <c:v>2.4729000000000001</c:v>
                </c:pt>
                <c:pt idx="1400">
                  <c:v>2.4594</c:v>
                </c:pt>
                <c:pt idx="1401">
                  <c:v>2.4283999999999999</c:v>
                </c:pt>
                <c:pt idx="1402">
                  <c:v>2.4407999999999999</c:v>
                </c:pt>
                <c:pt idx="1403">
                  <c:v>2.4323999999999999</c:v>
                </c:pt>
                <c:pt idx="1404">
                  <c:v>2.4295</c:v>
                </c:pt>
                <c:pt idx="1405">
                  <c:v>2.4538000000000002</c:v>
                </c:pt>
                <c:pt idx="1406">
                  <c:v>2.4464999999999999</c:v>
                </c:pt>
                <c:pt idx="1407">
                  <c:v>2.4369000000000001</c:v>
                </c:pt>
                <c:pt idx="1408">
                  <c:v>2.3513000000000002</c:v>
                </c:pt>
                <c:pt idx="1409">
                  <c:v>2.3439999999999999</c:v>
                </c:pt>
                <c:pt idx="1410">
                  <c:v>2.3889999999999998</c:v>
                </c:pt>
                <c:pt idx="1411">
                  <c:v>2.3820999999999999</c:v>
                </c:pt>
                <c:pt idx="1412">
                  <c:v>2.3664000000000001</c:v>
                </c:pt>
                <c:pt idx="1413">
                  <c:v>2.4434</c:v>
                </c:pt>
                <c:pt idx="1414">
                  <c:v>2.3889</c:v>
                </c:pt>
                <c:pt idx="1415">
                  <c:v>2.3462000000000001</c:v>
                </c:pt>
                <c:pt idx="1416">
                  <c:v>2.3517000000000001</c:v>
                </c:pt>
                <c:pt idx="1417">
                  <c:v>2.3435999999999999</c:v>
                </c:pt>
                <c:pt idx="1418">
                  <c:v>2.3643000000000001</c:v>
                </c:pt>
                <c:pt idx="1419">
                  <c:v>2.3601999999999999</c:v>
                </c:pt>
                <c:pt idx="1420">
                  <c:v>2.3504</c:v>
                </c:pt>
                <c:pt idx="1421">
                  <c:v>2.3416999999999999</c:v>
                </c:pt>
                <c:pt idx="1422">
                  <c:v>2.3448000000000002</c:v>
                </c:pt>
                <c:pt idx="1423">
                  <c:v>2.3662999999999998</c:v>
                </c:pt>
                <c:pt idx="1424">
                  <c:v>2.3159000000000001</c:v>
                </c:pt>
                <c:pt idx="1425">
                  <c:v>2.3513000000000002</c:v>
                </c:pt>
                <c:pt idx="1426">
                  <c:v>2.3153000000000001</c:v>
                </c:pt>
                <c:pt idx="1427">
                  <c:v>2.3325</c:v>
                </c:pt>
                <c:pt idx="1428">
                  <c:v>2.3370000000000002</c:v>
                </c:pt>
                <c:pt idx="1429">
                  <c:v>2.3641000000000001</c:v>
                </c:pt>
                <c:pt idx="1430">
                  <c:v>2.4235000000000002</c:v>
                </c:pt>
                <c:pt idx="1431">
                  <c:v>2.4108999999999998</c:v>
                </c:pt>
                <c:pt idx="1432">
                  <c:v>2.4129</c:v>
                </c:pt>
                <c:pt idx="1433">
                  <c:v>2.4373999999999998</c:v>
                </c:pt>
                <c:pt idx="1434">
                  <c:v>2.4237000000000002</c:v>
                </c:pt>
                <c:pt idx="1435">
                  <c:v>2.3698999999999999</c:v>
                </c:pt>
                <c:pt idx="1436">
                  <c:v>2.3906000000000001</c:v>
                </c:pt>
                <c:pt idx="1437">
                  <c:v>2.3875000000000002</c:v>
                </c:pt>
                <c:pt idx="1438">
                  <c:v>2.3944999999999999</c:v>
                </c:pt>
                <c:pt idx="1439">
                  <c:v>2.4148000000000001</c:v>
                </c:pt>
                <c:pt idx="1440">
                  <c:v>2.4554999999999998</c:v>
                </c:pt>
                <c:pt idx="1441">
                  <c:v>2.4432999999999998</c:v>
                </c:pt>
                <c:pt idx="1442">
                  <c:v>2.4434</c:v>
                </c:pt>
                <c:pt idx="1443">
                  <c:v>2.4350999999999998</c:v>
                </c:pt>
                <c:pt idx="1444">
                  <c:v>2.4217</c:v>
                </c:pt>
                <c:pt idx="1445">
                  <c:v>2.4727000000000001</c:v>
                </c:pt>
                <c:pt idx="1446">
                  <c:v>2.4540999999999999</c:v>
                </c:pt>
                <c:pt idx="1447">
                  <c:v>2.4605999999999999</c:v>
                </c:pt>
                <c:pt idx="1448">
                  <c:v>2.4626999999999999</c:v>
                </c:pt>
                <c:pt idx="1449">
                  <c:v>2.4142000000000001</c:v>
                </c:pt>
                <c:pt idx="1450">
                  <c:v>2.3746</c:v>
                </c:pt>
                <c:pt idx="1451">
                  <c:v>2.4918</c:v>
                </c:pt>
                <c:pt idx="1452">
                  <c:v>2.5857999999999999</c:v>
                </c:pt>
                <c:pt idx="1453">
                  <c:v>2.6637</c:v>
                </c:pt>
                <c:pt idx="1454">
                  <c:v>2.6168999999999998</c:v>
                </c:pt>
                <c:pt idx="1455">
                  <c:v>2.3896999999999999</c:v>
                </c:pt>
                <c:pt idx="1456">
                  <c:v>2.4638</c:v>
                </c:pt>
                <c:pt idx="1457">
                  <c:v>2.4756</c:v>
                </c:pt>
                <c:pt idx="1458">
                  <c:v>2.5364</c:v>
                </c:pt>
                <c:pt idx="1459">
                  <c:v>2.4344000000000001</c:v>
                </c:pt>
                <c:pt idx="1460">
                  <c:v>2.3744000000000001</c:v>
                </c:pt>
                <c:pt idx="1461">
                  <c:v>2.4119999999999999</c:v>
                </c:pt>
                <c:pt idx="1462">
                  <c:v>2.3933</c:v>
                </c:pt>
                <c:pt idx="1463">
                  <c:v>2.403</c:v>
                </c:pt>
                <c:pt idx="1464">
                  <c:v>2.4318</c:v>
                </c:pt>
                <c:pt idx="1465">
                  <c:v>2.4186000000000001</c:v>
                </c:pt>
                <c:pt idx="1466">
                  <c:v>2.4525999999999999</c:v>
                </c:pt>
                <c:pt idx="1467">
                  <c:v>2.6027</c:v>
                </c:pt>
                <c:pt idx="1468">
                  <c:v>2.6145999999999998</c:v>
                </c:pt>
                <c:pt idx="1469">
                  <c:v>2.7199</c:v>
                </c:pt>
                <c:pt idx="1470">
                  <c:v>2.6168</c:v>
                </c:pt>
                <c:pt idx="1471">
                  <c:v>2.5556999999999999</c:v>
                </c:pt>
                <c:pt idx="1472">
                  <c:v>2.5470999999999999</c:v>
                </c:pt>
                <c:pt idx="1473">
                  <c:v>2.4742000000000002</c:v>
                </c:pt>
                <c:pt idx="1474">
                  <c:v>2.5238</c:v>
                </c:pt>
                <c:pt idx="1475">
                  <c:v>2.4203000000000001</c:v>
                </c:pt>
                <c:pt idx="1476">
                  <c:v>2.4615</c:v>
                </c:pt>
                <c:pt idx="1477">
                  <c:v>2.5304000000000002</c:v>
                </c:pt>
                <c:pt idx="1478">
                  <c:v>2.4279999999999999</c:v>
                </c:pt>
                <c:pt idx="1479">
                  <c:v>2.5491999999999999</c:v>
                </c:pt>
                <c:pt idx="1480">
                  <c:v>2.3662999999999998</c:v>
                </c:pt>
                <c:pt idx="1481">
                  <c:v>2.3902000000000001</c:v>
                </c:pt>
                <c:pt idx="1482">
                  <c:v>2.4434</c:v>
                </c:pt>
                <c:pt idx="1483">
                  <c:v>2.3854000000000002</c:v>
                </c:pt>
                <c:pt idx="1484">
                  <c:v>2.3685999999999998</c:v>
                </c:pt>
                <c:pt idx="1485">
                  <c:v>2.3424999999999998</c:v>
                </c:pt>
                <c:pt idx="1486">
                  <c:v>2.3395000000000001</c:v>
                </c:pt>
                <c:pt idx="1487">
                  <c:v>2.3489</c:v>
                </c:pt>
                <c:pt idx="1488">
                  <c:v>2.4868999999999999</c:v>
                </c:pt>
                <c:pt idx="1489">
                  <c:v>2.4716</c:v>
                </c:pt>
                <c:pt idx="1490">
                  <c:v>2.5049000000000001</c:v>
                </c:pt>
                <c:pt idx="1491">
                  <c:v>2.5830000000000002</c:v>
                </c:pt>
                <c:pt idx="1492">
                  <c:v>2.4247000000000001</c:v>
                </c:pt>
                <c:pt idx="1493">
                  <c:v>2.3809999999999998</c:v>
                </c:pt>
                <c:pt idx="1494">
                  <c:v>2.3450000000000002</c:v>
                </c:pt>
                <c:pt idx="1495">
                  <c:v>2.3347000000000002</c:v>
                </c:pt>
                <c:pt idx="1496">
                  <c:v>2.3611</c:v>
                </c:pt>
                <c:pt idx="1497">
                  <c:v>2.3721999999999999</c:v>
                </c:pt>
                <c:pt idx="1498">
                  <c:v>2.3380000000000001</c:v>
                </c:pt>
                <c:pt idx="1499">
                  <c:v>2.3584000000000001</c:v>
                </c:pt>
                <c:pt idx="1500">
                  <c:v>2.3248000000000002</c:v>
                </c:pt>
                <c:pt idx="1501">
                  <c:v>2.3713000000000002</c:v>
                </c:pt>
                <c:pt idx="1502">
                  <c:v>2.3731</c:v>
                </c:pt>
                <c:pt idx="1503">
                  <c:v>2.3908999999999998</c:v>
                </c:pt>
                <c:pt idx="1504">
                  <c:v>2.4133</c:v>
                </c:pt>
                <c:pt idx="1505">
                  <c:v>2.5181</c:v>
                </c:pt>
                <c:pt idx="1506">
                  <c:v>2.5931999999999999</c:v>
                </c:pt>
                <c:pt idx="1507">
                  <c:v>2.5623</c:v>
                </c:pt>
                <c:pt idx="1508">
                  <c:v>2.5701000000000001</c:v>
                </c:pt>
                <c:pt idx="1509">
                  <c:v>2.4493</c:v>
                </c:pt>
                <c:pt idx="1510">
                  <c:v>2.4468000000000001</c:v>
                </c:pt>
                <c:pt idx="1511">
                  <c:v>2.5240999999999998</c:v>
                </c:pt>
                <c:pt idx="1512">
                  <c:v>2.5152000000000001</c:v>
                </c:pt>
                <c:pt idx="1513">
                  <c:v>2.7877000000000001</c:v>
                </c:pt>
                <c:pt idx="1514">
                  <c:v>2.8519000000000001</c:v>
                </c:pt>
                <c:pt idx="1515">
                  <c:v>2.4369000000000001</c:v>
                </c:pt>
                <c:pt idx="1516">
                  <c:v>2.4192999999999998</c:v>
                </c:pt>
                <c:pt idx="1517">
                  <c:v>2.3906999999999998</c:v>
                </c:pt>
                <c:pt idx="1518">
                  <c:v>2.3849999999999998</c:v>
                </c:pt>
                <c:pt idx="1519">
                  <c:v>2.3675999999999999</c:v>
                </c:pt>
                <c:pt idx="1520">
                  <c:v>2.3675999999999999</c:v>
                </c:pt>
                <c:pt idx="1521">
                  <c:v>2.4264999999999999</c:v>
                </c:pt>
                <c:pt idx="1522">
                  <c:v>2.4942000000000002</c:v>
                </c:pt>
                <c:pt idx="1523">
                  <c:v>2.5116999999999998</c:v>
                </c:pt>
                <c:pt idx="1524">
                  <c:v>2.4655</c:v>
                </c:pt>
                <c:pt idx="1525">
                  <c:v>2.4127000000000001</c:v>
                </c:pt>
                <c:pt idx="1526">
                  <c:v>2.4171999999999998</c:v>
                </c:pt>
                <c:pt idx="1527">
                  <c:v>2.5162</c:v>
                </c:pt>
                <c:pt idx="1528">
                  <c:v>2.5474999999999999</c:v>
                </c:pt>
                <c:pt idx="1529">
                  <c:v>2.6722999999999999</c:v>
                </c:pt>
                <c:pt idx="1530">
                  <c:v>2.6423999999999999</c:v>
                </c:pt>
                <c:pt idx="1531">
                  <c:v>2.5985999999999998</c:v>
                </c:pt>
                <c:pt idx="1532">
                  <c:v>2.6701999999999999</c:v>
                </c:pt>
                <c:pt idx="1533">
                  <c:v>2.6297999999999999</c:v>
                </c:pt>
                <c:pt idx="1534">
                  <c:v>2.5158</c:v>
                </c:pt>
                <c:pt idx="1535">
                  <c:v>2.4348000000000001</c:v>
                </c:pt>
                <c:pt idx="1536">
                  <c:v>2.4420000000000002</c:v>
                </c:pt>
                <c:pt idx="1537">
                  <c:v>2.4277000000000002</c:v>
                </c:pt>
                <c:pt idx="1538">
                  <c:v>2.4255</c:v>
                </c:pt>
                <c:pt idx="1539">
                  <c:v>2.4470999999999998</c:v>
                </c:pt>
                <c:pt idx="1540">
                  <c:v>2.4125999999999999</c:v>
                </c:pt>
                <c:pt idx="1541">
                  <c:v>2.4712999999999998</c:v>
                </c:pt>
                <c:pt idx="1542">
                  <c:v>2.468</c:v>
                </c:pt>
                <c:pt idx="1543">
                  <c:v>2.4462000000000002</c:v>
                </c:pt>
                <c:pt idx="1544">
                  <c:v>2.4422000000000001</c:v>
                </c:pt>
                <c:pt idx="1545">
                  <c:v>2.4117000000000002</c:v>
                </c:pt>
                <c:pt idx="1546">
                  <c:v>2.4516</c:v>
                </c:pt>
                <c:pt idx="1547">
                  <c:v>2.3895</c:v>
                </c:pt>
                <c:pt idx="1548">
                  <c:v>2.3675999999999999</c:v>
                </c:pt>
                <c:pt idx="1549">
                  <c:v>2.3639999999999999</c:v>
                </c:pt>
                <c:pt idx="1550">
                  <c:v>2.3351999999999999</c:v>
                </c:pt>
                <c:pt idx="1551">
                  <c:v>2.4828000000000001</c:v>
                </c:pt>
                <c:pt idx="1552">
                  <c:v>2.5070000000000001</c:v>
                </c:pt>
                <c:pt idx="1553">
                  <c:v>2.5032999999999999</c:v>
                </c:pt>
                <c:pt idx="1554">
                  <c:v>2.4504999999999999</c:v>
                </c:pt>
                <c:pt idx="1555">
                  <c:v>2.4014000000000002</c:v>
                </c:pt>
                <c:pt idx="1556">
                  <c:v>2.4676</c:v>
                </c:pt>
                <c:pt idx="1557">
                  <c:v>2.3715999999999999</c:v>
                </c:pt>
                <c:pt idx="1558">
                  <c:v>2.3731</c:v>
                </c:pt>
                <c:pt idx="1559">
                  <c:v>2.3868</c:v>
                </c:pt>
                <c:pt idx="1560">
                  <c:v>2.3883999999999999</c:v>
                </c:pt>
                <c:pt idx="1561">
                  <c:v>2.4228999999999998</c:v>
                </c:pt>
                <c:pt idx="1562">
                  <c:v>2.3904999999999998</c:v>
                </c:pt>
                <c:pt idx="1563">
                  <c:v>2.3521000000000001</c:v>
                </c:pt>
                <c:pt idx="1564">
                  <c:v>2.3831000000000002</c:v>
                </c:pt>
                <c:pt idx="1565">
                  <c:v>2.3771</c:v>
                </c:pt>
                <c:pt idx="1566">
                  <c:v>2.3492000000000002</c:v>
                </c:pt>
                <c:pt idx="1567">
                  <c:v>2.3531</c:v>
                </c:pt>
                <c:pt idx="1568">
                  <c:v>2.3593000000000002</c:v>
                </c:pt>
                <c:pt idx="1569">
                  <c:v>2.4394</c:v>
                </c:pt>
                <c:pt idx="1570">
                  <c:v>2.4535</c:v>
                </c:pt>
                <c:pt idx="1571">
                  <c:v>2.5457000000000001</c:v>
                </c:pt>
                <c:pt idx="1572">
                  <c:v>2.6240999999999999</c:v>
                </c:pt>
                <c:pt idx="1573">
                  <c:v>2.7589999999999999</c:v>
                </c:pt>
                <c:pt idx="1574">
                  <c:v>2.7843</c:v>
                </c:pt>
                <c:pt idx="1575">
                  <c:v>2.718</c:v>
                </c:pt>
                <c:pt idx="1576">
                  <c:v>2.3759000000000001</c:v>
                </c:pt>
                <c:pt idx="1577">
                  <c:v>2.3809999999999998</c:v>
                </c:pt>
                <c:pt idx="1578">
                  <c:v>2.3694999999999999</c:v>
                </c:pt>
                <c:pt idx="1579">
                  <c:v>2.4007999999999998</c:v>
                </c:pt>
                <c:pt idx="1580">
                  <c:v>2.4239000000000002</c:v>
                </c:pt>
                <c:pt idx="1581">
                  <c:v>2.4249000000000001</c:v>
                </c:pt>
                <c:pt idx="1582">
                  <c:v>2.4384999999999999</c:v>
                </c:pt>
                <c:pt idx="1583">
                  <c:v>2.3809</c:v>
                </c:pt>
                <c:pt idx="1584">
                  <c:v>2.4157000000000002</c:v>
                </c:pt>
                <c:pt idx="1585">
                  <c:v>2.4142000000000001</c:v>
                </c:pt>
                <c:pt idx="1586">
                  <c:v>2.4184999999999999</c:v>
                </c:pt>
                <c:pt idx="1587">
                  <c:v>2.4159999999999999</c:v>
                </c:pt>
                <c:pt idx="1588">
                  <c:v>2.4289999999999998</c:v>
                </c:pt>
                <c:pt idx="1589">
                  <c:v>2.4594</c:v>
                </c:pt>
                <c:pt idx="1590">
                  <c:v>2.4558</c:v>
                </c:pt>
                <c:pt idx="1591">
                  <c:v>2.5585</c:v>
                </c:pt>
                <c:pt idx="1592">
                  <c:v>2.6848000000000001</c:v>
                </c:pt>
                <c:pt idx="1593">
                  <c:v>2.7604000000000002</c:v>
                </c:pt>
                <c:pt idx="1594">
                  <c:v>2.6617999999999999</c:v>
                </c:pt>
                <c:pt idx="1595">
                  <c:v>2.5548000000000002</c:v>
                </c:pt>
                <c:pt idx="1596">
                  <c:v>2.4868999999999999</c:v>
                </c:pt>
                <c:pt idx="1597">
                  <c:v>2.4188000000000001</c:v>
                </c:pt>
                <c:pt idx="1598">
                  <c:v>2.3809999999999998</c:v>
                </c:pt>
                <c:pt idx="1599">
                  <c:v>2.3980000000000001</c:v>
                </c:pt>
                <c:pt idx="1600">
                  <c:v>2.3895</c:v>
                </c:pt>
                <c:pt idx="1601">
                  <c:v>2.3875999999999999</c:v>
                </c:pt>
                <c:pt idx="1602">
                  <c:v>2.4424999999999999</c:v>
                </c:pt>
                <c:pt idx="1603">
                  <c:v>2.4417</c:v>
                </c:pt>
                <c:pt idx="1604">
                  <c:v>2.5327000000000002</c:v>
                </c:pt>
                <c:pt idx="1605">
                  <c:v>2.5813000000000001</c:v>
                </c:pt>
                <c:pt idx="1606">
                  <c:v>2.464</c:v>
                </c:pt>
                <c:pt idx="1607">
                  <c:v>2.4923000000000002</c:v>
                </c:pt>
                <c:pt idx="1608">
                  <c:v>2.4329000000000001</c:v>
                </c:pt>
                <c:pt idx="1609">
                  <c:v>2.4607000000000001</c:v>
                </c:pt>
                <c:pt idx="1610">
                  <c:v>2.5</c:v>
                </c:pt>
                <c:pt idx="1611">
                  <c:v>2.4704000000000002</c:v>
                </c:pt>
                <c:pt idx="1612">
                  <c:v>2.4674999999999998</c:v>
                </c:pt>
                <c:pt idx="1613">
                  <c:v>2.6147</c:v>
                </c:pt>
                <c:pt idx="1614">
                  <c:v>2.7010999999999998</c:v>
                </c:pt>
                <c:pt idx="1615">
                  <c:v>2.7259000000000002</c:v>
                </c:pt>
                <c:pt idx="1616">
                  <c:v>2.5548999999999999</c:v>
                </c:pt>
                <c:pt idx="1617">
                  <c:v>2.4367999999999999</c:v>
                </c:pt>
                <c:pt idx="1618">
                  <c:v>2.4098000000000002</c:v>
                </c:pt>
                <c:pt idx="1619">
                  <c:v>2.3948999999999998</c:v>
                </c:pt>
                <c:pt idx="1620">
                  <c:v>2.3931</c:v>
                </c:pt>
                <c:pt idx="1621">
                  <c:v>2.3978000000000002</c:v>
                </c:pt>
                <c:pt idx="1622">
                  <c:v>2.4026999999999998</c:v>
                </c:pt>
                <c:pt idx="1623">
                  <c:v>2.3740999999999999</c:v>
                </c:pt>
                <c:pt idx="1624">
                  <c:v>2.3879999999999999</c:v>
                </c:pt>
                <c:pt idx="1625">
                  <c:v>2.3357999999999999</c:v>
                </c:pt>
                <c:pt idx="1626">
                  <c:v>2.3176999999999999</c:v>
                </c:pt>
                <c:pt idx="1627">
                  <c:v>2.4133</c:v>
                </c:pt>
                <c:pt idx="1628">
                  <c:v>2.5375999999999999</c:v>
                </c:pt>
                <c:pt idx="1629">
                  <c:v>2.6181999999999999</c:v>
                </c:pt>
                <c:pt idx="1630">
                  <c:v>2.6625999999999999</c:v>
                </c:pt>
                <c:pt idx="1631">
                  <c:v>2.6749000000000001</c:v>
                </c:pt>
                <c:pt idx="1632">
                  <c:v>2.6823000000000001</c:v>
                </c:pt>
                <c:pt idx="1633">
                  <c:v>2.6878000000000002</c:v>
                </c:pt>
                <c:pt idx="1634">
                  <c:v>2.4207000000000001</c:v>
                </c:pt>
                <c:pt idx="1635">
                  <c:v>2.4929999999999999</c:v>
                </c:pt>
                <c:pt idx="1636">
                  <c:v>2.5695000000000001</c:v>
                </c:pt>
                <c:pt idx="1637">
                  <c:v>2.6387</c:v>
                </c:pt>
                <c:pt idx="1638">
                  <c:v>2.7583000000000002</c:v>
                </c:pt>
                <c:pt idx="1639">
                  <c:v>2.5777999999999999</c:v>
                </c:pt>
                <c:pt idx="1640">
                  <c:v>2.4333</c:v>
                </c:pt>
                <c:pt idx="1641">
                  <c:v>2.3831000000000002</c:v>
                </c:pt>
                <c:pt idx="1642">
                  <c:v>2.4125000000000001</c:v>
                </c:pt>
                <c:pt idx="1643">
                  <c:v>2.4378000000000002</c:v>
                </c:pt>
                <c:pt idx="1644">
                  <c:v>2.3976000000000002</c:v>
                </c:pt>
                <c:pt idx="1645">
                  <c:v>2.4579</c:v>
                </c:pt>
                <c:pt idx="1646">
                  <c:v>2.7347000000000001</c:v>
                </c:pt>
                <c:pt idx="1647">
                  <c:v>2.7812000000000001</c:v>
                </c:pt>
                <c:pt idx="1648">
                  <c:v>2.8395999999999999</c:v>
                </c:pt>
                <c:pt idx="1649">
                  <c:v>2.9089999999999998</c:v>
                </c:pt>
                <c:pt idx="1650">
                  <c:v>2.8359000000000001</c:v>
                </c:pt>
                <c:pt idx="1651">
                  <c:v>2.7166000000000001</c:v>
                </c:pt>
                <c:pt idx="1652">
                  <c:v>2.8852000000000002</c:v>
                </c:pt>
                <c:pt idx="1653">
                  <c:v>3.2141999999999999</c:v>
                </c:pt>
                <c:pt idx="1654">
                  <c:v>2.9763999999999999</c:v>
                </c:pt>
                <c:pt idx="1655">
                  <c:v>3.0659000000000001</c:v>
                </c:pt>
                <c:pt idx="1656">
                  <c:v>2.7343000000000002</c:v>
                </c:pt>
                <c:pt idx="1657">
                  <c:v>2.5121000000000002</c:v>
                </c:pt>
                <c:pt idx="1658">
                  <c:v>2.4506999999999999</c:v>
                </c:pt>
                <c:pt idx="1659">
                  <c:v>2.4262999999999999</c:v>
                </c:pt>
                <c:pt idx="1660">
                  <c:v>2.4211</c:v>
                </c:pt>
                <c:pt idx="1661">
                  <c:v>2.3780000000000001</c:v>
                </c:pt>
                <c:pt idx="1662">
                  <c:v>2.3975</c:v>
                </c:pt>
                <c:pt idx="1663">
                  <c:v>2.5508999999999999</c:v>
                </c:pt>
                <c:pt idx="1664">
                  <c:v>2.6181000000000001</c:v>
                </c:pt>
                <c:pt idx="1665">
                  <c:v>2.6295999999999999</c:v>
                </c:pt>
                <c:pt idx="1666">
                  <c:v>2.7277999999999998</c:v>
                </c:pt>
                <c:pt idx="1667">
                  <c:v>2.8551000000000002</c:v>
                </c:pt>
                <c:pt idx="1668">
                  <c:v>2.8079999999999998</c:v>
                </c:pt>
                <c:pt idx="1669">
                  <c:v>2.706</c:v>
                </c:pt>
                <c:pt idx="1670">
                  <c:v>2.7126000000000001</c:v>
                </c:pt>
                <c:pt idx="1671">
                  <c:v>2.6945999999999999</c:v>
                </c:pt>
                <c:pt idx="1672">
                  <c:v>2.6714000000000002</c:v>
                </c:pt>
                <c:pt idx="1673">
                  <c:v>2.8405</c:v>
                </c:pt>
                <c:pt idx="1674">
                  <c:v>2.879</c:v>
                </c:pt>
                <c:pt idx="1675">
                  <c:v>2.9152</c:v>
                </c:pt>
                <c:pt idx="1676">
                  <c:v>3.0619000000000001</c:v>
                </c:pt>
                <c:pt idx="1677">
                  <c:v>3.4916</c:v>
                </c:pt>
                <c:pt idx="1678">
                  <c:v>3.2576999999999998</c:v>
                </c:pt>
                <c:pt idx="1679">
                  <c:v>2.7347000000000001</c:v>
                </c:pt>
                <c:pt idx="1680">
                  <c:v>2.5537000000000001</c:v>
                </c:pt>
                <c:pt idx="1681">
                  <c:v>2.5453999999999999</c:v>
                </c:pt>
                <c:pt idx="1682">
                  <c:v>2.5842999999999998</c:v>
                </c:pt>
                <c:pt idx="1683">
                  <c:v>2.5884</c:v>
                </c:pt>
                <c:pt idx="1684">
                  <c:v>2.5680000000000001</c:v>
                </c:pt>
                <c:pt idx="1685">
                  <c:v>2.6105</c:v>
                </c:pt>
                <c:pt idx="1686">
                  <c:v>2.6507999999999998</c:v>
                </c:pt>
                <c:pt idx="1687">
                  <c:v>2.9329000000000001</c:v>
                </c:pt>
                <c:pt idx="1688">
                  <c:v>3.3605999999999998</c:v>
                </c:pt>
                <c:pt idx="1689">
                  <c:v>3.6743000000000001</c:v>
                </c:pt>
                <c:pt idx="1690">
                  <c:v>3.6844999999999999</c:v>
                </c:pt>
                <c:pt idx="1691">
                  <c:v>3.6442999999999999</c:v>
                </c:pt>
                <c:pt idx="1692">
                  <c:v>3.2765</c:v>
                </c:pt>
                <c:pt idx="1693">
                  <c:v>2.7883</c:v>
                </c:pt>
                <c:pt idx="1694">
                  <c:v>2.5785999999999998</c:v>
                </c:pt>
                <c:pt idx="1695">
                  <c:v>2.7795999999999998</c:v>
                </c:pt>
                <c:pt idx="1696">
                  <c:v>3.1109</c:v>
                </c:pt>
                <c:pt idx="1697">
                  <c:v>4.0536000000000003</c:v>
                </c:pt>
                <c:pt idx="1698">
                  <c:v>3.5592999999999999</c:v>
                </c:pt>
                <c:pt idx="1699">
                  <c:v>3.0139999999999998</c:v>
                </c:pt>
                <c:pt idx="1700">
                  <c:v>2.7696000000000001</c:v>
                </c:pt>
                <c:pt idx="1701">
                  <c:v>2.4975000000000001</c:v>
                </c:pt>
                <c:pt idx="1702">
                  <c:v>2.4952000000000001</c:v>
                </c:pt>
                <c:pt idx="1703">
                  <c:v>2.4205000000000001</c:v>
                </c:pt>
                <c:pt idx="1704">
                  <c:v>2.3715000000000002</c:v>
                </c:pt>
                <c:pt idx="1705">
                  <c:v>2.3816000000000002</c:v>
                </c:pt>
                <c:pt idx="1706">
                  <c:v>2.4245999999999999</c:v>
                </c:pt>
                <c:pt idx="1707">
                  <c:v>2.3799000000000001</c:v>
                </c:pt>
                <c:pt idx="1708">
                  <c:v>2.3853</c:v>
                </c:pt>
                <c:pt idx="1709">
                  <c:v>2.5842000000000001</c:v>
                </c:pt>
                <c:pt idx="1710">
                  <c:v>2.6838000000000002</c:v>
                </c:pt>
                <c:pt idx="1711">
                  <c:v>3.4500999999999999</c:v>
                </c:pt>
                <c:pt idx="1712">
                  <c:v>3.5659999999999998</c:v>
                </c:pt>
                <c:pt idx="1713">
                  <c:v>2.9016999999999999</c:v>
                </c:pt>
                <c:pt idx="1714">
                  <c:v>2.7136999999999998</c:v>
                </c:pt>
                <c:pt idx="1715">
                  <c:v>2.9033000000000002</c:v>
                </c:pt>
                <c:pt idx="1716">
                  <c:v>2.6821000000000002</c:v>
                </c:pt>
                <c:pt idx="1717">
                  <c:v>2.6522999999999999</c:v>
                </c:pt>
                <c:pt idx="1718">
                  <c:v>2.7057000000000002</c:v>
                </c:pt>
                <c:pt idx="1719">
                  <c:v>2.6375999999999999</c:v>
                </c:pt>
                <c:pt idx="1720">
                  <c:v>2.6875</c:v>
                </c:pt>
                <c:pt idx="1721">
                  <c:v>2.7791000000000001</c:v>
                </c:pt>
                <c:pt idx="1722">
                  <c:v>2.7017000000000002</c:v>
                </c:pt>
                <c:pt idx="1723">
                  <c:v>2.6095999999999999</c:v>
                </c:pt>
                <c:pt idx="1724">
                  <c:v>2.7536</c:v>
                </c:pt>
                <c:pt idx="1725">
                  <c:v>2.851</c:v>
                </c:pt>
                <c:pt idx="1726">
                  <c:v>3.1600999999999999</c:v>
                </c:pt>
                <c:pt idx="1727">
                  <c:v>3.1257999999999999</c:v>
                </c:pt>
                <c:pt idx="1728">
                  <c:v>3.1194000000000002</c:v>
                </c:pt>
                <c:pt idx="1729">
                  <c:v>3.3452999999999999</c:v>
                </c:pt>
                <c:pt idx="1730">
                  <c:v>3.7425000000000002</c:v>
                </c:pt>
                <c:pt idx="1731">
                  <c:v>3.7759999999999998</c:v>
                </c:pt>
                <c:pt idx="1732">
                  <c:v>3.5087999999999999</c:v>
                </c:pt>
                <c:pt idx="1733">
                  <c:v>3.2425999999999999</c:v>
                </c:pt>
                <c:pt idx="1734">
                  <c:v>3.0657000000000001</c:v>
                </c:pt>
                <c:pt idx="1735">
                  <c:v>3.7195</c:v>
                </c:pt>
                <c:pt idx="1736">
                  <c:v>3.3087</c:v>
                </c:pt>
                <c:pt idx="1737">
                  <c:v>3.1463999999999999</c:v>
                </c:pt>
                <c:pt idx="1738">
                  <c:v>2.7265999999999999</c:v>
                </c:pt>
                <c:pt idx="1739">
                  <c:v>2.8317000000000001</c:v>
                </c:pt>
                <c:pt idx="1740">
                  <c:v>3.1686000000000001</c:v>
                </c:pt>
                <c:pt idx="1741">
                  <c:v>2.9693999999999998</c:v>
                </c:pt>
                <c:pt idx="1742">
                  <c:v>2.8677000000000001</c:v>
                </c:pt>
                <c:pt idx="1743">
                  <c:v>2.7364000000000002</c:v>
                </c:pt>
                <c:pt idx="1744">
                  <c:v>2.8136000000000001</c:v>
                </c:pt>
                <c:pt idx="1745">
                  <c:v>2.8618999999999999</c:v>
                </c:pt>
                <c:pt idx="1746">
                  <c:v>2.9308000000000001</c:v>
                </c:pt>
                <c:pt idx="1747">
                  <c:v>3.76</c:v>
                </c:pt>
                <c:pt idx="1748">
                  <c:v>3.5535999999999999</c:v>
                </c:pt>
                <c:pt idx="1749">
                  <c:v>3.8797000000000001</c:v>
                </c:pt>
                <c:pt idx="1750">
                  <c:v>5.0095000000000001</c:v>
                </c:pt>
                <c:pt idx="1751">
                  <c:v>4.5903</c:v>
                </c:pt>
                <c:pt idx="1752">
                  <c:v>4.0151000000000003</c:v>
                </c:pt>
                <c:pt idx="1753">
                  <c:v>3.1964999999999999</c:v>
                </c:pt>
                <c:pt idx="1754">
                  <c:v>3.4375</c:v>
                </c:pt>
                <c:pt idx="1755">
                  <c:v>3.0714999999999999</c:v>
                </c:pt>
                <c:pt idx="1756">
                  <c:v>4.1531000000000002</c:v>
                </c:pt>
                <c:pt idx="1757">
                  <c:v>4.1660000000000004</c:v>
                </c:pt>
                <c:pt idx="1758">
                  <c:v>4.5801999999999996</c:v>
                </c:pt>
                <c:pt idx="1759">
                  <c:v>2.9653999999999998</c:v>
                </c:pt>
                <c:pt idx="1760">
                  <c:v>3.2044999999999999</c:v>
                </c:pt>
                <c:pt idx="1761">
                  <c:v>2.9123000000000001</c:v>
                </c:pt>
                <c:pt idx="1762">
                  <c:v>2.8521999999999998</c:v>
                </c:pt>
                <c:pt idx="1763">
                  <c:v>2.7683</c:v>
                </c:pt>
                <c:pt idx="1764">
                  <c:v>2.8043999999999998</c:v>
                </c:pt>
                <c:pt idx="1765">
                  <c:v>2.8165</c:v>
                </c:pt>
                <c:pt idx="1766">
                  <c:v>2.8445999999999998</c:v>
                </c:pt>
                <c:pt idx="1767">
                  <c:v>3.2854000000000001</c:v>
                </c:pt>
                <c:pt idx="1768">
                  <c:v>3.3449</c:v>
                </c:pt>
                <c:pt idx="1769">
                  <c:v>3.3628999999999998</c:v>
                </c:pt>
                <c:pt idx="1770">
                  <c:v>3.5771999999999999</c:v>
                </c:pt>
                <c:pt idx="1771">
                  <c:v>3.5438999999999998</c:v>
                </c:pt>
                <c:pt idx="1772">
                  <c:v>3.601</c:v>
                </c:pt>
                <c:pt idx="1773">
                  <c:v>3.8353000000000002</c:v>
                </c:pt>
                <c:pt idx="1774">
                  <c:v>3.9630000000000001</c:v>
                </c:pt>
                <c:pt idx="1775">
                  <c:v>4.3648999999999996</c:v>
                </c:pt>
                <c:pt idx="1776">
                  <c:v>4.1818</c:v>
                </c:pt>
                <c:pt idx="1777">
                  <c:v>3.6168999999999998</c:v>
                </c:pt>
                <c:pt idx="1778">
                  <c:v>3.9174000000000002</c:v>
                </c:pt>
                <c:pt idx="1779">
                  <c:v>3.8260000000000001</c:v>
                </c:pt>
                <c:pt idx="1780">
                  <c:v>3.2847</c:v>
                </c:pt>
                <c:pt idx="1781">
                  <c:v>3.2143000000000002</c:v>
                </c:pt>
                <c:pt idx="1782">
                  <c:v>3.2494000000000001</c:v>
                </c:pt>
                <c:pt idx="1783">
                  <c:v>3.2315999999999998</c:v>
                </c:pt>
                <c:pt idx="1784">
                  <c:v>3.2309999999999999</c:v>
                </c:pt>
                <c:pt idx="1785">
                  <c:v>3.1537000000000002</c:v>
                </c:pt>
                <c:pt idx="1786">
                  <c:v>3.1362000000000001</c:v>
                </c:pt>
                <c:pt idx="1787">
                  <c:v>3.2008000000000001</c:v>
                </c:pt>
                <c:pt idx="1788">
                  <c:v>3.2044999999999999</c:v>
                </c:pt>
                <c:pt idx="1789">
                  <c:v>3.2467000000000001</c:v>
                </c:pt>
                <c:pt idx="1790">
                  <c:v>3.0857000000000001</c:v>
                </c:pt>
                <c:pt idx="1791">
                  <c:v>3.0044</c:v>
                </c:pt>
                <c:pt idx="1792">
                  <c:v>2.9759000000000002</c:v>
                </c:pt>
                <c:pt idx="1793">
                  <c:v>2.9832999999999998</c:v>
                </c:pt>
                <c:pt idx="1794">
                  <c:v>3.4518</c:v>
                </c:pt>
                <c:pt idx="1795">
                  <c:v>3.3988</c:v>
                </c:pt>
                <c:pt idx="1796">
                  <c:v>3.1229</c:v>
                </c:pt>
                <c:pt idx="1797">
                  <c:v>3.3075999999999999</c:v>
                </c:pt>
                <c:pt idx="1798">
                  <c:v>3.4359000000000002</c:v>
                </c:pt>
                <c:pt idx="1799">
                  <c:v>3.3990999999999998</c:v>
                </c:pt>
                <c:pt idx="1800">
                  <c:v>3.4552</c:v>
                </c:pt>
                <c:pt idx="1801">
                  <c:v>3.3660000000000001</c:v>
                </c:pt>
                <c:pt idx="1802">
                  <c:v>3.343</c:v>
                </c:pt>
                <c:pt idx="1803">
                  <c:v>3.2216</c:v>
                </c:pt>
                <c:pt idx="1804">
                  <c:v>3.3054999999999999</c:v>
                </c:pt>
                <c:pt idx="1805">
                  <c:v>3.2797999999999998</c:v>
                </c:pt>
                <c:pt idx="1806">
                  <c:v>3.2692999999999999</c:v>
                </c:pt>
                <c:pt idx="1807">
                  <c:v>3.3431999999999999</c:v>
                </c:pt>
                <c:pt idx="1808">
                  <c:v>3.3885999999999998</c:v>
                </c:pt>
                <c:pt idx="1809">
                  <c:v>3.4901</c:v>
                </c:pt>
                <c:pt idx="1810">
                  <c:v>3.5464000000000002</c:v>
                </c:pt>
                <c:pt idx="1811">
                  <c:v>3.5318000000000001</c:v>
                </c:pt>
                <c:pt idx="1812">
                  <c:v>3.3628</c:v>
                </c:pt>
                <c:pt idx="1813">
                  <c:v>3.0767000000000002</c:v>
                </c:pt>
                <c:pt idx="1814">
                  <c:v>3.6461000000000001</c:v>
                </c:pt>
                <c:pt idx="1815">
                  <c:v>3.7029999999999998</c:v>
                </c:pt>
                <c:pt idx="1816">
                  <c:v>3.8521999999999998</c:v>
                </c:pt>
                <c:pt idx="1817">
                  <c:v>3.7593999999999999</c:v>
                </c:pt>
                <c:pt idx="1818">
                  <c:v>3.9681999999999999</c:v>
                </c:pt>
                <c:pt idx="1819">
                  <c:v>3.2458</c:v>
                </c:pt>
                <c:pt idx="1820">
                  <c:v>3.0872999999999999</c:v>
                </c:pt>
                <c:pt idx="1821">
                  <c:v>2.9687999999999999</c:v>
                </c:pt>
                <c:pt idx="1822">
                  <c:v>2.9295</c:v>
                </c:pt>
                <c:pt idx="1823">
                  <c:v>2.8424</c:v>
                </c:pt>
                <c:pt idx="1824">
                  <c:v>2.8679999999999999</c:v>
                </c:pt>
                <c:pt idx="1825">
                  <c:v>3.0407999999999999</c:v>
                </c:pt>
                <c:pt idx="1826">
                  <c:v>3.1070000000000002</c:v>
                </c:pt>
                <c:pt idx="1827">
                  <c:v>3.1120999999999999</c:v>
                </c:pt>
                <c:pt idx="1828">
                  <c:v>2.9371</c:v>
                </c:pt>
                <c:pt idx="1829">
                  <c:v>3.0748000000000002</c:v>
                </c:pt>
                <c:pt idx="1830">
                  <c:v>3.5310999999999999</c:v>
                </c:pt>
                <c:pt idx="1831">
                  <c:v>3.9986999999999999</c:v>
                </c:pt>
                <c:pt idx="1832">
                  <c:v>3.6181000000000001</c:v>
                </c:pt>
                <c:pt idx="1833">
                  <c:v>3.4590000000000001</c:v>
                </c:pt>
                <c:pt idx="1834">
                  <c:v>3.3277999999999999</c:v>
                </c:pt>
                <c:pt idx="1835">
                  <c:v>3.6063000000000001</c:v>
                </c:pt>
                <c:pt idx="1836">
                  <c:v>3.7124999999999999</c:v>
                </c:pt>
                <c:pt idx="1837">
                  <c:v>3.8031999999999999</c:v>
                </c:pt>
                <c:pt idx="1838">
                  <c:v>3.6735000000000002</c:v>
                </c:pt>
                <c:pt idx="1839">
                  <c:v>3.7452000000000001</c:v>
                </c:pt>
                <c:pt idx="1840">
                  <c:v>3.6865999999999999</c:v>
                </c:pt>
                <c:pt idx="1841">
                  <c:v>3.4872999999999998</c:v>
                </c:pt>
                <c:pt idx="1842">
                  <c:v>3.2132999999999998</c:v>
                </c:pt>
                <c:pt idx="1843">
                  <c:v>3.0387</c:v>
                </c:pt>
                <c:pt idx="1844">
                  <c:v>3.0676999999999999</c:v>
                </c:pt>
                <c:pt idx="1845">
                  <c:v>3.2919999999999998</c:v>
                </c:pt>
                <c:pt idx="1846">
                  <c:v>3.2492000000000001</c:v>
                </c:pt>
                <c:pt idx="1847">
                  <c:v>3.1861000000000002</c:v>
                </c:pt>
                <c:pt idx="1848">
                  <c:v>3.0689000000000002</c:v>
                </c:pt>
                <c:pt idx="1849">
                  <c:v>3.25</c:v>
                </c:pt>
                <c:pt idx="1850">
                  <c:v>3.4594</c:v>
                </c:pt>
                <c:pt idx="1851">
                  <c:v>3.9392999999999998</c:v>
                </c:pt>
                <c:pt idx="1852">
                  <c:v>4.0206</c:v>
                </c:pt>
                <c:pt idx="1853">
                  <c:v>3.5274000000000001</c:v>
                </c:pt>
                <c:pt idx="1854">
                  <c:v>3.5718000000000001</c:v>
                </c:pt>
                <c:pt idx="1855">
                  <c:v>3.8081</c:v>
                </c:pt>
                <c:pt idx="1856">
                  <c:v>3.8028</c:v>
                </c:pt>
                <c:pt idx="1857">
                  <c:v>3.6297000000000001</c:v>
                </c:pt>
                <c:pt idx="1858">
                  <c:v>3.5840000000000001</c:v>
                </c:pt>
                <c:pt idx="1859">
                  <c:v>3.6137999999999999</c:v>
                </c:pt>
                <c:pt idx="1860">
                  <c:v>3.8624999999999998</c:v>
                </c:pt>
                <c:pt idx="1861">
                  <c:v>4.2114000000000003</c:v>
                </c:pt>
                <c:pt idx="1862">
                  <c:v>4.0732999999999997</c:v>
                </c:pt>
                <c:pt idx="1863">
                  <c:v>3.3574000000000002</c:v>
                </c:pt>
                <c:pt idx="1864">
                  <c:v>3.2603</c:v>
                </c:pt>
                <c:pt idx="1865">
                  <c:v>3.1412</c:v>
                </c:pt>
                <c:pt idx="1866">
                  <c:v>3.1391</c:v>
                </c:pt>
                <c:pt idx="1867">
                  <c:v>3.1349</c:v>
                </c:pt>
                <c:pt idx="1868">
                  <c:v>3.1332</c:v>
                </c:pt>
                <c:pt idx="1869">
                  <c:v>3.1610999999999998</c:v>
                </c:pt>
                <c:pt idx="1870">
                  <c:v>3.3271999999999999</c:v>
                </c:pt>
                <c:pt idx="1871">
                  <c:v>3.4550000000000001</c:v>
                </c:pt>
                <c:pt idx="1872">
                  <c:v>3.4230999999999998</c:v>
                </c:pt>
                <c:pt idx="1873">
                  <c:v>3.5789</c:v>
                </c:pt>
                <c:pt idx="1874">
                  <c:v>3.6818</c:v>
                </c:pt>
                <c:pt idx="1875">
                  <c:v>3.8963000000000001</c:v>
                </c:pt>
                <c:pt idx="1876">
                  <c:v>3.8420999999999998</c:v>
                </c:pt>
                <c:pt idx="1877">
                  <c:v>3.6714000000000002</c:v>
                </c:pt>
                <c:pt idx="1878">
                  <c:v>3.4754</c:v>
                </c:pt>
                <c:pt idx="1879">
                  <c:v>3.4455</c:v>
                </c:pt>
                <c:pt idx="1880">
                  <c:v>3.6244000000000001</c:v>
                </c:pt>
                <c:pt idx="1881">
                  <c:v>3.6627000000000001</c:v>
                </c:pt>
                <c:pt idx="1882">
                  <c:v>3.6387</c:v>
                </c:pt>
                <c:pt idx="1883">
                  <c:v>3.9971999999999999</c:v>
                </c:pt>
                <c:pt idx="1884">
                  <c:v>3.4973000000000001</c:v>
                </c:pt>
                <c:pt idx="1885">
                  <c:v>3.8365999999999998</c:v>
                </c:pt>
                <c:pt idx="1886">
                  <c:v>3.3102999999999998</c:v>
                </c:pt>
                <c:pt idx="1887">
                  <c:v>3.1303000000000001</c:v>
                </c:pt>
                <c:pt idx="1888">
                  <c:v>3.0346000000000002</c:v>
                </c:pt>
                <c:pt idx="1889">
                  <c:v>3.1080999999999999</c:v>
                </c:pt>
                <c:pt idx="1890">
                  <c:v>3.2065000000000001</c:v>
                </c:pt>
                <c:pt idx="1891">
                  <c:v>3.1787999999999998</c:v>
                </c:pt>
                <c:pt idx="1892">
                  <c:v>3.0741999999999998</c:v>
                </c:pt>
                <c:pt idx="1893">
                  <c:v>2.9897999999999998</c:v>
                </c:pt>
                <c:pt idx="1894">
                  <c:v>2.9860000000000002</c:v>
                </c:pt>
                <c:pt idx="1895">
                  <c:v>3.1493000000000002</c:v>
                </c:pt>
                <c:pt idx="1896">
                  <c:v>3.5653999999999999</c:v>
                </c:pt>
                <c:pt idx="1897">
                  <c:v>3.74</c:v>
                </c:pt>
                <c:pt idx="1898">
                  <c:v>3.5910000000000002</c:v>
                </c:pt>
                <c:pt idx="1899">
                  <c:v>3.8268</c:v>
                </c:pt>
                <c:pt idx="1900">
                  <c:v>3.9304000000000001</c:v>
                </c:pt>
                <c:pt idx="1901">
                  <c:v>3.5510000000000002</c:v>
                </c:pt>
                <c:pt idx="1902">
                  <c:v>3.0996999999999999</c:v>
                </c:pt>
                <c:pt idx="1903">
                  <c:v>2.9142000000000001</c:v>
                </c:pt>
                <c:pt idx="1904">
                  <c:v>2.9302000000000001</c:v>
                </c:pt>
                <c:pt idx="1905">
                  <c:v>3.0141</c:v>
                </c:pt>
                <c:pt idx="1906">
                  <c:v>3.0697999999999999</c:v>
                </c:pt>
                <c:pt idx="1907">
                  <c:v>3.2299000000000002</c:v>
                </c:pt>
                <c:pt idx="1908">
                  <c:v>3.3993000000000002</c:v>
                </c:pt>
                <c:pt idx="1909">
                  <c:v>3.4417</c:v>
                </c:pt>
                <c:pt idx="1910">
                  <c:v>3.5785</c:v>
                </c:pt>
                <c:pt idx="1911">
                  <c:v>3.7149000000000001</c:v>
                </c:pt>
                <c:pt idx="1912">
                  <c:v>3.4923999999999999</c:v>
                </c:pt>
                <c:pt idx="1913">
                  <c:v>3.2785000000000002</c:v>
                </c:pt>
                <c:pt idx="1914">
                  <c:v>3.3609</c:v>
                </c:pt>
                <c:pt idx="1915">
                  <c:v>3.6711</c:v>
                </c:pt>
                <c:pt idx="1916">
                  <c:v>3.839</c:v>
                </c:pt>
                <c:pt idx="1917">
                  <c:v>3.7353000000000001</c:v>
                </c:pt>
                <c:pt idx="1918">
                  <c:v>3.8275999999999999</c:v>
                </c:pt>
                <c:pt idx="1919">
                  <c:v>3.7134999999999998</c:v>
                </c:pt>
                <c:pt idx="1920">
                  <c:v>4.0400999999999998</c:v>
                </c:pt>
                <c:pt idx="1921">
                  <c:v>3.8347000000000002</c:v>
                </c:pt>
                <c:pt idx="1922">
                  <c:v>3.6793999999999998</c:v>
                </c:pt>
                <c:pt idx="1923">
                  <c:v>3.1112000000000002</c:v>
                </c:pt>
                <c:pt idx="1924">
                  <c:v>2.9893000000000001</c:v>
                </c:pt>
                <c:pt idx="1925">
                  <c:v>3.0417000000000001</c:v>
                </c:pt>
                <c:pt idx="1926">
                  <c:v>3.0565000000000002</c:v>
                </c:pt>
                <c:pt idx="1927">
                  <c:v>3.0859999999999999</c:v>
                </c:pt>
                <c:pt idx="1928">
                  <c:v>3.1032999999999999</c:v>
                </c:pt>
                <c:pt idx="1929">
                  <c:v>3.2515000000000001</c:v>
                </c:pt>
                <c:pt idx="1930">
                  <c:v>3.4927000000000001</c:v>
                </c:pt>
                <c:pt idx="1931">
                  <c:v>3.6175000000000002</c:v>
                </c:pt>
                <c:pt idx="1932">
                  <c:v>3.5093999999999999</c:v>
                </c:pt>
                <c:pt idx="1933">
                  <c:v>3.3517999999999999</c:v>
                </c:pt>
                <c:pt idx="1934">
                  <c:v>3.4239999999999999</c:v>
                </c:pt>
                <c:pt idx="1935">
                  <c:v>3.5055000000000001</c:v>
                </c:pt>
                <c:pt idx="1936">
                  <c:v>3.3650000000000002</c:v>
                </c:pt>
                <c:pt idx="1937">
                  <c:v>3.1778</c:v>
                </c:pt>
                <c:pt idx="1938">
                  <c:v>3.0297000000000001</c:v>
                </c:pt>
                <c:pt idx="1939">
                  <c:v>3.5167000000000002</c:v>
                </c:pt>
                <c:pt idx="1940">
                  <c:v>4.5458999999999996</c:v>
                </c:pt>
                <c:pt idx="1941">
                  <c:v>5.0431999999999997</c:v>
                </c:pt>
                <c:pt idx="1942">
                  <c:v>6.9366000000000003</c:v>
                </c:pt>
                <c:pt idx="1943">
                  <c:v>5.4198000000000004</c:v>
                </c:pt>
                <c:pt idx="1944">
                  <c:v>3.1173000000000002</c:v>
                </c:pt>
                <c:pt idx="1945">
                  <c:v>2.9998</c:v>
                </c:pt>
                <c:pt idx="1946">
                  <c:v>2.9285999999999999</c:v>
                </c:pt>
                <c:pt idx="1947">
                  <c:v>2.8161</c:v>
                </c:pt>
                <c:pt idx="1948">
                  <c:v>2.7989000000000002</c:v>
                </c:pt>
                <c:pt idx="1949">
                  <c:v>2.9487999999999999</c:v>
                </c:pt>
                <c:pt idx="1950">
                  <c:v>3.1126999999999998</c:v>
                </c:pt>
                <c:pt idx="1951">
                  <c:v>3.4291999999999998</c:v>
                </c:pt>
                <c:pt idx="1952">
                  <c:v>3.3847999999999998</c:v>
                </c:pt>
                <c:pt idx="1953">
                  <c:v>3.4426999999999999</c:v>
                </c:pt>
                <c:pt idx="1954">
                  <c:v>3.4043000000000001</c:v>
                </c:pt>
                <c:pt idx="1955">
                  <c:v>3.72</c:v>
                </c:pt>
                <c:pt idx="1956">
                  <c:v>3.8132999999999999</c:v>
                </c:pt>
                <c:pt idx="1957">
                  <c:v>3.3618999999999999</c:v>
                </c:pt>
                <c:pt idx="1958">
                  <c:v>3.2366000000000001</c:v>
                </c:pt>
                <c:pt idx="1959">
                  <c:v>3.1280000000000001</c:v>
                </c:pt>
                <c:pt idx="1960">
                  <c:v>3.0726</c:v>
                </c:pt>
                <c:pt idx="1961">
                  <c:v>3.3645999999999998</c:v>
                </c:pt>
                <c:pt idx="1962">
                  <c:v>3.3397000000000001</c:v>
                </c:pt>
                <c:pt idx="1963">
                  <c:v>3.2827000000000002</c:v>
                </c:pt>
                <c:pt idx="1964">
                  <c:v>3.2783000000000002</c:v>
                </c:pt>
                <c:pt idx="1965">
                  <c:v>3.1852</c:v>
                </c:pt>
                <c:pt idx="1966">
                  <c:v>2.9119000000000002</c:v>
                </c:pt>
                <c:pt idx="1967">
                  <c:v>2.8921999999999999</c:v>
                </c:pt>
                <c:pt idx="1968">
                  <c:v>2.8504999999999998</c:v>
                </c:pt>
                <c:pt idx="1969">
                  <c:v>2.8942000000000001</c:v>
                </c:pt>
                <c:pt idx="1970">
                  <c:v>2.8692000000000002</c:v>
                </c:pt>
                <c:pt idx="1971">
                  <c:v>3.0634000000000001</c:v>
                </c:pt>
                <c:pt idx="1972">
                  <c:v>3.0154000000000001</c:v>
                </c:pt>
                <c:pt idx="1973">
                  <c:v>3.1646999999999998</c:v>
                </c:pt>
                <c:pt idx="1974">
                  <c:v>3.2334999999999998</c:v>
                </c:pt>
                <c:pt idx="1975">
                  <c:v>2.8893</c:v>
                </c:pt>
                <c:pt idx="1976">
                  <c:v>3.2644000000000002</c:v>
                </c:pt>
                <c:pt idx="1977">
                  <c:v>3.1533000000000002</c:v>
                </c:pt>
                <c:pt idx="1978">
                  <c:v>3.323</c:v>
                </c:pt>
                <c:pt idx="1979">
                  <c:v>3.3969</c:v>
                </c:pt>
                <c:pt idx="1980">
                  <c:v>3.5106000000000002</c:v>
                </c:pt>
                <c:pt idx="1981">
                  <c:v>3.22</c:v>
                </c:pt>
                <c:pt idx="1982">
                  <c:v>3.2782</c:v>
                </c:pt>
                <c:pt idx="1983">
                  <c:v>3.2964000000000002</c:v>
                </c:pt>
                <c:pt idx="1984">
                  <c:v>3.206</c:v>
                </c:pt>
                <c:pt idx="1985">
                  <c:v>3.0619000000000001</c:v>
                </c:pt>
                <c:pt idx="1986">
                  <c:v>3.0066000000000002</c:v>
                </c:pt>
                <c:pt idx="1987">
                  <c:v>2.9668000000000001</c:v>
                </c:pt>
                <c:pt idx="1988">
                  <c:v>3.0476999999999999</c:v>
                </c:pt>
                <c:pt idx="1989">
                  <c:v>3.2852000000000001</c:v>
                </c:pt>
                <c:pt idx="1990">
                  <c:v>3.1572</c:v>
                </c:pt>
                <c:pt idx="1991">
                  <c:v>3.1589</c:v>
                </c:pt>
                <c:pt idx="1992">
                  <c:v>3.0266999999999999</c:v>
                </c:pt>
                <c:pt idx="1993">
                  <c:v>3.0577000000000001</c:v>
                </c:pt>
                <c:pt idx="1994">
                  <c:v>3.1598000000000002</c:v>
                </c:pt>
                <c:pt idx="1995">
                  <c:v>3.0669</c:v>
                </c:pt>
                <c:pt idx="1996">
                  <c:v>3.02</c:v>
                </c:pt>
                <c:pt idx="1997">
                  <c:v>2.9982000000000002</c:v>
                </c:pt>
                <c:pt idx="1998">
                  <c:v>3.56</c:v>
                </c:pt>
                <c:pt idx="1999">
                  <c:v>3.5825999999999998</c:v>
                </c:pt>
                <c:pt idx="2000">
                  <c:v>4.0034000000000001</c:v>
                </c:pt>
                <c:pt idx="2001">
                  <c:v>4.0125999999999999</c:v>
                </c:pt>
                <c:pt idx="2002">
                  <c:v>4.1910999999999996</c:v>
                </c:pt>
                <c:pt idx="2003">
                  <c:v>3.0314000000000001</c:v>
                </c:pt>
                <c:pt idx="2004">
                  <c:v>3.0150999999999999</c:v>
                </c:pt>
                <c:pt idx="2005">
                  <c:v>2.8090000000000002</c:v>
                </c:pt>
                <c:pt idx="2006">
                  <c:v>2.8311999999999999</c:v>
                </c:pt>
                <c:pt idx="2007">
                  <c:v>2.8805000000000001</c:v>
                </c:pt>
                <c:pt idx="2008">
                  <c:v>2.9047999999999998</c:v>
                </c:pt>
                <c:pt idx="2009">
                  <c:v>2.8285</c:v>
                </c:pt>
                <c:pt idx="2010">
                  <c:v>2.7892000000000001</c:v>
                </c:pt>
                <c:pt idx="2011">
                  <c:v>2.9636999999999998</c:v>
                </c:pt>
                <c:pt idx="2012">
                  <c:v>3.3668999999999998</c:v>
                </c:pt>
                <c:pt idx="2013">
                  <c:v>3.5392999999999999</c:v>
                </c:pt>
                <c:pt idx="2014">
                  <c:v>4.5872000000000002</c:v>
                </c:pt>
                <c:pt idx="2015">
                  <c:v>4.5972</c:v>
                </c:pt>
                <c:pt idx="2016">
                  <c:v>4.8064999999999998</c:v>
                </c:pt>
                <c:pt idx="2017">
                  <c:v>6.1569000000000003</c:v>
                </c:pt>
                <c:pt idx="2018">
                  <c:v>4.7907000000000002</c:v>
                </c:pt>
                <c:pt idx="2019">
                  <c:v>4.6607000000000003</c:v>
                </c:pt>
                <c:pt idx="2020">
                  <c:v>4.8037000000000001</c:v>
                </c:pt>
                <c:pt idx="2021">
                  <c:v>3.3984000000000001</c:v>
                </c:pt>
                <c:pt idx="2022">
                  <c:v>3.1240000000000001</c:v>
                </c:pt>
                <c:pt idx="2023">
                  <c:v>2.8605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8-4B71-B1FD-A31AC7456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40032"/>
        <c:axId val="120941568"/>
      </c:lineChart>
      <c:dateAx>
        <c:axId val="120940032"/>
        <c:scaling>
          <c:orientation val="minMax"/>
        </c:scaling>
        <c:delete val="0"/>
        <c:axPos val="b"/>
        <c:majorGridlines>
          <c:spPr>
            <a:ln w="6350" cap="rnd">
              <a:solidFill>
                <a:srgbClr val="969696"/>
              </a:solidFill>
              <a:prstDash val="dot"/>
            </a:ln>
          </c:spPr>
        </c:majorGridlines>
        <c:numFmt formatCode="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0941568"/>
        <c:crosses val="autoZero"/>
        <c:auto val="1"/>
        <c:lblOffset val="100"/>
        <c:baseTimeUnit val="days"/>
        <c:majorUnit val="1"/>
        <c:majorTimeUnit val="years"/>
      </c:dateAx>
      <c:valAx>
        <c:axId val="120941568"/>
        <c:scaling>
          <c:orientation val="minMax"/>
          <c:max val="8"/>
          <c:min val="0"/>
        </c:scaling>
        <c:delete val="0"/>
        <c:axPos val="l"/>
        <c:majorGridlines>
          <c:spPr>
            <a:ln w="6350" cap="rnd">
              <a:solidFill>
                <a:srgbClr val="969696"/>
              </a:solidFill>
              <a:prstDash val="dot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120940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583333333333328"/>
          <c:y val="3.0080171796707231E-2"/>
          <c:w val="0.4375"/>
          <c:h val="0.34545454545454546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noFill/>
    </a:ln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</xdr:row>
      <xdr:rowOff>12700</xdr:rowOff>
    </xdr:from>
    <xdr:to>
      <xdr:col>5</xdr:col>
      <xdr:colOff>266700</xdr:colOff>
      <xdr:row>14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</xdr:row>
      <xdr:rowOff>12700</xdr:rowOff>
    </xdr:from>
    <xdr:to>
      <xdr:col>11</xdr:col>
      <xdr:colOff>266700</xdr:colOff>
      <xdr:row>14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2</xdr:row>
      <xdr:rowOff>12700</xdr:rowOff>
    </xdr:from>
    <xdr:to>
      <xdr:col>17</xdr:col>
      <xdr:colOff>266700</xdr:colOff>
      <xdr:row>14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17</xdr:row>
      <xdr:rowOff>12700</xdr:rowOff>
    </xdr:from>
    <xdr:to>
      <xdr:col>5</xdr:col>
      <xdr:colOff>266700</xdr:colOff>
      <xdr:row>29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17</xdr:row>
      <xdr:rowOff>12700</xdr:rowOff>
    </xdr:from>
    <xdr:to>
      <xdr:col>11</xdr:col>
      <xdr:colOff>266700</xdr:colOff>
      <xdr:row>29</xdr:row>
      <xdr:rowOff>127000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0.02424</cdr:y>
    </cdr:from>
    <cdr:to>
      <cdr:x>0.64167</cdr:x>
      <cdr:y>0.08485</cdr:y>
    </cdr:to>
    <cdr:sp macro="" textlink="">
      <cdr:nvSpPr>
        <cdr:cNvPr id="2" name="tbox_VPrimary"/>
        <cdr:cNvSpPr txBox="1"/>
      </cdr:nvSpPr>
      <cdr:spPr>
        <a:xfrm xmlns:a="http://schemas.openxmlformats.org/drawingml/2006/main">
          <a:off x="50800" y="50800"/>
          <a:ext cx="1905000" cy="12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lIns="0" tIns="0" rtlCol="0"/>
        <a:lstStyle xmlns:a="http://schemas.openxmlformats.org/drawingml/2006/main"/>
        <a:p xmlns:a="http://schemas.openxmlformats.org/drawingml/2006/main">
          <a:r>
            <a:rPr lang="zh-CN" altLang="en-US" sz="800" b="0" i="0">
              <a:latin typeface="Arial"/>
            </a:rPr>
            <a:t>华夏</a:t>
          </a:r>
          <a:r>
            <a:rPr lang="en-US" altLang="zh-CN" sz="800" b="0" i="0">
              <a:latin typeface="Arial"/>
            </a:rPr>
            <a:t>50ETF</a:t>
          </a:r>
          <a:r>
            <a:rPr lang="zh-CN" altLang="en-US" sz="800" b="0" i="0">
              <a:latin typeface="Arial"/>
            </a:rPr>
            <a:t>基金净值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0.02424</cdr:y>
    </cdr:from>
    <cdr:to>
      <cdr:x>0.64167</cdr:x>
      <cdr:y>0.08485</cdr:y>
    </cdr:to>
    <cdr:sp macro="" textlink="">
      <cdr:nvSpPr>
        <cdr:cNvPr id="2" name="tbox_VPrimary"/>
        <cdr:cNvSpPr txBox="1"/>
      </cdr:nvSpPr>
      <cdr:spPr>
        <a:xfrm xmlns:a="http://schemas.openxmlformats.org/drawingml/2006/main">
          <a:off x="50800" y="50800"/>
          <a:ext cx="1905000" cy="12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lIns="0" tIns="0" rtlCol="0"/>
        <a:lstStyle xmlns:a="http://schemas.openxmlformats.org/drawingml/2006/main"/>
        <a:p xmlns:a="http://schemas.openxmlformats.org/drawingml/2006/main">
          <a:r>
            <a:rPr lang="zh-CN" altLang="en-US" sz="800" b="0" i="0">
              <a:latin typeface="Arial"/>
            </a:rPr>
            <a:t>华夏</a:t>
          </a:r>
          <a:r>
            <a:rPr lang="en-US" altLang="zh-CN" sz="800" b="0" i="0">
              <a:latin typeface="Arial"/>
            </a:rPr>
            <a:t>50ETF</a:t>
          </a:r>
          <a:r>
            <a:rPr lang="zh-CN" altLang="en-US" sz="800" b="0" i="0">
              <a:latin typeface="Arial"/>
            </a:rPr>
            <a:t>基金日度收益率（</a:t>
          </a:r>
          <a:r>
            <a:rPr lang="en-US" altLang="zh-CN" sz="800" b="0" i="0">
              <a:latin typeface="Arial"/>
            </a:rPr>
            <a:t>%</a:t>
          </a:r>
          <a:r>
            <a:rPr lang="zh-CN" altLang="en-US" sz="800" b="0" i="0">
              <a:latin typeface="Arial"/>
            </a:rPr>
            <a:t>）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0.02424</cdr:y>
    </cdr:from>
    <cdr:to>
      <cdr:x>0.64167</cdr:x>
      <cdr:y>0.08485</cdr:y>
    </cdr:to>
    <cdr:sp macro="" textlink="">
      <cdr:nvSpPr>
        <cdr:cNvPr id="2" name="tbox_VPrimary"/>
        <cdr:cNvSpPr txBox="1"/>
      </cdr:nvSpPr>
      <cdr:spPr>
        <a:xfrm xmlns:a="http://schemas.openxmlformats.org/drawingml/2006/main">
          <a:off x="50800" y="50800"/>
          <a:ext cx="1905000" cy="12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lIns="0" tIns="0" rtlCol="0"/>
        <a:lstStyle xmlns:a="http://schemas.openxmlformats.org/drawingml/2006/main"/>
        <a:p xmlns:a="http://schemas.openxmlformats.org/drawingml/2006/main">
          <a:r>
            <a:rPr lang="zh-CN" altLang="en-US" sz="800" b="0" i="0">
              <a:latin typeface="Arial"/>
            </a:rPr>
            <a:t>华夏</a:t>
          </a:r>
          <a:r>
            <a:rPr lang="en-US" altLang="zh-CN" sz="800" b="0" i="0">
              <a:latin typeface="Arial"/>
            </a:rPr>
            <a:t>50ETF</a:t>
          </a:r>
          <a:r>
            <a:rPr lang="zh-CN" altLang="en-US" sz="800" b="0" i="0">
              <a:latin typeface="Arial"/>
            </a:rPr>
            <a:t>基金波动率（</a:t>
          </a:r>
          <a:r>
            <a:rPr lang="en-US" altLang="zh-CN" sz="800" b="0" i="0">
              <a:latin typeface="Arial"/>
            </a:rPr>
            <a:t>%</a:t>
          </a:r>
          <a:r>
            <a:rPr lang="zh-CN" altLang="en-US" sz="800" b="0" i="0">
              <a:latin typeface="Arial"/>
            </a:rPr>
            <a:t>）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0.02424</cdr:y>
    </cdr:from>
    <cdr:to>
      <cdr:x>0.64167</cdr:x>
      <cdr:y>0.08485</cdr:y>
    </cdr:to>
    <cdr:sp macro="" textlink="">
      <cdr:nvSpPr>
        <cdr:cNvPr id="3" name="tbox_VPrimary"/>
        <cdr:cNvSpPr txBox="1"/>
      </cdr:nvSpPr>
      <cdr:spPr>
        <a:xfrm xmlns:a="http://schemas.openxmlformats.org/drawingml/2006/main">
          <a:off x="50800" y="50800"/>
          <a:ext cx="1905000" cy="12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lIns="0" tIns="0" rtlCol="0"/>
        <a:lstStyle xmlns:a="http://schemas.openxmlformats.org/drawingml/2006/main"/>
        <a:p xmlns:a="http://schemas.openxmlformats.org/drawingml/2006/main">
          <a:r>
            <a:rPr lang="en-US" altLang="zh-CN" sz="800" b="0" i="0">
              <a:latin typeface="Arial"/>
            </a:rPr>
            <a:t>%</a:t>
          </a:r>
          <a:endParaRPr lang="zh-CN" altLang="en-US" sz="800" b="0" i="0">
            <a:latin typeface="Arial"/>
          </a:endParaRPr>
        </a:p>
      </cdr:txBody>
    </cdr:sp>
  </cdr:relSizeAnchor>
  <cdr:relSizeAnchor xmlns:cdr="http://schemas.openxmlformats.org/drawingml/2006/chartDrawing">
    <cdr:from>
      <cdr:x>0.37083</cdr:x>
      <cdr:y>0.02424</cdr:y>
    </cdr:from>
    <cdr:to>
      <cdr:x>0.99583</cdr:x>
      <cdr:y>0.08485</cdr:y>
    </cdr:to>
    <cdr:sp macro="" textlink="">
      <cdr:nvSpPr>
        <cdr:cNvPr id="4" name="tbox_VSecondary"/>
        <cdr:cNvSpPr txBox="1"/>
      </cdr:nvSpPr>
      <cdr:spPr>
        <a:xfrm xmlns:a="http://schemas.openxmlformats.org/drawingml/2006/main">
          <a:off x="1130300" y="50800"/>
          <a:ext cx="1905000" cy="12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tIns="0" rtlCol="0"/>
        <a:lstStyle xmlns:a="http://schemas.openxmlformats.org/drawingml/2006/main"/>
        <a:p xmlns:a="http://schemas.openxmlformats.org/drawingml/2006/main">
          <a:pPr algn="r"/>
          <a:r>
            <a:rPr lang="en-US" altLang="zh-CN" sz="800" b="0" i="0">
              <a:latin typeface="Arial"/>
            </a:rPr>
            <a:t>%</a:t>
          </a:r>
          <a:endParaRPr lang="zh-CN" altLang="en-US" sz="800" b="0" i="0">
            <a:latin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0.01667</cdr:x>
      <cdr:y>0.02424</cdr:y>
    </cdr:from>
    <cdr:to>
      <cdr:x>0.64167</cdr:x>
      <cdr:y>0.08485</cdr:y>
    </cdr:to>
    <cdr:sp macro="" textlink="">
      <cdr:nvSpPr>
        <cdr:cNvPr id="2" name="tbox_VPrimary"/>
        <cdr:cNvSpPr txBox="1"/>
      </cdr:nvSpPr>
      <cdr:spPr>
        <a:xfrm xmlns:a="http://schemas.openxmlformats.org/drawingml/2006/main">
          <a:off x="50800" y="50800"/>
          <a:ext cx="1905000" cy="12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lIns="0" tIns="0" rtlCol="0"/>
        <a:lstStyle xmlns:a="http://schemas.openxmlformats.org/drawingml/2006/main"/>
        <a:p xmlns:a="http://schemas.openxmlformats.org/drawingml/2006/main">
          <a:r>
            <a:rPr lang="en-US" altLang="zh-CN" sz="800" b="0" i="0">
              <a:latin typeface="Arial"/>
            </a:rPr>
            <a:t>%</a:t>
          </a:r>
          <a:endParaRPr lang="zh-CN" altLang="en-US" sz="800" b="0" i="0">
            <a:latin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</xdr:row>
      <xdr:rowOff>47625</xdr:rowOff>
    </xdr:from>
    <xdr:to>
      <xdr:col>10</xdr:col>
      <xdr:colOff>54610</xdr:colOff>
      <xdr:row>17</xdr:row>
      <xdr:rowOff>62230</xdr:rowOff>
    </xdr:to>
    <xdr:pic>
      <xdr:nvPicPr>
        <xdr:cNvPr id="2" name="图片 1" descr="Fin16-50ETF_Option_Wind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33400"/>
          <a:ext cx="5274310" cy="2281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25400</xdr:rowOff>
    </xdr:from>
    <xdr:to>
      <xdr:col>13</xdr:col>
      <xdr:colOff>146050</xdr:colOff>
      <xdr:row>21</xdr:row>
      <xdr:rowOff>44450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23191E1-7C15-4931-AE33-D6C57A24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600"/>
          <a:ext cx="7410450" cy="3155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WSD"/>
      <definedName name="WSS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25"/>
  <sheetViews>
    <sheetView workbookViewId="0"/>
  </sheetViews>
  <sheetFormatPr defaultColWidth="9.28515625" defaultRowHeight="13.15"/>
  <cols>
    <col min="1" max="1" width="18.7109375" style="16" customWidth="1"/>
    <col min="2" max="2" width="4.5" style="16" customWidth="1"/>
    <col min="3" max="3" width="149.28515625" style="16" customWidth="1"/>
    <col min="4" max="16384" width="9.28515625" style="16"/>
  </cols>
  <sheetData>
    <row r="1" spans="1:3" ht="15.75">
      <c r="A1" s="15" t="s">
        <v>26</v>
      </c>
    </row>
    <row r="2" spans="1:3" ht="13.5">
      <c r="A2" s="17" t="s">
        <v>27</v>
      </c>
      <c r="C2" s="17" t="s">
        <v>28</v>
      </c>
    </row>
    <row r="3" spans="1:3" ht="13.5">
      <c r="A3" s="17" t="s">
        <v>29</v>
      </c>
      <c r="C3" s="18">
        <v>42847</v>
      </c>
    </row>
    <row r="6" spans="1:3" s="21" customFormat="1" ht="13.5">
      <c r="A6" s="19" t="s">
        <v>30</v>
      </c>
      <c r="B6" s="20"/>
      <c r="C6" s="20"/>
    </row>
    <row r="7" spans="1:3" s="21" customFormat="1" ht="13.5">
      <c r="A7" s="22" t="s">
        <v>31</v>
      </c>
      <c r="C7" s="23" t="s">
        <v>32</v>
      </c>
    </row>
    <row r="8" spans="1:3" s="21" customFormat="1"/>
    <row r="9" spans="1:3" s="21" customFormat="1" ht="13.5">
      <c r="A9" s="24" t="s">
        <v>33</v>
      </c>
      <c r="B9" s="25"/>
      <c r="C9" s="25"/>
    </row>
    <row r="10" spans="1:3" s="21" customFormat="1" ht="13.5">
      <c r="A10" s="22" t="s">
        <v>34</v>
      </c>
      <c r="C10" s="23" t="s">
        <v>35</v>
      </c>
    </row>
    <row r="11" spans="1:3" s="21" customFormat="1"/>
    <row r="12" spans="1:3" s="21" customFormat="1" ht="13.5">
      <c r="A12" s="26" t="s">
        <v>36</v>
      </c>
      <c r="B12" s="27"/>
      <c r="C12" s="27"/>
    </row>
    <row r="13" spans="1:3" s="21" customFormat="1" ht="13.5">
      <c r="A13" s="22" t="s">
        <v>37</v>
      </c>
      <c r="C13" s="23" t="s">
        <v>38</v>
      </c>
    </row>
    <row r="14" spans="1:3" s="21" customFormat="1">
      <c r="A14" s="28"/>
    </row>
    <row r="15" spans="1:3" s="21" customFormat="1" ht="13.5">
      <c r="A15" s="29" t="s">
        <v>39</v>
      </c>
      <c r="B15" s="30"/>
      <c r="C15" s="30"/>
    </row>
    <row r="16" spans="1:3" ht="13.5">
      <c r="A16" s="22" t="s">
        <v>40</v>
      </c>
      <c r="C16" s="17" t="s">
        <v>41</v>
      </c>
    </row>
    <row r="17" spans="1:3" ht="13.5">
      <c r="A17" s="22" t="s">
        <v>42</v>
      </c>
      <c r="C17" s="16" t="s">
        <v>43</v>
      </c>
    </row>
    <row r="19" spans="1:3" ht="13.5">
      <c r="A19" s="31" t="s">
        <v>44</v>
      </c>
      <c r="B19" s="32"/>
      <c r="C19" s="32"/>
    </row>
    <row r="20" spans="1:3" ht="13.5">
      <c r="A20" s="22" t="s">
        <v>45</v>
      </c>
      <c r="C20" s="16" t="s">
        <v>46</v>
      </c>
    </row>
    <row r="21" spans="1:3">
      <c r="A21" s="22"/>
    </row>
    <row r="25" spans="1:3">
      <c r="A25" s="33"/>
    </row>
  </sheetData>
  <phoneticPr fontId="6" type="noConversion"/>
  <hyperlinks>
    <hyperlink ref="A7" location="Fig!A1" display="Fig"/>
    <hyperlink ref="A10" location="'Binary tree'!A1" display="Binary_tree"/>
    <hyperlink ref="A13" location="D_Data!A1" display="D_Data"/>
    <hyperlink ref="A16" location="Readme!A1" display="D_ETF"/>
    <hyperlink ref="A17" location="D_R007!A1" display="D_R007"/>
    <hyperlink ref="A20" location="Screen!A1" display="Scree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"/>
  <sheetViews>
    <sheetView workbookViewId="0"/>
  </sheetViews>
  <sheetFormatPr defaultRowHeight="13.15"/>
  <sheetData/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66"/>
  <sheetViews>
    <sheetView tabSelected="1" workbookViewId="0">
      <pane xSplit="2" ySplit="1" topLeftCell="C22" activePane="bottomRight" state="frozen"/>
      <selection pane="topRight" activeCell="C1" sqref="C1"/>
      <selection pane="bottomLeft" activeCell="A2" sqref="A2"/>
      <selection pane="bottomRight" activeCell="AI36" sqref="AI36:AI66"/>
    </sheetView>
  </sheetViews>
  <sheetFormatPr defaultRowHeight="13.15"/>
  <sheetData>
    <row r="1" spans="1:35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</row>
    <row r="2" spans="1:35">
      <c r="A2" s="13" t="s">
        <v>24</v>
      </c>
    </row>
    <row r="3" spans="1:35">
      <c r="A3" s="12" t="s">
        <v>23</v>
      </c>
      <c r="B3">
        <v>0.25</v>
      </c>
      <c r="D3" s="9" t="s">
        <v>15</v>
      </c>
    </row>
    <row r="4" spans="1:35">
      <c r="A4" s="12" t="s">
        <v>21</v>
      </c>
      <c r="B4" s="4">
        <v>1E-4</v>
      </c>
      <c r="E4" s="11">
        <v>2.5</v>
      </c>
      <c r="F4" s="5">
        <f t="shared" ref="F4:T4" si="0">E4*$B$6</f>
        <v>2.5401678199663049</v>
      </c>
      <c r="G4" s="5">
        <f t="shared" si="0"/>
        <v>2.5809810214369477</v>
      </c>
      <c r="H4" s="5">
        <f t="shared" si="0"/>
        <v>2.6224499738391591</v>
      </c>
      <c r="I4" s="5">
        <f t="shared" si="0"/>
        <v>2.6645852132070837</v>
      </c>
      <c r="J4" s="5">
        <f t="shared" si="0"/>
        <v>2.7073974448586755</v>
      </c>
      <c r="K4" s="5">
        <f t="shared" si="0"/>
        <v>2.7508975461156022</v>
      </c>
      <c r="L4" s="5">
        <f t="shared" si="0"/>
        <v>2.7950965690668506</v>
      </c>
      <c r="M4" s="5">
        <f t="shared" si="0"/>
        <v>2.8400057433767358</v>
      </c>
      <c r="N4" s="5">
        <f t="shared" si="0"/>
        <v>2.8856364791380269</v>
      </c>
      <c r="O4" s="5">
        <f t="shared" si="0"/>
        <v>2.9320003697709138</v>
      </c>
      <c r="P4" s="5">
        <f t="shared" si="0"/>
        <v>2.9791091949685526</v>
      </c>
      <c r="Q4" s="5">
        <f t="shared" si="0"/>
        <v>3.0269749236899366</v>
      </c>
      <c r="R4" s="5">
        <f t="shared" si="0"/>
        <v>3.0756097172008552</v>
      </c>
      <c r="S4" s="5">
        <f t="shared" si="0"/>
        <v>3.1250259321637115</v>
      </c>
      <c r="T4" s="5">
        <f t="shared" si="0"/>
        <v>3.1752361237769855</v>
      </c>
      <c r="U4" s="5">
        <f t="shared" ref="U4" si="1">T4*$B$6</f>
        <v>3.226253048965138</v>
      </c>
      <c r="V4" s="5">
        <f t="shared" ref="V4" si="2">U4*$B$6</f>
        <v>3.2780896696197672</v>
      </c>
      <c r="W4" s="5">
        <f t="shared" ref="W4" si="3">V4*$B$6</f>
        <v>3.3307591558928431</v>
      </c>
      <c r="X4" s="5">
        <f t="shared" ref="X4" si="4">W4*$B$6</f>
        <v>3.3842748895428532</v>
      </c>
      <c r="Y4" s="5">
        <f t="shared" ref="Y4" si="5">X4*$B$6</f>
        <v>3.4386504673347105</v>
      </c>
      <c r="Z4" s="5">
        <f t="shared" ref="Z4" si="6">Y4*$B$6</f>
        <v>3.4938997044942903</v>
      </c>
      <c r="AA4" s="5">
        <f t="shared" ref="AA4" si="7">Z4*$B$6</f>
        <v>3.5500366382184709</v>
      </c>
      <c r="AB4" s="5">
        <f t="shared" ref="AB4" si="8">AA4*$B$6</f>
        <v>3.607075531241569</v>
      </c>
      <c r="AC4" s="5">
        <f t="shared" ref="AC4" si="9">AB4*$B$6</f>
        <v>3.6650308754590788</v>
      </c>
      <c r="AD4" s="5">
        <f t="shared" ref="AD4" si="10">AC4*$B$6</f>
        <v>3.7239173956096341</v>
      </c>
      <c r="AE4" s="5">
        <f t="shared" ref="AE4" si="11">AD4*$B$6</f>
        <v>3.7837500530161292</v>
      </c>
      <c r="AF4" s="5">
        <f t="shared" ref="AF4" si="12">AE4*$B$6</f>
        <v>3.8445440493869483</v>
      </c>
      <c r="AG4" s="5">
        <f t="shared" ref="AG4" si="13">AF4*$B$6</f>
        <v>3.9063148306782693</v>
      </c>
      <c r="AH4" s="5">
        <f t="shared" ref="AH4" si="14">AG4*$B$6</f>
        <v>3.9690780910184258</v>
      </c>
      <c r="AI4" s="5">
        <f t="shared" ref="AI4" si="15">AH4*$B$6</f>
        <v>4.0328497766953184</v>
      </c>
    </row>
    <row r="5" spans="1:35">
      <c r="A5" s="12"/>
      <c r="F5" s="5">
        <f t="shared" ref="F5:AA26" si="16">E4*$B$7</f>
        <v>2.4604673560831527</v>
      </c>
      <c r="G5" s="5">
        <f t="shared" si="16"/>
        <v>2.5</v>
      </c>
      <c r="H5" s="5">
        <f t="shared" si="16"/>
        <v>2.5401678199663049</v>
      </c>
      <c r="I5" s="5">
        <f t="shared" si="16"/>
        <v>2.5809810214369477</v>
      </c>
      <c r="J5" s="5">
        <f t="shared" si="16"/>
        <v>2.6224499738391587</v>
      </c>
      <c r="K5" s="5">
        <f t="shared" si="16"/>
        <v>2.6645852132070833</v>
      </c>
      <c r="L5" s="5">
        <f t="shared" si="16"/>
        <v>2.7073974448586755</v>
      </c>
      <c r="M5" s="5">
        <f t="shared" si="16"/>
        <v>2.7508975461156022</v>
      </c>
      <c r="N5" s="5">
        <f t="shared" si="16"/>
        <v>2.7950965690668506</v>
      </c>
      <c r="O5" s="5">
        <f t="shared" si="16"/>
        <v>2.8400057433767354</v>
      </c>
      <c r="P5" s="5">
        <f t="shared" si="16"/>
        <v>2.8856364791380265</v>
      </c>
      <c r="Q5" s="5">
        <f t="shared" si="16"/>
        <v>2.9320003697709138</v>
      </c>
      <c r="R5" s="5">
        <f t="shared" si="16"/>
        <v>2.9791091949685526</v>
      </c>
      <c r="S5" s="5">
        <f t="shared" si="16"/>
        <v>3.0269749236899366</v>
      </c>
      <c r="T5" s="5">
        <f t="shared" si="16"/>
        <v>3.0756097172008547</v>
      </c>
      <c r="U5" s="5">
        <f t="shared" ref="U5:U19" si="17">T4*$B$7</f>
        <v>3.1250259321637111</v>
      </c>
      <c r="V5" s="5">
        <f t="shared" ref="V5:V20" si="18">U4*$B$7</f>
        <v>3.1752361237769855</v>
      </c>
      <c r="W5" s="5">
        <f t="shared" ref="W5:AI21" si="19">V4*$B$7</f>
        <v>3.2262530489651375</v>
      </c>
      <c r="X5" s="5">
        <f t="shared" ref="X5:X20" si="20">W4*$B$7</f>
        <v>3.2780896696197668</v>
      </c>
      <c r="Y5" s="5">
        <f t="shared" ref="Y5:Y20" si="21">X4*$B$7</f>
        <v>3.3307591558928431</v>
      </c>
      <c r="Z5" s="5">
        <f t="shared" ref="Z5:Z20" si="22">Y4*$B$7</f>
        <v>3.3842748895428532</v>
      </c>
      <c r="AA5" s="5">
        <f t="shared" ref="AA5:AA20" si="23">Z4*$B$7</f>
        <v>3.43865046733471</v>
      </c>
      <c r="AB5" s="5">
        <f t="shared" ref="AB5:AB20" si="24">AA4*$B$7</f>
        <v>3.4938997044942899</v>
      </c>
      <c r="AC5" s="5">
        <f t="shared" ref="AC5:AC20" si="25">AB4*$B$7</f>
        <v>3.5500366382184709</v>
      </c>
      <c r="AD5" s="5">
        <f t="shared" ref="AD5:AD20" si="26">AC4*$B$7</f>
        <v>3.607075531241569</v>
      </c>
      <c r="AE5" s="5">
        <f t="shared" ref="AE5:AE20" si="27">AD4*$B$7</f>
        <v>3.6650308754590784</v>
      </c>
      <c r="AF5" s="5">
        <f t="shared" ref="AF5:AF20" si="28">AE4*$B$7</f>
        <v>3.7239173956096336</v>
      </c>
      <c r="AG5" s="5">
        <f t="shared" ref="AG5:AG20" si="29">AF4*$B$7</f>
        <v>3.7837500530161288</v>
      </c>
      <c r="AH5" s="5">
        <f t="shared" ref="AH5:AH20" si="30">AG4*$B$7</f>
        <v>3.8445440493869478</v>
      </c>
      <c r="AI5" s="5">
        <f t="shared" ref="AI5:AI20" si="31">AH4*$B$7</f>
        <v>3.9063148306782693</v>
      </c>
    </row>
    <row r="6" spans="1:35">
      <c r="A6" s="12" t="s">
        <v>8</v>
      </c>
      <c r="B6" s="5">
        <f>EXP(B3*((1/246)^0.5))</f>
        <v>1.0160671279865219</v>
      </c>
      <c r="F6" s="5"/>
      <c r="G6" s="5">
        <f t="shared" si="16"/>
        <v>2.4215598441403281</v>
      </c>
      <c r="H6" s="5">
        <f t="shared" si="16"/>
        <v>2.4604673560831527</v>
      </c>
      <c r="I6" s="5">
        <f t="shared" si="16"/>
        <v>2.5</v>
      </c>
      <c r="J6" s="5">
        <f t="shared" si="16"/>
        <v>2.5401678199663049</v>
      </c>
      <c r="K6" s="5">
        <f t="shared" si="16"/>
        <v>2.5809810214369473</v>
      </c>
      <c r="L6" s="5">
        <f t="shared" si="16"/>
        <v>2.6224499738391587</v>
      </c>
      <c r="M6" s="5">
        <f t="shared" si="16"/>
        <v>2.6645852132070833</v>
      </c>
      <c r="N6" s="5">
        <f t="shared" si="16"/>
        <v>2.7073974448586755</v>
      </c>
      <c r="O6" s="5">
        <f t="shared" si="16"/>
        <v>2.7508975461156022</v>
      </c>
      <c r="P6" s="5">
        <f t="shared" si="16"/>
        <v>2.7950965690668501</v>
      </c>
      <c r="Q6" s="5">
        <f t="shared" si="16"/>
        <v>2.8400057433767349</v>
      </c>
      <c r="R6" s="5">
        <f t="shared" si="16"/>
        <v>2.8856364791380265</v>
      </c>
      <c r="S6" s="5">
        <f t="shared" si="16"/>
        <v>2.9320003697709138</v>
      </c>
      <c r="T6" s="5">
        <f t="shared" si="16"/>
        <v>2.9791091949685526</v>
      </c>
      <c r="U6" s="5">
        <f t="shared" si="17"/>
        <v>3.0269749236899361</v>
      </c>
      <c r="V6" s="5">
        <f t="shared" si="18"/>
        <v>3.0756097172008543</v>
      </c>
      <c r="W6" s="5">
        <f t="shared" si="19"/>
        <v>3.1250259321637111</v>
      </c>
      <c r="X6" s="5">
        <f t="shared" si="20"/>
        <v>3.1752361237769851</v>
      </c>
      <c r="Y6" s="5">
        <f t="shared" si="21"/>
        <v>3.2262530489651371</v>
      </c>
      <c r="Z6" s="5">
        <f t="shared" si="22"/>
        <v>3.2780896696197668</v>
      </c>
      <c r="AA6" s="5">
        <f t="shared" si="23"/>
        <v>3.3307591558928431</v>
      </c>
      <c r="AB6" s="5">
        <f t="shared" si="24"/>
        <v>3.3842748895428527</v>
      </c>
      <c r="AC6" s="5">
        <f t="shared" si="25"/>
        <v>3.4386504673347096</v>
      </c>
      <c r="AD6" s="5">
        <f t="shared" si="26"/>
        <v>3.4938997044942899</v>
      </c>
      <c r="AE6" s="5">
        <f t="shared" si="27"/>
        <v>3.5500366382184709</v>
      </c>
      <c r="AF6" s="5">
        <f t="shared" si="28"/>
        <v>3.6070755312415685</v>
      </c>
      <c r="AG6" s="5">
        <f t="shared" si="29"/>
        <v>3.6650308754590779</v>
      </c>
      <c r="AH6" s="5">
        <f t="shared" si="30"/>
        <v>3.7239173956096332</v>
      </c>
      <c r="AI6" s="5">
        <f t="shared" si="31"/>
        <v>3.7837500530161288</v>
      </c>
    </row>
    <row r="7" spans="1:35">
      <c r="A7" s="12" t="s">
        <v>9</v>
      </c>
      <c r="B7" s="5">
        <f>1/B6</f>
        <v>0.9841869424332611</v>
      </c>
      <c r="F7" s="5"/>
      <c r="G7" s="5"/>
      <c r="H7" s="5">
        <f t="shared" si="16"/>
        <v>2.3832675789236339</v>
      </c>
      <c r="I7" s="5">
        <f t="shared" si="16"/>
        <v>2.4215598441403281</v>
      </c>
      <c r="J7" s="5">
        <f t="shared" si="16"/>
        <v>2.4604673560831527</v>
      </c>
      <c r="K7" s="5">
        <f t="shared" si="16"/>
        <v>2.5</v>
      </c>
      <c r="L7" s="5">
        <f t="shared" si="16"/>
        <v>2.5401678199663045</v>
      </c>
      <c r="M7" s="5">
        <f t="shared" si="16"/>
        <v>2.5809810214369473</v>
      </c>
      <c r="N7" s="5">
        <f t="shared" si="16"/>
        <v>2.6224499738391587</v>
      </c>
      <c r="O7" s="5">
        <f t="shared" si="16"/>
        <v>2.6645852132070833</v>
      </c>
      <c r="P7" s="5">
        <f t="shared" si="16"/>
        <v>2.7073974448586755</v>
      </c>
      <c r="Q7" s="5">
        <f t="shared" si="16"/>
        <v>2.7508975461156018</v>
      </c>
      <c r="R7" s="5">
        <f t="shared" si="16"/>
        <v>2.7950965690668497</v>
      </c>
      <c r="S7" s="5">
        <f t="shared" si="16"/>
        <v>2.8400057433767349</v>
      </c>
      <c r="T7" s="5">
        <f t="shared" si="16"/>
        <v>2.8856364791380265</v>
      </c>
      <c r="U7" s="5">
        <f t="shared" si="17"/>
        <v>2.9320003697709138</v>
      </c>
      <c r="V7" s="5">
        <f t="shared" si="18"/>
        <v>2.9791091949685522</v>
      </c>
      <c r="W7" s="5">
        <f t="shared" si="19"/>
        <v>3.0269749236899357</v>
      </c>
      <c r="X7" s="5">
        <f t="shared" si="20"/>
        <v>3.0756097172008543</v>
      </c>
      <c r="Y7" s="5">
        <f t="shared" si="21"/>
        <v>3.1250259321637106</v>
      </c>
      <c r="Z7" s="5">
        <f t="shared" si="22"/>
        <v>3.1752361237769846</v>
      </c>
      <c r="AA7" s="5">
        <f t="shared" si="23"/>
        <v>3.2262530489651371</v>
      </c>
      <c r="AB7" s="5">
        <f t="shared" si="24"/>
        <v>3.2780896696197668</v>
      </c>
      <c r="AC7" s="5">
        <f t="shared" si="25"/>
        <v>3.3307591558928427</v>
      </c>
      <c r="AD7" s="5">
        <f t="shared" si="26"/>
        <v>3.3842748895428523</v>
      </c>
      <c r="AE7" s="5">
        <f t="shared" si="27"/>
        <v>3.4386504673347096</v>
      </c>
      <c r="AF7" s="5">
        <f t="shared" si="28"/>
        <v>3.4938997044942899</v>
      </c>
      <c r="AG7" s="5">
        <f t="shared" si="29"/>
        <v>3.5500366382184705</v>
      </c>
      <c r="AH7" s="5">
        <f t="shared" si="30"/>
        <v>3.6070755312415681</v>
      </c>
      <c r="AI7" s="5">
        <f t="shared" si="31"/>
        <v>3.6650308754590775</v>
      </c>
    </row>
    <row r="8" spans="1:35" ht="15">
      <c r="A8" s="12" t="s">
        <v>22</v>
      </c>
      <c r="B8">
        <f>EXP(B4)</f>
        <v>1.0001000050001667</v>
      </c>
      <c r="F8" s="5"/>
      <c r="G8" s="5"/>
      <c r="H8" s="5"/>
      <c r="I8" s="5">
        <f t="shared" si="16"/>
        <v>2.3455808315011719</v>
      </c>
      <c r="J8" s="5">
        <f t="shared" si="16"/>
        <v>2.3832675789236339</v>
      </c>
      <c r="K8" s="5">
        <f t="shared" si="16"/>
        <v>2.4215598441403281</v>
      </c>
      <c r="L8" s="5">
        <f t="shared" si="16"/>
        <v>2.4604673560831527</v>
      </c>
      <c r="M8" s="5">
        <f t="shared" si="16"/>
        <v>2.4999999999999996</v>
      </c>
      <c r="N8" s="5">
        <f t="shared" si="16"/>
        <v>2.5401678199663045</v>
      </c>
      <c r="O8" s="5">
        <f t="shared" si="16"/>
        <v>2.5809810214369473</v>
      </c>
      <c r="P8" s="5">
        <f t="shared" si="16"/>
        <v>2.6224499738391587</v>
      </c>
      <c r="Q8" s="5">
        <f t="shared" si="16"/>
        <v>2.6645852132070833</v>
      </c>
      <c r="R8" s="5">
        <f t="shared" si="16"/>
        <v>2.7073974448586751</v>
      </c>
      <c r="S8" s="5">
        <f t="shared" si="16"/>
        <v>2.7508975461156013</v>
      </c>
      <c r="T8" s="5">
        <f t="shared" si="16"/>
        <v>2.7950965690668497</v>
      </c>
      <c r="U8" s="5">
        <f t="shared" si="17"/>
        <v>2.8400057433767349</v>
      </c>
      <c r="V8" s="5">
        <f t="shared" si="18"/>
        <v>2.8856364791380265</v>
      </c>
      <c r="W8" s="5">
        <f t="shared" si="19"/>
        <v>2.9320003697709134</v>
      </c>
      <c r="X8" s="5">
        <f t="shared" si="20"/>
        <v>2.9791091949685518</v>
      </c>
      <c r="Y8" s="5">
        <f t="shared" si="21"/>
        <v>3.0269749236899357</v>
      </c>
      <c r="Z8" s="5">
        <f t="shared" si="22"/>
        <v>3.0756097172008539</v>
      </c>
      <c r="AA8" s="5">
        <f t="shared" si="23"/>
        <v>3.1250259321637102</v>
      </c>
      <c r="AB8" s="5">
        <f t="shared" si="24"/>
        <v>3.1752361237769846</v>
      </c>
      <c r="AC8" s="5">
        <f t="shared" si="25"/>
        <v>3.2262530489651371</v>
      </c>
      <c r="AD8" s="5">
        <f t="shared" si="26"/>
        <v>3.2780896696197663</v>
      </c>
      <c r="AE8" s="5">
        <f t="shared" si="27"/>
        <v>3.3307591558928422</v>
      </c>
      <c r="AF8" s="5">
        <f t="shared" si="28"/>
        <v>3.3842748895428523</v>
      </c>
      <c r="AG8" s="5">
        <f t="shared" si="29"/>
        <v>3.4386504673347096</v>
      </c>
      <c r="AH8" s="5">
        <f t="shared" si="30"/>
        <v>3.4938997044942894</v>
      </c>
      <c r="AI8" s="5">
        <f t="shared" si="31"/>
        <v>3.55003663821847</v>
      </c>
    </row>
    <row r="9" spans="1:35">
      <c r="F9" s="5"/>
      <c r="G9" s="5"/>
      <c r="H9" s="5"/>
      <c r="I9" s="5"/>
      <c r="J9" s="5">
        <f t="shared" si="16"/>
        <v>2.3084900267852047</v>
      </c>
      <c r="K9" s="5">
        <f t="shared" si="16"/>
        <v>2.3455808315011719</v>
      </c>
      <c r="L9" s="5">
        <f t="shared" si="16"/>
        <v>2.3832675789236339</v>
      </c>
      <c r="M9" s="5">
        <f t="shared" si="16"/>
        <v>2.4215598441403281</v>
      </c>
      <c r="N9" s="5">
        <f t="shared" si="16"/>
        <v>2.4604673560831523</v>
      </c>
      <c r="O9" s="5">
        <f t="shared" si="16"/>
        <v>2.4999999999999996</v>
      </c>
      <c r="P9" s="5">
        <f t="shared" si="16"/>
        <v>2.5401678199663045</v>
      </c>
      <c r="Q9" s="5">
        <f t="shared" si="16"/>
        <v>2.5809810214369473</v>
      </c>
      <c r="R9" s="5">
        <f t="shared" si="16"/>
        <v>2.6224499738391587</v>
      </c>
      <c r="S9" s="5">
        <f t="shared" si="16"/>
        <v>2.6645852132070829</v>
      </c>
      <c r="T9" s="5">
        <f t="shared" si="16"/>
        <v>2.7073974448586746</v>
      </c>
      <c r="U9" s="5">
        <f t="shared" si="17"/>
        <v>2.7508975461156013</v>
      </c>
      <c r="V9" s="5">
        <f t="shared" si="18"/>
        <v>2.7950965690668497</v>
      </c>
      <c r="W9" s="5">
        <f t="shared" si="19"/>
        <v>2.8400057433767349</v>
      </c>
      <c r="X9" s="5">
        <f t="shared" si="20"/>
        <v>2.885636479138026</v>
      </c>
      <c r="Y9" s="5">
        <f t="shared" si="21"/>
        <v>2.9320003697709129</v>
      </c>
      <c r="Z9" s="5">
        <f t="shared" si="22"/>
        <v>2.9791091949685518</v>
      </c>
      <c r="AA9" s="5">
        <f t="shared" si="23"/>
        <v>3.0269749236899353</v>
      </c>
      <c r="AB9" s="5">
        <f t="shared" si="24"/>
        <v>3.0756097172008534</v>
      </c>
      <c r="AC9" s="5">
        <f t="shared" si="25"/>
        <v>3.1250259321637102</v>
      </c>
      <c r="AD9" s="5">
        <f t="shared" si="26"/>
        <v>3.1752361237769846</v>
      </c>
      <c r="AE9" s="5">
        <f t="shared" si="27"/>
        <v>3.2262530489651371</v>
      </c>
      <c r="AF9" s="5">
        <f t="shared" si="28"/>
        <v>3.2780896696197659</v>
      </c>
      <c r="AG9" s="5">
        <f t="shared" si="29"/>
        <v>3.3307591558928422</v>
      </c>
      <c r="AH9" s="5">
        <f t="shared" si="30"/>
        <v>3.3842748895428523</v>
      </c>
      <c r="AI9" s="5">
        <f t="shared" si="31"/>
        <v>3.4386504673347091</v>
      </c>
    </row>
    <row r="10" spans="1:35">
      <c r="A10" s="12" t="s">
        <v>19</v>
      </c>
      <c r="B10">
        <f>(B8-B7)/(B6-B7)</f>
        <v>0.49915213135508202</v>
      </c>
      <c r="F10" s="5"/>
      <c r="G10" s="5"/>
      <c r="H10" s="5"/>
      <c r="I10" s="5"/>
      <c r="J10" s="5"/>
      <c r="K10" s="5">
        <f t="shared" si="16"/>
        <v>2.2719857410994075</v>
      </c>
      <c r="L10" s="5">
        <f t="shared" si="16"/>
        <v>2.3084900267852047</v>
      </c>
      <c r="M10" s="5">
        <f t="shared" si="16"/>
        <v>2.3455808315011719</v>
      </c>
      <c r="N10" s="5">
        <f t="shared" si="16"/>
        <v>2.3832675789236339</v>
      </c>
      <c r="O10" s="5">
        <f t="shared" si="16"/>
        <v>2.4215598441403277</v>
      </c>
      <c r="P10" s="5">
        <f t="shared" si="16"/>
        <v>2.4604673560831523</v>
      </c>
      <c r="Q10" s="5">
        <f t="shared" si="16"/>
        <v>2.4999999999999996</v>
      </c>
      <c r="R10" s="5">
        <f t="shared" si="16"/>
        <v>2.5401678199663045</v>
      </c>
      <c r="S10" s="5">
        <f t="shared" si="16"/>
        <v>2.5809810214369473</v>
      </c>
      <c r="T10" s="5">
        <f t="shared" si="16"/>
        <v>2.6224499738391582</v>
      </c>
      <c r="U10" s="5">
        <f t="shared" si="17"/>
        <v>2.6645852132070824</v>
      </c>
      <c r="V10" s="5">
        <f t="shared" si="18"/>
        <v>2.7073974448586746</v>
      </c>
      <c r="W10" s="5">
        <f t="shared" si="19"/>
        <v>2.7508975461156013</v>
      </c>
      <c r="X10" s="5">
        <f t="shared" si="20"/>
        <v>2.7950965690668497</v>
      </c>
      <c r="Y10" s="5">
        <f t="shared" si="21"/>
        <v>2.8400057433767345</v>
      </c>
      <c r="Z10" s="5">
        <f t="shared" si="22"/>
        <v>2.8856364791380256</v>
      </c>
      <c r="AA10" s="5">
        <f t="shared" si="23"/>
        <v>2.9320003697709129</v>
      </c>
      <c r="AB10" s="5">
        <f t="shared" si="24"/>
        <v>2.9791091949685513</v>
      </c>
      <c r="AC10" s="5">
        <f t="shared" si="25"/>
        <v>3.0269749236899348</v>
      </c>
      <c r="AD10" s="5">
        <f t="shared" si="26"/>
        <v>3.0756097172008534</v>
      </c>
      <c r="AE10" s="5">
        <f t="shared" si="27"/>
        <v>3.1250259321637102</v>
      </c>
      <c r="AF10" s="5">
        <f t="shared" si="28"/>
        <v>3.1752361237769846</v>
      </c>
      <c r="AG10" s="5">
        <f t="shared" si="29"/>
        <v>3.2262530489651366</v>
      </c>
      <c r="AH10" s="5">
        <f t="shared" si="30"/>
        <v>3.2780896696197659</v>
      </c>
      <c r="AI10" s="5">
        <f t="shared" si="31"/>
        <v>3.3307591558928422</v>
      </c>
    </row>
    <row r="11" spans="1:35">
      <c r="A11" s="12" t="s">
        <v>20</v>
      </c>
      <c r="B11">
        <f>1-B10</f>
        <v>0.50084786864491804</v>
      </c>
      <c r="F11" s="5"/>
      <c r="G11" s="5"/>
      <c r="H11" s="5"/>
      <c r="I11" s="5"/>
      <c r="J11" s="5"/>
      <c r="K11" s="5"/>
      <c r="L11" s="5">
        <f t="shared" si="16"/>
        <v>2.2360586997845928</v>
      </c>
      <c r="M11" s="5">
        <f t="shared" si="16"/>
        <v>2.2719857410994075</v>
      </c>
      <c r="N11" s="5">
        <f t="shared" si="16"/>
        <v>2.3084900267852047</v>
      </c>
      <c r="O11" s="5">
        <f t="shared" si="16"/>
        <v>2.3455808315011719</v>
      </c>
      <c r="P11" s="5">
        <f t="shared" si="16"/>
        <v>2.3832675789236335</v>
      </c>
      <c r="Q11" s="5">
        <f t="shared" si="16"/>
        <v>2.4215598441403277</v>
      </c>
      <c r="R11" s="5">
        <f t="shared" si="16"/>
        <v>2.4604673560831523</v>
      </c>
      <c r="S11" s="5">
        <f t="shared" si="16"/>
        <v>2.4999999999999996</v>
      </c>
      <c r="T11" s="5">
        <f t="shared" si="16"/>
        <v>2.5401678199663045</v>
      </c>
      <c r="U11" s="5">
        <f t="shared" si="17"/>
        <v>2.5809810214369469</v>
      </c>
      <c r="V11" s="5">
        <f t="shared" si="18"/>
        <v>2.6224499738391578</v>
      </c>
      <c r="W11" s="5">
        <f t="shared" si="19"/>
        <v>2.6645852132070824</v>
      </c>
      <c r="X11" s="5">
        <f t="shared" si="20"/>
        <v>2.7073974448586746</v>
      </c>
      <c r="Y11" s="5">
        <f t="shared" si="21"/>
        <v>2.7508975461156013</v>
      </c>
      <c r="Z11" s="5">
        <f t="shared" si="22"/>
        <v>2.7950965690668492</v>
      </c>
      <c r="AA11" s="5">
        <f t="shared" si="23"/>
        <v>2.8400057433767341</v>
      </c>
      <c r="AB11" s="5">
        <f t="shared" si="24"/>
        <v>2.8856364791380256</v>
      </c>
      <c r="AC11" s="5">
        <f t="shared" si="25"/>
        <v>2.9320003697709125</v>
      </c>
      <c r="AD11" s="5">
        <f t="shared" si="26"/>
        <v>2.9791091949685509</v>
      </c>
      <c r="AE11" s="5">
        <f t="shared" si="27"/>
        <v>3.0269749236899348</v>
      </c>
      <c r="AF11" s="5">
        <f t="shared" si="28"/>
        <v>3.0756097172008534</v>
      </c>
      <c r="AG11" s="5">
        <f t="shared" si="29"/>
        <v>3.1250259321637102</v>
      </c>
      <c r="AH11" s="5">
        <f t="shared" si="30"/>
        <v>3.1752361237769842</v>
      </c>
      <c r="AI11" s="5">
        <f t="shared" si="31"/>
        <v>3.2262530489651366</v>
      </c>
    </row>
    <row r="12" spans="1:35">
      <c r="A12" s="12"/>
      <c r="F12" s="5"/>
      <c r="G12" s="5"/>
      <c r="H12" s="5"/>
      <c r="I12" s="5"/>
      <c r="J12" s="5"/>
      <c r="K12" s="5"/>
      <c r="L12" s="5"/>
      <c r="M12" s="5">
        <f t="shared" si="16"/>
        <v>2.2006997748422918</v>
      </c>
      <c r="N12" s="5">
        <f t="shared" si="16"/>
        <v>2.2360586997845928</v>
      </c>
      <c r="O12" s="5">
        <f t="shared" si="16"/>
        <v>2.2719857410994075</v>
      </c>
      <c r="P12" s="5">
        <f t="shared" si="16"/>
        <v>2.3084900267852047</v>
      </c>
      <c r="Q12" s="5">
        <f t="shared" si="16"/>
        <v>2.3455808315011715</v>
      </c>
      <c r="R12" s="5">
        <f t="shared" si="16"/>
        <v>2.3832675789236335</v>
      </c>
      <c r="S12" s="5">
        <f t="shared" si="16"/>
        <v>2.4215598441403277</v>
      </c>
      <c r="T12" s="5">
        <f t="shared" si="16"/>
        <v>2.4604673560831523</v>
      </c>
      <c r="U12" s="5">
        <f t="shared" si="17"/>
        <v>2.4999999999999996</v>
      </c>
      <c r="V12" s="5">
        <f t="shared" si="18"/>
        <v>2.540167819966304</v>
      </c>
      <c r="W12" s="5">
        <f t="shared" si="19"/>
        <v>2.5809810214369464</v>
      </c>
      <c r="X12" s="5">
        <f t="shared" si="20"/>
        <v>2.6224499738391578</v>
      </c>
      <c r="Y12" s="5">
        <f t="shared" si="21"/>
        <v>2.6645852132070824</v>
      </c>
      <c r="Z12" s="5">
        <f t="shared" si="22"/>
        <v>2.7073974448586746</v>
      </c>
      <c r="AA12" s="5">
        <f t="shared" si="23"/>
        <v>2.7508975461156009</v>
      </c>
      <c r="AB12" s="5">
        <f t="shared" si="24"/>
        <v>2.7950965690668488</v>
      </c>
      <c r="AC12" s="5">
        <f t="shared" si="25"/>
        <v>2.8400057433767341</v>
      </c>
      <c r="AD12" s="5">
        <f t="shared" si="26"/>
        <v>2.8856364791380251</v>
      </c>
      <c r="AE12" s="5">
        <f t="shared" si="27"/>
        <v>2.9320003697709121</v>
      </c>
      <c r="AF12" s="5">
        <f t="shared" si="28"/>
        <v>2.9791091949685509</v>
      </c>
      <c r="AG12" s="5">
        <f t="shared" si="29"/>
        <v>3.0269749236899348</v>
      </c>
      <c r="AH12" s="5">
        <f t="shared" si="30"/>
        <v>3.0756097172008534</v>
      </c>
      <c r="AI12" s="5">
        <f t="shared" si="31"/>
        <v>3.1250259321637097</v>
      </c>
    </row>
    <row r="13" spans="1:35">
      <c r="A13" s="12" t="s">
        <v>17</v>
      </c>
      <c r="B13">
        <v>2.6</v>
      </c>
      <c r="F13" s="5"/>
      <c r="G13" s="5"/>
      <c r="H13" s="5"/>
      <c r="I13" s="5"/>
      <c r="J13" s="5"/>
      <c r="K13" s="5"/>
      <c r="L13" s="5"/>
      <c r="M13" s="5"/>
      <c r="N13" s="5">
        <f t="shared" si="16"/>
        <v>2.1658999826156013</v>
      </c>
      <c r="O13" s="5">
        <f t="shared" si="16"/>
        <v>2.2006997748422918</v>
      </c>
      <c r="P13" s="5">
        <f t="shared" si="16"/>
        <v>2.2360586997845928</v>
      </c>
      <c r="Q13" s="5">
        <f t="shared" si="16"/>
        <v>2.2719857410994075</v>
      </c>
      <c r="R13" s="5">
        <f t="shared" si="16"/>
        <v>2.3084900267852042</v>
      </c>
      <c r="S13" s="5">
        <f t="shared" si="16"/>
        <v>2.3455808315011715</v>
      </c>
      <c r="T13" s="5">
        <f t="shared" si="16"/>
        <v>2.3832675789236335</v>
      </c>
      <c r="U13" s="5">
        <f t="shared" si="17"/>
        <v>2.4215598441403277</v>
      </c>
      <c r="V13" s="5">
        <f t="shared" si="18"/>
        <v>2.4604673560831523</v>
      </c>
      <c r="W13" s="5">
        <f t="shared" si="19"/>
        <v>2.4999999999999991</v>
      </c>
      <c r="X13" s="5">
        <f t="shared" si="20"/>
        <v>2.5401678199663036</v>
      </c>
      <c r="Y13" s="5">
        <f t="shared" si="21"/>
        <v>2.5809810214369464</v>
      </c>
      <c r="Z13" s="5">
        <f t="shared" si="22"/>
        <v>2.6224499738391578</v>
      </c>
      <c r="AA13" s="5">
        <f t="shared" si="23"/>
        <v>2.6645852132070824</v>
      </c>
      <c r="AB13" s="5">
        <f t="shared" si="24"/>
        <v>2.7073974448586742</v>
      </c>
      <c r="AC13" s="5">
        <f t="shared" si="25"/>
        <v>2.7508975461156004</v>
      </c>
      <c r="AD13" s="5">
        <f t="shared" si="26"/>
        <v>2.7950965690668488</v>
      </c>
      <c r="AE13" s="5">
        <f t="shared" si="27"/>
        <v>2.8400057433767336</v>
      </c>
      <c r="AF13" s="5">
        <f t="shared" si="28"/>
        <v>2.8856364791380247</v>
      </c>
      <c r="AG13" s="5">
        <f t="shared" si="29"/>
        <v>2.9320003697709121</v>
      </c>
      <c r="AH13" s="5">
        <f t="shared" si="30"/>
        <v>2.9791091949685509</v>
      </c>
      <c r="AI13" s="5">
        <f t="shared" si="31"/>
        <v>3.0269749236899348</v>
      </c>
    </row>
    <row r="14" spans="1:35">
      <c r="F14" s="5"/>
      <c r="G14" s="5"/>
      <c r="H14" s="5"/>
      <c r="I14" s="5"/>
      <c r="J14" s="5"/>
      <c r="K14" s="5"/>
      <c r="L14" s="5"/>
      <c r="M14" s="5"/>
      <c r="N14" s="5"/>
      <c r="O14" s="5">
        <f t="shared" si="16"/>
        <v>2.1316504815067021</v>
      </c>
      <c r="P14" s="5">
        <f t="shared" si="16"/>
        <v>2.1658999826156013</v>
      </c>
      <c r="Q14" s="5">
        <f t="shared" si="16"/>
        <v>2.2006997748422918</v>
      </c>
      <c r="R14" s="5">
        <f t="shared" si="16"/>
        <v>2.2360586997845928</v>
      </c>
      <c r="S14" s="5">
        <f t="shared" si="16"/>
        <v>2.2719857410994071</v>
      </c>
      <c r="T14" s="5">
        <f t="shared" si="16"/>
        <v>2.3084900267852042</v>
      </c>
      <c r="U14" s="5">
        <f t="shared" si="17"/>
        <v>2.3455808315011715</v>
      </c>
      <c r="V14" s="5">
        <f t="shared" si="18"/>
        <v>2.3832675789236335</v>
      </c>
      <c r="W14" s="5">
        <f t="shared" si="19"/>
        <v>2.4215598441403277</v>
      </c>
      <c r="X14" s="5">
        <f t="shared" si="20"/>
        <v>2.4604673560831518</v>
      </c>
      <c r="Y14" s="5">
        <f t="shared" si="21"/>
        <v>2.4999999999999987</v>
      </c>
      <c r="Z14" s="5">
        <f t="shared" si="22"/>
        <v>2.5401678199663036</v>
      </c>
      <c r="AA14" s="5">
        <f t="shared" si="23"/>
        <v>2.5809810214369464</v>
      </c>
      <c r="AB14" s="5">
        <f t="shared" si="24"/>
        <v>2.6224499738391578</v>
      </c>
      <c r="AC14" s="5">
        <f t="shared" si="25"/>
        <v>2.664585213207082</v>
      </c>
      <c r="AD14" s="5">
        <f t="shared" si="26"/>
        <v>2.7073974448586737</v>
      </c>
      <c r="AE14" s="5">
        <f t="shared" si="27"/>
        <v>2.7508975461156004</v>
      </c>
      <c r="AF14" s="5">
        <f t="shared" si="28"/>
        <v>2.7950965690668483</v>
      </c>
      <c r="AG14" s="5">
        <f t="shared" si="29"/>
        <v>2.8400057433767332</v>
      </c>
      <c r="AH14" s="5">
        <f t="shared" si="30"/>
        <v>2.8856364791380247</v>
      </c>
      <c r="AI14" s="5">
        <f t="shared" si="31"/>
        <v>2.9320003697709121</v>
      </c>
    </row>
    <row r="15" spans="1:35">
      <c r="A15" s="12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f t="shared" si="16"/>
        <v>2.0979425697304701</v>
      </c>
      <c r="Q15" s="5">
        <f t="shared" si="16"/>
        <v>2.1316504815067021</v>
      </c>
      <c r="R15" s="5">
        <f t="shared" si="16"/>
        <v>2.1658999826156013</v>
      </c>
      <c r="S15" s="5">
        <f t="shared" si="16"/>
        <v>2.2006997748422918</v>
      </c>
      <c r="T15" s="5">
        <f t="shared" si="16"/>
        <v>2.2360586997845924</v>
      </c>
      <c r="U15" s="5">
        <f t="shared" si="17"/>
        <v>2.2719857410994071</v>
      </c>
      <c r="V15" s="5">
        <f t="shared" si="18"/>
        <v>2.3084900267852042</v>
      </c>
      <c r="W15" s="5">
        <f t="shared" si="19"/>
        <v>2.3455808315011715</v>
      </c>
      <c r="X15" s="5">
        <f t="shared" si="20"/>
        <v>2.3832675789236335</v>
      </c>
      <c r="Y15" s="5">
        <f t="shared" si="21"/>
        <v>2.4215598441403272</v>
      </c>
      <c r="Z15" s="5">
        <f t="shared" si="22"/>
        <v>2.4604673560831514</v>
      </c>
      <c r="AA15" s="5">
        <f t="shared" si="23"/>
        <v>2.4999999999999987</v>
      </c>
      <c r="AB15" s="5">
        <f t="shared" si="24"/>
        <v>2.5401678199663036</v>
      </c>
      <c r="AC15" s="5">
        <f t="shared" si="25"/>
        <v>2.5809810214369464</v>
      </c>
      <c r="AD15" s="5">
        <f t="shared" si="26"/>
        <v>2.6224499738391573</v>
      </c>
      <c r="AE15" s="5">
        <f t="shared" si="27"/>
        <v>2.6645852132070815</v>
      </c>
      <c r="AF15" s="5">
        <f t="shared" si="28"/>
        <v>2.7073974448586737</v>
      </c>
      <c r="AG15" s="5">
        <f t="shared" si="29"/>
        <v>2.7508975461156</v>
      </c>
      <c r="AH15" s="5">
        <f t="shared" si="30"/>
        <v>2.7950965690668479</v>
      </c>
      <c r="AI15" s="5">
        <f t="shared" si="31"/>
        <v>2.8400057433767332</v>
      </c>
    </row>
    <row r="16" spans="1:35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f t="shared" si="16"/>
        <v>2.0647676831036099</v>
      </c>
      <c r="R16" s="5">
        <f t="shared" si="16"/>
        <v>2.0979425697304701</v>
      </c>
      <c r="S16" s="5">
        <f t="shared" si="16"/>
        <v>2.1316504815067021</v>
      </c>
      <c r="T16" s="5">
        <f t="shared" si="16"/>
        <v>2.1658999826156013</v>
      </c>
      <c r="U16" s="5">
        <f t="shared" si="17"/>
        <v>2.2006997748422914</v>
      </c>
      <c r="V16" s="5">
        <f t="shared" si="18"/>
        <v>2.2360586997845924</v>
      </c>
      <c r="W16" s="5">
        <f t="shared" si="19"/>
        <v>2.2719857410994071</v>
      </c>
      <c r="X16" s="5">
        <f t="shared" si="20"/>
        <v>2.3084900267852042</v>
      </c>
      <c r="Y16" s="5">
        <f t="shared" si="21"/>
        <v>2.3455808315011715</v>
      </c>
      <c r="Z16" s="5">
        <f t="shared" si="22"/>
        <v>2.3832675789236331</v>
      </c>
      <c r="AA16" s="5">
        <f t="shared" si="23"/>
        <v>2.4215598441403268</v>
      </c>
      <c r="AB16" s="5">
        <f t="shared" si="24"/>
        <v>2.4604673560831514</v>
      </c>
      <c r="AC16" s="5">
        <f t="shared" si="25"/>
        <v>2.4999999999999987</v>
      </c>
      <c r="AD16" s="5">
        <f t="shared" si="26"/>
        <v>2.5401678199663036</v>
      </c>
      <c r="AE16" s="5">
        <f t="shared" si="27"/>
        <v>2.580981021436946</v>
      </c>
      <c r="AF16" s="5">
        <f t="shared" si="28"/>
        <v>2.6224499738391569</v>
      </c>
      <c r="AG16" s="5">
        <f t="shared" si="29"/>
        <v>2.6645852132070815</v>
      </c>
      <c r="AH16" s="5">
        <f t="shared" si="30"/>
        <v>2.7073974448586733</v>
      </c>
      <c r="AI16" s="5">
        <f t="shared" si="31"/>
        <v>2.7508975461155996</v>
      </c>
    </row>
    <row r="17" spans="4:35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>
        <f t="shared" si="16"/>
        <v>2.0321173928687504</v>
      </c>
      <c r="S17" s="5">
        <f t="shared" si="16"/>
        <v>2.0647676831036099</v>
      </c>
      <c r="T17" s="5">
        <f t="shared" si="16"/>
        <v>2.0979425697304701</v>
      </c>
      <c r="U17" s="5">
        <f t="shared" si="17"/>
        <v>2.1316504815067021</v>
      </c>
      <c r="V17" s="5">
        <f t="shared" si="18"/>
        <v>2.1658999826156009</v>
      </c>
      <c r="W17" s="5">
        <f t="shared" si="19"/>
        <v>2.2006997748422914</v>
      </c>
      <c r="X17" s="5">
        <f t="shared" si="20"/>
        <v>2.2360586997845924</v>
      </c>
      <c r="Y17" s="5">
        <f t="shared" si="21"/>
        <v>2.2719857410994071</v>
      </c>
      <c r="Z17" s="5">
        <f t="shared" si="22"/>
        <v>2.3084900267852042</v>
      </c>
      <c r="AA17" s="5">
        <f t="shared" si="23"/>
        <v>2.345580831501171</v>
      </c>
      <c r="AB17" s="5">
        <f t="shared" si="24"/>
        <v>2.3832675789236326</v>
      </c>
      <c r="AC17" s="5">
        <f t="shared" si="25"/>
        <v>2.4215598441403268</v>
      </c>
      <c r="AD17" s="5">
        <f t="shared" si="26"/>
        <v>2.4604673560831514</v>
      </c>
      <c r="AE17" s="5">
        <f t="shared" si="27"/>
        <v>2.4999999999999987</v>
      </c>
      <c r="AF17" s="5">
        <f t="shared" si="28"/>
        <v>2.5401678199663031</v>
      </c>
      <c r="AG17" s="5">
        <f t="shared" si="29"/>
        <v>2.5809810214369455</v>
      </c>
      <c r="AH17" s="5">
        <f t="shared" si="30"/>
        <v>2.6224499738391569</v>
      </c>
      <c r="AI17" s="5">
        <f t="shared" si="31"/>
        <v>2.6645852132070811</v>
      </c>
    </row>
    <row r="18" spans="4:35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f t="shared" si="16"/>
        <v>1.9999834035529453</v>
      </c>
      <c r="T18" s="5">
        <f t="shared" si="16"/>
        <v>2.0321173928687504</v>
      </c>
      <c r="U18" s="5">
        <f t="shared" si="17"/>
        <v>2.0647676831036099</v>
      </c>
      <c r="V18" s="5">
        <f t="shared" si="18"/>
        <v>2.0979425697304701</v>
      </c>
      <c r="W18" s="5">
        <f t="shared" si="19"/>
        <v>2.1316504815067017</v>
      </c>
      <c r="X18" s="5">
        <f t="shared" si="20"/>
        <v>2.1658999826156009</v>
      </c>
      <c r="Y18" s="5">
        <f t="shared" si="21"/>
        <v>2.2006997748422914</v>
      </c>
      <c r="Z18" s="5">
        <f t="shared" si="22"/>
        <v>2.2360586997845924</v>
      </c>
      <c r="AA18" s="5">
        <f t="shared" si="23"/>
        <v>2.2719857410994071</v>
      </c>
      <c r="AB18" s="5">
        <f t="shared" si="24"/>
        <v>2.3084900267852038</v>
      </c>
      <c r="AC18" s="5">
        <f t="shared" si="25"/>
        <v>2.3455808315011706</v>
      </c>
      <c r="AD18" s="5">
        <f t="shared" si="26"/>
        <v>2.3832675789236326</v>
      </c>
      <c r="AE18" s="5">
        <f t="shared" si="27"/>
        <v>2.4215598441403268</v>
      </c>
      <c r="AF18" s="5">
        <f t="shared" si="28"/>
        <v>2.4604673560831514</v>
      </c>
      <c r="AG18" s="5">
        <f t="shared" si="29"/>
        <v>2.4999999999999982</v>
      </c>
      <c r="AH18" s="5">
        <f t="shared" si="30"/>
        <v>2.5401678199663027</v>
      </c>
      <c r="AI18" s="5">
        <f t="shared" si="31"/>
        <v>2.5809810214369455</v>
      </c>
    </row>
    <row r="19" spans="4:35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>
        <f t="shared" si="16"/>
        <v>1.9683575508600402</v>
      </c>
      <c r="U19" s="5">
        <f t="shared" si="17"/>
        <v>1.9999834035529453</v>
      </c>
      <c r="V19" s="5">
        <f t="shared" si="18"/>
        <v>2.0321173928687504</v>
      </c>
      <c r="W19" s="5">
        <f t="shared" si="19"/>
        <v>2.0647676831036099</v>
      </c>
      <c r="X19" s="5">
        <f t="shared" si="20"/>
        <v>2.0979425697304697</v>
      </c>
      <c r="Y19" s="5">
        <f t="shared" si="21"/>
        <v>2.1316504815067017</v>
      </c>
      <c r="Z19" s="5">
        <f t="shared" si="22"/>
        <v>2.1658999826156009</v>
      </c>
      <c r="AA19" s="5">
        <f t="shared" si="23"/>
        <v>2.2006997748422914</v>
      </c>
      <c r="AB19" s="5">
        <f t="shared" si="24"/>
        <v>2.2360586997845924</v>
      </c>
      <c r="AC19" s="5">
        <f t="shared" si="25"/>
        <v>2.2719857410994067</v>
      </c>
      <c r="AD19" s="5">
        <f t="shared" si="26"/>
        <v>2.3084900267852033</v>
      </c>
      <c r="AE19" s="5">
        <f t="shared" si="27"/>
        <v>2.3455808315011706</v>
      </c>
      <c r="AF19" s="5">
        <f t="shared" si="28"/>
        <v>2.3832675789236326</v>
      </c>
      <c r="AG19" s="5">
        <f t="shared" si="29"/>
        <v>2.4215598441403268</v>
      </c>
      <c r="AH19" s="5">
        <f t="shared" si="30"/>
        <v>2.4604673560831509</v>
      </c>
      <c r="AI19" s="5">
        <f t="shared" si="31"/>
        <v>2.4999999999999978</v>
      </c>
    </row>
    <row r="20" spans="4:35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f t="shared" si="16"/>
        <v>1.9372317995963653</v>
      </c>
      <c r="V20" s="5">
        <f t="shared" si="18"/>
        <v>1.9683575508600402</v>
      </c>
      <c r="W20" s="5">
        <f t="shared" si="19"/>
        <v>1.9999834035529453</v>
      </c>
      <c r="X20" s="5">
        <f t="shared" si="20"/>
        <v>2.0321173928687504</v>
      </c>
      <c r="Y20" s="5">
        <f t="shared" si="21"/>
        <v>2.0647676831036095</v>
      </c>
      <c r="Z20" s="5">
        <f t="shared" si="22"/>
        <v>2.0979425697304697</v>
      </c>
      <c r="AA20" s="5">
        <f t="shared" si="23"/>
        <v>2.1316504815067017</v>
      </c>
      <c r="AB20" s="5">
        <f t="shared" si="24"/>
        <v>2.1658999826156009</v>
      </c>
      <c r="AC20" s="5">
        <f t="shared" si="25"/>
        <v>2.2006997748422914</v>
      </c>
      <c r="AD20" s="5">
        <f t="shared" si="26"/>
        <v>2.2360586997845919</v>
      </c>
      <c r="AE20" s="5">
        <f t="shared" si="27"/>
        <v>2.2719857410994062</v>
      </c>
      <c r="AF20" s="5">
        <f t="shared" si="28"/>
        <v>2.3084900267852033</v>
      </c>
      <c r="AG20" s="5">
        <f t="shared" si="29"/>
        <v>2.3455808315011706</v>
      </c>
      <c r="AH20" s="5">
        <f t="shared" si="30"/>
        <v>2.3832675789236326</v>
      </c>
      <c r="AI20" s="5">
        <f t="shared" si="31"/>
        <v>2.4215598441403263</v>
      </c>
    </row>
    <row r="21" spans="4:35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>
        <f t="shared" si="16"/>
        <v>1.9065982416292309</v>
      </c>
      <c r="W21" s="5">
        <f t="shared" si="19"/>
        <v>1.9372317995963653</v>
      </c>
      <c r="X21" s="5">
        <f t="shared" si="19"/>
        <v>1.9683575508600402</v>
      </c>
      <c r="Y21" s="5">
        <f t="shared" si="19"/>
        <v>1.9999834035529453</v>
      </c>
      <c r="Z21" s="5">
        <f t="shared" si="19"/>
        <v>2.0321173928687499</v>
      </c>
      <c r="AA21" s="5">
        <f t="shared" si="19"/>
        <v>2.0647676831036095</v>
      </c>
      <c r="AB21" s="5">
        <f t="shared" si="19"/>
        <v>2.0979425697304697</v>
      </c>
      <c r="AC21" s="5">
        <f t="shared" si="19"/>
        <v>2.1316504815067017</v>
      </c>
      <c r="AD21" s="5">
        <f t="shared" si="19"/>
        <v>2.1658999826156009</v>
      </c>
      <c r="AE21" s="5">
        <f t="shared" si="19"/>
        <v>2.200699774842291</v>
      </c>
      <c r="AF21" s="5">
        <f t="shared" si="19"/>
        <v>2.2360586997845915</v>
      </c>
      <c r="AG21" s="5">
        <f t="shared" si="19"/>
        <v>2.2719857410994062</v>
      </c>
      <c r="AH21" s="5">
        <f t="shared" si="19"/>
        <v>2.3084900267852033</v>
      </c>
      <c r="AI21" s="5">
        <f t="shared" si="19"/>
        <v>2.3455808315011706</v>
      </c>
    </row>
    <row r="22" spans="4:35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si="16"/>
        <v>1.8764490938777048</v>
      </c>
      <c r="X22" s="5">
        <f t="shared" ref="X22:AI32" si="32">W21*$B$7</f>
        <v>1.9065982416292309</v>
      </c>
      <c r="Y22" s="5">
        <f t="shared" si="32"/>
        <v>1.9372317995963653</v>
      </c>
      <c r="Z22" s="5">
        <f t="shared" si="32"/>
        <v>1.9683575508600402</v>
      </c>
      <c r="AA22" s="5">
        <f t="shared" si="32"/>
        <v>1.9999834035529451</v>
      </c>
      <c r="AB22" s="5">
        <f t="shared" si="32"/>
        <v>2.0321173928687499</v>
      </c>
      <c r="AC22" s="5">
        <f t="shared" si="32"/>
        <v>2.0647676831036095</v>
      </c>
      <c r="AD22" s="5">
        <f t="shared" si="32"/>
        <v>2.0979425697304697</v>
      </c>
      <c r="AE22" s="5">
        <f t="shared" si="32"/>
        <v>2.1316504815067017</v>
      </c>
      <c r="AF22" s="5">
        <f t="shared" si="32"/>
        <v>2.1658999826156005</v>
      </c>
      <c r="AG22" s="5">
        <f t="shared" si="32"/>
        <v>2.2006997748422905</v>
      </c>
      <c r="AH22" s="5">
        <f t="shared" si="32"/>
        <v>2.2360586997845915</v>
      </c>
      <c r="AI22" s="5">
        <f t="shared" si="32"/>
        <v>2.2719857410994062</v>
      </c>
    </row>
    <row r="23" spans="4:35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>
        <f t="shared" si="16"/>
        <v>1.8467766963351615</v>
      </c>
      <c r="Y23" s="5">
        <f t="shared" si="32"/>
        <v>1.8764490938777048</v>
      </c>
      <c r="Z23" s="5">
        <f t="shared" si="32"/>
        <v>1.9065982416292309</v>
      </c>
      <c r="AA23" s="5">
        <f t="shared" si="32"/>
        <v>1.9372317995963653</v>
      </c>
      <c r="AB23" s="5">
        <f t="shared" si="32"/>
        <v>1.9683575508600399</v>
      </c>
      <c r="AC23" s="5">
        <f t="shared" si="32"/>
        <v>1.9999834035529451</v>
      </c>
      <c r="AD23" s="5">
        <f t="shared" si="32"/>
        <v>2.0321173928687499</v>
      </c>
      <c r="AE23" s="5">
        <f t="shared" si="32"/>
        <v>2.0647676831036095</v>
      </c>
      <c r="AF23" s="5">
        <f t="shared" si="32"/>
        <v>2.0979425697304697</v>
      </c>
      <c r="AG23" s="5">
        <f t="shared" si="32"/>
        <v>2.1316504815067012</v>
      </c>
      <c r="AH23" s="5">
        <f t="shared" si="32"/>
        <v>2.1658999826156</v>
      </c>
      <c r="AI23" s="5">
        <f t="shared" si="32"/>
        <v>2.2006997748422905</v>
      </c>
    </row>
    <row r="24" spans="4:35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>
        <f t="shared" si="16"/>
        <v>1.8175735101231016</v>
      </c>
      <c r="Z24" s="5">
        <f t="shared" si="32"/>
        <v>1.8467766963351615</v>
      </c>
      <c r="AA24" s="5">
        <f t="shared" si="32"/>
        <v>1.8764490938777048</v>
      </c>
      <c r="AB24" s="5">
        <f t="shared" si="32"/>
        <v>1.9065982416292309</v>
      </c>
      <c r="AC24" s="5">
        <f t="shared" si="32"/>
        <v>1.937231799596365</v>
      </c>
      <c r="AD24" s="5">
        <f t="shared" si="32"/>
        <v>1.9683575508600399</v>
      </c>
      <c r="AE24" s="5">
        <f t="shared" si="32"/>
        <v>1.9999834035529451</v>
      </c>
      <c r="AF24" s="5">
        <f t="shared" si="32"/>
        <v>2.0321173928687499</v>
      </c>
      <c r="AG24" s="5">
        <f t="shared" si="32"/>
        <v>2.0647676831036095</v>
      </c>
      <c r="AH24" s="5">
        <f t="shared" si="32"/>
        <v>2.0979425697304692</v>
      </c>
      <c r="AI24" s="5">
        <f t="shared" si="32"/>
        <v>2.1316504815067008</v>
      </c>
    </row>
    <row r="25" spans="4:35"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>
        <f t="shared" si="16"/>
        <v>1.7888321155757454</v>
      </c>
      <c r="AA25" s="5">
        <f t="shared" si="32"/>
        <v>1.8175735101231016</v>
      </c>
      <c r="AB25" s="5">
        <f t="shared" si="32"/>
        <v>1.8467766963351615</v>
      </c>
      <c r="AC25" s="5">
        <f t="shared" si="32"/>
        <v>1.8764490938777048</v>
      </c>
      <c r="AD25" s="5">
        <f t="shared" si="32"/>
        <v>1.9065982416292306</v>
      </c>
      <c r="AE25" s="5">
        <f t="shared" si="32"/>
        <v>1.937231799596365</v>
      </c>
      <c r="AF25" s="5">
        <f t="shared" si="32"/>
        <v>1.9683575508600399</v>
      </c>
      <c r="AG25" s="5">
        <f t="shared" si="32"/>
        <v>1.9999834035529451</v>
      </c>
      <c r="AH25" s="5">
        <f t="shared" si="32"/>
        <v>2.0321173928687499</v>
      </c>
      <c r="AI25" s="5">
        <f t="shared" si="32"/>
        <v>2.064767683103609</v>
      </c>
    </row>
    <row r="26" spans="4:35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f t="shared" si="16"/>
        <v>1.7605452103549148</v>
      </c>
      <c r="AB26" s="5">
        <f t="shared" si="32"/>
        <v>1.7888321155757454</v>
      </c>
      <c r="AC26" s="5">
        <f t="shared" si="32"/>
        <v>1.8175735101231016</v>
      </c>
      <c r="AD26" s="5">
        <f t="shared" si="32"/>
        <v>1.8467766963351615</v>
      </c>
      <c r="AE26" s="5">
        <f t="shared" si="32"/>
        <v>1.8764490938777045</v>
      </c>
      <c r="AF26" s="5">
        <f t="shared" si="32"/>
        <v>1.9065982416292306</v>
      </c>
      <c r="AG26" s="5">
        <f t="shared" si="32"/>
        <v>1.937231799596365</v>
      </c>
      <c r="AH26" s="5">
        <f t="shared" si="32"/>
        <v>1.9683575508600399</v>
      </c>
      <c r="AI26" s="5">
        <f t="shared" si="32"/>
        <v>1.9999834035529451</v>
      </c>
    </row>
    <row r="27" spans="4:35"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f t="shared" ref="AB27" si="33">AA26*$B$7</f>
        <v>1.732705607594726</v>
      </c>
      <c r="AC27" s="5">
        <f t="shared" si="32"/>
        <v>1.7605452103549148</v>
      </c>
      <c r="AD27" s="5">
        <f t="shared" si="32"/>
        <v>1.7888321155757454</v>
      </c>
      <c r="AE27" s="5">
        <f t="shared" si="32"/>
        <v>1.8175735101231016</v>
      </c>
      <c r="AF27" s="5">
        <f t="shared" si="32"/>
        <v>1.8467766963351613</v>
      </c>
      <c r="AG27" s="5">
        <f t="shared" si="32"/>
        <v>1.8764490938777045</v>
      </c>
      <c r="AH27" s="5">
        <f t="shared" si="32"/>
        <v>1.9065982416292306</v>
      </c>
      <c r="AI27" s="5">
        <f t="shared" si="32"/>
        <v>1.937231799596365</v>
      </c>
    </row>
    <row r="28" spans="4:35"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>
        <f t="shared" ref="AC28" si="34">AB27*$B$7</f>
        <v>1.7053062340756193</v>
      </c>
      <c r="AD28" s="5">
        <f t="shared" si="32"/>
        <v>1.732705607594726</v>
      </c>
      <c r="AE28" s="5">
        <f t="shared" si="32"/>
        <v>1.7605452103549148</v>
      </c>
      <c r="AF28" s="5">
        <f t="shared" si="32"/>
        <v>1.7888321155757454</v>
      </c>
      <c r="AG28" s="5">
        <f t="shared" si="32"/>
        <v>1.8175735101231014</v>
      </c>
      <c r="AH28" s="5">
        <f t="shared" si="32"/>
        <v>1.8467766963351613</v>
      </c>
      <c r="AI28" s="5">
        <f t="shared" si="32"/>
        <v>1.8764490938777045</v>
      </c>
    </row>
    <row r="29" spans="4:35">
      <c r="D29" s="9" t="s">
        <v>16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D29" s="5">
        <f t="shared" ref="AD29:AI34" si="35">AC28*$B$7</f>
        <v>1.6783401284272628</v>
      </c>
      <c r="AE29" s="5">
        <f t="shared" si="32"/>
        <v>1.7053062340756193</v>
      </c>
      <c r="AF29" s="5">
        <f t="shared" si="32"/>
        <v>1.732705607594726</v>
      </c>
      <c r="AG29" s="5">
        <f t="shared" si="32"/>
        <v>1.7605452103549148</v>
      </c>
      <c r="AH29" s="5">
        <f t="shared" si="32"/>
        <v>1.7888321155757452</v>
      </c>
      <c r="AI29" s="5">
        <f t="shared" si="32"/>
        <v>1.8175735101231014</v>
      </c>
    </row>
    <row r="30" spans="4:35">
      <c r="D30" s="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D30" s="5"/>
      <c r="AE30" s="5">
        <f t="shared" si="35"/>
        <v>1.6518004393598744</v>
      </c>
      <c r="AF30" s="5">
        <f t="shared" si="32"/>
        <v>1.6783401284272628</v>
      </c>
      <c r="AG30" s="5">
        <f t="shared" si="32"/>
        <v>1.7053062340756193</v>
      </c>
      <c r="AH30" s="5">
        <f t="shared" si="32"/>
        <v>1.732705607594726</v>
      </c>
      <c r="AI30" s="5">
        <f t="shared" si="32"/>
        <v>1.7605452103549146</v>
      </c>
    </row>
    <row r="31" spans="4:35">
      <c r="D31" s="9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D31" s="5"/>
      <c r="AF31" s="5">
        <f t="shared" si="35"/>
        <v>1.6256804239235121</v>
      </c>
      <c r="AG31" s="5">
        <f t="shared" si="32"/>
        <v>1.6518004393598744</v>
      </c>
      <c r="AH31" s="5">
        <f t="shared" si="32"/>
        <v>1.6783401284272628</v>
      </c>
      <c r="AI31" s="5">
        <f t="shared" si="32"/>
        <v>1.7053062340756193</v>
      </c>
    </row>
    <row r="32" spans="4:35">
      <c r="D32" s="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D32" s="5"/>
      <c r="AG32" s="5">
        <f t="shared" si="35"/>
        <v>1.5999734457948891</v>
      </c>
      <c r="AH32" s="5">
        <f t="shared" si="32"/>
        <v>1.6256804239235121</v>
      </c>
      <c r="AI32" s="5">
        <f t="shared" si="32"/>
        <v>1.6518004393598744</v>
      </c>
    </row>
    <row r="33" spans="4:35">
      <c r="D33" s="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D33" s="5"/>
      <c r="AH33" s="5">
        <f t="shared" si="35"/>
        <v>1.574672973591281</v>
      </c>
      <c r="AI33" s="5">
        <f t="shared" si="35"/>
        <v>1.5999734457948891</v>
      </c>
    </row>
    <row r="34" spans="4:35">
      <c r="D34" s="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D34" s="5"/>
      <c r="AH34" s="5"/>
      <c r="AI34" s="5">
        <f t="shared" si="35"/>
        <v>1.5497725792110941</v>
      </c>
    </row>
    <row r="35" spans="4:35">
      <c r="D35" s="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D35" s="5"/>
      <c r="AH35" s="5"/>
    </row>
    <row r="36" spans="4:35">
      <c r="D36" s="5"/>
      <c r="E36" s="38">
        <f t="shared" ref="E36:AA51" si="36">(F36*$B$10+F37*$B$11)/$B$8</f>
        <v>5.0265724413119252E-2</v>
      </c>
      <c r="F36" s="5">
        <f t="shared" si="36"/>
        <v>6.4433773870411493E-2</v>
      </c>
      <c r="G36" s="5">
        <f t="shared" si="36"/>
        <v>8.1584860834185605E-2</v>
      </c>
      <c r="H36" s="5">
        <f t="shared" si="36"/>
        <v>0.10200814720856989</v>
      </c>
      <c r="I36" s="5">
        <f t="shared" si="36"/>
        <v>0.12591924452239078</v>
      </c>
      <c r="J36" s="5">
        <f t="shared" si="36"/>
        <v>0.15343361866567351</v>
      </c>
      <c r="K36" s="5">
        <f t="shared" si="36"/>
        <v>0.1845463161943639</v>
      </c>
      <c r="L36" s="5">
        <f t="shared" si="36"/>
        <v>0.21912292211647388</v>
      </c>
      <c r="M36" s="5">
        <f t="shared" si="36"/>
        <v>0.25690579601785485</v>
      </c>
      <c r="N36" s="5">
        <f t="shared" si="36"/>
        <v>0.29753737639660538</v>
      </c>
      <c r="O36" s="5">
        <f t="shared" si="36"/>
        <v>0.3405988245196816</v>
      </c>
      <c r="P36" s="5">
        <f t="shared" si="36"/>
        <v>0.38565818925075351</v>
      </c>
      <c r="Q36" s="5">
        <f t="shared" si="36"/>
        <v>0.43231886483500337</v>
      </c>
      <c r="R36" s="5">
        <f t="shared" ref="R36:R48" si="37">(S36*$B$10+S37*$B$11)/$B$8</f>
        <v>0.48025790025144527</v>
      </c>
      <c r="S36" s="5">
        <f t="shared" ref="S36:T48" si="38">(T36*$B$10+T37*$B$11)/$B$8</f>
        <v>0.52924584217746018</v>
      </c>
      <c r="T36" s="5">
        <f t="shared" si="38"/>
        <v>0.5791452125789287</v>
      </c>
      <c r="U36" s="5">
        <f t="shared" si="36"/>
        <v>0.62989168918133354</v>
      </c>
      <c r="V36" s="5">
        <f t="shared" si="36"/>
        <v>0.68146747357149273</v>
      </c>
      <c r="W36" s="5">
        <f t="shared" si="36"/>
        <v>0.73387728464141999</v>
      </c>
      <c r="X36" s="5">
        <f t="shared" si="36"/>
        <v>0.78713331711946244</v>
      </c>
      <c r="Y36" s="5">
        <f t="shared" si="36"/>
        <v>0.84124916776793646</v>
      </c>
      <c r="Z36" s="5">
        <f t="shared" si="36"/>
        <v>0.89623865181012041</v>
      </c>
      <c r="AA36" s="5">
        <f t="shared" si="36"/>
        <v>0.95211580644029437</v>
      </c>
      <c r="AB36" s="5">
        <f t="shared" ref="AB36:AB58" si="39">(AC36*$B$10+AC37*$B$11)/$B$8</f>
        <v>1.0088948943901772</v>
      </c>
      <c r="AC36" s="5">
        <f t="shared" ref="AC36:AC59" si="40">(AD36*$B$10+AD37*$B$11)/$B$8</f>
        <v>1.0665904075526653</v>
      </c>
      <c r="AD36" s="5">
        <f t="shared" ref="AD36:AD60" si="41">(AE36*$B$10+AE37*$B$11)/$B$8</f>
        <v>1.1252170706637945</v>
      </c>
      <c r="AE36" s="5">
        <f t="shared" ref="AE36:AE61" si="42">(AF36*$B$10+AF37*$B$11)/$B$8</f>
        <v>1.1847898450438601</v>
      </c>
      <c r="AF36" s="5">
        <f t="shared" ref="AF36:AF62" si="43">(AG36*$B$10+AG37*$B$11)/$B$8</f>
        <v>1.2453239323986476</v>
      </c>
      <c r="AG36" s="5">
        <f t="shared" ref="AG36:AG63" si="44">(AH36*$B$10+AH37*$B$11)/$B$8</f>
        <v>1.306834778681736</v>
      </c>
      <c r="AH36" s="5">
        <f t="shared" ref="AH36:AH64" si="45">(AI36*$B$10+AI37*$B$11)/$B$8</f>
        <v>1.3693380780188591</v>
      </c>
      <c r="AI36" s="10">
        <f>MAX(-$B$13+AI4,0)</f>
        <v>1.4328497766953183</v>
      </c>
    </row>
    <row r="37" spans="4:35">
      <c r="D37" s="5"/>
      <c r="E37" s="5"/>
      <c r="F37" s="5">
        <f t="shared" si="36"/>
        <v>3.6155680820254242E-2</v>
      </c>
      <c r="G37" s="5">
        <f t="shared" si="36"/>
        <v>4.7353621494795765E-2</v>
      </c>
      <c r="H37" s="5">
        <f t="shared" si="36"/>
        <v>6.124701242407405E-2</v>
      </c>
      <c r="I37" s="5">
        <f t="shared" si="36"/>
        <v>7.8198374602932011E-2</v>
      </c>
      <c r="J37" s="5">
        <f t="shared" si="36"/>
        <v>9.8523169184034656E-2</v>
      </c>
      <c r="K37" s="5">
        <f t="shared" si="36"/>
        <v>0.12245689673897832</v>
      </c>
      <c r="L37" s="5">
        <f t="shared" si="36"/>
        <v>0.15012362606031232</v>
      </c>
      <c r="M37" s="5">
        <f t="shared" si="36"/>
        <v>0.18151172353096703</v>
      </c>
      <c r="N37" s="5">
        <f t="shared" si="36"/>
        <v>0.21646308007497139</v>
      </c>
      <c r="O37" s="5">
        <f t="shared" si="36"/>
        <v>0.25468113255839681</v>
      </c>
      <c r="P37" s="5">
        <f t="shared" si="36"/>
        <v>0.29576002662626549</v>
      </c>
      <c r="Q37" s="5">
        <f t="shared" si="36"/>
        <v>0.33923249918247661</v>
      </c>
      <c r="R37" s="5">
        <f t="shared" si="37"/>
        <v>0.38462845992283262</v>
      </c>
      <c r="S37" s="5">
        <f t="shared" si="38"/>
        <v>0.4315317122021628</v>
      </c>
      <c r="T37" s="5">
        <f t="shared" si="38"/>
        <v>0.4796210929978737</v>
      </c>
      <c r="U37" s="5">
        <f t="shared" si="36"/>
        <v>0.52868618875169993</v>
      </c>
      <c r="V37" s="5">
        <f t="shared" si="36"/>
        <v>0.57861629800185443</v>
      </c>
      <c r="W37" s="5">
        <f t="shared" si="36"/>
        <v>0.62937117771371442</v>
      </c>
      <c r="X37" s="5">
        <f t="shared" si="36"/>
        <v>0.68094809719637628</v>
      </c>
      <c r="Y37" s="5">
        <f t="shared" si="36"/>
        <v>0.73335785632606909</v>
      </c>
      <c r="Z37" s="5">
        <f t="shared" si="36"/>
        <v>0.7866138368586828</v>
      </c>
      <c r="AA37" s="5">
        <f t="shared" si="36"/>
        <v>0.84072963555653324</v>
      </c>
      <c r="AB37" s="5">
        <f t="shared" si="39"/>
        <v>0.89571906764289821</v>
      </c>
      <c r="AC37" s="5">
        <f t="shared" si="40"/>
        <v>0.95159617031205757</v>
      </c>
      <c r="AD37" s="5">
        <f t="shared" si="41"/>
        <v>1.0083752062957294</v>
      </c>
      <c r="AE37" s="5">
        <f t="shared" si="42"/>
        <v>1.0660706674868092</v>
      </c>
      <c r="AF37" s="5">
        <f t="shared" si="43"/>
        <v>1.124697278621333</v>
      </c>
      <c r="AG37" s="5">
        <f t="shared" si="44"/>
        <v>1.1842700010195955</v>
      </c>
      <c r="AH37" s="5">
        <f t="shared" si="45"/>
        <v>1.2448040363873814</v>
      </c>
      <c r="AI37" s="10">
        <f t="shared" ref="AI37:AI66" si="46">MAX(-$B$13+AI5,0)</f>
        <v>1.3063148306782693</v>
      </c>
    </row>
    <row r="38" spans="4:35">
      <c r="D38" s="5"/>
      <c r="E38" s="5"/>
      <c r="F38" s="5"/>
      <c r="G38" s="5">
        <f t="shared" si="36"/>
        <v>2.5002872641731538E-2</v>
      </c>
      <c r="H38" s="5">
        <f t="shared" si="36"/>
        <v>3.3516725045733768E-2</v>
      </c>
      <c r="I38" s="5">
        <f t="shared" si="36"/>
        <v>4.4365272313374685E-2</v>
      </c>
      <c r="J38" s="5">
        <f t="shared" si="36"/>
        <v>5.7958008334680185E-2</v>
      </c>
      <c r="K38" s="5">
        <f t="shared" si="36"/>
        <v>7.4690147106757962E-2</v>
      </c>
      <c r="L38" s="5">
        <f t="shared" si="36"/>
        <v>9.4908290724701291E-2</v>
      </c>
      <c r="M38" s="5">
        <f t="shared" si="36"/>
        <v>0.11887177571150687</v>
      </c>
      <c r="N38" s="5">
        <f t="shared" si="36"/>
        <v>0.14671494565927176</v>
      </c>
      <c r="O38" s="5">
        <f t="shared" si="36"/>
        <v>0.17841764521161083</v>
      </c>
      <c r="P38" s="5">
        <f t="shared" si="36"/>
        <v>0.21379217320954255</v>
      </c>
      <c r="Q38" s="5">
        <f t="shared" si="36"/>
        <v>0.25249379508808345</v>
      </c>
      <c r="R38" s="5">
        <f t="shared" si="37"/>
        <v>0.29405797208797535</v>
      </c>
      <c r="S38" s="5">
        <f t="shared" si="38"/>
        <v>0.33796080885195451</v>
      </c>
      <c r="T38" s="5">
        <f t="shared" si="38"/>
        <v>0.38369131376819876</v>
      </c>
      <c r="U38" s="5">
        <f t="shared" si="36"/>
        <v>0.43081788519085901</v>
      </c>
      <c r="V38" s="5">
        <f t="shared" si="36"/>
        <v>0.47903069305018131</v>
      </c>
      <c r="W38" s="5">
        <f t="shared" si="36"/>
        <v>0.5281487939067383</v>
      </c>
      <c r="X38" s="5">
        <f t="shared" si="36"/>
        <v>0.57809455135359444</v>
      </c>
      <c r="Y38" s="5">
        <f t="shared" si="36"/>
        <v>0.62885174939836364</v>
      </c>
      <c r="Z38" s="5">
        <f t="shared" si="36"/>
        <v>0.68042861693559664</v>
      </c>
      <c r="AA38" s="5">
        <f t="shared" si="36"/>
        <v>0.73283832411466587</v>
      </c>
      <c r="AB38" s="5">
        <f t="shared" si="39"/>
        <v>0.78609425269146072</v>
      </c>
      <c r="AC38" s="5">
        <f t="shared" si="40"/>
        <v>0.84020999942829633</v>
      </c>
      <c r="AD38" s="5">
        <f t="shared" si="41"/>
        <v>0.8951993795484503</v>
      </c>
      <c r="AE38" s="5">
        <f t="shared" si="42"/>
        <v>0.95107643024620159</v>
      </c>
      <c r="AF38" s="5">
        <f t="shared" si="43"/>
        <v>1.0078554142532679</v>
      </c>
      <c r="AG38" s="5">
        <f t="shared" si="44"/>
        <v>1.0655508234625446</v>
      </c>
      <c r="AH38" s="5">
        <f t="shared" si="45"/>
        <v>1.1241773826100667</v>
      </c>
      <c r="AI38" s="10">
        <f t="shared" si="46"/>
        <v>1.1837500530161287</v>
      </c>
    </row>
    <row r="39" spans="4:35">
      <c r="D39" s="5"/>
      <c r="E39" s="5"/>
      <c r="F39" s="5"/>
      <c r="G39" s="5"/>
      <c r="H39" s="5">
        <f t="shared" si="36"/>
        <v>1.6522838229867626E-2</v>
      </c>
      <c r="I39" s="5">
        <f t="shared" si="36"/>
        <v>2.2711600397210527E-2</v>
      </c>
      <c r="J39" s="5">
        <f t="shared" si="36"/>
        <v>3.0827416147067251E-2</v>
      </c>
      <c r="K39" s="5">
        <f t="shared" si="36"/>
        <v>4.1294092678695798E-2</v>
      </c>
      <c r="L39" s="5">
        <f t="shared" si="36"/>
        <v>5.4555370217220685E-2</v>
      </c>
      <c r="M39" s="5">
        <f t="shared" si="36"/>
        <v>7.1044890178410383E-2</v>
      </c>
      <c r="N39" s="5">
        <f t="shared" si="36"/>
        <v>9.114661060552641E-2</v>
      </c>
      <c r="O39" s="5">
        <f t="shared" si="36"/>
        <v>0.11514887777149312</v>
      </c>
      <c r="P39" s="5">
        <f t="shared" si="36"/>
        <v>0.14319851083267587</v>
      </c>
      <c r="Q39" s="5">
        <f t="shared" si="36"/>
        <v>0.17526427288431373</v>
      </c>
      <c r="R39" s="5">
        <f t="shared" si="37"/>
        <v>0.21112075909701514</v>
      </c>
      <c r="S39" s="5">
        <f t="shared" si="38"/>
        <v>0.25036249358881002</v>
      </c>
      <c r="T39" s="5">
        <f t="shared" si="38"/>
        <v>0.29245261633870862</v>
      </c>
      <c r="U39" s="5">
        <f t="shared" si="36"/>
        <v>0.33680091253174871</v>
      </c>
      <c r="V39" s="5">
        <f t="shared" si="36"/>
        <v>0.38285433505355282</v>
      </c>
      <c r="W39" s="5">
        <f t="shared" si="36"/>
        <v>0.43017454171558522</v>
      </c>
      <c r="X39" s="5">
        <f t="shared" si="36"/>
        <v>0.47847759568675169</v>
      </c>
      <c r="Y39" s="5">
        <f t="shared" si="36"/>
        <v>0.52762463259693693</v>
      </c>
      <c r="Z39" s="5">
        <f t="shared" si="36"/>
        <v>0.57757507109281492</v>
      </c>
      <c r="AA39" s="5">
        <f t="shared" si="36"/>
        <v>0.62833221718696042</v>
      </c>
      <c r="AB39" s="5">
        <f t="shared" si="39"/>
        <v>0.67990903276837467</v>
      </c>
      <c r="AC39" s="5">
        <f t="shared" si="40"/>
        <v>0.73231868798642918</v>
      </c>
      <c r="AD39" s="5">
        <f t="shared" si="41"/>
        <v>0.7855745645970128</v>
      </c>
      <c r="AE39" s="5">
        <f t="shared" si="42"/>
        <v>0.83969025936244057</v>
      </c>
      <c r="AF39" s="5">
        <f t="shared" si="43"/>
        <v>0.89467958750598897</v>
      </c>
      <c r="AG39" s="5">
        <f t="shared" si="44"/>
        <v>0.95055658622193684</v>
      </c>
      <c r="AH39" s="5">
        <f t="shared" si="45"/>
        <v>1.0073355182420014</v>
      </c>
      <c r="AI39" s="10">
        <f t="shared" si="46"/>
        <v>1.0650308754590774</v>
      </c>
    </row>
    <row r="40" spans="4:35">
      <c r="D40" s="5"/>
      <c r="E40" s="5"/>
      <c r="F40" s="5"/>
      <c r="G40" s="5"/>
      <c r="H40" s="5"/>
      <c r="I40" s="5">
        <f t="shared" si="36"/>
        <v>1.0358328698874935E-2</v>
      </c>
      <c r="J40" s="5">
        <f t="shared" si="36"/>
        <v>1.4627797491991359E-2</v>
      </c>
      <c r="K40" s="5">
        <f t="shared" si="36"/>
        <v>2.0402332344002409E-2</v>
      </c>
      <c r="L40" s="5">
        <f t="shared" si="36"/>
        <v>2.8085959538389414E-2</v>
      </c>
      <c r="M40" s="5">
        <f t="shared" si="36"/>
        <v>3.8132572519994613E-2</v>
      </c>
      <c r="N40" s="5">
        <f t="shared" si="36"/>
        <v>5.1025414448239347E-2</v>
      </c>
      <c r="O40" s="5">
        <f t="shared" si="36"/>
        <v>6.7243808086214829E-2</v>
      </c>
      <c r="P40" s="5">
        <f t="shared" si="36"/>
        <v>8.7217205224844704E-2</v>
      </c>
      <c r="Q40" s="5">
        <f t="shared" si="36"/>
        <v>0.11126990754687945</v>
      </c>
      <c r="R40" s="5">
        <f t="shared" si="37"/>
        <v>0.13956418243427038</v>
      </c>
      <c r="S40" s="5">
        <f t="shared" si="38"/>
        <v>0.17205404143075137</v>
      </c>
      <c r="T40" s="5">
        <f t="shared" si="38"/>
        <v>0.20846486699978101</v>
      </c>
      <c r="U40" s="5">
        <f t="shared" si="36"/>
        <v>0.24831286607364364</v>
      </c>
      <c r="V40" s="5">
        <f t="shared" si="36"/>
        <v>0.29097066412768835</v>
      </c>
      <c r="W40" s="5">
        <f t="shared" si="36"/>
        <v>0.33577078705428176</v>
      </c>
      <c r="X40" s="5">
        <f t="shared" si="36"/>
        <v>0.38212092255839902</v>
      </c>
      <c r="Y40" s="5">
        <f t="shared" si="36"/>
        <v>0.42959249583055636</v>
      </c>
      <c r="Z40" s="5">
        <f t="shared" si="36"/>
        <v>0.477948664516684</v>
      </c>
      <c r="AA40" s="5">
        <f t="shared" si="36"/>
        <v>0.52710510038553382</v>
      </c>
      <c r="AB40" s="5">
        <f t="shared" si="39"/>
        <v>0.57705548692559294</v>
      </c>
      <c r="AC40" s="5">
        <f t="shared" si="40"/>
        <v>0.62781258105872373</v>
      </c>
      <c r="AD40" s="5">
        <f t="shared" si="41"/>
        <v>0.67938934467392686</v>
      </c>
      <c r="AE40" s="5">
        <f t="shared" si="42"/>
        <v>0.73179894792057332</v>
      </c>
      <c r="AF40" s="5">
        <f t="shared" si="43"/>
        <v>0.78505477255455169</v>
      </c>
      <c r="AG40" s="5">
        <f t="shared" si="44"/>
        <v>0.83917041533817616</v>
      </c>
      <c r="AH40" s="5">
        <f t="shared" si="45"/>
        <v>0.89415969149472274</v>
      </c>
      <c r="AI40" s="10">
        <f t="shared" si="46"/>
        <v>0.95003663821846995</v>
      </c>
    </row>
    <row r="41" spans="4:35">
      <c r="D41" s="5"/>
      <c r="E41" s="5"/>
      <c r="F41" s="5"/>
      <c r="G41" s="5"/>
      <c r="H41" s="5"/>
      <c r="I41" s="5"/>
      <c r="J41" s="5">
        <f t="shared" si="36"/>
        <v>6.1053834503748171E-3</v>
      </c>
      <c r="K41" s="5">
        <f t="shared" si="36"/>
        <v>8.8757344276732229E-3</v>
      </c>
      <c r="L41" s="5">
        <f t="shared" si="36"/>
        <v>1.2748793624275289E-2</v>
      </c>
      <c r="M41" s="5">
        <f t="shared" si="36"/>
        <v>1.807896967170625E-2</v>
      </c>
      <c r="N41" s="5">
        <f t="shared" si="36"/>
        <v>2.5290996300078389E-2</v>
      </c>
      <c r="O41" s="5">
        <f t="shared" si="36"/>
        <v>3.4872120281569934E-2</v>
      </c>
      <c r="P41" s="5">
        <f t="shared" si="36"/>
        <v>4.7351462208682214E-2</v>
      </c>
      <c r="Q41" s="5">
        <f t="shared" si="36"/>
        <v>6.3263353719537577E-2</v>
      </c>
      <c r="R41" s="5">
        <f t="shared" si="37"/>
        <v>8.3093646946537605E-2</v>
      </c>
      <c r="S41" s="5">
        <f t="shared" si="38"/>
        <v>0.10721219241128876</v>
      </c>
      <c r="T41" s="5">
        <f t="shared" si="38"/>
        <v>0.13580084747813786</v>
      </c>
      <c r="U41" s="5">
        <f t="shared" si="36"/>
        <v>0.16879340709589261</v>
      </c>
      <c r="V41" s="5">
        <f t="shared" si="36"/>
        <v>0.20584907692561366</v>
      </c>
      <c r="W41" s="5">
        <f t="shared" si="36"/>
        <v>0.24638032099038454</v>
      </c>
      <c r="X41" s="5">
        <f t="shared" si="36"/>
        <v>0.2896446245723161</v>
      </c>
      <c r="Y41" s="5">
        <f t="shared" si="36"/>
        <v>0.33488637399446314</v>
      </c>
      <c r="Z41" s="5">
        <f t="shared" si="36"/>
        <v>0.38148582557274374</v>
      </c>
      <c r="AA41" s="5">
        <f t="shared" si="36"/>
        <v>0.42905409191175853</v>
      </c>
      <c r="AB41" s="5">
        <f t="shared" si="39"/>
        <v>0.47742908034946202</v>
      </c>
      <c r="AC41" s="5">
        <f t="shared" si="40"/>
        <v>0.52658546425729702</v>
      </c>
      <c r="AD41" s="5">
        <f t="shared" si="41"/>
        <v>0.57653579883114503</v>
      </c>
      <c r="AE41" s="5">
        <f t="shared" si="42"/>
        <v>0.62729284099286786</v>
      </c>
      <c r="AF41" s="5">
        <f t="shared" si="43"/>
        <v>0.67886955263146564</v>
      </c>
      <c r="AG41" s="5">
        <f t="shared" si="44"/>
        <v>0.7312791038963089</v>
      </c>
      <c r="AH41" s="5">
        <f t="shared" si="45"/>
        <v>0.78453487654328546</v>
      </c>
      <c r="AI41" s="10">
        <f t="shared" si="46"/>
        <v>0.83865046733470905</v>
      </c>
    </row>
    <row r="42" spans="4:35">
      <c r="D42" s="5"/>
      <c r="E42" s="5"/>
      <c r="F42" s="5"/>
      <c r="G42" s="5"/>
      <c r="H42" s="5"/>
      <c r="I42" s="5"/>
      <c r="J42" s="5"/>
      <c r="K42" s="5">
        <f t="shared" si="36"/>
        <v>3.3456312130600166E-3</v>
      </c>
      <c r="L42" s="5">
        <f t="shared" si="36"/>
        <v>5.0175606068410669E-3</v>
      </c>
      <c r="M42" s="5">
        <f t="shared" si="36"/>
        <v>7.4392097007989393E-3</v>
      </c>
      <c r="N42" s="5">
        <f t="shared" si="36"/>
        <v>1.089497089516871E-2</v>
      </c>
      <c r="O42" s="5">
        <f t="shared" si="36"/>
        <v>1.574736133766555E-2</v>
      </c>
      <c r="P42" s="5">
        <f t="shared" si="36"/>
        <v>2.2441993042981095E-2</v>
      </c>
      <c r="Q42" s="5">
        <f t="shared" si="36"/>
        <v>3.1502898851460945E-2</v>
      </c>
      <c r="R42" s="5">
        <f t="shared" si="37"/>
        <v>4.3512832459024611E-2</v>
      </c>
      <c r="S42" s="5">
        <f t="shared" si="38"/>
        <v>5.9073351869136724E-2</v>
      </c>
      <c r="T42" s="5">
        <f t="shared" si="38"/>
        <v>7.8741738114552234E-2</v>
      </c>
      <c r="U42" s="5">
        <f t="shared" si="36"/>
        <v>0.10294710741370129</v>
      </c>
      <c r="V42" s="5">
        <f t="shared" si="36"/>
        <v>0.13189690109779684</v>
      </c>
      <c r="W42" s="5">
        <f t="shared" si="36"/>
        <v>0.16549616301761871</v>
      </c>
      <c r="X42" s="5">
        <f t="shared" si="36"/>
        <v>0.20331169390640741</v>
      </c>
      <c r="Y42" s="5">
        <f t="shared" si="36"/>
        <v>0.24461388539678772</v>
      </c>
      <c r="Z42" s="5">
        <f t="shared" si="36"/>
        <v>0.28851156296405739</v>
      </c>
      <c r="AA42" s="5">
        <f t="shared" si="36"/>
        <v>0.33415478450817276</v>
      </c>
      <c r="AB42" s="5">
        <f t="shared" si="39"/>
        <v>0.38092855811715931</v>
      </c>
      <c r="AC42" s="5">
        <f t="shared" si="40"/>
        <v>0.42853445578352178</v>
      </c>
      <c r="AD42" s="5">
        <f t="shared" si="41"/>
        <v>0.47690939225501411</v>
      </c>
      <c r="AE42" s="5">
        <f t="shared" si="42"/>
        <v>0.52606572419144115</v>
      </c>
      <c r="AF42" s="5">
        <f t="shared" si="43"/>
        <v>0.5760160067886837</v>
      </c>
      <c r="AG42" s="5">
        <f t="shared" si="44"/>
        <v>0.62677299696860345</v>
      </c>
      <c r="AH42" s="5">
        <f t="shared" si="45"/>
        <v>0.67834965662019941</v>
      </c>
      <c r="AI42" s="10">
        <f t="shared" si="46"/>
        <v>0.73075915589284213</v>
      </c>
    </row>
    <row r="43" spans="4:35">
      <c r="D43" s="5"/>
      <c r="E43" s="5"/>
      <c r="F43" s="5"/>
      <c r="G43" s="5"/>
      <c r="H43" s="5"/>
      <c r="I43" s="5"/>
      <c r="J43" s="5"/>
      <c r="K43" s="5"/>
      <c r="L43" s="5">
        <f t="shared" si="36"/>
        <v>1.6800305531470031E-3</v>
      </c>
      <c r="M43" s="5">
        <f t="shared" si="36"/>
        <v>2.6051124341795432E-3</v>
      </c>
      <c r="N43" s="5">
        <f t="shared" si="36"/>
        <v>3.9966341895534595E-3</v>
      </c>
      <c r="O43" s="5">
        <f t="shared" si="36"/>
        <v>6.0611847666117149E-3</v>
      </c>
      <c r="P43" s="5">
        <f t="shared" si="36"/>
        <v>9.0785401674583887E-3</v>
      </c>
      <c r="Q43" s="5">
        <f t="shared" si="36"/>
        <v>1.3416246069108601E-2</v>
      </c>
      <c r="R43" s="5">
        <f t="shared" si="37"/>
        <v>1.9539917903864293E-2</v>
      </c>
      <c r="S43" s="5">
        <f t="shared" si="38"/>
        <v>2.8013685085721642E-2</v>
      </c>
      <c r="T43" s="5">
        <f t="shared" si="38"/>
        <v>3.9483352792777135E-2</v>
      </c>
      <c r="U43" s="5">
        <f t="shared" si="36"/>
        <v>5.4634044213324802E-2</v>
      </c>
      <c r="V43" s="5">
        <f t="shared" si="36"/>
        <v>7.4115885603212639E-2</v>
      </c>
      <c r="W43" s="5">
        <f t="shared" si="36"/>
        <v>9.8437733356980903E-2</v>
      </c>
      <c r="X43" s="5">
        <f t="shared" si="36"/>
        <v>0.12784171028194563</v>
      </c>
      <c r="Y43" s="5">
        <f t="shared" si="36"/>
        <v>0.16218993615230254</v>
      </c>
      <c r="Z43" s="5">
        <f t="shared" si="36"/>
        <v>0.20091367605615834</v>
      </c>
      <c r="AA43" s="5">
        <f t="shared" si="36"/>
        <v>0.24308048470407015</v>
      </c>
      <c r="AB43" s="5">
        <f t="shared" si="39"/>
        <v>0.28760609557745498</v>
      </c>
      <c r="AC43" s="5">
        <f t="shared" si="40"/>
        <v>0.33355990186449891</v>
      </c>
      <c r="AD43" s="5">
        <f t="shared" si="41"/>
        <v>0.38040887002271156</v>
      </c>
      <c r="AE43" s="5">
        <f t="shared" si="42"/>
        <v>0.42801471571766597</v>
      </c>
      <c r="AF43" s="5">
        <f t="shared" si="43"/>
        <v>0.47638960021255294</v>
      </c>
      <c r="AG43" s="5">
        <f t="shared" si="44"/>
        <v>0.52554588016717663</v>
      </c>
      <c r="AH43" s="5">
        <f t="shared" si="45"/>
        <v>0.57549611077741747</v>
      </c>
      <c r="AI43" s="10">
        <f t="shared" si="46"/>
        <v>0.62625304896513656</v>
      </c>
    </row>
    <row r="44" spans="4:35">
      <c r="D44" s="5"/>
      <c r="E44" s="5"/>
      <c r="F44" s="5"/>
      <c r="G44" s="5"/>
      <c r="H44" s="5"/>
      <c r="I44" s="5"/>
      <c r="J44" s="5"/>
      <c r="K44" s="5"/>
      <c r="L44" s="5"/>
      <c r="M44" s="5">
        <f t="shared" si="36"/>
        <v>7.5841620668192563E-4</v>
      </c>
      <c r="N44" s="5">
        <f t="shared" si="36"/>
        <v>1.218822166775635E-3</v>
      </c>
      <c r="O44" s="5">
        <f t="shared" si="36"/>
        <v>1.9398716436464919E-3</v>
      </c>
      <c r="P44" s="5">
        <f t="shared" si="36"/>
        <v>3.055255571628676E-3</v>
      </c>
      <c r="Q44" s="5">
        <f t="shared" si="36"/>
        <v>4.7573333058921188E-3</v>
      </c>
      <c r="R44" s="5">
        <f t="shared" si="37"/>
        <v>7.3159861945615362E-3</v>
      </c>
      <c r="S44" s="5">
        <f t="shared" si="38"/>
        <v>1.1098742200399501E-2</v>
      </c>
      <c r="T44" s="5">
        <f t="shared" si="38"/>
        <v>1.6588444146168918E-2</v>
      </c>
      <c r="U44" s="5">
        <f t="shared" si="36"/>
        <v>2.4391841268894373E-2</v>
      </c>
      <c r="V44" s="5">
        <f t="shared" si="36"/>
        <v>3.5229071998550604E-2</v>
      </c>
      <c r="W44" s="5">
        <f t="shared" si="36"/>
        <v>4.9891183961850744E-2</v>
      </c>
      <c r="X44" s="5">
        <f t="shared" si="36"/>
        <v>6.9152965655853868E-2</v>
      </c>
      <c r="Y44" s="5">
        <f t="shared" si="36"/>
        <v>9.3635304677088319E-2</v>
      </c>
      <c r="Z44" s="5">
        <f t="shared" si="36"/>
        <v>0.12362968919605653</v>
      </c>
      <c r="AA44" s="5">
        <f t="shared" si="36"/>
        <v>0.15892974969198859</v>
      </c>
      <c r="AB44" s="5">
        <f t="shared" si="39"/>
        <v>0.19875416189573017</v>
      </c>
      <c r="AC44" s="5">
        <f t="shared" si="40"/>
        <v>0.24186530333568529</v>
      </c>
      <c r="AD44" s="5">
        <f t="shared" si="41"/>
        <v>0.28693615419218549</v>
      </c>
      <c r="AE44" s="5">
        <f t="shared" si="42"/>
        <v>0.33304016179864315</v>
      </c>
      <c r="AF44" s="5">
        <f t="shared" si="43"/>
        <v>0.37988907798025034</v>
      </c>
      <c r="AG44" s="5">
        <f t="shared" si="44"/>
        <v>0.42749487169340156</v>
      </c>
      <c r="AH44" s="5">
        <f t="shared" si="45"/>
        <v>0.47586970420128666</v>
      </c>
      <c r="AI44" s="10">
        <f t="shared" si="46"/>
        <v>0.52502593216370963</v>
      </c>
    </row>
    <row r="45" spans="4:35">
      <c r="D45" s="5"/>
      <c r="E45" s="5"/>
      <c r="F45" s="5"/>
      <c r="G45" s="5"/>
      <c r="H45" s="5"/>
      <c r="I45" s="5"/>
      <c r="J45" s="5"/>
      <c r="K45" s="5"/>
      <c r="L45" s="5"/>
      <c r="M45" s="5"/>
      <c r="N45" s="5">
        <f t="shared" si="36"/>
        <v>2.9972049239636322E-4</v>
      </c>
      <c r="O45" s="5">
        <f t="shared" si="36"/>
        <v>5.0045733504537995E-4</v>
      </c>
      <c r="P45" s="5">
        <f t="shared" si="36"/>
        <v>8.2865144503956024E-4</v>
      </c>
      <c r="Q45" s="5">
        <f t="shared" si="36"/>
        <v>1.359550665758764E-3</v>
      </c>
      <c r="R45" s="5">
        <f t="shared" si="37"/>
        <v>2.2082932368721843E-3</v>
      </c>
      <c r="S45" s="5">
        <f t="shared" si="38"/>
        <v>3.5474983848474595E-3</v>
      </c>
      <c r="T45" s="5">
        <f t="shared" si="38"/>
        <v>5.6298430226309074E-3</v>
      </c>
      <c r="U45" s="5">
        <f t="shared" si="36"/>
        <v>8.8147794826995973E-3</v>
      </c>
      <c r="V45" s="5">
        <f t="shared" si="36"/>
        <v>1.3596172865166213E-2</v>
      </c>
      <c r="W45" s="5">
        <f t="shared" si="36"/>
        <v>2.0623636273949069E-2</v>
      </c>
      <c r="X45" s="5">
        <f t="shared" si="36"/>
        <v>3.0704579365934286E-2</v>
      </c>
      <c r="Y45" s="5">
        <f t="shared" si="36"/>
        <v>4.4767325174424916E-2</v>
      </c>
      <c r="Z45" s="5">
        <f t="shared" si="36"/>
        <v>6.3761169436882703E-2</v>
      </c>
      <c r="AA45" s="5">
        <f t="shared" si="36"/>
        <v>8.8473830603589626E-2</v>
      </c>
      <c r="AB45" s="5">
        <f t="shared" si="39"/>
        <v>0.1192719060526493</v>
      </c>
      <c r="AC45" s="5">
        <f t="shared" si="40"/>
        <v>0.15582866880522736</v>
      </c>
      <c r="AD45" s="5">
        <f t="shared" si="41"/>
        <v>0.19699534394440113</v>
      </c>
      <c r="AE45" s="5">
        <f t="shared" si="42"/>
        <v>0.24104553540446463</v>
      </c>
      <c r="AF45" s="5">
        <f t="shared" si="43"/>
        <v>0.28641636214972432</v>
      </c>
      <c r="AG45" s="5">
        <f t="shared" si="44"/>
        <v>0.33252031777437874</v>
      </c>
      <c r="AH45" s="5">
        <f t="shared" si="45"/>
        <v>0.37936918196898428</v>
      </c>
      <c r="AI45" s="10">
        <f t="shared" si="46"/>
        <v>0.42697492368993473</v>
      </c>
    </row>
    <row r="46" spans="4:35"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>
        <f t="shared" si="36"/>
        <v>9.972313676646467E-5</v>
      </c>
      <c r="P46" s="5">
        <f t="shared" si="36"/>
        <v>1.734743297887268E-4</v>
      </c>
      <c r="Q46" s="5">
        <f t="shared" si="36"/>
        <v>2.9971516547507802E-4</v>
      </c>
      <c r="R46" s="5">
        <f t="shared" si="37"/>
        <v>5.1395317400072967E-4</v>
      </c>
      <c r="S46" s="5">
        <f t="shared" si="38"/>
        <v>8.740632133402359E-4</v>
      </c>
      <c r="T46" s="5">
        <f t="shared" si="38"/>
        <v>1.4729123445791829E-3</v>
      </c>
      <c r="U46" s="5">
        <f t="shared" si="36"/>
        <v>2.4568140265784858E-3</v>
      </c>
      <c r="V46" s="5">
        <f t="shared" si="36"/>
        <v>4.0513346823123691E-3</v>
      </c>
      <c r="W46" s="5">
        <f t="shared" si="36"/>
        <v>6.5952173400263443E-3</v>
      </c>
      <c r="X46" s="5">
        <f t="shared" si="36"/>
        <v>1.0580942516873953E-2</v>
      </c>
      <c r="Y46" s="5">
        <f t="shared" si="36"/>
        <v>1.6695577090389855E-2</v>
      </c>
      <c r="Z46" s="5">
        <f t="shared" si="36"/>
        <v>2.5846727757269629E-2</v>
      </c>
      <c r="AA46" s="5">
        <f t="shared" si="36"/>
        <v>3.9144910031777086E-2</v>
      </c>
      <c r="AB46" s="5">
        <f t="shared" si="39"/>
        <v>5.7797694917603414E-2</v>
      </c>
      <c r="AC46" s="5">
        <f t="shared" si="40"/>
        <v>8.2862729937466559E-2</v>
      </c>
      <c r="AD46" s="5">
        <f t="shared" si="41"/>
        <v>0.11483248757753398</v>
      </c>
      <c r="AE46" s="5">
        <f t="shared" si="42"/>
        <v>0.15313362902102057</v>
      </c>
      <c r="AF46" s="5">
        <f t="shared" si="43"/>
        <v>0.19587645207854762</v>
      </c>
      <c r="AG46" s="5">
        <f t="shared" si="44"/>
        <v>0.24052569138020014</v>
      </c>
      <c r="AH46" s="5">
        <f t="shared" si="45"/>
        <v>0.28589646613845815</v>
      </c>
      <c r="AI46" s="10">
        <f t="shared" si="46"/>
        <v>0.33200036977091196</v>
      </c>
    </row>
    <row r="47" spans="4:35"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>
        <f t="shared" si="36"/>
        <v>2.6241557471125338E-5</v>
      </c>
      <c r="Q47" s="5">
        <f t="shared" si="36"/>
        <v>4.7695549763267167E-5</v>
      </c>
      <c r="R47" s="5">
        <f t="shared" si="37"/>
        <v>8.6262354251342435E-5</v>
      </c>
      <c r="S47" s="5">
        <f t="shared" si="38"/>
        <v>1.5516499295562962E-4</v>
      </c>
      <c r="T47" s="5">
        <f t="shared" si="38"/>
        <v>2.7741615096025694E-4</v>
      </c>
      <c r="U47" s="5">
        <f t="shared" si="36"/>
        <v>4.9263598971938864E-4</v>
      </c>
      <c r="V47" s="5">
        <f t="shared" si="36"/>
        <v>8.6818254799226539E-4</v>
      </c>
      <c r="W47" s="5">
        <f t="shared" si="36"/>
        <v>1.5168738684449093E-3</v>
      </c>
      <c r="X47" s="5">
        <f t="shared" si="36"/>
        <v>2.6243036418432592E-3</v>
      </c>
      <c r="Y47" s="5">
        <f t="shared" si="36"/>
        <v>4.4891231767523977E-3</v>
      </c>
      <c r="Z47" s="5">
        <f t="shared" si="36"/>
        <v>7.5787434081604167E-3</v>
      </c>
      <c r="AA47" s="5">
        <f t="shared" si="36"/>
        <v>1.2598730433437108E-2</v>
      </c>
      <c r="AB47" s="5">
        <f t="shared" si="39"/>
        <v>2.0563094619616695E-2</v>
      </c>
      <c r="AC47" s="5">
        <f t="shared" si="40"/>
        <v>3.2829063967851888E-2</v>
      </c>
      <c r="AD47" s="5">
        <f t="shared" si="41"/>
        <v>5.101775868746123E-2</v>
      </c>
      <c r="AE47" s="5">
        <f t="shared" si="42"/>
        <v>7.6683952347457326E-2</v>
      </c>
      <c r="AF47" s="5">
        <f t="shared" si="43"/>
        <v>0.11056609816901861</v>
      </c>
      <c r="AG47" s="5">
        <f t="shared" si="44"/>
        <v>0.15141749411906635</v>
      </c>
      <c r="AH47" s="5">
        <f t="shared" si="45"/>
        <v>0.19535655606728133</v>
      </c>
      <c r="AI47" s="10">
        <f t="shared" si="46"/>
        <v>0.24000574337673308</v>
      </c>
    </row>
    <row r="48" spans="4:35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>
        <f t="shared" si="36"/>
        <v>4.8654423631481169E-6</v>
      </c>
      <c r="R48" s="5">
        <f t="shared" si="37"/>
        <v>9.2688456257676413E-6</v>
      </c>
      <c r="S48" s="5">
        <f t="shared" si="38"/>
        <v>1.7610225628908473E-5</v>
      </c>
      <c r="T48" s="5">
        <f t="shared" si="38"/>
        <v>3.3358726776345053E-5</v>
      </c>
      <c r="U48" s="5">
        <f t="shared" si="36"/>
        <v>6.2980381242652461E-5</v>
      </c>
      <c r="V48" s="5">
        <f t="shared" si="36"/>
        <v>1.1845929724433014E-4</v>
      </c>
      <c r="W48" s="5">
        <f t="shared" si="36"/>
        <v>2.2186087455589479E-4</v>
      </c>
      <c r="X48" s="5">
        <f t="shared" si="36"/>
        <v>4.1349643321380393E-4</v>
      </c>
      <c r="Y48" s="5">
        <f t="shared" si="36"/>
        <v>7.6632188687629358E-4</v>
      </c>
      <c r="Z48" s="5">
        <f t="shared" si="36"/>
        <v>1.4108599248943954E-3</v>
      </c>
      <c r="AA48" s="5">
        <f t="shared" si="36"/>
        <v>2.5772659783306084E-3</v>
      </c>
      <c r="AB48" s="5">
        <f t="shared" si="39"/>
        <v>4.6638470662922205E-3</v>
      </c>
      <c r="AC48" s="5">
        <f t="shared" si="40"/>
        <v>8.3427604339359352E-3</v>
      </c>
      <c r="AD48" s="5">
        <f t="shared" si="41"/>
        <v>1.4708506342505111E-2</v>
      </c>
      <c r="AE48" s="5">
        <f t="shared" si="42"/>
        <v>2.5448650700955183E-2</v>
      </c>
      <c r="AF48" s="5">
        <f t="shared" si="43"/>
        <v>4.2931834027006836E-2</v>
      </c>
      <c r="AG48" s="5">
        <f t="shared" si="44"/>
        <v>6.9875091037910037E-2</v>
      </c>
      <c r="AH48" s="5">
        <f t="shared" si="45"/>
        <v>0.10765743185910637</v>
      </c>
      <c r="AI48" s="10">
        <f t="shared" si="46"/>
        <v>0.15089754611559947</v>
      </c>
    </row>
    <row r="49" spans="4:35"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>
        <f t="shared" ref="R49" si="47">(S49*$B$10+S50*$B$11)/$B$8</f>
        <v>4.7791933917364521E-7</v>
      </c>
      <c r="S49" s="5">
        <f t="shared" ref="S49:T51" si="48">(T49*$B$10+T50*$B$11)/$B$8</f>
        <v>9.5755803385967583E-7</v>
      </c>
      <c r="T49" s="5">
        <f t="shared" si="48"/>
        <v>1.9185609642719628E-6</v>
      </c>
      <c r="U49" s="5">
        <f t="shared" si="36"/>
        <v>3.8440241149577918E-6</v>
      </c>
      <c r="V49" s="5">
        <f t="shared" si="36"/>
        <v>7.7018774339465869E-6</v>
      </c>
      <c r="W49" s="5">
        <f t="shared" si="36"/>
        <v>1.543146302769409E-5</v>
      </c>
      <c r="X49" s="5">
        <f t="shared" si="36"/>
        <v>3.0918442057453954E-5</v>
      </c>
      <c r="Y49" s="5">
        <f t="shared" si="36"/>
        <v>6.1948115842583475E-5</v>
      </c>
      <c r="Z49" s="5">
        <f t="shared" si="36"/>
        <v>1.2411909530612858E-4</v>
      </c>
      <c r="AA49" s="5">
        <f t="shared" si="36"/>
        <v>2.4868471962503132E-4</v>
      </c>
      <c r="AB49" s="5">
        <f t="shared" si="39"/>
        <v>4.982641037017515E-4</v>
      </c>
      <c r="AC49" s="5">
        <f t="shared" si="40"/>
        <v>9.9832075493841671E-4</v>
      </c>
      <c r="AD49" s="5">
        <f t="shared" si="41"/>
        <v>2.0002330537890337E-3</v>
      </c>
      <c r="AE49" s="5">
        <f t="shared" si="42"/>
        <v>4.0076621162874748E-3</v>
      </c>
      <c r="AF49" s="5">
        <f t="shared" si="43"/>
        <v>8.0297421382477582E-3</v>
      </c>
      <c r="AG49" s="5">
        <f t="shared" si="44"/>
        <v>1.6088371957484322E-2</v>
      </c>
      <c r="AH49" s="5">
        <f t="shared" si="45"/>
        <v>3.2234623202838091E-2</v>
      </c>
      <c r="AI49" s="10">
        <f t="shared" si="46"/>
        <v>6.4585213207080994E-2</v>
      </c>
    </row>
    <row r="50" spans="4:35"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>
        <f t="shared" si="48"/>
        <v>0</v>
      </c>
      <c r="T50" s="5">
        <f t="shared" si="48"/>
        <v>0</v>
      </c>
      <c r="U50" s="5">
        <f t="shared" si="36"/>
        <v>0</v>
      </c>
      <c r="V50" s="5">
        <f t="shared" si="36"/>
        <v>0</v>
      </c>
      <c r="W50" s="5">
        <f t="shared" si="36"/>
        <v>0</v>
      </c>
      <c r="X50" s="5">
        <f t="shared" si="36"/>
        <v>0</v>
      </c>
      <c r="Y50" s="5">
        <f t="shared" si="36"/>
        <v>0</v>
      </c>
      <c r="Z50" s="5">
        <f t="shared" si="36"/>
        <v>0</v>
      </c>
      <c r="AA50" s="5">
        <f t="shared" si="36"/>
        <v>0</v>
      </c>
      <c r="AB50" s="5">
        <f t="shared" si="39"/>
        <v>0</v>
      </c>
      <c r="AC50" s="5">
        <f t="shared" si="40"/>
        <v>0</v>
      </c>
      <c r="AD50" s="5">
        <f t="shared" si="41"/>
        <v>0</v>
      </c>
      <c r="AE50" s="5">
        <f t="shared" si="42"/>
        <v>0</v>
      </c>
      <c r="AF50" s="5">
        <f t="shared" si="43"/>
        <v>0</v>
      </c>
      <c r="AG50" s="5">
        <f t="shared" si="44"/>
        <v>0</v>
      </c>
      <c r="AH50" s="5">
        <f t="shared" si="45"/>
        <v>0</v>
      </c>
      <c r="AI50" s="10">
        <f t="shared" si="46"/>
        <v>0</v>
      </c>
    </row>
    <row r="51" spans="4:35"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>
        <f t="shared" si="48"/>
        <v>0</v>
      </c>
      <c r="U51" s="5">
        <f t="shared" si="36"/>
        <v>0</v>
      </c>
      <c r="V51" s="5">
        <f t="shared" si="36"/>
        <v>0</v>
      </c>
      <c r="W51" s="5">
        <f t="shared" si="36"/>
        <v>0</v>
      </c>
      <c r="X51" s="5">
        <f t="shared" si="36"/>
        <v>0</v>
      </c>
      <c r="Y51" s="5">
        <f t="shared" si="36"/>
        <v>0</v>
      </c>
      <c r="Z51" s="5">
        <f t="shared" si="36"/>
        <v>0</v>
      </c>
      <c r="AA51" s="5">
        <f t="shared" si="36"/>
        <v>0</v>
      </c>
      <c r="AB51" s="5">
        <f t="shared" si="39"/>
        <v>0</v>
      </c>
      <c r="AC51" s="5">
        <f t="shared" si="40"/>
        <v>0</v>
      </c>
      <c r="AD51" s="5">
        <f t="shared" si="41"/>
        <v>0</v>
      </c>
      <c r="AE51" s="5">
        <f t="shared" si="42"/>
        <v>0</v>
      </c>
      <c r="AF51" s="5">
        <f t="shared" si="43"/>
        <v>0</v>
      </c>
      <c r="AG51" s="5">
        <f t="shared" si="44"/>
        <v>0</v>
      </c>
      <c r="AH51" s="5">
        <f t="shared" si="45"/>
        <v>0</v>
      </c>
      <c r="AI51" s="10">
        <f t="shared" si="46"/>
        <v>0</v>
      </c>
    </row>
    <row r="52" spans="4:35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>
        <f t="shared" ref="U52:AA53" si="49">(V52*$B$10+V53*$B$11)/$B$8</f>
        <v>0</v>
      </c>
      <c r="V52" s="5">
        <f t="shared" si="49"/>
        <v>0</v>
      </c>
      <c r="W52" s="5">
        <f t="shared" si="49"/>
        <v>0</v>
      </c>
      <c r="X52" s="5">
        <f t="shared" si="49"/>
        <v>0</v>
      </c>
      <c r="Y52" s="5">
        <f t="shared" si="49"/>
        <v>0</v>
      </c>
      <c r="Z52" s="5">
        <f t="shared" si="49"/>
        <v>0</v>
      </c>
      <c r="AA52" s="5">
        <f t="shared" si="49"/>
        <v>0</v>
      </c>
      <c r="AB52" s="5">
        <f t="shared" si="39"/>
        <v>0</v>
      </c>
      <c r="AC52" s="5">
        <f t="shared" si="40"/>
        <v>0</v>
      </c>
      <c r="AD52" s="5">
        <f t="shared" si="41"/>
        <v>0</v>
      </c>
      <c r="AE52" s="5">
        <f t="shared" si="42"/>
        <v>0</v>
      </c>
      <c r="AF52" s="5">
        <f t="shared" si="43"/>
        <v>0</v>
      </c>
      <c r="AG52" s="5">
        <f t="shared" si="44"/>
        <v>0</v>
      </c>
      <c r="AH52" s="5">
        <f t="shared" si="45"/>
        <v>0</v>
      </c>
      <c r="AI52" s="10">
        <f t="shared" si="46"/>
        <v>0</v>
      </c>
    </row>
    <row r="53" spans="4:35"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>
        <f t="shared" si="49"/>
        <v>0</v>
      </c>
      <c r="W53" s="5">
        <f t="shared" si="49"/>
        <v>0</v>
      </c>
      <c r="X53" s="5">
        <f t="shared" si="49"/>
        <v>0</v>
      </c>
      <c r="Y53" s="5">
        <f t="shared" si="49"/>
        <v>0</v>
      </c>
      <c r="Z53" s="5">
        <f t="shared" si="49"/>
        <v>0</v>
      </c>
      <c r="AA53" s="5">
        <f t="shared" si="49"/>
        <v>0</v>
      </c>
      <c r="AB53" s="5">
        <f t="shared" si="39"/>
        <v>0</v>
      </c>
      <c r="AC53" s="5">
        <f t="shared" si="40"/>
        <v>0</v>
      </c>
      <c r="AD53" s="5">
        <f t="shared" si="41"/>
        <v>0</v>
      </c>
      <c r="AE53" s="5">
        <f t="shared" si="42"/>
        <v>0</v>
      </c>
      <c r="AF53" s="5">
        <f t="shared" si="43"/>
        <v>0</v>
      </c>
      <c r="AG53" s="5">
        <f t="shared" si="44"/>
        <v>0</v>
      </c>
      <c r="AH53" s="5">
        <f t="shared" si="45"/>
        <v>0</v>
      </c>
      <c r="AI53" s="10">
        <f t="shared" si="46"/>
        <v>0</v>
      </c>
    </row>
    <row r="54" spans="4:35"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f>(X54*$B$10+X55*$B$11)/$B$8</f>
        <v>0</v>
      </c>
      <c r="X54" s="5">
        <f>(Y54*$B$10+Y55*$B$11)/$B$8</f>
        <v>0</v>
      </c>
      <c r="Y54" s="5">
        <f>(Z54*$B$10+Z55*$B$11)/$B$8</f>
        <v>0</v>
      </c>
      <c r="Z54" s="5">
        <f>(AA54*$B$10+AA55*$B$11)/$B$8</f>
        <v>0</v>
      </c>
      <c r="AA54" s="5">
        <f>(AB54*$B$10+AB55*$B$11)/$B$8</f>
        <v>0</v>
      </c>
      <c r="AB54" s="5">
        <f t="shared" si="39"/>
        <v>0</v>
      </c>
      <c r="AC54" s="5">
        <f t="shared" si="40"/>
        <v>0</v>
      </c>
      <c r="AD54" s="5">
        <f t="shared" si="41"/>
        <v>0</v>
      </c>
      <c r="AE54" s="5">
        <f t="shared" si="42"/>
        <v>0</v>
      </c>
      <c r="AF54" s="5">
        <f t="shared" si="43"/>
        <v>0</v>
      </c>
      <c r="AG54" s="5">
        <f t="shared" si="44"/>
        <v>0</v>
      </c>
      <c r="AH54" s="5">
        <f t="shared" si="45"/>
        <v>0</v>
      </c>
      <c r="AI54" s="10">
        <f t="shared" si="46"/>
        <v>0</v>
      </c>
    </row>
    <row r="55" spans="4:35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>
        <f>(Y55*$B$10+Y56*$B$11)/$B$8</f>
        <v>0</v>
      </c>
      <c r="Y55" s="5">
        <f>(Z55*$B$10+Z56*$B$11)/$B$8</f>
        <v>0</v>
      </c>
      <c r="Z55" s="5">
        <f>(AA55*$B$10+AA56*$B$11)/$B$8</f>
        <v>0</v>
      </c>
      <c r="AA55" s="5">
        <f>(AB55*$B$10+AB56*$B$11)/$B$8</f>
        <v>0</v>
      </c>
      <c r="AB55" s="5">
        <f t="shared" si="39"/>
        <v>0</v>
      </c>
      <c r="AC55" s="5">
        <f t="shared" si="40"/>
        <v>0</v>
      </c>
      <c r="AD55" s="5">
        <f t="shared" si="41"/>
        <v>0</v>
      </c>
      <c r="AE55" s="5">
        <f t="shared" si="42"/>
        <v>0</v>
      </c>
      <c r="AF55" s="5">
        <f t="shared" si="43"/>
        <v>0</v>
      </c>
      <c r="AG55" s="5">
        <f t="shared" si="44"/>
        <v>0</v>
      </c>
      <c r="AH55" s="5">
        <f t="shared" si="45"/>
        <v>0</v>
      </c>
      <c r="AI55" s="10">
        <f t="shared" si="46"/>
        <v>0</v>
      </c>
    </row>
    <row r="56" spans="4:35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>
        <f>(Z56*$B$10+Z57*$B$11)/$B$8</f>
        <v>0</v>
      </c>
      <c r="Z56" s="5">
        <f>(AA56*$B$10+AA57*$B$11)/$B$8</f>
        <v>0</v>
      </c>
      <c r="AA56" s="5">
        <f>(AB56*$B$10+AB57*$B$11)/$B$8</f>
        <v>0</v>
      </c>
      <c r="AB56" s="5">
        <f t="shared" si="39"/>
        <v>0</v>
      </c>
      <c r="AC56" s="5">
        <f t="shared" si="40"/>
        <v>0</v>
      </c>
      <c r="AD56" s="5">
        <f t="shared" si="41"/>
        <v>0</v>
      </c>
      <c r="AE56" s="5">
        <f t="shared" si="42"/>
        <v>0</v>
      </c>
      <c r="AF56" s="5">
        <f t="shared" si="43"/>
        <v>0</v>
      </c>
      <c r="AG56" s="5">
        <f t="shared" si="44"/>
        <v>0</v>
      </c>
      <c r="AH56" s="5">
        <f t="shared" si="45"/>
        <v>0</v>
      </c>
      <c r="AI56" s="10">
        <f t="shared" si="46"/>
        <v>0</v>
      </c>
    </row>
    <row r="57" spans="4:35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>
        <f>(AA57*$B$10+AA58*$B$11)/$B$8</f>
        <v>0</v>
      </c>
      <c r="AA57" s="5">
        <f>(AB57*$B$10+AB58*$B$11)/$B$8</f>
        <v>0</v>
      </c>
      <c r="AB57" s="5">
        <f t="shared" si="39"/>
        <v>0</v>
      </c>
      <c r="AC57" s="5">
        <f t="shared" si="40"/>
        <v>0</v>
      </c>
      <c r="AD57" s="5">
        <f t="shared" si="41"/>
        <v>0</v>
      </c>
      <c r="AE57" s="5">
        <f t="shared" si="42"/>
        <v>0</v>
      </c>
      <c r="AF57" s="5">
        <f t="shared" si="43"/>
        <v>0</v>
      </c>
      <c r="AG57" s="5">
        <f t="shared" si="44"/>
        <v>0</v>
      </c>
      <c r="AH57" s="5">
        <f t="shared" si="45"/>
        <v>0</v>
      </c>
      <c r="AI57" s="10">
        <f t="shared" si="46"/>
        <v>0</v>
      </c>
    </row>
    <row r="58" spans="4:35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>
        <f>(AB58*$B$10+AB59*$B$11)/$B$8</f>
        <v>0</v>
      </c>
      <c r="AB58" s="5">
        <f t="shared" si="39"/>
        <v>0</v>
      </c>
      <c r="AC58" s="5">
        <f t="shared" si="40"/>
        <v>0</v>
      </c>
      <c r="AD58" s="5">
        <f t="shared" si="41"/>
        <v>0</v>
      </c>
      <c r="AE58" s="5">
        <f t="shared" si="42"/>
        <v>0</v>
      </c>
      <c r="AF58" s="5">
        <f t="shared" si="43"/>
        <v>0</v>
      </c>
      <c r="AG58" s="5">
        <f t="shared" si="44"/>
        <v>0</v>
      </c>
      <c r="AH58" s="5">
        <f t="shared" si="45"/>
        <v>0</v>
      </c>
      <c r="AI58" s="10">
        <f t="shared" si="46"/>
        <v>0</v>
      </c>
    </row>
    <row r="59" spans="4:35"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>
        <f>(AC59*$B$10+AC60*$B$11)/$B$8</f>
        <v>0</v>
      </c>
      <c r="AC59" s="5">
        <f t="shared" si="40"/>
        <v>0</v>
      </c>
      <c r="AD59" s="5">
        <f t="shared" si="41"/>
        <v>0</v>
      </c>
      <c r="AE59" s="5">
        <f t="shared" si="42"/>
        <v>0</v>
      </c>
      <c r="AF59" s="5">
        <f t="shared" si="43"/>
        <v>0</v>
      </c>
      <c r="AG59" s="5">
        <f t="shared" si="44"/>
        <v>0</v>
      </c>
      <c r="AH59" s="5">
        <f t="shared" si="45"/>
        <v>0</v>
      </c>
      <c r="AI59" s="10">
        <f t="shared" si="46"/>
        <v>0</v>
      </c>
    </row>
    <row r="60" spans="4:35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>
        <f>(AD60*$B$10+AD61*$B$11)/$B$8</f>
        <v>0</v>
      </c>
      <c r="AD60" s="5">
        <f t="shared" si="41"/>
        <v>0</v>
      </c>
      <c r="AE60" s="5">
        <f t="shared" si="42"/>
        <v>0</v>
      </c>
      <c r="AF60" s="5">
        <f t="shared" si="43"/>
        <v>0</v>
      </c>
      <c r="AG60" s="5">
        <f t="shared" si="44"/>
        <v>0</v>
      </c>
      <c r="AH60" s="5">
        <f t="shared" si="45"/>
        <v>0</v>
      </c>
      <c r="AI60" s="10">
        <f t="shared" si="46"/>
        <v>0</v>
      </c>
    </row>
    <row r="61" spans="4:35"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D61" s="5">
        <f>(AE61*$B$10+AE62*$B$11)/$B$8</f>
        <v>0</v>
      </c>
      <c r="AE61" s="5">
        <f t="shared" si="42"/>
        <v>0</v>
      </c>
      <c r="AF61" s="5">
        <f t="shared" si="43"/>
        <v>0</v>
      </c>
      <c r="AG61" s="5">
        <f t="shared" si="44"/>
        <v>0</v>
      </c>
      <c r="AH61" s="5">
        <f t="shared" si="45"/>
        <v>0</v>
      </c>
      <c r="AI61" s="10">
        <f t="shared" si="46"/>
        <v>0</v>
      </c>
    </row>
    <row r="62" spans="4:35"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E62" s="5">
        <f>(AF62*$B$10+AF63*$B$11)/$B$8</f>
        <v>0</v>
      </c>
      <c r="AF62" s="5">
        <f t="shared" si="43"/>
        <v>0</v>
      </c>
      <c r="AG62" s="5">
        <f t="shared" si="44"/>
        <v>0</v>
      </c>
      <c r="AH62" s="5">
        <f t="shared" si="45"/>
        <v>0</v>
      </c>
      <c r="AI62" s="10">
        <f t="shared" si="46"/>
        <v>0</v>
      </c>
    </row>
    <row r="63" spans="4:35"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F63" s="5">
        <f>(AG63*$B$10+AG64*$B$11)/$B$8</f>
        <v>0</v>
      </c>
      <c r="AG63" s="5">
        <f t="shared" si="44"/>
        <v>0</v>
      </c>
      <c r="AH63" s="5">
        <f t="shared" si="45"/>
        <v>0</v>
      </c>
      <c r="AI63" s="10">
        <f t="shared" si="46"/>
        <v>0</v>
      </c>
    </row>
    <row r="64" spans="4:35">
      <c r="AG64" s="5">
        <f>(AH64*$B$10+AH65*$B$11)/$B$8</f>
        <v>0</v>
      </c>
      <c r="AH64" s="5">
        <f t="shared" si="45"/>
        <v>0</v>
      </c>
      <c r="AI64" s="10">
        <f t="shared" si="46"/>
        <v>0</v>
      </c>
    </row>
    <row r="65" spans="34:35">
      <c r="AH65" s="5">
        <f>(AI65*$B$10+AI66*$B$11)/$B$8</f>
        <v>0</v>
      </c>
      <c r="AI65" s="10">
        <f t="shared" si="46"/>
        <v>0</v>
      </c>
    </row>
    <row r="66" spans="34:35">
      <c r="AI66" s="10">
        <f t="shared" si="46"/>
        <v>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5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12" sqref="O12"/>
    </sheetView>
  </sheetViews>
  <sheetFormatPr defaultRowHeight="13.15"/>
  <sheetData>
    <row r="1" spans="1:28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</row>
    <row r="2" spans="1:28">
      <c r="A2" s="13" t="s">
        <v>24</v>
      </c>
    </row>
    <row r="3" spans="1:28">
      <c r="A3" s="12" t="s">
        <v>23</v>
      </c>
      <c r="B3">
        <f>D_Data!H1777</f>
        <v>0.70158590929298448</v>
      </c>
      <c r="D3" s="9" t="s">
        <v>15</v>
      </c>
    </row>
    <row r="4" spans="1:28">
      <c r="A4" s="12" t="s">
        <v>21</v>
      </c>
      <c r="B4" s="4">
        <f>D_Data!I1777/100/246</f>
        <v>1.1175733690263731E-4</v>
      </c>
      <c r="E4" s="11">
        <f>D_Data!C1777</f>
        <v>2.3410000000000002</v>
      </c>
      <c r="F4" s="5">
        <f t="shared" ref="F4:AB4" si="0">E4*$B$6</f>
        <v>2.4480937789394526</v>
      </c>
      <c r="G4" s="5">
        <f t="shared" si="0"/>
        <v>2.5600867793601236</v>
      </c>
      <c r="H4" s="5">
        <f t="shared" si="0"/>
        <v>2.6772031260558125</v>
      </c>
      <c r="I4" s="5">
        <f t="shared" si="0"/>
        <v>2.7996771968622336</v>
      </c>
      <c r="J4" s="5">
        <f t="shared" si="0"/>
        <v>2.9277540917031519</v>
      </c>
      <c r="K4" s="5">
        <f t="shared" si="0"/>
        <v>3.0616901230939826</v>
      </c>
      <c r="L4" s="5">
        <f t="shared" si="0"/>
        <v>3.2017533290844704</v>
      </c>
      <c r="M4" s="5">
        <f t="shared" si="0"/>
        <v>3.3482240096669686</v>
      </c>
      <c r="N4" s="5">
        <f t="shared" si="0"/>
        <v>3.5013952877237999</v>
      </c>
      <c r="O4" s="5">
        <f t="shared" si="0"/>
        <v>3.6615736956362874</v>
      </c>
      <c r="P4" s="5">
        <f t="shared" si="0"/>
        <v>3.8290797887294046</v>
      </c>
      <c r="Q4" s="5">
        <f t="shared" si="0"/>
        <v>4.0042487867796872</v>
      </c>
      <c r="R4" s="5">
        <f t="shared" si="0"/>
        <v>4.1874312448702273</v>
      </c>
      <c r="S4" s="5">
        <f t="shared" si="0"/>
        <v>4.37899375493528</v>
      </c>
      <c r="T4" s="5">
        <f t="shared" si="0"/>
        <v>4.5793196793984503</v>
      </c>
      <c r="U4" s="5">
        <f t="shared" si="0"/>
        <v>4.7888099183726416</v>
      </c>
      <c r="V4" s="5">
        <f t="shared" si="0"/>
        <v>5.0078837119571169</v>
      </c>
      <c r="W4" s="5">
        <f t="shared" si="0"/>
        <v>5.2369794792372621</v>
      </c>
      <c r="X4" s="5">
        <f t="shared" si="0"/>
        <v>5.4765556956660895</v>
      </c>
      <c r="Y4" s="5">
        <f t="shared" si="0"/>
        <v>5.7270918105833317</v>
      </c>
      <c r="Z4" s="5">
        <f t="shared" si="0"/>
        <v>5.9890892067083037</v>
      </c>
      <c r="AA4" s="5">
        <f t="shared" si="0"/>
        <v>6.2630722035267059</v>
      </c>
      <c r="AB4" s="5">
        <f t="shared" si="0"/>
        <v>6.5495891065793836</v>
      </c>
    </row>
    <row r="5" spans="1:28">
      <c r="A5" s="12"/>
      <c r="F5" s="5">
        <f t="shared" ref="F5:AB5" si="1">E4*$B$7</f>
        <v>2.2385911222625356</v>
      </c>
      <c r="G5" s="5">
        <f t="shared" si="1"/>
        <v>2.3410000000000002</v>
      </c>
      <c r="H5" s="5">
        <f t="shared" si="1"/>
        <v>2.4480937789394526</v>
      </c>
      <c r="I5" s="5">
        <f t="shared" si="1"/>
        <v>2.5600867793601236</v>
      </c>
      <c r="J5" s="5">
        <f t="shared" si="1"/>
        <v>2.6772031260558125</v>
      </c>
      <c r="K5" s="5">
        <f t="shared" si="1"/>
        <v>2.7996771968622336</v>
      </c>
      <c r="L5" s="5">
        <f t="shared" si="1"/>
        <v>2.9277540917031519</v>
      </c>
      <c r="M5" s="5">
        <f t="shared" si="1"/>
        <v>3.0616901230939826</v>
      </c>
      <c r="N5" s="5">
        <f t="shared" si="1"/>
        <v>3.2017533290844704</v>
      </c>
      <c r="O5" s="5">
        <f t="shared" si="1"/>
        <v>3.3482240096669691</v>
      </c>
      <c r="P5" s="5">
        <f t="shared" si="1"/>
        <v>3.5013952877237999</v>
      </c>
      <c r="Q5" s="5">
        <f t="shared" si="1"/>
        <v>3.6615736956362879</v>
      </c>
      <c r="R5" s="5">
        <f t="shared" si="1"/>
        <v>3.8290797887294046</v>
      </c>
      <c r="S5" s="5">
        <f t="shared" si="1"/>
        <v>4.0042487867796872</v>
      </c>
      <c r="T5" s="5">
        <f t="shared" si="1"/>
        <v>4.1874312448702273</v>
      </c>
      <c r="U5" s="5">
        <f t="shared" si="1"/>
        <v>4.37899375493528</v>
      </c>
      <c r="V5" s="5">
        <f t="shared" si="1"/>
        <v>4.5793196793984503</v>
      </c>
      <c r="W5" s="5">
        <f t="shared" si="1"/>
        <v>4.7888099183726416</v>
      </c>
      <c r="X5" s="5">
        <f t="shared" si="1"/>
        <v>5.0078837119571169</v>
      </c>
      <c r="Y5" s="5">
        <f t="shared" si="1"/>
        <v>5.2369794792372621</v>
      </c>
      <c r="Z5" s="5">
        <f t="shared" si="1"/>
        <v>5.4765556956660895</v>
      </c>
      <c r="AA5" s="5">
        <f t="shared" si="1"/>
        <v>5.7270918105833317</v>
      </c>
      <c r="AB5" s="5">
        <f t="shared" si="1"/>
        <v>5.9890892067083037</v>
      </c>
    </row>
    <row r="6" spans="1:28">
      <c r="A6" s="12" t="s">
        <v>8</v>
      </c>
      <c r="B6" s="5">
        <f>EXP(B3*((1/246)^0.5))</f>
        <v>1.0457470221868657</v>
      </c>
      <c r="F6" s="5"/>
      <c r="G6" s="5">
        <f t="shared" ref="G6:AB6" si="2">F5*$B$7</f>
        <v>2.1406622010562315</v>
      </c>
      <c r="H6" s="5">
        <f t="shared" si="2"/>
        <v>2.2385911222625356</v>
      </c>
      <c r="I6" s="5">
        <f t="shared" si="2"/>
        <v>2.3410000000000002</v>
      </c>
      <c r="J6" s="5">
        <f t="shared" si="2"/>
        <v>2.4480937789394526</v>
      </c>
      <c r="K6" s="5">
        <f t="shared" si="2"/>
        <v>2.5600867793601236</v>
      </c>
      <c r="L6" s="5">
        <f t="shared" si="2"/>
        <v>2.6772031260558125</v>
      </c>
      <c r="M6" s="5">
        <f t="shared" si="2"/>
        <v>2.7996771968622336</v>
      </c>
      <c r="N6" s="5">
        <f t="shared" si="2"/>
        <v>2.9277540917031519</v>
      </c>
      <c r="O6" s="5">
        <f t="shared" si="2"/>
        <v>3.0616901230939826</v>
      </c>
      <c r="P6" s="5">
        <f t="shared" si="2"/>
        <v>3.2017533290844709</v>
      </c>
      <c r="Q6" s="5">
        <f t="shared" si="2"/>
        <v>3.3482240096669691</v>
      </c>
      <c r="R6" s="5">
        <f t="shared" si="2"/>
        <v>3.5013952877238004</v>
      </c>
      <c r="S6" s="5">
        <f t="shared" si="2"/>
        <v>3.6615736956362879</v>
      </c>
      <c r="T6" s="5">
        <f t="shared" si="2"/>
        <v>3.8290797887294046</v>
      </c>
      <c r="U6" s="5">
        <f t="shared" si="2"/>
        <v>4.0042487867796872</v>
      </c>
      <c r="V6" s="5">
        <f t="shared" si="2"/>
        <v>4.1874312448702273</v>
      </c>
      <c r="W6" s="5">
        <f t="shared" si="2"/>
        <v>4.37899375493528</v>
      </c>
      <c r="X6" s="5">
        <f t="shared" si="2"/>
        <v>4.5793196793984503</v>
      </c>
      <c r="Y6" s="5">
        <f t="shared" si="2"/>
        <v>4.7888099183726416</v>
      </c>
      <c r="Z6" s="5">
        <f t="shared" si="2"/>
        <v>5.0078837119571169</v>
      </c>
      <c r="AA6" s="5">
        <f t="shared" si="2"/>
        <v>5.2369794792372621</v>
      </c>
      <c r="AB6" s="5">
        <f t="shared" si="2"/>
        <v>5.4765556956660895</v>
      </c>
    </row>
    <row r="7" spans="1:28">
      <c r="A7" s="12" t="s">
        <v>9</v>
      </c>
      <c r="B7" s="5">
        <f>1/B6</f>
        <v>0.95625421711342817</v>
      </c>
      <c r="F7" s="5"/>
      <c r="G7" s="5"/>
      <c r="H7" s="5">
        <f t="shared" ref="H7:AB7" si="3">G6*$B$7</f>
        <v>2.0470172571753347</v>
      </c>
      <c r="I7" s="5">
        <f t="shared" si="3"/>
        <v>2.1406622010562315</v>
      </c>
      <c r="J7" s="5">
        <f t="shared" si="3"/>
        <v>2.2385911222625356</v>
      </c>
      <c r="K7" s="5">
        <f t="shared" si="3"/>
        <v>2.3410000000000002</v>
      </c>
      <c r="L7" s="5">
        <f t="shared" si="3"/>
        <v>2.4480937789394526</v>
      </c>
      <c r="M7" s="5">
        <f t="shared" si="3"/>
        <v>2.5600867793601236</v>
      </c>
      <c r="N7" s="5">
        <f t="shared" si="3"/>
        <v>2.6772031260558125</v>
      </c>
      <c r="O7" s="5">
        <f t="shared" si="3"/>
        <v>2.7996771968622336</v>
      </c>
      <c r="P7" s="5">
        <f t="shared" si="3"/>
        <v>2.9277540917031519</v>
      </c>
      <c r="Q7" s="5">
        <f t="shared" si="3"/>
        <v>3.061690123093983</v>
      </c>
      <c r="R7" s="5">
        <f t="shared" si="3"/>
        <v>3.2017533290844709</v>
      </c>
      <c r="S7" s="5">
        <f t="shared" si="3"/>
        <v>3.3482240096669691</v>
      </c>
      <c r="T7" s="5">
        <f t="shared" si="3"/>
        <v>3.5013952877238004</v>
      </c>
      <c r="U7" s="5">
        <f t="shared" si="3"/>
        <v>3.6615736956362879</v>
      </c>
      <c r="V7" s="5">
        <f t="shared" si="3"/>
        <v>3.8290797887294046</v>
      </c>
      <c r="W7" s="5">
        <f t="shared" si="3"/>
        <v>4.0042487867796872</v>
      </c>
      <c r="X7" s="5">
        <f t="shared" si="3"/>
        <v>4.1874312448702273</v>
      </c>
      <c r="Y7" s="5">
        <f t="shared" si="3"/>
        <v>4.37899375493528</v>
      </c>
      <c r="Z7" s="5">
        <f t="shared" si="3"/>
        <v>4.5793196793984503</v>
      </c>
      <c r="AA7" s="5">
        <f t="shared" si="3"/>
        <v>4.7888099183726416</v>
      </c>
      <c r="AB7" s="5">
        <f t="shared" si="3"/>
        <v>5.0078837119571169</v>
      </c>
    </row>
    <row r="8" spans="1:28" ht="15">
      <c r="A8" s="12" t="s">
        <v>22</v>
      </c>
      <c r="B8">
        <f>EXP(B4)</f>
        <v>1.0001117635819865</v>
      </c>
      <c r="F8" s="5"/>
      <c r="G8" s="5"/>
      <c r="H8" s="5"/>
      <c r="I8" s="5">
        <f t="shared" ref="I8:AB8" si="4">H7*$B$7</f>
        <v>1.9574688846778767</v>
      </c>
      <c r="J8" s="5">
        <f t="shared" si="4"/>
        <v>2.0470172571753347</v>
      </c>
      <c r="K8" s="5">
        <f t="shared" si="4"/>
        <v>2.1406622010562315</v>
      </c>
      <c r="L8" s="5">
        <f t="shared" si="4"/>
        <v>2.2385911222625356</v>
      </c>
      <c r="M8" s="5">
        <f t="shared" si="4"/>
        <v>2.3410000000000002</v>
      </c>
      <c r="N8" s="5">
        <f t="shared" si="4"/>
        <v>2.4480937789394526</v>
      </c>
      <c r="O8" s="5">
        <f t="shared" si="4"/>
        <v>2.5600867793601236</v>
      </c>
      <c r="P8" s="5">
        <f t="shared" si="4"/>
        <v>2.6772031260558125</v>
      </c>
      <c r="Q8" s="5">
        <f t="shared" si="4"/>
        <v>2.7996771968622336</v>
      </c>
      <c r="R8" s="5">
        <f t="shared" si="4"/>
        <v>2.9277540917031524</v>
      </c>
      <c r="S8" s="5">
        <f t="shared" si="4"/>
        <v>3.061690123093983</v>
      </c>
      <c r="T8" s="5">
        <f t="shared" si="4"/>
        <v>3.2017533290844709</v>
      </c>
      <c r="U8" s="5">
        <f t="shared" si="4"/>
        <v>3.3482240096669691</v>
      </c>
      <c r="V8" s="5">
        <f t="shared" si="4"/>
        <v>3.5013952877238004</v>
      </c>
      <c r="W8" s="5">
        <f t="shared" si="4"/>
        <v>3.6615736956362879</v>
      </c>
      <c r="X8" s="5">
        <f t="shared" si="4"/>
        <v>3.8290797887294046</v>
      </c>
      <c r="Y8" s="5">
        <f t="shared" si="4"/>
        <v>4.0042487867796872</v>
      </c>
      <c r="Z8" s="5">
        <f t="shared" si="4"/>
        <v>4.1874312448702273</v>
      </c>
      <c r="AA8" s="5">
        <f t="shared" si="4"/>
        <v>4.37899375493528</v>
      </c>
      <c r="AB8" s="5">
        <f t="shared" si="4"/>
        <v>4.5793196793984503</v>
      </c>
    </row>
    <row r="9" spans="1:28">
      <c r="F9" s="5"/>
      <c r="G9" s="5"/>
      <c r="H9" s="5"/>
      <c r="I9" s="5"/>
      <c r="J9" s="5">
        <f t="shared" ref="J9:AB9" si="5">I8*$B$7</f>
        <v>1.8718378758415384</v>
      </c>
      <c r="K9" s="5">
        <f t="shared" si="5"/>
        <v>1.9574688846778767</v>
      </c>
      <c r="L9" s="5">
        <f t="shared" si="5"/>
        <v>2.0470172571753347</v>
      </c>
      <c r="M9" s="5">
        <f t="shared" si="5"/>
        <v>2.1406622010562315</v>
      </c>
      <c r="N9" s="5">
        <f t="shared" si="5"/>
        <v>2.2385911222625356</v>
      </c>
      <c r="O9" s="5">
        <f t="shared" si="5"/>
        <v>2.3410000000000002</v>
      </c>
      <c r="P9" s="5">
        <f t="shared" si="5"/>
        <v>2.4480937789394526</v>
      </c>
      <c r="Q9" s="5">
        <f t="shared" si="5"/>
        <v>2.5600867793601236</v>
      </c>
      <c r="R9" s="5">
        <f t="shared" si="5"/>
        <v>2.6772031260558125</v>
      </c>
      <c r="S9" s="5">
        <f t="shared" si="5"/>
        <v>2.799677196862234</v>
      </c>
      <c r="T9" s="5">
        <f t="shared" si="5"/>
        <v>2.9277540917031524</v>
      </c>
      <c r="U9" s="5">
        <f t="shared" si="5"/>
        <v>3.061690123093983</v>
      </c>
      <c r="V9" s="5">
        <f t="shared" si="5"/>
        <v>3.2017533290844709</v>
      </c>
      <c r="W9" s="5">
        <f t="shared" si="5"/>
        <v>3.3482240096669691</v>
      </c>
      <c r="X9" s="5">
        <f t="shared" si="5"/>
        <v>3.5013952877238004</v>
      </c>
      <c r="Y9" s="5">
        <f t="shared" si="5"/>
        <v>3.6615736956362879</v>
      </c>
      <c r="Z9" s="5">
        <f t="shared" si="5"/>
        <v>3.8290797887294046</v>
      </c>
      <c r="AA9" s="5">
        <f t="shared" si="5"/>
        <v>4.0042487867796872</v>
      </c>
      <c r="AB9" s="5">
        <f t="shared" si="5"/>
        <v>4.1874312448702273</v>
      </c>
    </row>
    <row r="10" spans="1:28">
      <c r="A10" s="12" t="s">
        <v>19</v>
      </c>
      <c r="B10">
        <f>(B8-B7)/(B6-B7)</f>
        <v>0.49006784883509885</v>
      </c>
      <c r="F10" s="5"/>
      <c r="G10" s="5"/>
      <c r="H10" s="5"/>
      <c r="I10" s="5"/>
      <c r="J10" s="5"/>
      <c r="K10" s="5">
        <f t="shared" ref="K10:AB10" si="6">J9*$B$7</f>
        <v>1.7899528625261127</v>
      </c>
      <c r="L10" s="5">
        <f t="shared" si="6"/>
        <v>1.8718378758415384</v>
      </c>
      <c r="M10" s="5">
        <f t="shared" si="6"/>
        <v>1.9574688846778767</v>
      </c>
      <c r="N10" s="5">
        <f t="shared" si="6"/>
        <v>2.0470172571753347</v>
      </c>
      <c r="O10" s="5">
        <f t="shared" si="6"/>
        <v>2.1406622010562315</v>
      </c>
      <c r="P10" s="5">
        <f t="shared" si="6"/>
        <v>2.2385911222625356</v>
      </c>
      <c r="Q10" s="5">
        <f t="shared" si="6"/>
        <v>2.3410000000000002</v>
      </c>
      <c r="R10" s="5">
        <f t="shared" si="6"/>
        <v>2.4480937789394526</v>
      </c>
      <c r="S10" s="5">
        <f t="shared" si="6"/>
        <v>2.5600867793601236</v>
      </c>
      <c r="T10" s="5">
        <f t="shared" si="6"/>
        <v>2.6772031260558129</v>
      </c>
      <c r="U10" s="5">
        <f t="shared" si="6"/>
        <v>2.799677196862234</v>
      </c>
      <c r="V10" s="5">
        <f t="shared" si="6"/>
        <v>2.9277540917031524</v>
      </c>
      <c r="W10" s="5">
        <f t="shared" si="6"/>
        <v>3.061690123093983</v>
      </c>
      <c r="X10" s="5">
        <f t="shared" si="6"/>
        <v>3.2017533290844709</v>
      </c>
      <c r="Y10" s="5">
        <f t="shared" si="6"/>
        <v>3.3482240096669691</v>
      </c>
      <c r="Z10" s="5">
        <f t="shared" si="6"/>
        <v>3.5013952877238004</v>
      </c>
      <c r="AA10" s="5">
        <f t="shared" si="6"/>
        <v>3.6615736956362879</v>
      </c>
      <c r="AB10" s="5">
        <f t="shared" si="6"/>
        <v>3.8290797887294046</v>
      </c>
    </row>
    <row r="11" spans="1:28">
      <c r="A11" s="12" t="s">
        <v>20</v>
      </c>
      <c r="B11">
        <f>1-B10</f>
        <v>0.50993215116490109</v>
      </c>
      <c r="F11" s="5"/>
      <c r="G11" s="5"/>
      <c r="H11" s="5"/>
      <c r="I11" s="5"/>
      <c r="J11" s="5"/>
      <c r="K11" s="5"/>
      <c r="L11" s="5">
        <f t="shared" ref="L11:AB11" si="7">K10*$B$7</f>
        <v>1.7116499732248476</v>
      </c>
      <c r="M11" s="5">
        <f t="shared" si="7"/>
        <v>1.7899528625261127</v>
      </c>
      <c r="N11" s="5">
        <f t="shared" si="7"/>
        <v>1.8718378758415384</v>
      </c>
      <c r="O11" s="5">
        <f t="shared" si="7"/>
        <v>1.9574688846778767</v>
      </c>
      <c r="P11" s="5">
        <f t="shared" si="7"/>
        <v>2.0470172571753347</v>
      </c>
      <c r="Q11" s="5">
        <f t="shared" si="7"/>
        <v>2.1406622010562315</v>
      </c>
      <c r="R11" s="5">
        <f t="shared" si="7"/>
        <v>2.2385911222625356</v>
      </c>
      <c r="S11" s="5">
        <f t="shared" si="7"/>
        <v>2.3410000000000002</v>
      </c>
      <c r="T11" s="5">
        <f t="shared" si="7"/>
        <v>2.4480937789394526</v>
      </c>
      <c r="U11" s="5">
        <f t="shared" si="7"/>
        <v>2.5600867793601241</v>
      </c>
      <c r="V11" s="5">
        <f t="shared" si="7"/>
        <v>2.6772031260558129</v>
      </c>
      <c r="W11" s="5">
        <f t="shared" si="7"/>
        <v>2.799677196862234</v>
      </c>
      <c r="X11" s="5">
        <f t="shared" si="7"/>
        <v>2.9277540917031524</v>
      </c>
      <c r="Y11" s="5">
        <f t="shared" si="7"/>
        <v>3.061690123093983</v>
      </c>
      <c r="Z11" s="5">
        <f t="shared" si="7"/>
        <v>3.2017533290844709</v>
      </c>
      <c r="AA11" s="5">
        <f t="shared" si="7"/>
        <v>3.3482240096669691</v>
      </c>
      <c r="AB11" s="5">
        <f t="shared" si="7"/>
        <v>3.5013952877238004</v>
      </c>
    </row>
    <row r="12" spans="1:28">
      <c r="A12" s="12"/>
      <c r="F12" s="5"/>
      <c r="G12" s="5"/>
      <c r="H12" s="5"/>
      <c r="I12" s="5"/>
      <c r="J12" s="5"/>
      <c r="K12" s="5"/>
      <c r="L12" s="5"/>
      <c r="M12" s="5">
        <f t="shared" ref="M12:AB12" si="8">L11*$B$7</f>
        <v>1.6367725051183468</v>
      </c>
      <c r="N12" s="5">
        <f t="shared" si="8"/>
        <v>1.7116499732248476</v>
      </c>
      <c r="O12" s="5">
        <f t="shared" si="8"/>
        <v>1.7899528625261127</v>
      </c>
      <c r="P12" s="5">
        <f t="shared" si="8"/>
        <v>1.8718378758415384</v>
      </c>
      <c r="Q12" s="5">
        <f t="shared" si="8"/>
        <v>1.9574688846778767</v>
      </c>
      <c r="R12" s="5">
        <f t="shared" si="8"/>
        <v>2.0470172571753347</v>
      </c>
      <c r="S12" s="5">
        <f t="shared" si="8"/>
        <v>2.1406622010562315</v>
      </c>
      <c r="T12" s="5">
        <f t="shared" si="8"/>
        <v>2.2385911222625356</v>
      </c>
      <c r="U12" s="5">
        <f t="shared" si="8"/>
        <v>2.3410000000000002</v>
      </c>
      <c r="V12" s="5">
        <f t="shared" si="8"/>
        <v>2.448093778939453</v>
      </c>
      <c r="W12" s="5">
        <f t="shared" si="8"/>
        <v>2.5600867793601241</v>
      </c>
      <c r="X12" s="5">
        <f t="shared" si="8"/>
        <v>2.6772031260558129</v>
      </c>
      <c r="Y12" s="5">
        <f t="shared" si="8"/>
        <v>2.799677196862234</v>
      </c>
      <c r="Z12" s="5">
        <f t="shared" si="8"/>
        <v>2.9277540917031524</v>
      </c>
      <c r="AA12" s="5">
        <f t="shared" si="8"/>
        <v>3.061690123093983</v>
      </c>
      <c r="AB12" s="5">
        <f t="shared" si="8"/>
        <v>3.2017533290844709</v>
      </c>
    </row>
    <row r="13" spans="1:28">
      <c r="A13" s="12" t="s">
        <v>17</v>
      </c>
      <c r="B13">
        <v>2.2999999999999998</v>
      </c>
      <c r="F13" s="5"/>
      <c r="G13" s="5"/>
      <c r="H13" s="5"/>
      <c r="I13" s="5"/>
      <c r="J13" s="5"/>
      <c r="K13" s="5"/>
      <c r="L13" s="5"/>
      <c r="M13" s="5"/>
      <c r="N13" s="5">
        <f t="shared" ref="N13:AB13" si="9">M12*$B$7</f>
        <v>1.5651706104747294</v>
      </c>
      <c r="O13" s="5">
        <f t="shared" si="9"/>
        <v>1.6367725051183468</v>
      </c>
      <c r="P13" s="5">
        <f t="shared" si="9"/>
        <v>1.7116499732248476</v>
      </c>
      <c r="Q13" s="5">
        <f t="shared" si="9"/>
        <v>1.7899528625261127</v>
      </c>
      <c r="R13" s="5">
        <f t="shared" si="9"/>
        <v>1.8718378758415384</v>
      </c>
      <c r="S13" s="5">
        <f t="shared" si="9"/>
        <v>1.9574688846778767</v>
      </c>
      <c r="T13" s="5">
        <f t="shared" si="9"/>
        <v>2.0470172571753347</v>
      </c>
      <c r="U13" s="5">
        <f t="shared" si="9"/>
        <v>2.1406622010562315</v>
      </c>
      <c r="V13" s="5">
        <f t="shared" si="9"/>
        <v>2.2385911222625356</v>
      </c>
      <c r="W13" s="5">
        <f t="shared" si="9"/>
        <v>2.3410000000000006</v>
      </c>
      <c r="X13" s="5">
        <f t="shared" si="9"/>
        <v>2.448093778939453</v>
      </c>
      <c r="Y13" s="5">
        <f t="shared" si="9"/>
        <v>2.5600867793601241</v>
      </c>
      <c r="Z13" s="5">
        <f t="shared" si="9"/>
        <v>2.6772031260558129</v>
      </c>
      <c r="AA13" s="5">
        <f t="shared" si="9"/>
        <v>2.799677196862234</v>
      </c>
      <c r="AB13" s="5">
        <f t="shared" si="9"/>
        <v>2.9277540917031524</v>
      </c>
    </row>
    <row r="14" spans="1:28">
      <c r="F14" s="5"/>
      <c r="G14" s="5"/>
      <c r="H14" s="5"/>
      <c r="I14" s="5"/>
      <c r="J14" s="5"/>
      <c r="K14" s="5"/>
      <c r="L14" s="5"/>
      <c r="M14" s="5"/>
      <c r="N14" s="5"/>
      <c r="O14" s="5">
        <f t="shared" ref="O14:AB14" si="10">N13*$B$7</f>
        <v>1.4967009967684588</v>
      </c>
      <c r="P14" s="5">
        <f t="shared" si="10"/>
        <v>1.5651706104747294</v>
      </c>
      <c r="Q14" s="5">
        <f t="shared" si="10"/>
        <v>1.6367725051183468</v>
      </c>
      <c r="R14" s="5">
        <f t="shared" si="10"/>
        <v>1.7116499732248476</v>
      </c>
      <c r="S14" s="5">
        <f t="shared" si="10"/>
        <v>1.7899528625261127</v>
      </c>
      <c r="T14" s="5">
        <f t="shared" si="10"/>
        <v>1.8718378758415384</v>
      </c>
      <c r="U14" s="5">
        <f t="shared" si="10"/>
        <v>1.9574688846778767</v>
      </c>
      <c r="V14" s="5">
        <f t="shared" si="10"/>
        <v>2.0470172571753347</v>
      </c>
      <c r="W14" s="5">
        <f t="shared" si="10"/>
        <v>2.1406622010562315</v>
      </c>
      <c r="X14" s="5">
        <f t="shared" si="10"/>
        <v>2.2385911222625361</v>
      </c>
      <c r="Y14" s="5">
        <f t="shared" si="10"/>
        <v>2.3410000000000006</v>
      </c>
      <c r="Z14" s="5">
        <f t="shared" si="10"/>
        <v>2.448093778939453</v>
      </c>
      <c r="AA14" s="5">
        <f t="shared" si="10"/>
        <v>2.5600867793601241</v>
      </c>
      <c r="AB14" s="5">
        <f t="shared" si="10"/>
        <v>2.6772031260558129</v>
      </c>
    </row>
    <row r="15" spans="1:28">
      <c r="A15" s="12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f t="shared" ref="P15:AB15" si="11">O14*$B$7</f>
        <v>1.4312266399177103</v>
      </c>
      <c r="Q15" s="5">
        <f t="shared" si="11"/>
        <v>1.4967009967684588</v>
      </c>
      <c r="R15" s="5">
        <f t="shared" si="11"/>
        <v>1.5651706104747294</v>
      </c>
      <c r="S15" s="5">
        <f t="shared" si="11"/>
        <v>1.6367725051183468</v>
      </c>
      <c r="T15" s="5">
        <f t="shared" si="11"/>
        <v>1.7116499732248476</v>
      </c>
      <c r="U15" s="5">
        <f t="shared" si="11"/>
        <v>1.7899528625261127</v>
      </c>
      <c r="V15" s="5">
        <f t="shared" si="11"/>
        <v>1.8718378758415384</v>
      </c>
      <c r="W15" s="5">
        <f t="shared" si="11"/>
        <v>1.9574688846778767</v>
      </c>
      <c r="X15" s="5">
        <f t="shared" si="11"/>
        <v>2.0470172571753347</v>
      </c>
      <c r="Y15" s="5">
        <f t="shared" si="11"/>
        <v>2.140662201056232</v>
      </c>
      <c r="Z15" s="5">
        <f t="shared" si="11"/>
        <v>2.2385911222625361</v>
      </c>
      <c r="AA15" s="5">
        <f t="shared" si="11"/>
        <v>2.3410000000000006</v>
      </c>
      <c r="AB15" s="5">
        <f t="shared" si="11"/>
        <v>2.448093778939453</v>
      </c>
    </row>
    <row r="16" spans="1:28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f t="shared" ref="Q16:AB16" si="12">P15*$B$7</f>
        <v>1.3686165100663923</v>
      </c>
      <c r="R16" s="5">
        <f t="shared" si="12"/>
        <v>1.4312266399177103</v>
      </c>
      <c r="S16" s="5">
        <f t="shared" si="12"/>
        <v>1.4967009967684588</v>
      </c>
      <c r="T16" s="5">
        <f t="shared" si="12"/>
        <v>1.5651706104747294</v>
      </c>
      <c r="U16" s="5">
        <f t="shared" si="12"/>
        <v>1.6367725051183468</v>
      </c>
      <c r="V16" s="5">
        <f t="shared" si="12"/>
        <v>1.7116499732248476</v>
      </c>
      <c r="W16" s="5">
        <f t="shared" si="12"/>
        <v>1.7899528625261127</v>
      </c>
      <c r="X16" s="5">
        <f t="shared" si="12"/>
        <v>1.8718378758415384</v>
      </c>
      <c r="Y16" s="5">
        <f t="shared" si="12"/>
        <v>1.9574688846778767</v>
      </c>
      <c r="Z16" s="5">
        <f t="shared" si="12"/>
        <v>2.0470172571753351</v>
      </c>
      <c r="AA16" s="5">
        <f t="shared" si="12"/>
        <v>2.140662201056232</v>
      </c>
      <c r="AB16" s="5">
        <f t="shared" si="12"/>
        <v>2.2385911222625361</v>
      </c>
    </row>
    <row r="17" spans="4:28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>
        <f t="shared" ref="R17:AB17" si="13">Q16*$B$7</f>
        <v>1.3087453093620502</v>
      </c>
      <c r="S17" s="5">
        <f t="shared" si="13"/>
        <v>1.3686165100663923</v>
      </c>
      <c r="T17" s="5">
        <f t="shared" si="13"/>
        <v>1.4312266399177103</v>
      </c>
      <c r="U17" s="5">
        <f t="shared" si="13"/>
        <v>1.4967009967684588</v>
      </c>
      <c r="V17" s="5">
        <f t="shared" si="13"/>
        <v>1.5651706104747294</v>
      </c>
      <c r="W17" s="5">
        <f t="shared" si="13"/>
        <v>1.6367725051183468</v>
      </c>
      <c r="X17" s="5">
        <f t="shared" si="13"/>
        <v>1.7116499732248476</v>
      </c>
      <c r="Y17" s="5">
        <f t="shared" si="13"/>
        <v>1.7899528625261127</v>
      </c>
      <c r="Z17" s="5">
        <f t="shared" si="13"/>
        <v>1.8718378758415384</v>
      </c>
      <c r="AA17" s="5">
        <f t="shared" si="13"/>
        <v>1.9574688846778772</v>
      </c>
      <c r="AB17" s="5">
        <f t="shared" si="13"/>
        <v>2.0470172571753351</v>
      </c>
    </row>
    <row r="18" spans="4:28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f t="shared" ref="S18:AB18" si="14">R17*$B$7</f>
        <v>1.2514932212048788</v>
      </c>
      <c r="T18" s="5">
        <f t="shared" si="14"/>
        <v>1.3087453093620502</v>
      </c>
      <c r="U18" s="5">
        <f t="shared" si="14"/>
        <v>1.3686165100663923</v>
      </c>
      <c r="V18" s="5">
        <f t="shared" si="14"/>
        <v>1.4312266399177103</v>
      </c>
      <c r="W18" s="5">
        <f t="shared" si="14"/>
        <v>1.4967009967684588</v>
      </c>
      <c r="X18" s="5">
        <f t="shared" si="14"/>
        <v>1.5651706104747294</v>
      </c>
      <c r="Y18" s="5">
        <f t="shared" si="14"/>
        <v>1.6367725051183468</v>
      </c>
      <c r="Z18" s="5">
        <f t="shared" si="14"/>
        <v>1.7116499732248476</v>
      </c>
      <c r="AA18" s="5">
        <f t="shared" si="14"/>
        <v>1.7899528625261127</v>
      </c>
      <c r="AB18" s="5">
        <f t="shared" si="14"/>
        <v>1.8718378758415388</v>
      </c>
    </row>
    <row r="19" spans="4:28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>
        <f t="shared" ref="T19:AB19" si="15">S18*$B$7</f>
        <v>1.1967456704660338</v>
      </c>
      <c r="U19" s="5">
        <f t="shared" si="15"/>
        <v>1.2514932212048788</v>
      </c>
      <c r="V19" s="5">
        <f t="shared" si="15"/>
        <v>1.3087453093620502</v>
      </c>
      <c r="W19" s="5">
        <f t="shared" si="15"/>
        <v>1.3686165100663923</v>
      </c>
      <c r="X19" s="5">
        <f t="shared" si="15"/>
        <v>1.4312266399177103</v>
      </c>
      <c r="Y19" s="5">
        <f t="shared" si="15"/>
        <v>1.4967009967684588</v>
      </c>
      <c r="Z19" s="5">
        <f t="shared" si="15"/>
        <v>1.5651706104747294</v>
      </c>
      <c r="AA19" s="5">
        <f t="shared" si="15"/>
        <v>1.6367725051183468</v>
      </c>
      <c r="AB19" s="5">
        <f t="shared" si="15"/>
        <v>1.7116499732248476</v>
      </c>
    </row>
    <row r="20" spans="4:28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f t="shared" ref="U20:AB20" si="16">T19*$B$7</f>
        <v>1.1443930941953817</v>
      </c>
      <c r="V20" s="5">
        <f t="shared" si="16"/>
        <v>1.1967456704660338</v>
      </c>
      <c r="W20" s="5">
        <f t="shared" si="16"/>
        <v>1.2514932212048788</v>
      </c>
      <c r="X20" s="5">
        <f t="shared" si="16"/>
        <v>1.3087453093620502</v>
      </c>
      <c r="Y20" s="5">
        <f t="shared" si="16"/>
        <v>1.3686165100663923</v>
      </c>
      <c r="Z20" s="5">
        <f t="shared" si="16"/>
        <v>1.4312266399177103</v>
      </c>
      <c r="AA20" s="5">
        <f t="shared" si="16"/>
        <v>1.4967009967684588</v>
      </c>
      <c r="AB20" s="5">
        <f t="shared" si="16"/>
        <v>1.5651706104747294</v>
      </c>
    </row>
    <row r="21" spans="4:28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>
        <f t="shared" ref="V21:AB21" si="17">U20*$B$7</f>
        <v>1.0943307223598184</v>
      </c>
      <c r="W21" s="5">
        <f t="shared" si="17"/>
        <v>1.1443930941953817</v>
      </c>
      <c r="X21" s="5">
        <f t="shared" si="17"/>
        <v>1.1967456704660338</v>
      </c>
      <c r="Y21" s="5">
        <f t="shared" si="17"/>
        <v>1.2514932212048788</v>
      </c>
      <c r="Z21" s="5">
        <f t="shared" si="17"/>
        <v>1.3087453093620502</v>
      </c>
      <c r="AA21" s="5">
        <f t="shared" si="17"/>
        <v>1.3686165100663923</v>
      </c>
      <c r="AB21" s="5">
        <f t="shared" si="17"/>
        <v>1.4312266399177103</v>
      </c>
    </row>
    <row r="22" spans="4:28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f t="shared" ref="W22:AB22" si="18">V21*$B$7</f>
        <v>1.0464583681733606</v>
      </c>
      <c r="X22" s="5">
        <f t="shared" si="18"/>
        <v>1.0943307223598184</v>
      </c>
      <c r="Y22" s="5">
        <f t="shared" si="18"/>
        <v>1.1443930941953817</v>
      </c>
      <c r="Z22" s="5">
        <f t="shared" si="18"/>
        <v>1.1967456704660338</v>
      </c>
      <c r="AA22" s="5">
        <f t="shared" si="18"/>
        <v>1.2514932212048788</v>
      </c>
      <c r="AB22" s="5">
        <f t="shared" si="18"/>
        <v>1.3087453093620502</v>
      </c>
    </row>
    <row r="23" spans="4:28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>
        <f>W22*$B$7</f>
        <v>1.0006802275994124</v>
      </c>
      <c r="Y23" s="5">
        <f>X22*$B$7</f>
        <v>1.0464583681733606</v>
      </c>
      <c r="Z23" s="5">
        <f>Y22*$B$7</f>
        <v>1.0943307223598184</v>
      </c>
      <c r="AA23" s="5">
        <f>Z22*$B$7</f>
        <v>1.1443930941953817</v>
      </c>
      <c r="AB23" s="5">
        <f>AA22*$B$7</f>
        <v>1.1967456704660338</v>
      </c>
    </row>
    <row r="24" spans="4:28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>
        <f>X23*$B$7</f>
        <v>0.9569046876239633</v>
      </c>
      <c r="Z24" s="5">
        <f>Y23*$B$7</f>
        <v>1.0006802275994124</v>
      </c>
      <c r="AA24" s="5">
        <f>Z23*$B$7</f>
        <v>1.0464583681733606</v>
      </c>
      <c r="AB24" s="5">
        <f>AA23*$B$7</f>
        <v>1.0943307223598184</v>
      </c>
    </row>
    <row r="25" spans="4:28"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>
        <f>Y24*$B$7</f>
        <v>0.91504414291602254</v>
      </c>
      <c r="AA25" s="5">
        <f>Z24*$B$7</f>
        <v>0.9569046876239633</v>
      </c>
      <c r="AB25" s="5">
        <f>AA24*$B$7</f>
        <v>1.0006802275994124</v>
      </c>
    </row>
    <row r="26" spans="4:28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f>Z25*$B$7</f>
        <v>0.87501482050838897</v>
      </c>
      <c r="AB26" s="5">
        <f>AA25*$B$7</f>
        <v>0.91504414291602254</v>
      </c>
    </row>
    <row r="27" spans="4:28"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f>AA26*$B$7</f>
        <v>0.83673661214789641</v>
      </c>
    </row>
    <row r="28" spans="4:28"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4:28">
      <c r="D29" s="9" t="s">
        <v>16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4:28">
      <c r="D30" s="5"/>
      <c r="E30" s="5">
        <f t="shared" ref="E30:AA30" si="19">(F30*$B$10+F31*$B$11)/$B$8</f>
        <v>0.22377169567921928</v>
      </c>
      <c r="F30" s="5">
        <f t="shared" si="19"/>
        <v>0.28580811429363345</v>
      </c>
      <c r="G30" s="5">
        <f t="shared" si="19"/>
        <v>0.35969957423446619</v>
      </c>
      <c r="H30" s="5">
        <f t="shared" si="19"/>
        <v>0.44600102052967472</v>
      </c>
      <c r="I30" s="5">
        <f t="shared" si="19"/>
        <v>0.54484273899480595</v>
      </c>
      <c r="J30" s="5">
        <f t="shared" si="19"/>
        <v>0.65591170869707527</v>
      </c>
      <c r="K30" s="5">
        <f t="shared" si="19"/>
        <v>0.77850673819298155</v>
      </c>
      <c r="L30" s="5">
        <f t="shared" si="19"/>
        <v>0.91166967190055481</v>
      </c>
      <c r="M30" s="5">
        <f t="shared" si="19"/>
        <v>1.0543719674401415</v>
      </c>
      <c r="N30" s="5">
        <f t="shared" si="19"/>
        <v>1.2057128511884154</v>
      </c>
      <c r="O30" s="5">
        <f t="shared" si="19"/>
        <v>1.3650734026902136</v>
      </c>
      <c r="P30" s="5">
        <f t="shared" si="19"/>
        <v>1.5321811820737912</v>
      </c>
      <c r="Q30" s="5">
        <f t="shared" si="19"/>
        <v>1.7070745101731912</v>
      </c>
      <c r="R30" s="5">
        <f t="shared" si="19"/>
        <v>1.8900002278381305</v>
      </c>
      <c r="S30" s="5">
        <f t="shared" si="19"/>
        <v>2.0813059687833526</v>
      </c>
      <c r="T30" s="5">
        <f t="shared" si="19"/>
        <v>2.2813750954292562</v>
      </c>
      <c r="U30" s="5">
        <f t="shared" si="19"/>
        <v>2.4906085078855367</v>
      </c>
      <c r="V30" s="5">
        <f t="shared" si="19"/>
        <v>2.7094254462482503</v>
      </c>
      <c r="W30" s="5">
        <f t="shared" si="19"/>
        <v>2.9382643295995736</v>
      </c>
      <c r="X30" s="5">
        <f t="shared" si="19"/>
        <v>3.1775836333893106</v>
      </c>
      <c r="Y30" s="5">
        <f t="shared" si="19"/>
        <v>3.4278628069539856</v>
      </c>
      <c r="Z30" s="5">
        <f t="shared" si="19"/>
        <v>3.6896032330097053</v>
      </c>
      <c r="AA30" s="5">
        <f t="shared" si="19"/>
        <v>3.9633292310389594</v>
      </c>
      <c r="AB30" s="10">
        <f t="shared" ref="AB30:AB53" si="20">MAX(AB4-$B$13,0)</f>
        <v>4.2495891065793838</v>
      </c>
    </row>
    <row r="31" spans="4:28">
      <c r="D31" s="5"/>
      <c r="E31" s="5"/>
      <c r="F31" s="5">
        <f t="shared" ref="F31:AA31" si="21">(G31*$B$10+G32*$B$11)/$B$8</f>
        <v>0.16420093783594683</v>
      </c>
      <c r="G31" s="5">
        <f t="shared" si="21"/>
        <v>0.21485772256166613</v>
      </c>
      <c r="H31" s="5">
        <f t="shared" si="21"/>
        <v>0.27683881966570528</v>
      </c>
      <c r="I31" s="5">
        <f t="shared" si="21"/>
        <v>0.35110741250514516</v>
      </c>
      <c r="J31" s="5">
        <f t="shared" si="21"/>
        <v>0.43821985327562285</v>
      </c>
      <c r="K31" s="5">
        <f t="shared" si="21"/>
        <v>0.53823610184658954</v>
      </c>
      <c r="L31" s="5">
        <f t="shared" si="21"/>
        <v>0.65070176724518003</v>
      </c>
      <c r="M31" s="5">
        <f t="shared" si="21"/>
        <v>0.77472612878159286</v>
      </c>
      <c r="N31" s="5">
        <f t="shared" si="21"/>
        <v>0.90915762709636905</v>
      </c>
      <c r="O31" s="5">
        <f t="shared" si="21"/>
        <v>1.0528244175047079</v>
      </c>
      <c r="P31" s="5">
        <f t="shared" si="21"/>
        <v>1.2047744603971489</v>
      </c>
      <c r="Q31" s="5">
        <f t="shared" si="21"/>
        <v>1.3644366011041125</v>
      </c>
      <c r="R31" s="5">
        <f t="shared" si="21"/>
        <v>1.5316487716973077</v>
      </c>
      <c r="S31" s="5">
        <f t="shared" si="21"/>
        <v>1.7065610006277603</v>
      </c>
      <c r="T31" s="5">
        <f t="shared" si="21"/>
        <v>1.8894866609010335</v>
      </c>
      <c r="U31" s="5">
        <f t="shared" si="21"/>
        <v>2.0807923444481751</v>
      </c>
      <c r="V31" s="5">
        <f t="shared" si="21"/>
        <v>2.2808614136895828</v>
      </c>
      <c r="W31" s="5">
        <f t="shared" si="21"/>
        <v>2.4900947687349526</v>
      </c>
      <c r="X31" s="5">
        <f t="shared" si="21"/>
        <v>2.7089116496803385</v>
      </c>
      <c r="Y31" s="5">
        <f t="shared" si="21"/>
        <v>2.9377504756079165</v>
      </c>
      <c r="Z31" s="5">
        <f t="shared" si="21"/>
        <v>3.1770697219674906</v>
      </c>
      <c r="AA31" s="5">
        <f t="shared" si="21"/>
        <v>3.4273488380955852</v>
      </c>
      <c r="AB31" s="10">
        <f t="shared" si="20"/>
        <v>3.6890892067083039</v>
      </c>
    </row>
    <row r="32" spans="4:28">
      <c r="D32" s="5"/>
      <c r="E32" s="5"/>
      <c r="F32" s="5"/>
      <c r="G32" s="5">
        <f t="shared" ref="G32:AA32" si="22">(H32*$B$10+H33*$B$11)/$B$8</f>
        <v>0.11555346625019106</v>
      </c>
      <c r="H32" s="5">
        <f t="shared" si="22"/>
        <v>0.15533817748456025</v>
      </c>
      <c r="I32" s="5">
        <f t="shared" si="22"/>
        <v>0.20552402033869541</v>
      </c>
      <c r="J32" s="5">
        <f t="shared" si="22"/>
        <v>0.26746537241089996</v>
      </c>
      <c r="K32" s="5">
        <f t="shared" si="22"/>
        <v>0.34219576329939388</v>
      </c>
      <c r="L32" s="5">
        <f t="shared" si="22"/>
        <v>0.43026948042601826</v>
      </c>
      <c r="M32" s="5">
        <f t="shared" si="22"/>
        <v>0.53165136580980854</v>
      </c>
      <c r="N32" s="5">
        <f t="shared" si="22"/>
        <v>0.64570118129144316</v>
      </c>
      <c r="O32" s="5">
        <f t="shared" si="22"/>
        <v>0.77128661023489664</v>
      </c>
      <c r="P32" s="5">
        <f t="shared" si="22"/>
        <v>0.90702430850441518</v>
      </c>
      <c r="Q32" s="5">
        <f t="shared" si="22"/>
        <v>1.0515959801835539</v>
      </c>
      <c r="R32" s="5">
        <f t="shared" si="22"/>
        <v>1.2040371945695911</v>
      </c>
      <c r="S32" s="5">
        <f t="shared" si="22"/>
        <v>1.3638859094843607</v>
      </c>
      <c r="T32" s="5">
        <f t="shared" si="22"/>
        <v>1.5311352047602107</v>
      </c>
      <c r="U32" s="5">
        <f t="shared" si="22"/>
        <v>1.7060473762925825</v>
      </c>
      <c r="V32" s="5">
        <f t="shared" si="22"/>
        <v>1.8889729791613601</v>
      </c>
      <c r="W32" s="5">
        <f t="shared" si="22"/>
        <v>2.0802786052975906</v>
      </c>
      <c r="X32" s="5">
        <f t="shared" si="22"/>
        <v>2.280347617121671</v>
      </c>
      <c r="Y32" s="5">
        <f t="shared" si="22"/>
        <v>2.4895809147432959</v>
      </c>
      <c r="Z32" s="5">
        <f t="shared" si="22"/>
        <v>2.7083977382585185</v>
      </c>
      <c r="AA32" s="5">
        <f t="shared" si="22"/>
        <v>2.9372365067495152</v>
      </c>
      <c r="AB32" s="10">
        <f t="shared" si="20"/>
        <v>3.1765556956660896</v>
      </c>
    </row>
    <row r="33" spans="4:28">
      <c r="D33" s="5"/>
      <c r="E33" s="5"/>
      <c r="F33" s="5"/>
      <c r="G33" s="5"/>
      <c r="H33" s="5">
        <f t="shared" ref="H33:AA33" si="23">(I33*$B$10+I34*$B$11)/$B$8</f>
        <v>7.7343886529941147E-2</v>
      </c>
      <c r="I33" s="5">
        <f t="shared" si="23"/>
        <v>0.10714135984475689</v>
      </c>
      <c r="J33" s="5">
        <f t="shared" si="23"/>
        <v>0.14604062633427115</v>
      </c>
      <c r="K33" s="5">
        <f t="shared" si="23"/>
        <v>0.19570470987244615</v>
      </c>
      <c r="L33" s="5">
        <f t="shared" si="23"/>
        <v>0.25762793997545613</v>
      </c>
      <c r="M33" s="5">
        <f t="shared" si="23"/>
        <v>0.33293120922829261</v>
      </c>
      <c r="N33" s="5">
        <f t="shared" si="23"/>
        <v>0.42216086134844427</v>
      </c>
      <c r="O33" s="5">
        <f t="shared" si="23"/>
        <v>0.52514942751399174</v>
      </c>
      <c r="P33" s="5">
        <f t="shared" si="23"/>
        <v>0.64100559169015892</v>
      </c>
      <c r="Q33" s="5">
        <f t="shared" si="23"/>
        <v>0.76828319226963238</v>
      </c>
      <c r="R33" s="5">
        <f t="shared" si="23"/>
        <v>0.90532356393359881</v>
      </c>
      <c r="S33" s="5">
        <f t="shared" si="23"/>
        <v>1.0506792465190919</v>
      </c>
      <c r="T33" s="5">
        <f t="shared" si="23"/>
        <v>1.2034507037546065</v>
      </c>
      <c r="U33" s="5">
        <f t="shared" si="23"/>
        <v>1.3633722851491832</v>
      </c>
      <c r="V33" s="5">
        <f t="shared" si="23"/>
        <v>1.5306215230205373</v>
      </c>
      <c r="W33" s="5">
        <f t="shared" si="23"/>
        <v>1.7055336371419982</v>
      </c>
      <c r="X33" s="5">
        <f t="shared" si="23"/>
        <v>1.8884591825934485</v>
      </c>
      <c r="Y33" s="5">
        <f t="shared" si="23"/>
        <v>2.0797647513059343</v>
      </c>
      <c r="Z33" s="5">
        <f t="shared" si="23"/>
        <v>2.2798337056998519</v>
      </c>
      <c r="AA33" s="5">
        <f t="shared" si="23"/>
        <v>2.4890669458848951</v>
      </c>
      <c r="AB33" s="10">
        <f t="shared" si="20"/>
        <v>2.7078837119571171</v>
      </c>
    </row>
    <row r="34" spans="4:28">
      <c r="D34" s="5"/>
      <c r="E34" s="5"/>
      <c r="F34" s="5"/>
      <c r="G34" s="5"/>
      <c r="H34" s="5"/>
      <c r="I34" s="5">
        <f t="shared" ref="I34:AA34" si="24">(J34*$B$10+J35*$B$11)/$B$8</f>
        <v>4.872411940019563E-2</v>
      </c>
      <c r="J34" s="5">
        <f t="shared" si="24"/>
        <v>6.9780888840716301E-2</v>
      </c>
      <c r="K34" s="5">
        <f t="shared" si="24"/>
        <v>9.8343205207082715E-2</v>
      </c>
      <c r="L34" s="5">
        <f t="shared" si="24"/>
        <v>0.13623657976760481</v>
      </c>
      <c r="M34" s="5">
        <f t="shared" si="24"/>
        <v>0.18531455932793581</v>
      </c>
      <c r="N34" s="5">
        <f t="shared" si="24"/>
        <v>0.24725044957719222</v>
      </c>
      <c r="O34" s="5">
        <f t="shared" si="24"/>
        <v>0.32327672009527558</v>
      </c>
      <c r="P34" s="5">
        <f t="shared" si="24"/>
        <v>0.41392151524873516</v>
      </c>
      <c r="Q34" s="5">
        <f t="shared" si="24"/>
        <v>0.51882655532708932</v>
      </c>
      <c r="R34" s="5">
        <f t="shared" si="24"/>
        <v>0.63674958743583088</v>
      </c>
      <c r="S34" s="5">
        <f t="shared" si="24"/>
        <v>0.76582860501843686</v>
      </c>
      <c r="T34" s="5">
        <f t="shared" si="24"/>
        <v>0.90408925103843973</v>
      </c>
      <c r="U34" s="5">
        <f t="shared" si="24"/>
        <v>1.0500225991798651</v>
      </c>
      <c r="V34" s="5">
        <f t="shared" si="24"/>
        <v>1.2029370220149336</v>
      </c>
      <c r="W34" s="5">
        <f t="shared" si="24"/>
        <v>1.3628585459985989</v>
      </c>
      <c r="X34" s="5">
        <f t="shared" si="24"/>
        <v>1.5301077264526255</v>
      </c>
      <c r="Y34" s="5">
        <f t="shared" si="24"/>
        <v>1.7050197831503415</v>
      </c>
      <c r="Z34" s="5">
        <f t="shared" si="24"/>
        <v>1.8879452711716287</v>
      </c>
      <c r="AA34" s="5">
        <f t="shared" si="24"/>
        <v>2.0792507824475335</v>
      </c>
      <c r="AB34" s="10">
        <f t="shared" si="20"/>
        <v>2.2793196793984505</v>
      </c>
    </row>
    <row r="35" spans="4:28">
      <c r="D35" s="5"/>
      <c r="E35" s="5"/>
      <c r="F35" s="5"/>
      <c r="G35" s="5"/>
      <c r="H35" s="5"/>
      <c r="I35" s="5"/>
      <c r="J35" s="5">
        <f t="shared" ref="J35:AA35" si="25">(K35*$B$10+K36*$B$11)/$B$8</f>
        <v>2.8498291125868904E-2</v>
      </c>
      <c r="K35" s="5">
        <f t="shared" si="25"/>
        <v>4.2346505765706512E-2</v>
      </c>
      <c r="L35" s="5">
        <f t="shared" si="25"/>
        <v>6.1947513496524047E-2</v>
      </c>
      <c r="M35" s="5">
        <f t="shared" si="25"/>
        <v>8.9100282271471626E-2</v>
      </c>
      <c r="N35" s="5">
        <f t="shared" si="25"/>
        <v>0.12583198500524645</v>
      </c>
      <c r="O35" s="5">
        <f t="shared" si="25"/>
        <v>0.17423995756014665</v>
      </c>
      <c r="P35" s="5">
        <f t="shared" si="25"/>
        <v>0.23623382800983431</v>
      </c>
      <c r="Q35" s="5">
        <f t="shared" si="25"/>
        <v>0.3131937500850453</v>
      </c>
      <c r="R35" s="5">
        <f t="shared" si="25"/>
        <v>0.40561090373990238</v>
      </c>
      <c r="S35" s="5">
        <f t="shared" si="25"/>
        <v>0.51283837509632479</v>
      </c>
      <c r="T35" s="5">
        <f t="shared" si="25"/>
        <v>0.63312172338546102</v>
      </c>
      <c r="U35" s="5">
        <f t="shared" si="25"/>
        <v>0.76403885888196277</v>
      </c>
      <c r="V35" s="5">
        <f t="shared" si="25"/>
        <v>0.9032950633756045</v>
      </c>
      <c r="W35" s="5">
        <f t="shared" si="25"/>
        <v>1.0495088600292806</v>
      </c>
      <c r="X35" s="5">
        <f t="shared" si="25"/>
        <v>1.2024232254470217</v>
      </c>
      <c r="Y35" s="5">
        <f t="shared" si="25"/>
        <v>1.3623446920069422</v>
      </c>
      <c r="Z35" s="5">
        <f t="shared" si="25"/>
        <v>1.5295938150308062</v>
      </c>
      <c r="AA35" s="5">
        <f t="shared" si="25"/>
        <v>1.7045058142919407</v>
      </c>
      <c r="AB35" s="10">
        <f t="shared" si="20"/>
        <v>1.8874312448702275</v>
      </c>
    </row>
    <row r="36" spans="4:28">
      <c r="D36" s="5"/>
      <c r="E36" s="5"/>
      <c r="F36" s="5"/>
      <c r="G36" s="5"/>
      <c r="H36" s="5"/>
      <c r="I36" s="5"/>
      <c r="J36" s="5"/>
      <c r="K36" s="5">
        <f t="shared" ref="K36:AA36" si="26">(L36*$B$10+L37*$B$11)/$B$8</f>
        <v>1.5195776914597652E-2</v>
      </c>
      <c r="L36" s="5">
        <f t="shared" si="26"/>
        <v>2.3518332498851408E-2</v>
      </c>
      <c r="M36" s="5">
        <f t="shared" si="26"/>
        <v>3.5866052507901244E-2</v>
      </c>
      <c r="N36" s="5">
        <f t="shared" si="26"/>
        <v>5.3818983896796777E-2</v>
      </c>
      <c r="O36" s="5">
        <f t="shared" si="26"/>
        <v>7.9337314118317487E-2</v>
      </c>
      <c r="P36" s="5">
        <f t="shared" si="26"/>
        <v>0.11469923438531041</v>
      </c>
      <c r="Q36" s="5">
        <f t="shared" si="26"/>
        <v>0.16232364008971079</v>
      </c>
      <c r="R36" s="5">
        <f t="shared" si="26"/>
        <v>0.22444533144081938</v>
      </c>
      <c r="S36" s="5">
        <f t="shared" si="26"/>
        <v>0.30264935566682188</v>
      </c>
      <c r="T36" s="5">
        <f t="shared" si="26"/>
        <v>0.39735304051126286</v>
      </c>
      <c r="U36" s="5">
        <f t="shared" si="26"/>
        <v>0.50744320150685107</v>
      </c>
      <c r="V36" s="5">
        <f t="shared" si="26"/>
        <v>0.6303748082866264</v>
      </c>
      <c r="W36" s="5">
        <f t="shared" si="26"/>
        <v>0.76297497345629472</v>
      </c>
      <c r="X36" s="5">
        <f t="shared" si="26"/>
        <v>0.90278126680769244</v>
      </c>
      <c r="Y36" s="5">
        <f t="shared" si="26"/>
        <v>1.0489950060376239</v>
      </c>
      <c r="Z36" s="5">
        <f t="shared" si="26"/>
        <v>1.201909314025202</v>
      </c>
      <c r="AA36" s="5">
        <f t="shared" si="26"/>
        <v>1.3618307231485414</v>
      </c>
      <c r="AB36" s="10">
        <f t="shared" si="20"/>
        <v>1.5290797887294048</v>
      </c>
    </row>
    <row r="37" spans="4:28">
      <c r="D37" s="5"/>
      <c r="E37" s="5"/>
      <c r="F37" s="5"/>
      <c r="G37" s="5"/>
      <c r="H37" s="5"/>
      <c r="I37" s="5"/>
      <c r="J37" s="5"/>
      <c r="K37" s="5"/>
      <c r="L37" s="5">
        <f t="shared" ref="L37:AA37" si="27">(M37*$B$10+M38*$B$11)/$B$8</f>
        <v>7.200755286301961E-3</v>
      </c>
      <c r="M37" s="5">
        <f t="shared" si="27"/>
        <v>1.1656769983224199E-2</v>
      </c>
      <c r="N37" s="5">
        <f t="shared" si="27"/>
        <v>1.8620334763980603E-2</v>
      </c>
      <c r="O37" s="5">
        <f t="shared" si="27"/>
        <v>2.9306510685310587E-2</v>
      </c>
      <c r="P37" s="5">
        <f t="shared" si="27"/>
        <v>4.537029883217749E-2</v>
      </c>
      <c r="Q37" s="5">
        <f t="shared" si="27"/>
        <v>6.8955166659766601E-2</v>
      </c>
      <c r="R37" s="5">
        <f t="shared" si="27"/>
        <v>0.10265746351019324</v>
      </c>
      <c r="S37" s="5">
        <f t="shared" si="27"/>
        <v>0.14933692138864058</v>
      </c>
      <c r="T37" s="5">
        <f t="shared" si="27"/>
        <v>0.21170116613523135</v>
      </c>
      <c r="U37" s="5">
        <f t="shared" si="27"/>
        <v>0.29163850838233185</v>
      </c>
      <c r="V37" s="5">
        <f t="shared" si="27"/>
        <v>0.38941158831859374</v>
      </c>
      <c r="W37" s="5">
        <f t="shared" si="27"/>
        <v>0.5030782167596517</v>
      </c>
      <c r="X37" s="5">
        <f t="shared" si="27"/>
        <v>0.62878202942637396</v>
      </c>
      <c r="Y37" s="5">
        <f t="shared" si="27"/>
        <v>0.76246111946463779</v>
      </c>
      <c r="Z37" s="5">
        <f t="shared" si="27"/>
        <v>0.90226735538587277</v>
      </c>
      <c r="AA37" s="5">
        <f t="shared" si="27"/>
        <v>1.0484810371792226</v>
      </c>
      <c r="AB37" s="10">
        <f t="shared" si="20"/>
        <v>1.2013952877238006</v>
      </c>
    </row>
    <row r="38" spans="4:28">
      <c r="D38" s="5"/>
      <c r="E38" s="5"/>
      <c r="F38" s="5"/>
      <c r="G38" s="5"/>
      <c r="H38" s="5"/>
      <c r="I38" s="5"/>
      <c r="J38" s="5"/>
      <c r="K38" s="5"/>
      <c r="L38" s="5"/>
      <c r="M38" s="5">
        <f t="shared" ref="M38:AA38" si="28">(N38*$B$10+N39*$B$11)/$B$8</f>
        <v>2.9199019419743079E-3</v>
      </c>
      <c r="N38" s="5">
        <f t="shared" si="28"/>
        <v>4.9670242941780417E-3</v>
      </c>
      <c r="O38" s="5">
        <f t="shared" si="28"/>
        <v>8.3545177160263967E-3</v>
      </c>
      <c r="P38" s="5">
        <f t="shared" si="28"/>
        <v>1.3874907318682675E-2</v>
      </c>
      <c r="Q38" s="5">
        <f t="shared" si="28"/>
        <v>2.271411865640071E-2</v>
      </c>
      <c r="R38" s="5">
        <f t="shared" si="28"/>
        <v>3.6580849009555196E-2</v>
      </c>
      <c r="S38" s="5">
        <f t="shared" si="28"/>
        <v>5.7818894125605029E-2</v>
      </c>
      <c r="T38" s="5">
        <f t="shared" si="28"/>
        <v>8.9434793687631561E-2</v>
      </c>
      <c r="U38" s="5">
        <f t="shared" si="28"/>
        <v>0.13492416592734877</v>
      </c>
      <c r="V38" s="5">
        <f t="shared" si="28"/>
        <v>0.19773807812975949</v>
      </c>
      <c r="W38" s="5">
        <f t="shared" si="28"/>
        <v>0.2802581687444069</v>
      </c>
      <c r="X38" s="5">
        <f t="shared" si="28"/>
        <v>0.38238143170731387</v>
      </c>
      <c r="Y38" s="5">
        <f t="shared" si="28"/>
        <v>0.50044819323288869</v>
      </c>
      <c r="Z38" s="5">
        <f t="shared" si="28"/>
        <v>0.62826811800455429</v>
      </c>
      <c r="AA38" s="5">
        <f t="shared" si="28"/>
        <v>0.76194715060623674</v>
      </c>
      <c r="AB38" s="10">
        <f t="shared" si="20"/>
        <v>0.90175332908447103</v>
      </c>
    </row>
    <row r="39" spans="4:28">
      <c r="D39" s="5"/>
      <c r="E39" s="5"/>
      <c r="F39" s="5"/>
      <c r="G39" s="5"/>
      <c r="H39" s="5"/>
      <c r="I39" s="5"/>
      <c r="J39" s="5"/>
      <c r="K39" s="5"/>
      <c r="L39" s="5"/>
      <c r="M39" s="5"/>
      <c r="N39" s="5">
        <f t="shared" ref="N39:AA39" si="29">(O39*$B$10+O40*$B$11)/$B$8</f>
        <v>9.5316478595150597E-4</v>
      </c>
      <c r="O39" s="5">
        <f t="shared" si="29"/>
        <v>1.7125786233760879E-3</v>
      </c>
      <c r="P39" s="5">
        <f t="shared" si="29"/>
        <v>3.0510048461247301E-3</v>
      </c>
      <c r="Q39" s="5">
        <f t="shared" si="29"/>
        <v>5.383066656272052E-3</v>
      </c>
      <c r="R39" s="5">
        <f t="shared" si="29"/>
        <v>9.3925422706682901E-3</v>
      </c>
      <c r="S39" s="5">
        <f t="shared" si="29"/>
        <v>1.6178145134145956E-2</v>
      </c>
      <c r="T39" s="5">
        <f t="shared" si="29"/>
        <v>2.7447257810352201E-2</v>
      </c>
      <c r="U39" s="5">
        <f t="shared" si="29"/>
        <v>4.5737052341891821E-2</v>
      </c>
      <c r="V39" s="5">
        <f t="shared" si="29"/>
        <v>7.4586728580861655E-2</v>
      </c>
      <c r="W39" s="5">
        <f t="shared" si="29"/>
        <v>0.11847587964912212</v>
      </c>
      <c r="X39" s="5">
        <f t="shared" si="29"/>
        <v>0.18217452168435141</v>
      </c>
      <c r="Y39" s="5">
        <f t="shared" si="29"/>
        <v>0.26899774450659197</v>
      </c>
      <c r="Z39" s="5">
        <f t="shared" si="29"/>
        <v>0.3777171523572147</v>
      </c>
      <c r="AA39" s="5">
        <f t="shared" si="29"/>
        <v>0.4999342243744877</v>
      </c>
      <c r="AB39" s="10">
        <f t="shared" si="20"/>
        <v>0.62775409170315255</v>
      </c>
    </row>
    <row r="40" spans="4:28"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>
        <f t="shared" ref="O40:AA40" si="30">(P40*$B$10+P41*$B$11)/$B$8</f>
        <v>2.2354266716249977E-4</v>
      </c>
      <c r="P40" s="5">
        <f t="shared" si="30"/>
        <v>4.2666587128236202E-4</v>
      </c>
      <c r="Q40" s="5">
        <f t="shared" si="30"/>
        <v>8.1045672455776056E-4</v>
      </c>
      <c r="R40" s="5">
        <f t="shared" si="30"/>
        <v>1.5309591670599107E-3</v>
      </c>
      <c r="S40" s="5">
        <f t="shared" si="30"/>
        <v>2.873329770355417E-3</v>
      </c>
      <c r="T40" s="5">
        <f t="shared" si="30"/>
        <v>5.3515642499111652E-3</v>
      </c>
      <c r="U40" s="5">
        <f t="shared" si="30"/>
        <v>9.8759541822319632E-3</v>
      </c>
      <c r="V40" s="5">
        <f t="shared" si="30"/>
        <v>1.8021233668886822E-2</v>
      </c>
      <c r="W40" s="5">
        <f t="shared" si="30"/>
        <v>3.2423617817693665E-2</v>
      </c>
      <c r="X40" s="5">
        <f t="shared" si="30"/>
        <v>5.7284571911511525E-2</v>
      </c>
      <c r="Y40" s="5">
        <f t="shared" si="30"/>
        <v>9.8773407510276023E-2</v>
      </c>
      <c r="Z40" s="5">
        <f t="shared" si="30"/>
        <v>0.16457243604376426</v>
      </c>
      <c r="AA40" s="5">
        <f t="shared" si="30"/>
        <v>0.26034380687237757</v>
      </c>
      <c r="AB40" s="10">
        <f t="shared" si="20"/>
        <v>0.37720312605581308</v>
      </c>
    </row>
    <row r="41" spans="4:28"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>
        <f t="shared" ref="P41:AA41" si="31">(Q41*$B$10+Q42*$B$11)/$B$8</f>
        <v>2.8381080400494799E-5</v>
      </c>
      <c r="Q41" s="5">
        <f t="shared" si="31"/>
        <v>5.7919025782186985E-5</v>
      </c>
      <c r="R41" s="5">
        <f t="shared" si="31"/>
        <v>1.1819893746889057E-4</v>
      </c>
      <c r="S41" s="5">
        <f t="shared" si="31"/>
        <v>2.412158807938977E-4</v>
      </c>
      <c r="T41" s="5">
        <f t="shared" si="31"/>
        <v>4.9226416407076356E-4</v>
      </c>
      <c r="U41" s="5">
        <f t="shared" si="31"/>
        <v>1.0045939198975742E-3</v>
      </c>
      <c r="V41" s="5">
        <f t="shared" si="31"/>
        <v>2.0501369336933871E-3</v>
      </c>
      <c r="W41" s="5">
        <f t="shared" si="31"/>
        <v>4.1838412154856126E-3</v>
      </c>
      <c r="X41" s="5">
        <f t="shared" si="31"/>
        <v>8.5382234858142701E-3</v>
      </c>
      <c r="Y41" s="5">
        <f t="shared" si="31"/>
        <v>1.7424480648042192E-2</v>
      </c>
      <c r="Z41" s="5">
        <f t="shared" si="31"/>
        <v>3.5559215140998628E-2</v>
      </c>
      <c r="AA41" s="5">
        <f t="shared" si="31"/>
        <v>7.2567889223481674E-2</v>
      </c>
      <c r="AB41" s="10">
        <f t="shared" si="20"/>
        <v>0.14809377893945319</v>
      </c>
    </row>
    <row r="42" spans="4:28"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>
        <f t="shared" ref="Q42:AA42" si="32">(R42*$B$10+R43*$B$11)/$B$8</f>
        <v>0</v>
      </c>
      <c r="R42" s="5">
        <f t="shared" si="32"/>
        <v>0</v>
      </c>
      <c r="S42" s="5">
        <f t="shared" si="32"/>
        <v>0</v>
      </c>
      <c r="T42" s="5">
        <f t="shared" si="32"/>
        <v>0</v>
      </c>
      <c r="U42" s="5">
        <f t="shared" si="32"/>
        <v>0</v>
      </c>
      <c r="V42" s="5">
        <f t="shared" si="32"/>
        <v>0</v>
      </c>
      <c r="W42" s="5">
        <f t="shared" si="32"/>
        <v>0</v>
      </c>
      <c r="X42" s="5">
        <f t="shared" si="32"/>
        <v>0</v>
      </c>
      <c r="Y42" s="5">
        <f t="shared" si="32"/>
        <v>0</v>
      </c>
      <c r="Z42" s="5">
        <f t="shared" si="32"/>
        <v>0</v>
      </c>
      <c r="AA42" s="5">
        <f t="shared" si="32"/>
        <v>0</v>
      </c>
      <c r="AB42" s="10">
        <f t="shared" si="20"/>
        <v>0</v>
      </c>
    </row>
    <row r="43" spans="4:28"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>
        <f t="shared" ref="R43:AA43" si="33">(S43*$B$10+S44*$B$11)/$B$8</f>
        <v>0</v>
      </c>
      <c r="S43" s="5">
        <f t="shared" si="33"/>
        <v>0</v>
      </c>
      <c r="T43" s="5">
        <f t="shared" si="33"/>
        <v>0</v>
      </c>
      <c r="U43" s="5">
        <f t="shared" si="33"/>
        <v>0</v>
      </c>
      <c r="V43" s="5">
        <f t="shared" si="33"/>
        <v>0</v>
      </c>
      <c r="W43" s="5">
        <f t="shared" si="33"/>
        <v>0</v>
      </c>
      <c r="X43" s="5">
        <f t="shared" si="33"/>
        <v>0</v>
      </c>
      <c r="Y43" s="5">
        <f t="shared" si="33"/>
        <v>0</v>
      </c>
      <c r="Z43" s="5">
        <f t="shared" si="33"/>
        <v>0</v>
      </c>
      <c r="AA43" s="5">
        <f t="shared" si="33"/>
        <v>0</v>
      </c>
      <c r="AB43" s="10">
        <f t="shared" si="20"/>
        <v>0</v>
      </c>
    </row>
    <row r="44" spans="4:28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>
        <f t="shared" ref="S44:AA44" si="34">(T44*$B$10+T45*$B$11)/$B$8</f>
        <v>0</v>
      </c>
      <c r="T44" s="5">
        <f t="shared" si="34"/>
        <v>0</v>
      </c>
      <c r="U44" s="5">
        <f t="shared" si="34"/>
        <v>0</v>
      </c>
      <c r="V44" s="5">
        <f t="shared" si="34"/>
        <v>0</v>
      </c>
      <c r="W44" s="5">
        <f t="shared" si="34"/>
        <v>0</v>
      </c>
      <c r="X44" s="5">
        <f t="shared" si="34"/>
        <v>0</v>
      </c>
      <c r="Y44" s="5">
        <f t="shared" si="34"/>
        <v>0</v>
      </c>
      <c r="Z44" s="5">
        <f t="shared" si="34"/>
        <v>0</v>
      </c>
      <c r="AA44" s="5">
        <f t="shared" si="34"/>
        <v>0</v>
      </c>
      <c r="AB44" s="10">
        <f t="shared" si="20"/>
        <v>0</v>
      </c>
    </row>
    <row r="45" spans="4:28"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>
        <f t="shared" ref="T45:AA45" si="35">(U45*$B$10+U46*$B$11)/$B$8</f>
        <v>0</v>
      </c>
      <c r="U45" s="5">
        <f t="shared" si="35"/>
        <v>0</v>
      </c>
      <c r="V45" s="5">
        <f t="shared" si="35"/>
        <v>0</v>
      </c>
      <c r="W45" s="5">
        <f t="shared" si="35"/>
        <v>0</v>
      </c>
      <c r="X45" s="5">
        <f t="shared" si="35"/>
        <v>0</v>
      </c>
      <c r="Y45" s="5">
        <f t="shared" si="35"/>
        <v>0</v>
      </c>
      <c r="Z45" s="5">
        <f t="shared" si="35"/>
        <v>0</v>
      </c>
      <c r="AA45" s="5">
        <f t="shared" si="35"/>
        <v>0</v>
      </c>
      <c r="AB45" s="10">
        <f t="shared" si="20"/>
        <v>0</v>
      </c>
    </row>
    <row r="46" spans="4:28"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>
        <f t="shared" ref="U46:AA46" si="36">(V46*$B$10+V47*$B$11)/$B$8</f>
        <v>0</v>
      </c>
      <c r="V46" s="5">
        <f t="shared" si="36"/>
        <v>0</v>
      </c>
      <c r="W46" s="5">
        <f t="shared" si="36"/>
        <v>0</v>
      </c>
      <c r="X46" s="5">
        <f t="shared" si="36"/>
        <v>0</v>
      </c>
      <c r="Y46" s="5">
        <f t="shared" si="36"/>
        <v>0</v>
      </c>
      <c r="Z46" s="5">
        <f t="shared" si="36"/>
        <v>0</v>
      </c>
      <c r="AA46" s="5">
        <f t="shared" si="36"/>
        <v>0</v>
      </c>
      <c r="AB46" s="10">
        <f t="shared" si="20"/>
        <v>0</v>
      </c>
    </row>
    <row r="47" spans="4:28"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>
        <f t="shared" ref="V47:AA47" si="37">(W47*$B$10+W48*$B$11)/$B$8</f>
        <v>0</v>
      </c>
      <c r="W47" s="5">
        <f t="shared" si="37"/>
        <v>0</v>
      </c>
      <c r="X47" s="5">
        <f t="shared" si="37"/>
        <v>0</v>
      </c>
      <c r="Y47" s="5">
        <f t="shared" si="37"/>
        <v>0</v>
      </c>
      <c r="Z47" s="5">
        <f t="shared" si="37"/>
        <v>0</v>
      </c>
      <c r="AA47" s="5">
        <f t="shared" si="37"/>
        <v>0</v>
      </c>
      <c r="AB47" s="10">
        <f t="shared" si="20"/>
        <v>0</v>
      </c>
    </row>
    <row r="48" spans="4:28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f>(X48*$B$10+X49*$B$11)/$B$8</f>
        <v>0</v>
      </c>
      <c r="X48" s="5">
        <f>(Y48*$B$10+Y49*$B$11)/$B$8</f>
        <v>0</v>
      </c>
      <c r="Y48" s="5">
        <f>(Z48*$B$10+Z49*$B$11)/$B$8</f>
        <v>0</v>
      </c>
      <c r="Z48" s="5">
        <f>(AA48*$B$10+AA49*$B$11)/$B$8</f>
        <v>0</v>
      </c>
      <c r="AA48" s="5">
        <f>(AB48*$B$10+AB49*$B$11)/$B$8</f>
        <v>0</v>
      </c>
      <c r="AB48" s="10">
        <f t="shared" si="20"/>
        <v>0</v>
      </c>
    </row>
    <row r="49" spans="4:28"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>
        <f>(Y49*$B$10+Y50*$B$11)/$B$8</f>
        <v>0</v>
      </c>
      <c r="Y49" s="5">
        <f>(Z49*$B$10+Z50*$B$11)/$B$8</f>
        <v>0</v>
      </c>
      <c r="Z49" s="5">
        <f>(AA49*$B$10+AA50*$B$11)/$B$8</f>
        <v>0</v>
      </c>
      <c r="AA49" s="5">
        <f>(AB49*$B$10+AB50*$B$11)/$B$8</f>
        <v>0</v>
      </c>
      <c r="AB49" s="10">
        <f t="shared" si="20"/>
        <v>0</v>
      </c>
    </row>
    <row r="50" spans="4:28"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>
        <f>(Z50*$B$10+Z51*$B$11)/$B$8</f>
        <v>0</v>
      </c>
      <c r="Z50" s="5">
        <f>(AA50*$B$10+AA51*$B$11)/$B$8</f>
        <v>0</v>
      </c>
      <c r="AA50" s="5">
        <f>(AB50*$B$10+AB51*$B$11)/$B$8</f>
        <v>0</v>
      </c>
      <c r="AB50" s="10">
        <f t="shared" si="20"/>
        <v>0</v>
      </c>
    </row>
    <row r="51" spans="4:28"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>
        <f>(AA51*$B$10+AA52*$B$11)/$B$8</f>
        <v>0</v>
      </c>
      <c r="AA51" s="5">
        <f>(AB51*$B$10+AB52*$B$11)/$B$8</f>
        <v>0</v>
      </c>
      <c r="AB51" s="10">
        <f t="shared" si="20"/>
        <v>0</v>
      </c>
    </row>
    <row r="52" spans="4:28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>
        <f>(AB52*$B$10+AB53*$B$11)/$B$8</f>
        <v>0</v>
      </c>
      <c r="AB52" s="10">
        <f t="shared" si="20"/>
        <v>0</v>
      </c>
    </row>
    <row r="53" spans="4:28"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10">
        <f t="shared" si="20"/>
        <v>0</v>
      </c>
    </row>
    <row r="54" spans="4:28"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4:28"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4:28"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4:28"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I2497"/>
  <sheetViews>
    <sheetView workbookViewId="0">
      <pane xSplit="1" ySplit="5" topLeftCell="B2021" activePane="bottomRight" state="frozen"/>
      <selection pane="topRight" activeCell="B1" sqref="B1"/>
      <selection pane="bottomLeft" activeCell="A6" sqref="A6"/>
      <selection pane="bottomRight" activeCell="O2499" sqref="O2499"/>
    </sheetView>
  </sheetViews>
  <sheetFormatPr defaultRowHeight="13.15"/>
  <cols>
    <col min="1" max="1" width="15.28515625" customWidth="1"/>
    <col min="7" max="7" width="9.5" bestFit="1" customWidth="1"/>
  </cols>
  <sheetData>
    <row r="1" spans="1:9" ht="39">
      <c r="C1" s="1" t="s">
        <v>2</v>
      </c>
      <c r="D1" s="1" t="s">
        <v>11</v>
      </c>
      <c r="G1" s="34" t="s">
        <v>47</v>
      </c>
      <c r="H1" s="35" t="s">
        <v>6</v>
      </c>
      <c r="I1" s="35" t="s">
        <v>14</v>
      </c>
    </row>
    <row r="2" spans="1:9">
      <c r="C2" s="1" t="s">
        <v>3</v>
      </c>
      <c r="D2" s="1" t="s">
        <v>11</v>
      </c>
      <c r="G2" s="36"/>
    </row>
    <row r="3" spans="1:9">
      <c r="C3" s="1" t="str">
        <f>[1]!WSS(C4,"sec_name","ShowCodes=N","cols=1;rows=1")</f>
        <v>50ETF</v>
      </c>
      <c r="D3" s="1" t="s">
        <v>12</v>
      </c>
      <c r="G3" s="36" t="s">
        <v>7</v>
      </c>
      <c r="H3" t="s">
        <v>7</v>
      </c>
      <c r="I3" t="s">
        <v>7</v>
      </c>
    </row>
    <row r="4" spans="1:9">
      <c r="C4" s="1" t="s">
        <v>10</v>
      </c>
      <c r="D4" s="1" t="s">
        <v>13</v>
      </c>
      <c r="G4" s="1"/>
    </row>
    <row r="5" spans="1:9">
      <c r="C5" s="7">
        <f>MATCH(C4,D_ETF!4:4,0)</f>
        <v>2</v>
      </c>
      <c r="D5" s="8">
        <f>MATCH(D4,D_R007!4:4,0)</f>
        <v>2</v>
      </c>
      <c r="G5" s="3"/>
    </row>
    <row r="6" spans="1:9">
      <c r="A6" s="2">
        <v>40182</v>
      </c>
      <c r="C6">
        <f>VLOOKUP($A6,D_ETF!$A:$Z,C$5,FALSE)</f>
        <v>2.512</v>
      </c>
      <c r="D6" s="5">
        <f>IF(ISNUMBER(VLOOKUP($A6,D_R007!$A:$Z,D$5,FALSE)),VLOOKUP($A6,D_R007!$A:$Z,D$5,FALSE),NA())</f>
        <v>1.4034</v>
      </c>
    </row>
    <row r="7" spans="1:9">
      <c r="A7" s="2">
        <v>40183</v>
      </c>
      <c r="C7">
        <f>VLOOKUP($A7,D_ETF!$A:$Z,C$5,FALSE)</f>
        <v>2.544</v>
      </c>
      <c r="D7" s="5">
        <f>IF(ISNUMBER(VLOOKUP($A7,D_R007!$A:$Z,D$5,FALSE)),VLOOKUP($A7,D_R007!$A:$Z,D$5,FALSE),NA())</f>
        <v>1.3979999999999999</v>
      </c>
      <c r="G7" s="3">
        <f>100*C7/C6-100</f>
        <v>1.2738853503184799</v>
      </c>
      <c r="I7" s="5"/>
    </row>
    <row r="8" spans="1:9">
      <c r="A8" s="2">
        <v>40184</v>
      </c>
      <c r="C8">
        <f>VLOOKUP($A8,D_ETF!$A:$Z,C$5,FALSE)</f>
        <v>2.512</v>
      </c>
      <c r="D8" s="5">
        <f>IF(ISNUMBER(VLOOKUP($A8,D_R007!$A:$Z,D$5,FALSE)),VLOOKUP($A8,D_R007!$A:$Z,D$5,FALSE),NA())</f>
        <v>1.3898999999999999</v>
      </c>
      <c r="G8" s="3">
        <f t="shared" ref="G8:G71" si="0">100*C8/C7-100</f>
        <v>-1.2578616352201379</v>
      </c>
      <c r="I8" s="5"/>
    </row>
    <row r="9" spans="1:9">
      <c r="A9" s="2">
        <v>40185</v>
      </c>
      <c r="C9">
        <f>VLOOKUP($A9,D_ETF!$A:$Z,C$5,FALSE)</f>
        <v>2.4620000000000002</v>
      </c>
      <c r="D9" s="5">
        <f>IF(ISNUMBER(VLOOKUP($A9,D_R007!$A:$Z,D$5,FALSE)),VLOOKUP($A9,D_R007!$A:$Z,D$5,FALSE),NA())</f>
        <v>1.3694999999999999</v>
      </c>
      <c r="G9" s="3">
        <f t="shared" si="0"/>
        <v>-1.990445859872608</v>
      </c>
      <c r="I9" s="5"/>
    </row>
    <row r="10" spans="1:9">
      <c r="A10" s="2">
        <v>40186</v>
      </c>
      <c r="C10">
        <f>VLOOKUP($A10,D_ETF!$A:$Z,C$5,FALSE)</f>
        <v>2.4620000000000002</v>
      </c>
      <c r="D10" s="5">
        <f>IF(ISNUMBER(VLOOKUP($A10,D_R007!$A:$Z,D$5,FALSE)),VLOOKUP($A10,D_R007!$A:$Z,D$5,FALSE),NA())</f>
        <v>1.3897999999999999</v>
      </c>
      <c r="G10" s="3">
        <f t="shared" si="0"/>
        <v>0</v>
      </c>
      <c r="I10" s="5"/>
    </row>
    <row r="11" spans="1:9">
      <c r="A11" s="2">
        <v>40189</v>
      </c>
      <c r="C11">
        <f>VLOOKUP($A11,D_ETF!$A:$Z,C$5,FALSE)</f>
        <v>2.4729999999999999</v>
      </c>
      <c r="D11" s="5">
        <f>IF(ISNUMBER(VLOOKUP($A11,D_R007!$A:$Z,D$5,FALSE)),VLOOKUP($A11,D_R007!$A:$Z,D$5,FALSE),NA())</f>
        <v>1.3668</v>
      </c>
      <c r="G11" s="3">
        <f t="shared" si="0"/>
        <v>0.44679122664499005</v>
      </c>
      <c r="I11" s="5"/>
    </row>
    <row r="12" spans="1:9">
      <c r="A12" s="2">
        <v>40190</v>
      </c>
      <c r="C12">
        <f>VLOOKUP($A12,D_ETF!$A:$Z,C$5,FALSE)</f>
        <v>2.5049999999999999</v>
      </c>
      <c r="D12" s="5">
        <f>IF(ISNUMBER(VLOOKUP($A12,D_R007!$A:$Z,D$5,FALSE)),VLOOKUP($A12,D_R007!$A:$Z,D$5,FALSE),NA())</f>
        <v>1.3974</v>
      </c>
      <c r="G12" s="3">
        <f t="shared" si="0"/>
        <v>1.2939749292357448</v>
      </c>
      <c r="I12" s="5"/>
    </row>
    <row r="13" spans="1:9">
      <c r="A13" s="2">
        <v>40191</v>
      </c>
      <c r="C13">
        <f>VLOOKUP($A13,D_ETF!$A:$Z,C$5,FALSE)</f>
        <v>2.3940000000000001</v>
      </c>
      <c r="D13" s="5">
        <f>IF(ISNUMBER(VLOOKUP($A13,D_R007!$A:$Z,D$5,FALSE)),VLOOKUP($A13,D_R007!$A:$Z,D$5,FALSE),NA())</f>
        <v>1.3746</v>
      </c>
      <c r="G13" s="3">
        <f t="shared" si="0"/>
        <v>-4.4311377245508936</v>
      </c>
      <c r="I13" s="5"/>
    </row>
    <row r="14" spans="1:9">
      <c r="A14" s="2">
        <v>40192</v>
      </c>
      <c r="C14">
        <f>VLOOKUP($A14,D_ETF!$A:$Z,C$5,FALSE)</f>
        <v>2.4159999999999999</v>
      </c>
      <c r="D14" s="5">
        <f>IF(ISNUMBER(VLOOKUP($A14,D_R007!$A:$Z,D$5,FALSE)),VLOOKUP($A14,D_R007!$A:$Z,D$5,FALSE),NA())</f>
        <v>1.4470000000000001</v>
      </c>
      <c r="G14" s="3">
        <f t="shared" si="0"/>
        <v>0.91896407685879922</v>
      </c>
      <c r="I14" s="5"/>
    </row>
    <row r="15" spans="1:9">
      <c r="A15" s="2">
        <v>40193</v>
      </c>
      <c r="C15">
        <f>VLOOKUP($A15,D_ETF!$A:$Z,C$5,FALSE)</f>
        <v>2.4220000000000002</v>
      </c>
      <c r="D15" s="5">
        <f>IF(ISNUMBER(VLOOKUP($A15,D_R007!$A:$Z,D$5,FALSE)),VLOOKUP($A15,D_R007!$A:$Z,D$5,FALSE),NA())</f>
        <v>1.4226000000000001</v>
      </c>
      <c r="G15" s="3">
        <f t="shared" si="0"/>
        <v>0.2483443708609343</v>
      </c>
      <c r="I15" s="5"/>
    </row>
    <row r="16" spans="1:9">
      <c r="A16" s="2">
        <v>40196</v>
      </c>
      <c r="C16">
        <f>VLOOKUP($A16,D_ETF!$A:$Z,C$5,FALSE)</f>
        <v>2.415</v>
      </c>
      <c r="D16" s="5">
        <f>IF(ISNUMBER(VLOOKUP($A16,D_R007!$A:$Z,D$5,FALSE)),VLOOKUP($A16,D_R007!$A:$Z,D$5,FALSE),NA())</f>
        <v>1.3867</v>
      </c>
      <c r="G16" s="3">
        <f t="shared" si="0"/>
        <v>-0.28901734104046284</v>
      </c>
      <c r="I16" s="5"/>
    </row>
    <row r="17" spans="1:9">
      <c r="A17" s="2">
        <v>40197</v>
      </c>
      <c r="C17">
        <f>VLOOKUP($A17,D_ETF!$A:$Z,C$5,FALSE)</f>
        <v>2.431</v>
      </c>
      <c r="D17" s="5">
        <f>IF(ISNUMBER(VLOOKUP($A17,D_R007!$A:$Z,D$5,FALSE)),VLOOKUP($A17,D_R007!$A:$Z,D$5,FALSE),NA())</f>
        <v>1.3544</v>
      </c>
      <c r="G17" s="3">
        <f t="shared" si="0"/>
        <v>0.66252587991718315</v>
      </c>
      <c r="I17" s="5"/>
    </row>
    <row r="18" spans="1:9">
      <c r="A18" s="2">
        <v>40198</v>
      </c>
      <c r="C18">
        <f>VLOOKUP($A18,D_ETF!$A:$Z,C$5,FALSE)</f>
        <v>2.3559999999999999</v>
      </c>
      <c r="D18" s="5">
        <f>IF(ISNUMBER(VLOOKUP($A18,D_R007!$A:$Z,D$5,FALSE)),VLOOKUP($A18,D_R007!$A:$Z,D$5,FALSE),NA())</f>
        <v>1.4661</v>
      </c>
      <c r="G18" s="3">
        <f t="shared" si="0"/>
        <v>-3.0851501439736779</v>
      </c>
      <c r="I18" s="5"/>
    </row>
    <row r="19" spans="1:9">
      <c r="A19" s="2">
        <v>40199</v>
      </c>
      <c r="C19">
        <f>VLOOKUP($A19,D_ETF!$A:$Z,C$5,FALSE)</f>
        <v>2.3759999999999999</v>
      </c>
      <c r="D19" s="5">
        <f>IF(ISNUMBER(VLOOKUP($A19,D_R007!$A:$Z,D$5,FALSE)),VLOOKUP($A19,D_R007!$A:$Z,D$5,FALSE),NA())</f>
        <v>1.3956</v>
      </c>
      <c r="G19" s="3">
        <f t="shared" si="0"/>
        <v>0.84889643463498032</v>
      </c>
      <c r="I19" s="5"/>
    </row>
    <row r="20" spans="1:9">
      <c r="A20" s="2">
        <v>40200</v>
      </c>
      <c r="C20">
        <f>VLOOKUP($A20,D_ETF!$A:$Z,C$5,FALSE)</f>
        <v>2.3769999999999998</v>
      </c>
      <c r="D20" s="5">
        <f>IF(ISNUMBER(VLOOKUP($A20,D_R007!$A:$Z,D$5,FALSE)),VLOOKUP($A20,D_R007!$A:$Z,D$5,FALSE),NA())</f>
        <v>1.4805999999999999</v>
      </c>
      <c r="G20" s="3">
        <f t="shared" si="0"/>
        <v>4.2087542087543284E-2</v>
      </c>
      <c r="I20" s="5"/>
    </row>
    <row r="21" spans="1:9">
      <c r="A21" s="2">
        <v>40203</v>
      </c>
      <c r="C21">
        <f>VLOOKUP($A21,D_ETF!$A:$Z,C$5,FALSE)</f>
        <v>2.355</v>
      </c>
      <c r="D21" s="5">
        <f>IF(ISNUMBER(VLOOKUP($A21,D_R007!$A:$Z,D$5,FALSE)),VLOOKUP($A21,D_R007!$A:$Z,D$5,FALSE),NA())</f>
        <v>1.3456999999999999</v>
      </c>
      <c r="G21" s="3">
        <f t="shared" si="0"/>
        <v>-0.92553639040806956</v>
      </c>
      <c r="I21" s="5"/>
    </row>
    <row r="22" spans="1:9">
      <c r="A22" s="2">
        <v>40204</v>
      </c>
      <c r="C22">
        <f>VLOOKUP($A22,D_ETF!$A:$Z,C$5,FALSE)</f>
        <v>2.3090000000000002</v>
      </c>
      <c r="D22" s="5">
        <f>IF(ISNUMBER(VLOOKUP($A22,D_R007!$A:$Z,D$5,FALSE)),VLOOKUP($A22,D_R007!$A:$Z,D$5,FALSE),NA())</f>
        <v>1.5364</v>
      </c>
      <c r="G22" s="3">
        <f t="shared" si="0"/>
        <v>-1.953290870488317</v>
      </c>
      <c r="I22" s="5"/>
    </row>
    <row r="23" spans="1:9">
      <c r="A23" s="2">
        <v>40205</v>
      </c>
      <c r="C23">
        <f>VLOOKUP($A23,D_ETF!$A:$Z,C$5,FALSE)</f>
        <v>2.262</v>
      </c>
      <c r="D23" s="5">
        <f>IF(ISNUMBER(VLOOKUP($A23,D_R007!$A:$Z,D$5,FALSE)),VLOOKUP($A23,D_R007!$A:$Z,D$5,FALSE),NA())</f>
        <v>1.5761000000000001</v>
      </c>
      <c r="G23" s="3">
        <f t="shared" si="0"/>
        <v>-2.0355132091814738</v>
      </c>
      <c r="I23" s="5"/>
    </row>
    <row r="24" spans="1:9">
      <c r="A24" s="2">
        <v>40206</v>
      </c>
      <c r="C24">
        <f>VLOOKUP($A24,D_ETF!$A:$Z,C$5,FALSE)</f>
        <v>2.25</v>
      </c>
      <c r="D24" s="5">
        <f>IF(ISNUMBER(VLOOKUP($A24,D_R007!$A:$Z,D$5,FALSE)),VLOOKUP($A24,D_R007!$A:$Z,D$5,FALSE),NA())</f>
        <v>1.8399000000000001</v>
      </c>
      <c r="G24" s="3">
        <f t="shared" si="0"/>
        <v>-0.53050397877984778</v>
      </c>
      <c r="I24" s="5"/>
    </row>
    <row r="25" spans="1:9">
      <c r="A25" s="2">
        <v>40207</v>
      </c>
      <c r="C25">
        <f>VLOOKUP($A25,D_ETF!$A:$Z,C$5,FALSE)</f>
        <v>2.2440000000000002</v>
      </c>
      <c r="D25" s="5">
        <f>IF(ISNUMBER(VLOOKUP($A25,D_R007!$A:$Z,D$5,FALSE)),VLOOKUP($A25,D_R007!$A:$Z,D$5,FALSE),NA())</f>
        <v>1.8638999999999999</v>
      </c>
      <c r="G25" s="3">
        <f t="shared" si="0"/>
        <v>-0.26666666666665151</v>
      </c>
      <c r="I25" s="5"/>
    </row>
    <row r="26" spans="1:9">
      <c r="A26" s="2">
        <v>40210</v>
      </c>
      <c r="C26">
        <f>VLOOKUP($A26,D_ETF!$A:$Z,C$5,FALSE)</f>
        <v>2.2080000000000002</v>
      </c>
      <c r="D26" s="5">
        <f>IF(ISNUMBER(VLOOKUP($A26,D_R007!$A:$Z,D$5,FALSE)),VLOOKUP($A26,D_R007!$A:$Z,D$5,FALSE),NA())</f>
        <v>1.8061</v>
      </c>
      <c r="G26" s="3">
        <f t="shared" si="0"/>
        <v>-1.6042780748663148</v>
      </c>
      <c r="I26" s="5"/>
    </row>
    <row r="27" spans="1:9">
      <c r="A27" s="2">
        <v>40211</v>
      </c>
      <c r="C27">
        <f>VLOOKUP($A27,D_ETF!$A:$Z,C$5,FALSE)</f>
        <v>2.2160000000000002</v>
      </c>
      <c r="D27" s="5">
        <f>IF(ISNUMBER(VLOOKUP($A27,D_R007!$A:$Z,D$5,FALSE)),VLOOKUP($A27,D_R007!$A:$Z,D$5,FALSE),NA())</f>
        <v>1.7887</v>
      </c>
      <c r="G27" s="3">
        <f t="shared" si="0"/>
        <v>0.36231884057971797</v>
      </c>
      <c r="I27" s="5"/>
    </row>
    <row r="28" spans="1:9">
      <c r="A28" s="2">
        <v>40212</v>
      </c>
      <c r="C28">
        <f>VLOOKUP($A28,D_ETF!$A:$Z,C$5,FALSE)</f>
        <v>2.282</v>
      </c>
      <c r="D28" s="5">
        <f>IF(ISNUMBER(VLOOKUP($A28,D_R007!$A:$Z,D$5,FALSE)),VLOOKUP($A28,D_R007!$A:$Z,D$5,FALSE),NA())</f>
        <v>1.7591000000000001</v>
      </c>
      <c r="G28" s="3">
        <f t="shared" si="0"/>
        <v>2.9783393501804909</v>
      </c>
      <c r="I28" s="5"/>
    </row>
    <row r="29" spans="1:9">
      <c r="A29" s="2">
        <v>40213</v>
      </c>
      <c r="C29">
        <f>VLOOKUP($A29,D_ETF!$A:$Z,C$5,FALSE)</f>
        <v>2.2650000000000001</v>
      </c>
      <c r="D29" s="5">
        <f>IF(ISNUMBER(VLOOKUP($A29,D_R007!$A:$Z,D$5,FALSE)),VLOOKUP($A29,D_R007!$A:$Z,D$5,FALSE),NA())</f>
        <v>1.7786999999999999</v>
      </c>
      <c r="G29" s="3">
        <f t="shared" si="0"/>
        <v>-0.74496056091147977</v>
      </c>
      <c r="I29" s="5"/>
    </row>
    <row r="30" spans="1:9">
      <c r="A30" s="2">
        <v>40214</v>
      </c>
      <c r="C30">
        <f>VLOOKUP($A30,D_ETF!$A:$Z,C$5,FALSE)</f>
        <v>2.2189999999999999</v>
      </c>
      <c r="D30" s="5">
        <f>IF(ISNUMBER(VLOOKUP($A30,D_R007!$A:$Z,D$5,FALSE)),VLOOKUP($A30,D_R007!$A:$Z,D$5,FALSE),NA())</f>
        <v>1.7265999999999999</v>
      </c>
      <c r="G30" s="3">
        <f t="shared" si="0"/>
        <v>-2.0309050772627018</v>
      </c>
      <c r="I30" s="5"/>
    </row>
    <row r="31" spans="1:9">
      <c r="A31" s="2">
        <v>40217</v>
      </c>
      <c r="C31">
        <f>VLOOKUP($A31,D_ETF!$A:$Z,C$5,FALSE)</f>
        <v>2.2120000000000002</v>
      </c>
      <c r="D31" s="5">
        <f>IF(ISNUMBER(VLOOKUP($A31,D_R007!$A:$Z,D$5,FALSE)),VLOOKUP($A31,D_R007!$A:$Z,D$5,FALSE),NA())</f>
        <v>1.8261000000000001</v>
      </c>
      <c r="G31" s="3">
        <f t="shared" si="0"/>
        <v>-0.31545741324919163</v>
      </c>
      <c r="I31" s="5"/>
    </row>
    <row r="32" spans="1:9">
      <c r="A32" s="2">
        <v>40218</v>
      </c>
      <c r="C32">
        <f>VLOOKUP($A32,D_ETF!$A:$Z,C$5,FALSE)</f>
        <v>2.2280000000000002</v>
      </c>
      <c r="D32" s="5">
        <f>IF(ISNUMBER(VLOOKUP($A32,D_R007!$A:$Z,D$5,FALSE)),VLOOKUP($A32,D_R007!$A:$Z,D$5,FALSE),NA())</f>
        <v>1.8862000000000001</v>
      </c>
      <c r="G32" s="3">
        <f t="shared" si="0"/>
        <v>0.72332730560577829</v>
      </c>
      <c r="I32" s="5"/>
    </row>
    <row r="33" spans="1:9">
      <c r="A33" s="2">
        <v>40219</v>
      </c>
      <c r="C33">
        <f>VLOOKUP($A33,D_ETF!$A:$Z,C$5,FALSE)</f>
        <v>2.2629999999999999</v>
      </c>
      <c r="D33" s="5">
        <f>IF(ISNUMBER(VLOOKUP($A33,D_R007!$A:$Z,D$5,FALSE)),VLOOKUP($A33,D_R007!$A:$Z,D$5,FALSE),NA())</f>
        <v>2.0377000000000001</v>
      </c>
      <c r="G33" s="3">
        <f t="shared" si="0"/>
        <v>1.5709156193895666</v>
      </c>
      <c r="I33" s="5"/>
    </row>
    <row r="34" spans="1:9">
      <c r="A34" s="2">
        <v>40220</v>
      </c>
      <c r="C34">
        <f>VLOOKUP($A34,D_ETF!$A:$Z,C$5,FALSE)</f>
        <v>2.2679999999999998</v>
      </c>
      <c r="D34" s="5">
        <f>IF(ISNUMBER(VLOOKUP($A34,D_R007!$A:$Z,D$5,FALSE)),VLOOKUP($A34,D_R007!$A:$Z,D$5,FALSE),NA())</f>
        <v>2.8513000000000002</v>
      </c>
      <c r="G34" s="3">
        <f t="shared" si="0"/>
        <v>0.22094564737074052</v>
      </c>
      <c r="I34" s="5"/>
    </row>
    <row r="35" spans="1:9">
      <c r="A35" s="2">
        <v>40221</v>
      </c>
      <c r="C35">
        <f>VLOOKUP($A35,D_ETF!$A:$Z,C$5,FALSE)</f>
        <v>2.2869999999999999</v>
      </c>
      <c r="D35" s="5">
        <f>IF(ISNUMBER(VLOOKUP($A35,D_R007!$A:$Z,D$5,FALSE)),VLOOKUP($A35,D_R007!$A:$Z,D$5,FALSE),NA())</f>
        <v>2.5566</v>
      </c>
      <c r="G35" s="3">
        <f t="shared" si="0"/>
        <v>0.83774250440917797</v>
      </c>
      <c r="I35" s="5"/>
    </row>
    <row r="36" spans="1:9">
      <c r="A36" s="2">
        <v>40231</v>
      </c>
      <c r="C36">
        <f>VLOOKUP($A36,D_ETF!$A:$Z,C$5,FALSE)</f>
        <v>2.2709999999999999</v>
      </c>
      <c r="D36" s="5">
        <f>IF(ISNUMBER(VLOOKUP($A36,D_R007!$A:$Z,D$5,FALSE)),VLOOKUP($A36,D_R007!$A:$Z,D$5,FALSE),NA())</f>
        <v>1.4832000000000001</v>
      </c>
      <c r="G36" s="3">
        <f t="shared" si="0"/>
        <v>-0.6996064713598571</v>
      </c>
      <c r="I36" s="5"/>
    </row>
    <row r="37" spans="1:9">
      <c r="A37" s="2">
        <v>40232</v>
      </c>
      <c r="C37">
        <f>VLOOKUP($A37,D_ETF!$A:$Z,C$5,FALSE)</f>
        <v>2.23</v>
      </c>
      <c r="D37" s="5">
        <f>IF(ISNUMBER(VLOOKUP($A37,D_R007!$A:$Z,D$5,FALSE)),VLOOKUP($A37,D_R007!$A:$Z,D$5,FALSE),NA())</f>
        <v>1.5932999999999999</v>
      </c>
      <c r="G37" s="3">
        <f t="shared" si="0"/>
        <v>-1.8053720827829096</v>
      </c>
      <c r="I37" s="5"/>
    </row>
    <row r="38" spans="1:9">
      <c r="A38" s="2">
        <v>40233</v>
      </c>
      <c r="C38">
        <f>VLOOKUP($A38,D_ETF!$A:$Z,C$5,FALSE)</f>
        <v>2.2519999999999998</v>
      </c>
      <c r="D38" s="5">
        <f>IF(ISNUMBER(VLOOKUP($A38,D_R007!$A:$Z,D$5,FALSE)),VLOOKUP($A38,D_R007!$A:$Z,D$5,FALSE),NA())</f>
        <v>1.6566000000000001</v>
      </c>
      <c r="G38" s="3">
        <f t="shared" si="0"/>
        <v>0.98654708520179213</v>
      </c>
      <c r="I38" s="5"/>
    </row>
    <row r="39" spans="1:9">
      <c r="A39" s="2">
        <v>40234</v>
      </c>
      <c r="C39">
        <f>VLOOKUP($A39,D_ETF!$A:$Z,C$5,FALSE)</f>
        <v>2.2869999999999999</v>
      </c>
      <c r="D39" s="5">
        <f>IF(ISNUMBER(VLOOKUP($A39,D_R007!$A:$Z,D$5,FALSE)),VLOOKUP($A39,D_R007!$A:$Z,D$5,FALSE),NA())</f>
        <v>1.6910000000000001</v>
      </c>
      <c r="G39" s="3">
        <f t="shared" si="0"/>
        <v>1.5541740674955662</v>
      </c>
      <c r="I39" s="5"/>
    </row>
    <row r="40" spans="1:9">
      <c r="A40" s="2">
        <v>40235</v>
      </c>
      <c r="C40">
        <f>VLOOKUP($A40,D_ETF!$A:$Z,C$5,FALSE)</f>
        <v>2.2799999999999998</v>
      </c>
      <c r="D40" s="5">
        <f>IF(ISNUMBER(VLOOKUP($A40,D_R007!$A:$Z,D$5,FALSE)),VLOOKUP($A40,D_R007!$A:$Z,D$5,FALSE),NA())</f>
        <v>1.6760999999999999</v>
      </c>
      <c r="G40" s="3">
        <f t="shared" si="0"/>
        <v>-0.30607783121995169</v>
      </c>
      <c r="I40" s="5"/>
    </row>
    <row r="41" spans="1:9">
      <c r="A41" s="2">
        <v>40238</v>
      </c>
      <c r="C41">
        <f>VLOOKUP($A41,D_ETF!$A:$Z,C$5,FALSE)</f>
        <v>2.3180000000000001</v>
      </c>
      <c r="D41" s="5">
        <f>IF(ISNUMBER(VLOOKUP($A41,D_R007!$A:$Z,D$5,FALSE)),VLOOKUP($A41,D_R007!$A:$Z,D$5,FALSE),NA())</f>
        <v>1.6516</v>
      </c>
      <c r="G41" s="3">
        <f t="shared" si="0"/>
        <v>1.6666666666666856</v>
      </c>
      <c r="I41" s="5"/>
    </row>
    <row r="42" spans="1:9">
      <c r="A42" s="2">
        <v>40239</v>
      </c>
      <c r="C42">
        <f>VLOOKUP($A42,D_ETF!$A:$Z,C$5,FALSE)</f>
        <v>2.3109999999999999</v>
      </c>
      <c r="D42" s="5">
        <f>IF(ISNUMBER(VLOOKUP($A42,D_R007!$A:$Z,D$5,FALSE)),VLOOKUP($A42,D_R007!$A:$Z,D$5,FALSE),NA())</f>
        <v>1.7163999999999999</v>
      </c>
      <c r="G42" s="3">
        <f t="shared" si="0"/>
        <v>-0.30198446937015433</v>
      </c>
      <c r="I42" s="5"/>
    </row>
    <row r="43" spans="1:9">
      <c r="A43" s="2">
        <v>40240</v>
      </c>
      <c r="C43">
        <f>VLOOKUP($A43,D_ETF!$A:$Z,C$5,FALSE)</f>
        <v>2.3210000000000002</v>
      </c>
      <c r="D43" s="5">
        <f>IF(ISNUMBER(VLOOKUP($A43,D_R007!$A:$Z,D$5,FALSE)),VLOOKUP($A43,D_R007!$A:$Z,D$5,FALSE),NA())</f>
        <v>1.7655000000000001</v>
      </c>
      <c r="G43" s="3">
        <f t="shared" si="0"/>
        <v>0.43271311120727773</v>
      </c>
      <c r="I43" s="5"/>
    </row>
    <row r="44" spans="1:9">
      <c r="A44" s="2">
        <v>40241</v>
      </c>
      <c r="C44">
        <f>VLOOKUP($A44,D_ETF!$A:$Z,C$5,FALSE)</f>
        <v>2.2690000000000001</v>
      </c>
      <c r="D44" s="5">
        <f>IF(ISNUMBER(VLOOKUP($A44,D_R007!$A:$Z,D$5,FALSE)),VLOOKUP($A44,D_R007!$A:$Z,D$5,FALSE),NA())</f>
        <v>1.6865000000000001</v>
      </c>
      <c r="G44" s="3">
        <f t="shared" si="0"/>
        <v>-2.2404136148212075</v>
      </c>
      <c r="I44" s="5"/>
    </row>
    <row r="45" spans="1:9">
      <c r="A45" s="2">
        <v>40242</v>
      </c>
      <c r="C45">
        <f>VLOOKUP($A45,D_ETF!$A:$Z,C$5,FALSE)</f>
        <v>2.2730000000000001</v>
      </c>
      <c r="D45" s="5">
        <f>IF(ISNUMBER(VLOOKUP($A45,D_R007!$A:$Z,D$5,FALSE)),VLOOKUP($A45,D_R007!$A:$Z,D$5,FALSE),NA())</f>
        <v>1.6933</v>
      </c>
      <c r="G45" s="3">
        <f t="shared" si="0"/>
        <v>0.17628911414719539</v>
      </c>
      <c r="I45" s="5"/>
    </row>
    <row r="46" spans="1:9">
      <c r="A46" s="2">
        <v>40245</v>
      </c>
      <c r="C46">
        <f>VLOOKUP($A46,D_ETF!$A:$Z,C$5,FALSE)</f>
        <v>2.29</v>
      </c>
      <c r="D46" s="5">
        <f>IF(ISNUMBER(VLOOKUP($A46,D_R007!$A:$Z,D$5,FALSE)),VLOOKUP($A46,D_R007!$A:$Z,D$5,FALSE),NA())</f>
        <v>1.6378999999999999</v>
      </c>
      <c r="G46" s="3">
        <f t="shared" si="0"/>
        <v>0.74791025076990536</v>
      </c>
      <c r="I46" s="5"/>
    </row>
    <row r="47" spans="1:9">
      <c r="A47" s="2">
        <v>40246</v>
      </c>
      <c r="C47">
        <f>VLOOKUP($A47,D_ETF!$A:$Z,C$5,FALSE)</f>
        <v>2.306</v>
      </c>
      <c r="D47" s="5">
        <f>IF(ISNUMBER(VLOOKUP($A47,D_R007!$A:$Z,D$5,FALSE)),VLOOKUP($A47,D_R007!$A:$Z,D$5,FALSE),NA())</f>
        <v>1.6867000000000001</v>
      </c>
      <c r="G47" s="3">
        <f t="shared" si="0"/>
        <v>0.69868995633187581</v>
      </c>
      <c r="I47" s="5"/>
    </row>
    <row r="48" spans="1:9">
      <c r="A48" s="2">
        <v>40247</v>
      </c>
      <c r="C48">
        <f>VLOOKUP($A48,D_ETF!$A:$Z,C$5,FALSE)</f>
        <v>2.2959999999999998</v>
      </c>
      <c r="D48" s="5">
        <f>IF(ISNUMBER(VLOOKUP($A48,D_R007!$A:$Z,D$5,FALSE)),VLOOKUP($A48,D_R007!$A:$Z,D$5,FALSE),NA())</f>
        <v>1.7548999999999999</v>
      </c>
      <c r="G48" s="3">
        <f t="shared" si="0"/>
        <v>-0.4336513443191734</v>
      </c>
      <c r="I48" s="5"/>
    </row>
    <row r="49" spans="1:9">
      <c r="A49" s="2">
        <v>40248</v>
      </c>
      <c r="C49">
        <f>VLOOKUP($A49,D_ETF!$A:$Z,C$5,FALSE)</f>
        <v>2.3039999999999998</v>
      </c>
      <c r="D49" s="5">
        <f>IF(ISNUMBER(VLOOKUP($A49,D_R007!$A:$Z,D$5,FALSE)),VLOOKUP($A49,D_R007!$A:$Z,D$5,FALSE),NA())</f>
        <v>1.6867000000000001</v>
      </c>
      <c r="G49" s="3">
        <f t="shared" si="0"/>
        <v>0.34843205574912872</v>
      </c>
      <c r="I49" s="5"/>
    </row>
    <row r="50" spans="1:9">
      <c r="A50" s="2">
        <v>40249</v>
      </c>
      <c r="C50">
        <f>VLOOKUP($A50,D_ETF!$A:$Z,C$5,FALSE)</f>
        <v>2.278</v>
      </c>
      <c r="D50" s="5">
        <f>IF(ISNUMBER(VLOOKUP($A50,D_R007!$A:$Z,D$5,FALSE)),VLOOKUP($A50,D_R007!$A:$Z,D$5,FALSE),NA())</f>
        <v>1.675</v>
      </c>
      <c r="G50" s="3">
        <f t="shared" si="0"/>
        <v>-1.1284722222222143</v>
      </c>
      <c r="I50" s="5"/>
    </row>
    <row r="51" spans="1:9">
      <c r="A51" s="2">
        <v>40252</v>
      </c>
      <c r="C51">
        <f>VLOOKUP($A51,D_ETF!$A:$Z,C$5,FALSE)</f>
        <v>2.2389999999999999</v>
      </c>
      <c r="D51" s="5">
        <f>IF(ISNUMBER(VLOOKUP($A51,D_R007!$A:$Z,D$5,FALSE)),VLOOKUP($A51,D_R007!$A:$Z,D$5,FALSE),NA())</f>
        <v>1.6314</v>
      </c>
      <c r="G51" s="3">
        <f t="shared" si="0"/>
        <v>-1.7120280948200275</v>
      </c>
      <c r="I51" s="5"/>
    </row>
    <row r="52" spans="1:9">
      <c r="A52" s="2">
        <v>40253</v>
      </c>
      <c r="C52">
        <f>VLOOKUP($A52,D_ETF!$A:$Z,C$5,FALSE)</f>
        <v>2.2589999999999999</v>
      </c>
      <c r="D52" s="5">
        <f>IF(ISNUMBER(VLOOKUP($A52,D_R007!$A:$Z,D$5,FALSE)),VLOOKUP($A52,D_R007!$A:$Z,D$5,FALSE),NA())</f>
        <v>1.6372</v>
      </c>
      <c r="G52" s="3">
        <f t="shared" si="0"/>
        <v>0.89325591782045421</v>
      </c>
      <c r="I52" s="5"/>
    </row>
    <row r="53" spans="1:9">
      <c r="A53" s="2">
        <v>40254</v>
      </c>
      <c r="C53">
        <f>VLOOKUP($A53,D_ETF!$A:$Z,C$5,FALSE)</f>
        <v>2.306</v>
      </c>
      <c r="D53" s="5">
        <f>IF(ISNUMBER(VLOOKUP($A53,D_R007!$A:$Z,D$5,FALSE)),VLOOKUP($A53,D_R007!$A:$Z,D$5,FALSE),NA())</f>
        <v>1.6543000000000001</v>
      </c>
      <c r="G53" s="3">
        <f t="shared" si="0"/>
        <v>2.0805666223992887</v>
      </c>
      <c r="I53" s="5"/>
    </row>
    <row r="54" spans="1:9">
      <c r="A54" s="2">
        <v>40255</v>
      </c>
      <c r="C54">
        <f>VLOOKUP($A54,D_ETF!$A:$Z,C$5,FALSE)</f>
        <v>2.294</v>
      </c>
      <c r="D54" s="5">
        <f>IF(ISNUMBER(VLOOKUP($A54,D_R007!$A:$Z,D$5,FALSE)),VLOOKUP($A54,D_R007!$A:$Z,D$5,FALSE),NA())</f>
        <v>1.6453</v>
      </c>
      <c r="G54" s="3">
        <f t="shared" si="0"/>
        <v>-0.52038161318300524</v>
      </c>
      <c r="I54" s="5"/>
    </row>
    <row r="55" spans="1:9">
      <c r="A55" s="2">
        <v>40256</v>
      </c>
      <c r="C55">
        <f>VLOOKUP($A55,D_ETF!$A:$Z,C$5,FALSE)</f>
        <v>2.3140000000000001</v>
      </c>
      <c r="D55" s="5">
        <f>IF(ISNUMBER(VLOOKUP($A55,D_R007!$A:$Z,D$5,FALSE)),VLOOKUP($A55,D_R007!$A:$Z,D$5,FALSE),NA())</f>
        <v>1.6383000000000001</v>
      </c>
      <c r="G55" s="3">
        <f t="shared" si="0"/>
        <v>0.87183958151700836</v>
      </c>
      <c r="I55" s="5"/>
    </row>
    <row r="56" spans="1:9">
      <c r="A56" s="2">
        <v>40259</v>
      </c>
      <c r="C56">
        <f>VLOOKUP($A56,D_ETF!$A:$Z,C$5,FALSE)</f>
        <v>2.3149999999999999</v>
      </c>
      <c r="D56" s="5">
        <f>IF(ISNUMBER(VLOOKUP($A56,D_R007!$A:$Z,D$5,FALSE)),VLOOKUP($A56,D_R007!$A:$Z,D$5,FALSE),NA())</f>
        <v>1.5982000000000001</v>
      </c>
      <c r="G56" s="3">
        <f t="shared" si="0"/>
        <v>4.3215211754528582E-2</v>
      </c>
      <c r="I56" s="5"/>
    </row>
    <row r="57" spans="1:9">
      <c r="A57" s="2">
        <v>40260</v>
      </c>
      <c r="C57">
        <f>VLOOKUP($A57,D_ETF!$A:$Z,C$5,FALSE)</f>
        <v>2.2890000000000001</v>
      </c>
      <c r="D57" s="5">
        <f>IF(ISNUMBER(VLOOKUP($A57,D_R007!$A:$Z,D$5,FALSE)),VLOOKUP($A57,D_R007!$A:$Z,D$5,FALSE),NA())</f>
        <v>1.5815999999999999</v>
      </c>
      <c r="G57" s="3">
        <f t="shared" si="0"/>
        <v>-1.1231101511879018</v>
      </c>
      <c r="I57" s="5"/>
    </row>
    <row r="58" spans="1:9">
      <c r="A58" s="2">
        <v>40261</v>
      </c>
      <c r="C58">
        <f>VLOOKUP($A58,D_ETF!$A:$Z,C$5,FALSE)</f>
        <v>2.2909999999999999</v>
      </c>
      <c r="D58" s="5">
        <f>IF(ISNUMBER(VLOOKUP($A58,D_R007!$A:$Z,D$5,FALSE)),VLOOKUP($A58,D_R007!$A:$Z,D$5,FALSE),NA())</f>
        <v>1.5672999999999999</v>
      </c>
      <c r="G58" s="3">
        <f t="shared" si="0"/>
        <v>8.7374399300998107E-2</v>
      </c>
      <c r="I58" s="5"/>
    </row>
    <row r="59" spans="1:9">
      <c r="A59" s="2">
        <v>40262</v>
      </c>
      <c r="C59">
        <f>VLOOKUP($A59,D_ETF!$A:$Z,C$5,FALSE)</f>
        <v>2.2570000000000001</v>
      </c>
      <c r="D59" s="5">
        <f>IF(ISNUMBER(VLOOKUP($A59,D_R007!$A:$Z,D$5,FALSE)),VLOOKUP($A59,D_R007!$A:$Z,D$5,FALSE),NA())</f>
        <v>1.5725</v>
      </c>
      <c r="G59" s="3">
        <f t="shared" si="0"/>
        <v>-1.4840680925360061</v>
      </c>
      <c r="I59" s="5"/>
    </row>
    <row r="60" spans="1:9">
      <c r="A60" s="2">
        <v>40263</v>
      </c>
      <c r="C60">
        <f>VLOOKUP($A60,D_ETF!$A:$Z,C$5,FALSE)</f>
        <v>2.2959999999999998</v>
      </c>
      <c r="D60" s="5">
        <f>IF(ISNUMBER(VLOOKUP($A60,D_R007!$A:$Z,D$5,FALSE)),VLOOKUP($A60,D_R007!$A:$Z,D$5,FALSE),NA())</f>
        <v>1.5561</v>
      </c>
      <c r="G60" s="3">
        <f t="shared" si="0"/>
        <v>1.7279574656623709</v>
      </c>
      <c r="I60" s="5"/>
    </row>
    <row r="61" spans="1:9">
      <c r="A61" s="2">
        <v>40266</v>
      </c>
      <c r="C61">
        <f>VLOOKUP($A61,D_ETF!$A:$Z,C$5,FALSE)</f>
        <v>2.3660000000000001</v>
      </c>
      <c r="D61" s="5">
        <f>IF(ISNUMBER(VLOOKUP($A61,D_R007!$A:$Z,D$5,FALSE)),VLOOKUP($A61,D_R007!$A:$Z,D$5,FALSE),NA())</f>
        <v>1.5353000000000001</v>
      </c>
      <c r="G61" s="3">
        <f t="shared" si="0"/>
        <v>3.0487804878048905</v>
      </c>
      <c r="I61" s="5"/>
    </row>
    <row r="62" spans="1:9">
      <c r="A62" s="2">
        <v>40267</v>
      </c>
      <c r="C62">
        <f>VLOOKUP($A62,D_ETF!$A:$Z,C$5,FALSE)</f>
        <v>2.37</v>
      </c>
      <c r="D62" s="5">
        <f>IF(ISNUMBER(VLOOKUP($A62,D_R007!$A:$Z,D$5,FALSE)),VLOOKUP($A62,D_R007!$A:$Z,D$5,FALSE),NA())</f>
        <v>1.621</v>
      </c>
      <c r="G62" s="3">
        <f t="shared" si="0"/>
        <v>0.16906170752324101</v>
      </c>
      <c r="I62" s="5"/>
    </row>
    <row r="63" spans="1:9">
      <c r="A63" s="2">
        <v>40268</v>
      </c>
      <c r="C63">
        <f>VLOOKUP($A63,D_ETF!$A:$Z,C$5,FALSE)</f>
        <v>2.35</v>
      </c>
      <c r="D63" s="5">
        <f>IF(ISNUMBER(VLOOKUP($A63,D_R007!$A:$Z,D$5,FALSE)),VLOOKUP($A63,D_R007!$A:$Z,D$5,FALSE),NA())</f>
        <v>1.6022000000000001</v>
      </c>
      <c r="G63" s="3">
        <f t="shared" si="0"/>
        <v>-0.84388185654009362</v>
      </c>
      <c r="I63" s="5"/>
    </row>
    <row r="64" spans="1:9">
      <c r="A64" s="2">
        <v>40269</v>
      </c>
      <c r="C64">
        <f>VLOOKUP($A64,D_ETF!$A:$Z,C$5,FALSE)</f>
        <v>2.3730000000000002</v>
      </c>
      <c r="D64" s="5">
        <f>IF(ISNUMBER(VLOOKUP($A64,D_R007!$A:$Z,D$5,FALSE)),VLOOKUP($A64,D_R007!$A:$Z,D$5,FALSE),NA())</f>
        <v>1.5701000000000001</v>
      </c>
      <c r="G64" s="3">
        <f t="shared" si="0"/>
        <v>0.97872340425531945</v>
      </c>
      <c r="I64" s="5"/>
    </row>
    <row r="65" spans="1:9">
      <c r="A65" s="2">
        <v>40270</v>
      </c>
      <c r="C65">
        <f>VLOOKUP($A65,D_ETF!$A:$Z,C$5,FALSE)</f>
        <v>2.375</v>
      </c>
      <c r="D65" s="5">
        <f>IF(ISNUMBER(VLOOKUP($A65,D_R007!$A:$Z,D$5,FALSE)),VLOOKUP($A65,D_R007!$A:$Z,D$5,FALSE),NA())</f>
        <v>1.5878000000000001</v>
      </c>
      <c r="G65" s="3">
        <f t="shared" si="0"/>
        <v>8.4281500210693139E-2</v>
      </c>
      <c r="I65" s="5"/>
    </row>
    <row r="66" spans="1:9">
      <c r="A66" s="2">
        <v>40274</v>
      </c>
      <c r="C66">
        <f>VLOOKUP($A66,D_ETF!$A:$Z,C$5,FALSE)</f>
        <v>2.3740000000000001</v>
      </c>
      <c r="D66" s="5">
        <f>IF(ISNUMBER(VLOOKUP($A66,D_R007!$A:$Z,D$5,FALSE)),VLOOKUP($A66,D_R007!$A:$Z,D$5,FALSE),NA())</f>
        <v>1.6155999999999999</v>
      </c>
      <c r="G66" s="3">
        <f t="shared" si="0"/>
        <v>-4.2105263157893091E-2</v>
      </c>
      <c r="I66" s="5"/>
    </row>
    <row r="67" spans="1:9">
      <c r="A67" s="2">
        <v>40275</v>
      </c>
      <c r="C67">
        <f>VLOOKUP($A67,D_ETF!$A:$Z,C$5,FALSE)</f>
        <v>2.359</v>
      </c>
      <c r="D67" s="5">
        <f>IF(ISNUMBER(VLOOKUP($A67,D_R007!$A:$Z,D$5,FALSE)),VLOOKUP($A67,D_R007!$A:$Z,D$5,FALSE),NA())</f>
        <v>1.6842999999999999</v>
      </c>
      <c r="G67" s="3">
        <f t="shared" si="0"/>
        <v>-0.63184498736310957</v>
      </c>
      <c r="I67" s="5"/>
    </row>
    <row r="68" spans="1:9">
      <c r="A68" s="2">
        <v>40276</v>
      </c>
      <c r="C68">
        <f>VLOOKUP($A68,D_ETF!$A:$Z,C$5,FALSE)</f>
        <v>2.3210000000000002</v>
      </c>
      <c r="D68" s="5">
        <f>IF(ISNUMBER(VLOOKUP($A68,D_R007!$A:$Z,D$5,FALSE)),VLOOKUP($A68,D_R007!$A:$Z,D$5,FALSE),NA())</f>
        <v>1.6959</v>
      </c>
      <c r="G68" s="3">
        <f t="shared" si="0"/>
        <v>-1.6108520559559025</v>
      </c>
      <c r="I68" s="5"/>
    </row>
    <row r="69" spans="1:9">
      <c r="A69" s="2">
        <v>40277</v>
      </c>
      <c r="C69">
        <f>VLOOKUP($A69,D_ETF!$A:$Z,C$5,FALSE)</f>
        <v>2.3420000000000001</v>
      </c>
      <c r="D69" s="5">
        <f>IF(ISNUMBER(VLOOKUP($A69,D_R007!$A:$Z,D$5,FALSE)),VLOOKUP($A69,D_R007!$A:$Z,D$5,FALSE),NA())</f>
        <v>1.6929000000000001</v>
      </c>
      <c r="G69" s="3">
        <f t="shared" si="0"/>
        <v>0.90478242137010056</v>
      </c>
      <c r="I69" s="5"/>
    </row>
    <row r="70" spans="1:9">
      <c r="A70" s="2">
        <v>40280</v>
      </c>
      <c r="C70">
        <f>VLOOKUP($A70,D_ETF!$A:$Z,C$5,FALSE)</f>
        <v>2.3140000000000001</v>
      </c>
      <c r="D70" s="5">
        <f>IF(ISNUMBER(VLOOKUP($A70,D_R007!$A:$Z,D$5,FALSE)),VLOOKUP($A70,D_R007!$A:$Z,D$5,FALSE),NA())</f>
        <v>1.6417999999999999</v>
      </c>
      <c r="G70" s="3">
        <f t="shared" si="0"/>
        <v>-1.1955593509820659</v>
      </c>
      <c r="I70" s="5"/>
    </row>
    <row r="71" spans="1:9">
      <c r="A71" s="2">
        <v>40281</v>
      </c>
      <c r="C71">
        <f>VLOOKUP($A71,D_ETF!$A:$Z,C$5,FALSE)</f>
        <v>2.3620000000000001</v>
      </c>
      <c r="D71" s="5">
        <f>IF(ISNUMBER(VLOOKUP($A71,D_R007!$A:$Z,D$5,FALSE)),VLOOKUP($A71,D_R007!$A:$Z,D$5,FALSE),NA())</f>
        <v>1.6894</v>
      </c>
      <c r="G71" s="3">
        <f t="shared" si="0"/>
        <v>2.0743301642178125</v>
      </c>
      <c r="I71" s="5"/>
    </row>
    <row r="72" spans="1:9">
      <c r="A72" s="2">
        <v>40282</v>
      </c>
      <c r="C72">
        <f>VLOOKUP($A72,D_ETF!$A:$Z,C$5,FALSE)</f>
        <v>2.371</v>
      </c>
      <c r="D72" s="5">
        <f>IF(ISNUMBER(VLOOKUP($A72,D_R007!$A:$Z,D$5,FALSE)),VLOOKUP($A72,D_R007!$A:$Z,D$5,FALSE),NA())</f>
        <v>1.6629</v>
      </c>
      <c r="G72" s="3">
        <f t="shared" ref="G72:G135" si="1">100*C72/C71-100</f>
        <v>0.38103302286197049</v>
      </c>
      <c r="I72" s="5"/>
    </row>
    <row r="73" spans="1:9">
      <c r="A73" s="2">
        <v>40283</v>
      </c>
      <c r="C73">
        <f>VLOOKUP($A73,D_ETF!$A:$Z,C$5,FALSE)</f>
        <v>2.3650000000000002</v>
      </c>
      <c r="D73" s="5">
        <f>IF(ISNUMBER(VLOOKUP($A73,D_R007!$A:$Z,D$5,FALSE)),VLOOKUP($A73,D_R007!$A:$Z,D$5,FALSE),NA())</f>
        <v>1.6830000000000001</v>
      </c>
      <c r="G73" s="3">
        <f t="shared" si="1"/>
        <v>-0.25305778152676339</v>
      </c>
      <c r="I73" s="5"/>
    </row>
    <row r="74" spans="1:9">
      <c r="A74" s="2">
        <v>40284</v>
      </c>
      <c r="C74">
        <f>VLOOKUP($A74,D_ETF!$A:$Z,C$5,FALSE)</f>
        <v>2.33</v>
      </c>
      <c r="D74" s="5">
        <f>IF(ISNUMBER(VLOOKUP($A74,D_R007!$A:$Z,D$5,FALSE)),VLOOKUP($A74,D_R007!$A:$Z,D$5,FALSE),NA())</f>
        <v>1.6785000000000001</v>
      </c>
      <c r="G74" s="3">
        <f t="shared" si="1"/>
        <v>-1.4799154334038178</v>
      </c>
      <c r="I74" s="5"/>
    </row>
    <row r="75" spans="1:9">
      <c r="A75" s="2">
        <v>40287</v>
      </c>
      <c r="C75">
        <f>VLOOKUP($A75,D_ETF!$A:$Z,C$5,FALSE)</f>
        <v>2.21</v>
      </c>
      <c r="D75" s="5">
        <f>IF(ISNUMBER(VLOOKUP($A75,D_R007!$A:$Z,D$5,FALSE)),VLOOKUP($A75,D_R007!$A:$Z,D$5,FALSE),NA())</f>
        <v>1.5834999999999999</v>
      </c>
      <c r="G75" s="3">
        <f t="shared" si="1"/>
        <v>-5.1502145922746791</v>
      </c>
      <c r="I75" s="5"/>
    </row>
    <row r="76" spans="1:9">
      <c r="A76" s="2">
        <v>40288</v>
      </c>
      <c r="C76">
        <f>VLOOKUP($A76,D_ETF!$A:$Z,C$5,FALSE)</f>
        <v>2.202</v>
      </c>
      <c r="D76" s="5">
        <f>IF(ISNUMBER(VLOOKUP($A76,D_R007!$A:$Z,D$5,FALSE)),VLOOKUP($A76,D_R007!$A:$Z,D$5,FALSE),NA())</f>
        <v>1.6488</v>
      </c>
      <c r="G76" s="3">
        <f t="shared" si="1"/>
        <v>-0.36199095022624306</v>
      </c>
      <c r="I76" s="5"/>
    </row>
    <row r="77" spans="1:9">
      <c r="A77" s="2">
        <v>40289</v>
      </c>
      <c r="C77">
        <f>VLOOKUP($A77,D_ETF!$A:$Z,C$5,FALSE)</f>
        <v>2.2330000000000001</v>
      </c>
      <c r="D77" s="5">
        <f>IF(ISNUMBER(VLOOKUP($A77,D_R007!$A:$Z,D$5,FALSE)),VLOOKUP($A77,D_R007!$A:$Z,D$5,FALSE),NA())</f>
        <v>1.6869000000000001</v>
      </c>
      <c r="G77" s="3">
        <f t="shared" si="1"/>
        <v>1.4078110808356143</v>
      </c>
      <c r="I77" s="5"/>
    </row>
    <row r="78" spans="1:9">
      <c r="A78" s="2">
        <v>40290</v>
      </c>
      <c r="C78">
        <f>VLOOKUP($A78,D_ETF!$A:$Z,C$5,FALSE)</f>
        <v>2.1819999999999999</v>
      </c>
      <c r="D78" s="5">
        <f>IF(ISNUMBER(VLOOKUP($A78,D_R007!$A:$Z,D$5,FALSE)),VLOOKUP($A78,D_R007!$A:$Z,D$5,FALSE),NA())</f>
        <v>1.6493</v>
      </c>
      <c r="G78" s="3">
        <f t="shared" si="1"/>
        <v>-2.2839229735781572</v>
      </c>
      <c r="I78" s="5"/>
    </row>
    <row r="79" spans="1:9">
      <c r="A79" s="2">
        <v>40291</v>
      </c>
      <c r="C79">
        <f>VLOOKUP($A79,D_ETF!$A:$Z,C$5,FALSE)</f>
        <v>2.1680000000000001</v>
      </c>
      <c r="D79" s="5">
        <f>IF(ISNUMBER(VLOOKUP($A79,D_R007!$A:$Z,D$5,FALSE)),VLOOKUP($A79,D_R007!$A:$Z,D$5,FALSE),NA())</f>
        <v>1.6998</v>
      </c>
      <c r="G79" s="3">
        <f t="shared" si="1"/>
        <v>-0.64161319890008883</v>
      </c>
      <c r="I79" s="5"/>
    </row>
    <row r="80" spans="1:9">
      <c r="A80" s="2">
        <v>40294</v>
      </c>
      <c r="C80">
        <f>VLOOKUP($A80,D_ETF!$A:$Z,C$5,FALSE)</f>
        <v>2.15</v>
      </c>
      <c r="D80" s="5">
        <f>IF(ISNUMBER(VLOOKUP($A80,D_R007!$A:$Z,D$5,FALSE)),VLOOKUP($A80,D_R007!$A:$Z,D$5,FALSE),NA())</f>
        <v>1.6420999999999999</v>
      </c>
      <c r="G80" s="3">
        <f t="shared" si="1"/>
        <v>-0.83025830258303301</v>
      </c>
      <c r="I80" s="5"/>
    </row>
    <row r="81" spans="1:9">
      <c r="A81" s="2">
        <v>40295</v>
      </c>
      <c r="C81">
        <f>VLOOKUP($A81,D_ETF!$A:$Z,C$5,FALSE)</f>
        <v>2.1110000000000002</v>
      </c>
      <c r="D81" s="5">
        <f>IF(ISNUMBER(VLOOKUP($A81,D_R007!$A:$Z,D$5,FALSE)),VLOOKUP($A81,D_R007!$A:$Z,D$5,FALSE),NA())</f>
        <v>1.6476999999999999</v>
      </c>
      <c r="G81" s="3">
        <f t="shared" si="1"/>
        <v>-1.8139534883720785</v>
      </c>
      <c r="I81" s="5"/>
    </row>
    <row r="82" spans="1:9">
      <c r="A82" s="2">
        <v>40296</v>
      </c>
      <c r="C82">
        <f>VLOOKUP($A82,D_ETF!$A:$Z,C$5,FALSE)</f>
        <v>2.105</v>
      </c>
      <c r="D82" s="5">
        <f>IF(ISNUMBER(VLOOKUP($A82,D_R007!$A:$Z,D$5,FALSE)),VLOOKUP($A82,D_R007!$A:$Z,D$5,FALSE),NA())</f>
        <v>1.6132</v>
      </c>
      <c r="G82" s="3">
        <f t="shared" si="1"/>
        <v>-0.28422548555188598</v>
      </c>
      <c r="I82" s="5"/>
    </row>
    <row r="83" spans="1:9">
      <c r="A83" s="2">
        <v>40297</v>
      </c>
      <c r="C83">
        <f>VLOOKUP($A83,D_ETF!$A:$Z,C$5,FALSE)</f>
        <v>2.0979999999999999</v>
      </c>
      <c r="D83" s="5">
        <f>IF(ISNUMBER(VLOOKUP($A83,D_R007!$A:$Z,D$5,FALSE)),VLOOKUP($A83,D_R007!$A:$Z,D$5,FALSE),NA())</f>
        <v>1.6015999999999999</v>
      </c>
      <c r="G83" s="3">
        <f t="shared" si="1"/>
        <v>-0.33254156769596932</v>
      </c>
      <c r="I83" s="5"/>
    </row>
    <row r="84" spans="1:9">
      <c r="A84" s="2">
        <v>40298</v>
      </c>
      <c r="C84">
        <f>VLOOKUP($A84,D_ETF!$A:$Z,C$5,FALSE)</f>
        <v>2.1309999999999998</v>
      </c>
      <c r="D84" s="5">
        <f>IF(ISNUMBER(VLOOKUP($A84,D_R007!$A:$Z,D$5,FALSE)),VLOOKUP($A84,D_R007!$A:$Z,D$5,FALSE),NA())</f>
        <v>1.6005</v>
      </c>
      <c r="G84" s="3">
        <f t="shared" si="1"/>
        <v>1.5729265967588049</v>
      </c>
      <c r="I84" s="5"/>
    </row>
    <row r="85" spans="1:9">
      <c r="A85" s="2">
        <v>40302</v>
      </c>
      <c r="C85">
        <f>VLOOKUP($A85,D_ETF!$A:$Z,C$5,FALSE)</f>
        <v>2.1019999999999999</v>
      </c>
      <c r="D85" s="5">
        <f>IF(ISNUMBER(VLOOKUP($A85,D_R007!$A:$Z,D$5,FALSE)),VLOOKUP($A85,D_R007!$A:$Z,D$5,FALSE),NA())</f>
        <v>1.6182000000000001</v>
      </c>
      <c r="G85" s="3">
        <f t="shared" si="1"/>
        <v>-1.3608634443922938</v>
      </c>
      <c r="I85" s="5"/>
    </row>
    <row r="86" spans="1:9">
      <c r="A86" s="2">
        <v>40303</v>
      </c>
      <c r="C86">
        <f>VLOOKUP($A86,D_ETF!$A:$Z,C$5,FALSE)</f>
        <v>2.1070000000000002</v>
      </c>
      <c r="D86" s="5">
        <f>IF(ISNUMBER(VLOOKUP($A86,D_R007!$A:$Z,D$5,FALSE)),VLOOKUP($A86,D_R007!$A:$Z,D$5,FALSE),NA())</f>
        <v>1.6555</v>
      </c>
      <c r="G86" s="3">
        <f t="shared" si="1"/>
        <v>0.237868696479552</v>
      </c>
      <c r="I86" s="5"/>
    </row>
    <row r="87" spans="1:9">
      <c r="A87" s="2">
        <v>40304</v>
      </c>
      <c r="C87">
        <f>VLOOKUP($A87,D_ETF!$A:$Z,C$5,FALSE)</f>
        <v>2.0089999999999999</v>
      </c>
      <c r="D87" s="5">
        <f>IF(ISNUMBER(VLOOKUP($A87,D_R007!$A:$Z,D$5,FALSE)),VLOOKUP($A87,D_R007!$A:$Z,D$5,FALSE),NA())</f>
        <v>1.7016</v>
      </c>
      <c r="G87" s="3">
        <f t="shared" si="1"/>
        <v>-4.6511627906976969</v>
      </c>
      <c r="I87" s="5"/>
    </row>
    <row r="88" spans="1:9">
      <c r="A88" s="2">
        <v>40305</v>
      </c>
      <c r="C88">
        <f>VLOOKUP($A88,D_ETF!$A:$Z,C$5,FALSE)</f>
        <v>1.986</v>
      </c>
      <c r="D88" s="5">
        <f>IF(ISNUMBER(VLOOKUP($A88,D_R007!$A:$Z,D$5,FALSE)),VLOOKUP($A88,D_R007!$A:$Z,D$5,FALSE),NA())</f>
        <v>1.7088000000000001</v>
      </c>
      <c r="G88" s="3">
        <f t="shared" si="1"/>
        <v>-1.1448481831757107</v>
      </c>
      <c r="I88" s="5"/>
    </row>
    <row r="89" spans="1:9">
      <c r="A89" s="2">
        <v>40308</v>
      </c>
      <c r="C89">
        <f>VLOOKUP($A89,D_ETF!$A:$Z,C$5,FALSE)</f>
        <v>2.0129999999999999</v>
      </c>
      <c r="D89" s="5">
        <f>IF(ISNUMBER(VLOOKUP($A89,D_R007!$A:$Z,D$5,FALSE)),VLOOKUP($A89,D_R007!$A:$Z,D$5,FALSE),NA())</f>
        <v>1.7019</v>
      </c>
      <c r="G89" s="3">
        <f t="shared" si="1"/>
        <v>1.3595166163141954</v>
      </c>
      <c r="I89" s="5"/>
    </row>
    <row r="90" spans="1:9">
      <c r="A90" s="2">
        <v>40309</v>
      </c>
      <c r="C90">
        <f>VLOOKUP($A90,D_ETF!$A:$Z,C$5,FALSE)</f>
        <v>1.974</v>
      </c>
      <c r="D90" s="5">
        <f>IF(ISNUMBER(VLOOKUP($A90,D_R007!$A:$Z,D$5,FALSE)),VLOOKUP($A90,D_R007!$A:$Z,D$5,FALSE),NA())</f>
        <v>1.708</v>
      </c>
      <c r="G90" s="3">
        <f t="shared" si="1"/>
        <v>-1.9374068554396331</v>
      </c>
      <c r="I90" s="5"/>
    </row>
    <row r="91" spans="1:9">
      <c r="A91" s="2">
        <v>40310</v>
      </c>
      <c r="C91">
        <f>VLOOKUP($A91,D_ETF!$A:$Z,C$5,FALSE)</f>
        <v>2.0089999999999999</v>
      </c>
      <c r="D91" s="5">
        <f>IF(ISNUMBER(VLOOKUP($A91,D_R007!$A:$Z,D$5,FALSE)),VLOOKUP($A91,D_R007!$A:$Z,D$5,FALSE),NA())</f>
        <v>1.7332000000000001</v>
      </c>
      <c r="G91" s="3">
        <f t="shared" si="1"/>
        <v>1.7730496453900599</v>
      </c>
      <c r="I91" s="5"/>
    </row>
    <row r="92" spans="1:9">
      <c r="A92" s="2">
        <v>40311</v>
      </c>
      <c r="C92">
        <f>VLOOKUP($A92,D_ETF!$A:$Z,C$5,FALSE)</f>
        <v>2.0470000000000002</v>
      </c>
      <c r="D92" s="5">
        <f>IF(ISNUMBER(VLOOKUP($A92,D_R007!$A:$Z,D$5,FALSE)),VLOOKUP($A92,D_R007!$A:$Z,D$5,FALSE),NA())</f>
        <v>1.7407999999999999</v>
      </c>
      <c r="G92" s="3">
        <f t="shared" si="1"/>
        <v>1.8914883026381375</v>
      </c>
      <c r="I92" s="5"/>
    </row>
    <row r="93" spans="1:9">
      <c r="A93" s="2">
        <v>40312</v>
      </c>
      <c r="C93">
        <f>VLOOKUP($A93,D_ETF!$A:$Z,C$5,FALSE)</f>
        <v>2.0259999999999998</v>
      </c>
      <c r="D93" s="5">
        <f>IF(ISNUMBER(VLOOKUP($A93,D_R007!$A:$Z,D$5,FALSE)),VLOOKUP($A93,D_R007!$A:$Z,D$5,FALSE),NA())</f>
        <v>1.7485999999999999</v>
      </c>
      <c r="G93" s="3">
        <f t="shared" si="1"/>
        <v>-1.0258915486077456</v>
      </c>
      <c r="I93" s="5"/>
    </row>
    <row r="94" spans="1:9">
      <c r="A94" s="2">
        <v>40315</v>
      </c>
      <c r="C94">
        <f>VLOOKUP($A94,D_ETF!$A:$Z,C$5,FALSE)</f>
        <v>1.9350000000000001</v>
      </c>
      <c r="D94" s="5">
        <f>IF(ISNUMBER(VLOOKUP($A94,D_R007!$A:$Z,D$5,FALSE)),VLOOKUP($A94,D_R007!$A:$Z,D$5,FALSE),NA())</f>
        <v>1.7358</v>
      </c>
      <c r="G94" s="3">
        <f t="shared" si="1"/>
        <v>-4.4916090819348398</v>
      </c>
      <c r="I94" s="5"/>
    </row>
    <row r="95" spans="1:9">
      <c r="A95" s="2">
        <v>40316</v>
      </c>
      <c r="C95">
        <f>VLOOKUP($A95,D_ETF!$A:$Z,C$5,FALSE)</f>
        <v>1.9770000000000001</v>
      </c>
      <c r="D95" s="5">
        <f>IF(ISNUMBER(VLOOKUP($A95,D_R007!$A:$Z,D$5,FALSE)),VLOOKUP($A95,D_R007!$A:$Z,D$5,FALSE),NA())</f>
        <v>1.7425999999999999</v>
      </c>
      <c r="G95" s="3">
        <f t="shared" si="1"/>
        <v>2.1705426356589186</v>
      </c>
      <c r="I95" s="5"/>
    </row>
    <row r="96" spans="1:9">
      <c r="A96" s="2">
        <v>40317</v>
      </c>
      <c r="C96">
        <f>VLOOKUP($A96,D_ETF!$A:$Z,C$5,FALSE)</f>
        <v>1.966</v>
      </c>
      <c r="D96" s="5">
        <f>IF(ISNUMBER(VLOOKUP($A96,D_R007!$A:$Z,D$5,FALSE)),VLOOKUP($A96,D_R007!$A:$Z,D$5,FALSE),NA())</f>
        <v>1.7777000000000001</v>
      </c>
      <c r="G96" s="3">
        <f t="shared" si="1"/>
        <v>-0.55639858371270634</v>
      </c>
      <c r="I96" s="5"/>
    </row>
    <row r="97" spans="1:9">
      <c r="A97" s="2">
        <v>40318</v>
      </c>
      <c r="C97">
        <f>VLOOKUP($A97,D_ETF!$A:$Z,C$5,FALSE)</f>
        <v>1.9319999999999999</v>
      </c>
      <c r="D97" s="5">
        <f>IF(ISNUMBER(VLOOKUP($A97,D_R007!$A:$Z,D$5,FALSE)),VLOOKUP($A97,D_R007!$A:$Z,D$5,FALSE),NA())</f>
        <v>1.7894000000000001</v>
      </c>
      <c r="G97" s="3">
        <f t="shared" si="1"/>
        <v>-1.7293997965412018</v>
      </c>
      <c r="I97" s="5"/>
    </row>
    <row r="98" spans="1:9">
      <c r="A98" s="2">
        <v>40319</v>
      </c>
      <c r="C98">
        <f>VLOOKUP($A98,D_ETF!$A:$Z,C$5,FALSE)</f>
        <v>1.952</v>
      </c>
      <c r="D98" s="5">
        <f>IF(ISNUMBER(VLOOKUP($A98,D_R007!$A:$Z,D$5,FALSE)),VLOOKUP($A98,D_R007!$A:$Z,D$5,FALSE),NA())</f>
        <v>1.8252999999999999</v>
      </c>
      <c r="G98" s="3">
        <f t="shared" si="1"/>
        <v>1.0351966873706004</v>
      </c>
      <c r="I98" s="5"/>
    </row>
    <row r="99" spans="1:9">
      <c r="A99" s="2">
        <v>40322</v>
      </c>
      <c r="C99">
        <f>VLOOKUP($A99,D_ETF!$A:$Z,C$5,FALSE)</f>
        <v>2.016</v>
      </c>
      <c r="D99" s="5">
        <f>IF(ISNUMBER(VLOOKUP($A99,D_R007!$A:$Z,D$5,FALSE)),VLOOKUP($A99,D_R007!$A:$Z,D$5,FALSE),NA())</f>
        <v>1.8825000000000001</v>
      </c>
      <c r="G99" s="3">
        <f t="shared" si="1"/>
        <v>3.2786885245901658</v>
      </c>
      <c r="I99" s="5"/>
    </row>
    <row r="100" spans="1:9">
      <c r="A100" s="2">
        <v>40323</v>
      </c>
      <c r="C100">
        <f>VLOOKUP($A100,D_ETF!$A:$Z,C$5,FALSE)</f>
        <v>1.9630000000000001</v>
      </c>
      <c r="D100" s="5">
        <f>IF(ISNUMBER(VLOOKUP($A100,D_R007!$A:$Z,D$5,FALSE)),VLOOKUP($A100,D_R007!$A:$Z,D$5,FALSE),NA())</f>
        <v>1.9472</v>
      </c>
      <c r="G100" s="3">
        <f t="shared" si="1"/>
        <v>-2.6289682539682531</v>
      </c>
      <c r="I100" s="5"/>
    </row>
    <row r="101" spans="1:9">
      <c r="A101" s="2">
        <v>40324</v>
      </c>
      <c r="C101">
        <f>VLOOKUP($A101,D_ETF!$A:$Z,C$5,FALSE)</f>
        <v>1.964</v>
      </c>
      <c r="D101" s="5">
        <f>IF(ISNUMBER(VLOOKUP($A101,D_R007!$A:$Z,D$5,FALSE)),VLOOKUP($A101,D_R007!$A:$Z,D$5,FALSE),NA())</f>
        <v>2.2065999999999999</v>
      </c>
      <c r="G101" s="3">
        <f t="shared" si="1"/>
        <v>5.0942435048398238E-2</v>
      </c>
      <c r="I101" s="5"/>
    </row>
    <row r="102" spans="1:9">
      <c r="A102" s="2">
        <v>40325</v>
      </c>
      <c r="C102">
        <f>VLOOKUP($A102,D_ETF!$A:$Z,C$5,FALSE)</f>
        <v>1.994</v>
      </c>
      <c r="D102" s="5">
        <f>IF(ISNUMBER(VLOOKUP($A102,D_R007!$A:$Z,D$5,FALSE)),VLOOKUP($A102,D_R007!$A:$Z,D$5,FALSE),NA())</f>
        <v>2.4344999999999999</v>
      </c>
      <c r="G102" s="3">
        <f t="shared" si="1"/>
        <v>1.527494908350306</v>
      </c>
      <c r="I102" s="5"/>
    </row>
    <row r="103" spans="1:9">
      <c r="A103" s="2">
        <v>40326</v>
      </c>
      <c r="C103">
        <f>VLOOKUP($A103,D_ETF!$A:$Z,C$5,FALSE)</f>
        <v>1.9830000000000001</v>
      </c>
      <c r="D103" s="5">
        <f>IF(ISNUMBER(VLOOKUP($A103,D_R007!$A:$Z,D$5,FALSE)),VLOOKUP($A103,D_R007!$A:$Z,D$5,FALSE),NA())</f>
        <v>2.3058000000000001</v>
      </c>
      <c r="G103" s="3">
        <f t="shared" si="1"/>
        <v>-0.55165496489468069</v>
      </c>
      <c r="I103" s="5"/>
    </row>
    <row r="104" spans="1:9">
      <c r="A104" s="2">
        <v>40329</v>
      </c>
      <c r="C104">
        <f>VLOOKUP($A104,D_ETF!$A:$Z,C$5,FALSE)</f>
        <v>1.94</v>
      </c>
      <c r="D104" s="5">
        <f>IF(ISNUMBER(VLOOKUP($A104,D_R007!$A:$Z,D$5,FALSE)),VLOOKUP($A104,D_R007!$A:$Z,D$5,FALSE),NA())</f>
        <v>2.5135000000000001</v>
      </c>
      <c r="G104" s="3">
        <f t="shared" si="1"/>
        <v>-2.1684316691881094</v>
      </c>
      <c r="I104" s="5"/>
    </row>
    <row r="105" spans="1:9">
      <c r="A105" s="2">
        <v>40330</v>
      </c>
      <c r="C105">
        <f>VLOOKUP($A105,D_ETF!$A:$Z,C$5,FALSE)</f>
        <v>1.921</v>
      </c>
      <c r="D105" s="5">
        <f>IF(ISNUMBER(VLOOKUP($A105,D_R007!$A:$Z,D$5,FALSE)),VLOOKUP($A105,D_R007!$A:$Z,D$5,FALSE),NA())</f>
        <v>3.1901999999999999</v>
      </c>
      <c r="G105" s="3">
        <f t="shared" si="1"/>
        <v>-0.97938144329897625</v>
      </c>
      <c r="I105" s="5"/>
    </row>
    <row r="106" spans="1:9">
      <c r="A106" s="2">
        <v>40331</v>
      </c>
      <c r="C106">
        <f>VLOOKUP($A106,D_ETF!$A:$Z,C$5,FALSE)</f>
        <v>1.9179999999999999</v>
      </c>
      <c r="D106" s="5">
        <f>IF(ISNUMBER(VLOOKUP($A106,D_R007!$A:$Z,D$5,FALSE)),VLOOKUP($A106,D_R007!$A:$Z,D$5,FALSE),NA())</f>
        <v>3.2759</v>
      </c>
      <c r="G106" s="3">
        <f t="shared" si="1"/>
        <v>-0.1561686621551388</v>
      </c>
      <c r="I106" s="5"/>
    </row>
    <row r="107" spans="1:9">
      <c r="A107" s="2">
        <v>40332</v>
      </c>
      <c r="C107">
        <f>VLOOKUP($A107,D_ETF!$A:$Z,C$5,FALSE)</f>
        <v>1.907</v>
      </c>
      <c r="D107" s="5">
        <f>IF(ISNUMBER(VLOOKUP($A107,D_R007!$A:$Z,D$5,FALSE)),VLOOKUP($A107,D_R007!$A:$Z,D$5,FALSE),NA())</f>
        <v>3.1520000000000001</v>
      </c>
      <c r="G107" s="3">
        <f t="shared" si="1"/>
        <v>-0.57351407716370773</v>
      </c>
      <c r="I107" s="5"/>
    </row>
    <row r="108" spans="1:9">
      <c r="A108" s="2">
        <v>40333</v>
      </c>
      <c r="C108">
        <f>VLOOKUP($A108,D_ETF!$A:$Z,C$5,FALSE)</f>
        <v>1.9059999999999999</v>
      </c>
      <c r="D108" s="5">
        <f>IF(ISNUMBER(VLOOKUP($A108,D_R007!$A:$Z,D$5,FALSE)),VLOOKUP($A108,D_R007!$A:$Z,D$5,FALSE),NA())</f>
        <v>2.2067999999999999</v>
      </c>
      <c r="G108" s="3">
        <f t="shared" si="1"/>
        <v>-5.2438384897754986E-2</v>
      </c>
      <c r="I108" s="5"/>
    </row>
    <row r="109" spans="1:9">
      <c r="A109" s="2">
        <v>40336</v>
      </c>
      <c r="C109">
        <f>VLOOKUP($A109,D_ETF!$A:$Z,C$5,FALSE)</f>
        <v>1.867</v>
      </c>
      <c r="D109" s="5">
        <f>IF(ISNUMBER(VLOOKUP($A109,D_R007!$A:$Z,D$5,FALSE)),VLOOKUP($A109,D_R007!$A:$Z,D$5,FALSE),NA())</f>
        <v>1.9158999999999999</v>
      </c>
      <c r="G109" s="3">
        <f t="shared" si="1"/>
        <v>-2.0461699895068222</v>
      </c>
      <c r="I109" s="5"/>
    </row>
    <row r="110" spans="1:9">
      <c r="A110" s="2">
        <v>40337</v>
      </c>
      <c r="C110">
        <f>VLOOKUP($A110,D_ETF!$A:$Z,C$5,FALSE)</f>
        <v>1.859</v>
      </c>
      <c r="D110" s="5">
        <f>IF(ISNUMBER(VLOOKUP($A110,D_R007!$A:$Z,D$5,FALSE)),VLOOKUP($A110,D_R007!$A:$Z,D$5,FALSE),NA())</f>
        <v>2.1871</v>
      </c>
      <c r="G110" s="3">
        <f t="shared" si="1"/>
        <v>-0.42849491162291997</v>
      </c>
      <c r="I110" s="5"/>
    </row>
    <row r="111" spans="1:9">
      <c r="A111" s="2">
        <v>40338</v>
      </c>
      <c r="C111">
        <f>VLOOKUP($A111,D_ETF!$A:$Z,C$5,FALSE)</f>
        <v>1.921</v>
      </c>
      <c r="D111" s="5">
        <f>IF(ISNUMBER(VLOOKUP($A111,D_R007!$A:$Z,D$5,FALSE)),VLOOKUP($A111,D_R007!$A:$Z,D$5,FALSE),NA())</f>
        <v>2.2309000000000001</v>
      </c>
      <c r="G111" s="3">
        <f t="shared" si="1"/>
        <v>3.3351264120494903</v>
      </c>
      <c r="I111" s="5"/>
    </row>
    <row r="112" spans="1:9">
      <c r="A112" s="2">
        <v>40339</v>
      </c>
      <c r="C112">
        <f>VLOOKUP($A112,D_ETF!$A:$Z,C$5,FALSE)</f>
        <v>1.89</v>
      </c>
      <c r="D112" s="5">
        <f>IF(ISNUMBER(VLOOKUP($A112,D_R007!$A:$Z,D$5,FALSE)),VLOOKUP($A112,D_R007!$A:$Z,D$5,FALSE),NA())</f>
        <v>2.5011000000000001</v>
      </c>
      <c r="G112" s="3">
        <f t="shared" si="1"/>
        <v>-1.6137428422696587</v>
      </c>
      <c r="I112" s="5"/>
    </row>
    <row r="113" spans="1:9">
      <c r="A113" s="2">
        <v>40340</v>
      </c>
      <c r="C113">
        <f>VLOOKUP($A113,D_ETF!$A:$Z,C$5,FALSE)</f>
        <v>1.897</v>
      </c>
      <c r="D113" s="5">
        <f>IF(ISNUMBER(VLOOKUP($A113,D_R007!$A:$Z,D$5,FALSE)),VLOOKUP($A113,D_R007!$A:$Z,D$5,FALSE),NA())</f>
        <v>2.7273999999999998</v>
      </c>
      <c r="G113" s="3">
        <f t="shared" si="1"/>
        <v>0.37037037037036669</v>
      </c>
      <c r="I113" s="5"/>
    </row>
    <row r="114" spans="1:9">
      <c r="A114" s="2">
        <v>40346</v>
      </c>
      <c r="C114">
        <f>VLOOKUP($A114,D_ETF!$A:$Z,C$5,FALSE)</f>
        <v>1.8959999999999999</v>
      </c>
      <c r="D114" s="5">
        <f>IF(ISNUMBER(VLOOKUP($A114,D_R007!$A:$Z,D$5,FALSE)),VLOOKUP($A114,D_R007!$A:$Z,D$5,FALSE),NA())</f>
        <v>2.6244000000000001</v>
      </c>
      <c r="G114" s="3">
        <f t="shared" si="1"/>
        <v>-5.271481286241908E-2</v>
      </c>
      <c r="I114" s="5"/>
    </row>
    <row r="115" spans="1:9">
      <c r="A115" s="2">
        <v>40347</v>
      </c>
      <c r="C115">
        <f>VLOOKUP($A115,D_ETF!$A:$Z,C$5,FALSE)</f>
        <v>1.88</v>
      </c>
      <c r="D115" s="5">
        <f>IF(ISNUMBER(VLOOKUP($A115,D_R007!$A:$Z,D$5,FALSE)),VLOOKUP($A115,D_R007!$A:$Z,D$5,FALSE),NA())</f>
        <v>2.7328000000000001</v>
      </c>
      <c r="G115" s="3">
        <f t="shared" si="1"/>
        <v>-0.84388185654007941</v>
      </c>
      <c r="I115" s="5"/>
    </row>
    <row r="116" spans="1:9">
      <c r="A116" s="2">
        <v>40350</v>
      </c>
      <c r="C116">
        <f>VLOOKUP($A116,D_ETF!$A:$Z,C$5,FALSE)</f>
        <v>1.948</v>
      </c>
      <c r="D116" s="5">
        <f>IF(ISNUMBER(VLOOKUP($A116,D_R007!$A:$Z,D$5,FALSE)),VLOOKUP($A116,D_R007!$A:$Z,D$5,FALSE),NA())</f>
        <v>2.6682999999999999</v>
      </c>
      <c r="G116" s="3">
        <f t="shared" si="1"/>
        <v>3.6170212765957359</v>
      </c>
      <c r="I116" s="5"/>
    </row>
    <row r="117" spans="1:9">
      <c r="A117" s="2">
        <v>40351</v>
      </c>
      <c r="C117">
        <f>VLOOKUP($A117,D_ETF!$A:$Z,C$5,FALSE)</f>
        <v>1.9450000000000001</v>
      </c>
      <c r="D117" s="5">
        <f>IF(ISNUMBER(VLOOKUP($A117,D_R007!$A:$Z,D$5,FALSE)),VLOOKUP($A117,D_R007!$A:$Z,D$5,FALSE),NA())</f>
        <v>2.8163</v>
      </c>
      <c r="G117" s="3">
        <f t="shared" si="1"/>
        <v>-0.15400410677618481</v>
      </c>
      <c r="I117" s="5"/>
    </row>
    <row r="118" spans="1:9">
      <c r="A118" s="2">
        <v>40352</v>
      </c>
      <c r="C118">
        <f>VLOOKUP($A118,D_ETF!$A:$Z,C$5,FALSE)</f>
        <v>1.9259999999999999</v>
      </c>
      <c r="D118" s="5">
        <f>IF(ISNUMBER(VLOOKUP($A118,D_R007!$A:$Z,D$5,FALSE)),VLOOKUP($A118,D_R007!$A:$Z,D$5,FALSE),NA())</f>
        <v>2.6959</v>
      </c>
      <c r="G118" s="3">
        <f t="shared" si="1"/>
        <v>-0.97686375321337948</v>
      </c>
      <c r="I118" s="5"/>
    </row>
    <row r="119" spans="1:9">
      <c r="A119" s="2">
        <v>40353</v>
      </c>
      <c r="C119">
        <f>VLOOKUP($A119,D_ETF!$A:$Z,C$5,FALSE)</f>
        <v>1.9370000000000001</v>
      </c>
      <c r="D119" s="5">
        <f>IF(ISNUMBER(VLOOKUP($A119,D_R007!$A:$Z,D$5,FALSE)),VLOOKUP($A119,D_R007!$A:$Z,D$5,FALSE),NA())</f>
        <v>2.8984999999999999</v>
      </c>
      <c r="G119" s="3">
        <f t="shared" si="1"/>
        <v>0.57113187954310263</v>
      </c>
      <c r="I119" s="5"/>
    </row>
    <row r="120" spans="1:9">
      <c r="A120" s="2">
        <v>40354</v>
      </c>
      <c r="C120">
        <f>VLOOKUP($A120,D_ETF!$A:$Z,C$5,FALSE)</f>
        <v>1.931</v>
      </c>
      <c r="D120" s="5">
        <f>IF(ISNUMBER(VLOOKUP($A120,D_R007!$A:$Z,D$5,FALSE)),VLOOKUP($A120,D_R007!$A:$Z,D$5,FALSE),NA())</f>
        <v>3.1349</v>
      </c>
      <c r="G120" s="3">
        <f t="shared" si="1"/>
        <v>-0.30975735673722227</v>
      </c>
      <c r="I120" s="5"/>
    </row>
    <row r="121" spans="1:9">
      <c r="A121" s="2">
        <v>40357</v>
      </c>
      <c r="C121">
        <f>VLOOKUP($A121,D_ETF!$A:$Z,C$5,FALSE)</f>
        <v>1.9319999999999999</v>
      </c>
      <c r="D121" s="5">
        <f>IF(ISNUMBER(VLOOKUP($A121,D_R007!$A:$Z,D$5,FALSE)),VLOOKUP($A121,D_R007!$A:$Z,D$5,FALSE),NA())</f>
        <v>2.8285999999999998</v>
      </c>
      <c r="G121" s="3">
        <f t="shared" si="1"/>
        <v>5.1786639047122662E-2</v>
      </c>
      <c r="I121" s="5"/>
    </row>
    <row r="122" spans="1:9">
      <c r="A122" s="2">
        <v>40358</v>
      </c>
      <c r="C122">
        <f>VLOOKUP($A122,D_ETF!$A:$Z,C$5,FALSE)</f>
        <v>1.853</v>
      </c>
      <c r="D122" s="5">
        <f>IF(ISNUMBER(VLOOKUP($A122,D_R007!$A:$Z,D$5,FALSE)),VLOOKUP($A122,D_R007!$A:$Z,D$5,FALSE),NA())</f>
        <v>2.8713000000000002</v>
      </c>
      <c r="G122" s="3">
        <f t="shared" si="1"/>
        <v>-4.0890269151138625</v>
      </c>
      <c r="I122" s="5"/>
    </row>
    <row r="123" spans="1:9">
      <c r="A123" s="2">
        <v>40359</v>
      </c>
      <c r="C123">
        <f>VLOOKUP($A123,D_ETF!$A:$Z,C$5,FALSE)</f>
        <v>1.835</v>
      </c>
      <c r="D123" s="5">
        <f>IF(ISNUMBER(VLOOKUP($A123,D_R007!$A:$Z,D$5,FALSE)),VLOOKUP($A123,D_R007!$A:$Z,D$5,FALSE),NA())</f>
        <v>2.6467999999999998</v>
      </c>
      <c r="G123" s="3">
        <f t="shared" si="1"/>
        <v>-0.97139773340528279</v>
      </c>
      <c r="I123" s="5"/>
    </row>
    <row r="124" spans="1:9">
      <c r="A124" s="2">
        <v>40360</v>
      </c>
      <c r="C124">
        <f>VLOOKUP($A124,D_ETF!$A:$Z,C$5,FALSE)</f>
        <v>1.823</v>
      </c>
      <c r="D124" s="5">
        <f>IF(ISNUMBER(VLOOKUP($A124,D_R007!$A:$Z,D$5,FALSE)),VLOOKUP($A124,D_R007!$A:$Z,D$5,FALSE),NA())</f>
        <v>2.6495000000000002</v>
      </c>
      <c r="G124" s="3">
        <f t="shared" si="1"/>
        <v>-0.65395095367847489</v>
      </c>
      <c r="I124" s="5"/>
    </row>
    <row r="125" spans="1:9">
      <c r="A125" s="2">
        <v>40361</v>
      </c>
      <c r="C125">
        <f>VLOOKUP($A125,D_ETF!$A:$Z,C$5,FALSE)</f>
        <v>1.837</v>
      </c>
      <c r="D125" s="5">
        <f>IF(ISNUMBER(VLOOKUP($A125,D_R007!$A:$Z,D$5,FALSE)),VLOOKUP($A125,D_R007!$A:$Z,D$5,FALSE),NA())</f>
        <v>2.5973000000000002</v>
      </c>
      <c r="G125" s="3">
        <f t="shared" si="1"/>
        <v>0.76796489303345083</v>
      </c>
      <c r="I125" s="5"/>
    </row>
    <row r="126" spans="1:9">
      <c r="A126" s="2">
        <v>40364</v>
      </c>
      <c r="C126">
        <f>VLOOKUP($A126,D_ETF!$A:$Z,C$5,FALSE)</f>
        <v>1.819</v>
      </c>
      <c r="D126" s="5">
        <f>IF(ISNUMBER(VLOOKUP($A126,D_R007!$A:$Z,D$5,FALSE)),VLOOKUP($A126,D_R007!$A:$Z,D$5,FALSE),NA())</f>
        <v>2.5485000000000002</v>
      </c>
      <c r="G126" s="3">
        <f t="shared" si="1"/>
        <v>-0.97985846488839456</v>
      </c>
      <c r="I126" s="5"/>
    </row>
    <row r="127" spans="1:9">
      <c r="A127" s="2">
        <v>40365</v>
      </c>
      <c r="C127">
        <f>VLOOKUP($A127,D_ETF!$A:$Z,C$5,FALSE)</f>
        <v>1.849</v>
      </c>
      <c r="D127" s="5">
        <f>IF(ISNUMBER(VLOOKUP($A127,D_R007!$A:$Z,D$5,FALSE)),VLOOKUP($A127,D_R007!$A:$Z,D$5,FALSE),NA())</f>
        <v>2.6697000000000002</v>
      </c>
      <c r="G127" s="3">
        <f t="shared" si="1"/>
        <v>1.6492578339747155</v>
      </c>
      <c r="I127" s="5"/>
    </row>
    <row r="128" spans="1:9">
      <c r="A128" s="2">
        <v>40366</v>
      </c>
      <c r="C128">
        <f>VLOOKUP($A128,D_ETF!$A:$Z,C$5,FALSE)</f>
        <v>1.85</v>
      </c>
      <c r="D128" s="5">
        <f>IF(ISNUMBER(VLOOKUP($A128,D_R007!$A:$Z,D$5,FALSE)),VLOOKUP($A128,D_R007!$A:$Z,D$5,FALSE),NA())</f>
        <v>2.4533999999999998</v>
      </c>
      <c r="G128" s="3">
        <f t="shared" si="1"/>
        <v>5.4083288263925056E-2</v>
      </c>
      <c r="I128" s="5"/>
    </row>
    <row r="129" spans="1:9">
      <c r="A129" s="2">
        <v>40367</v>
      </c>
      <c r="C129">
        <f>VLOOKUP($A129,D_ETF!$A:$Z,C$5,FALSE)</f>
        <v>1.855</v>
      </c>
      <c r="D129" s="5">
        <f>IF(ISNUMBER(VLOOKUP($A129,D_R007!$A:$Z,D$5,FALSE)),VLOOKUP($A129,D_R007!$A:$Z,D$5,FALSE),NA())</f>
        <v>2.3944999999999999</v>
      </c>
      <c r="G129" s="3">
        <f t="shared" si="1"/>
        <v>0.27027027027025952</v>
      </c>
      <c r="I129" s="5"/>
    </row>
    <row r="130" spans="1:9">
      <c r="A130" s="2">
        <v>40368</v>
      </c>
      <c r="C130">
        <f>VLOOKUP($A130,D_ETF!$A:$Z,C$5,FALSE)</f>
        <v>1.897</v>
      </c>
      <c r="D130" s="5">
        <f>IF(ISNUMBER(VLOOKUP($A130,D_R007!$A:$Z,D$5,FALSE)),VLOOKUP($A130,D_R007!$A:$Z,D$5,FALSE),NA())</f>
        <v>2.2852000000000001</v>
      </c>
      <c r="G130" s="3">
        <f t="shared" si="1"/>
        <v>2.264150943396217</v>
      </c>
      <c r="I130" s="5"/>
    </row>
    <row r="131" spans="1:9">
      <c r="A131" s="2">
        <v>40371</v>
      </c>
      <c r="C131">
        <f>VLOOKUP($A131,D_ETF!$A:$Z,C$5,FALSE)</f>
        <v>1.9079999999999999</v>
      </c>
      <c r="D131" s="5">
        <f>IF(ISNUMBER(VLOOKUP($A131,D_R007!$A:$Z,D$5,FALSE)),VLOOKUP($A131,D_R007!$A:$Z,D$5,FALSE),NA())</f>
        <v>2.0547</v>
      </c>
      <c r="G131" s="3">
        <f t="shared" si="1"/>
        <v>0.57986294148655304</v>
      </c>
      <c r="I131" s="5"/>
    </row>
    <row r="132" spans="1:9">
      <c r="A132" s="2">
        <v>40372</v>
      </c>
      <c r="C132">
        <f>VLOOKUP($A132,D_ETF!$A:$Z,C$5,FALSE)</f>
        <v>1.879</v>
      </c>
      <c r="D132" s="5">
        <f>IF(ISNUMBER(VLOOKUP($A132,D_R007!$A:$Z,D$5,FALSE)),VLOOKUP($A132,D_R007!$A:$Z,D$5,FALSE),NA())</f>
        <v>1.9864999999999999</v>
      </c>
      <c r="G132" s="3">
        <f t="shared" si="1"/>
        <v>-1.5199161425576477</v>
      </c>
      <c r="I132" s="5"/>
    </row>
    <row r="133" spans="1:9">
      <c r="A133" s="2">
        <v>40373</v>
      </c>
      <c r="C133">
        <f>VLOOKUP($A133,D_ETF!$A:$Z,C$5,FALSE)</f>
        <v>1.891</v>
      </c>
      <c r="D133" s="5">
        <f>IF(ISNUMBER(VLOOKUP($A133,D_R007!$A:$Z,D$5,FALSE)),VLOOKUP($A133,D_R007!$A:$Z,D$5,FALSE),NA())</f>
        <v>1.8076000000000001</v>
      </c>
      <c r="G133" s="3">
        <f t="shared" si="1"/>
        <v>0.63863757317722047</v>
      </c>
      <c r="I133" s="5"/>
    </row>
    <row r="134" spans="1:9">
      <c r="A134" s="2">
        <v>40374</v>
      </c>
      <c r="C134">
        <f>VLOOKUP($A134,D_ETF!$A:$Z,C$5,FALSE)</f>
        <v>1.861</v>
      </c>
      <c r="D134" s="5">
        <f>IF(ISNUMBER(VLOOKUP($A134,D_R007!$A:$Z,D$5,FALSE)),VLOOKUP($A134,D_R007!$A:$Z,D$5,FALSE),NA())</f>
        <v>1.8677999999999999</v>
      </c>
      <c r="G134" s="3">
        <f t="shared" si="1"/>
        <v>-1.5864621893178281</v>
      </c>
      <c r="I134" s="5"/>
    </row>
    <row r="135" spans="1:9">
      <c r="A135" s="2">
        <v>40375</v>
      </c>
      <c r="C135">
        <f>VLOOKUP($A135,D_ETF!$A:$Z,C$5,FALSE)</f>
        <v>1.8580000000000001</v>
      </c>
      <c r="D135" s="5">
        <f>IF(ISNUMBER(VLOOKUP($A135,D_R007!$A:$Z,D$5,FALSE)),VLOOKUP($A135,D_R007!$A:$Z,D$5,FALSE),NA())</f>
        <v>1.8612</v>
      </c>
      <c r="G135" s="3">
        <f t="shared" si="1"/>
        <v>-0.16120365394948521</v>
      </c>
      <c r="I135" s="5"/>
    </row>
    <row r="136" spans="1:9">
      <c r="A136" s="2">
        <v>40378</v>
      </c>
      <c r="C136">
        <f>VLOOKUP($A136,D_ETF!$A:$Z,C$5,FALSE)</f>
        <v>1.9019999999999999</v>
      </c>
      <c r="D136" s="5">
        <f>IF(ISNUMBER(VLOOKUP($A136,D_R007!$A:$Z,D$5,FALSE)),VLOOKUP($A136,D_R007!$A:$Z,D$5,FALSE),NA())</f>
        <v>1.8483000000000001</v>
      </c>
      <c r="G136" s="3">
        <f t="shared" ref="G136:G199" si="2">100*C136/C135-100</f>
        <v>2.3681377825618881</v>
      </c>
      <c r="I136" s="5"/>
    </row>
    <row r="137" spans="1:9">
      <c r="A137" s="2">
        <v>40379</v>
      </c>
      <c r="C137">
        <f>VLOOKUP($A137,D_ETF!$A:$Z,C$5,FALSE)</f>
        <v>1.9359999999999999</v>
      </c>
      <c r="D137" s="5">
        <f>IF(ISNUMBER(VLOOKUP($A137,D_R007!$A:$Z,D$5,FALSE)),VLOOKUP($A137,D_R007!$A:$Z,D$5,FALSE),NA())</f>
        <v>1.8090999999999999</v>
      </c>
      <c r="G137" s="3">
        <f t="shared" si="2"/>
        <v>1.7875920084122043</v>
      </c>
      <c r="I137" s="5"/>
    </row>
    <row r="138" spans="1:9">
      <c r="A138" s="2">
        <v>40380</v>
      </c>
      <c r="C138">
        <f>VLOOKUP($A138,D_ETF!$A:$Z,C$5,FALSE)</f>
        <v>1.9359999999999999</v>
      </c>
      <c r="D138" s="5">
        <f>IF(ISNUMBER(VLOOKUP($A138,D_R007!$A:$Z,D$5,FALSE)),VLOOKUP($A138,D_R007!$A:$Z,D$5,FALSE),NA())</f>
        <v>1.8396999999999999</v>
      </c>
      <c r="G138" s="3">
        <f t="shared" si="2"/>
        <v>0</v>
      </c>
      <c r="I138" s="5"/>
    </row>
    <row r="139" spans="1:9">
      <c r="A139" s="2">
        <v>40381</v>
      </c>
      <c r="C139">
        <f>VLOOKUP($A139,D_ETF!$A:$Z,C$5,FALSE)</f>
        <v>1.9590000000000001</v>
      </c>
      <c r="D139" s="5">
        <f>IF(ISNUMBER(VLOOKUP($A139,D_R007!$A:$Z,D$5,FALSE)),VLOOKUP($A139,D_R007!$A:$Z,D$5,FALSE),NA())</f>
        <v>1.7211000000000001</v>
      </c>
      <c r="G139" s="3">
        <f t="shared" si="2"/>
        <v>1.1880165289256297</v>
      </c>
      <c r="I139" s="5"/>
    </row>
    <row r="140" spans="1:9">
      <c r="A140" s="2">
        <v>40382</v>
      </c>
      <c r="C140">
        <f>VLOOKUP($A140,D_ETF!$A:$Z,C$5,FALSE)</f>
        <v>1.9710000000000001</v>
      </c>
      <c r="D140" s="5">
        <f>IF(ISNUMBER(VLOOKUP($A140,D_R007!$A:$Z,D$5,FALSE)),VLOOKUP($A140,D_R007!$A:$Z,D$5,FALSE),NA())</f>
        <v>1.7793000000000001</v>
      </c>
      <c r="G140" s="3">
        <f t="shared" si="2"/>
        <v>0.6125574272588068</v>
      </c>
      <c r="I140" s="5"/>
    </row>
    <row r="141" spans="1:9">
      <c r="A141" s="2">
        <v>40385</v>
      </c>
      <c r="C141">
        <f>VLOOKUP($A141,D_ETF!$A:$Z,C$5,FALSE)</f>
        <v>1.974</v>
      </c>
      <c r="D141" s="5">
        <f>IF(ISNUMBER(VLOOKUP($A141,D_R007!$A:$Z,D$5,FALSE)),VLOOKUP($A141,D_R007!$A:$Z,D$5,FALSE),NA())</f>
        <v>1.7314000000000001</v>
      </c>
      <c r="G141" s="3">
        <f t="shared" si="2"/>
        <v>0.15220700152207201</v>
      </c>
      <c r="I141" s="5"/>
    </row>
    <row r="142" spans="1:9">
      <c r="A142" s="2">
        <v>40386</v>
      </c>
      <c r="C142">
        <f>VLOOKUP($A142,D_ETF!$A:$Z,C$5,FALSE)</f>
        <v>1.962</v>
      </c>
      <c r="D142" s="5">
        <f>IF(ISNUMBER(VLOOKUP($A142,D_R007!$A:$Z,D$5,FALSE)),VLOOKUP($A142,D_R007!$A:$Z,D$5,FALSE),NA())</f>
        <v>1.7408999999999999</v>
      </c>
      <c r="G142" s="3">
        <f t="shared" si="2"/>
        <v>-0.60790273556231966</v>
      </c>
      <c r="I142" s="5"/>
    </row>
    <row r="143" spans="1:9">
      <c r="A143" s="2">
        <v>40387</v>
      </c>
      <c r="C143">
        <f>VLOOKUP($A143,D_ETF!$A:$Z,C$5,FALSE)</f>
        <v>2.0179999999999998</v>
      </c>
      <c r="D143" s="5">
        <f>IF(ISNUMBER(VLOOKUP($A143,D_R007!$A:$Z,D$5,FALSE)),VLOOKUP($A143,D_R007!$A:$Z,D$5,FALSE),NA())</f>
        <v>1.6891</v>
      </c>
      <c r="G143" s="3">
        <f t="shared" si="2"/>
        <v>2.8542303771661466</v>
      </c>
      <c r="I143" s="5"/>
    </row>
    <row r="144" spans="1:9">
      <c r="A144" s="2">
        <v>40388</v>
      </c>
      <c r="C144">
        <f>VLOOKUP($A144,D_ETF!$A:$Z,C$5,FALSE)</f>
        <v>2.0209999999999999</v>
      </c>
      <c r="D144" s="5">
        <f>IF(ISNUMBER(VLOOKUP($A144,D_R007!$A:$Z,D$5,FALSE)),VLOOKUP($A144,D_R007!$A:$Z,D$5,FALSE),NA())</f>
        <v>1.6773</v>
      </c>
      <c r="G144" s="3">
        <f t="shared" si="2"/>
        <v>0.14866204162538565</v>
      </c>
      <c r="I144" s="5"/>
    </row>
    <row r="145" spans="1:9">
      <c r="A145" s="2">
        <v>40389</v>
      </c>
      <c r="C145">
        <f>VLOOKUP($A145,D_ETF!$A:$Z,C$5,FALSE)</f>
        <v>2.016</v>
      </c>
      <c r="D145" s="5">
        <f>IF(ISNUMBER(VLOOKUP($A145,D_R007!$A:$Z,D$5,FALSE)),VLOOKUP($A145,D_R007!$A:$Z,D$5,FALSE),NA())</f>
        <v>1.6733</v>
      </c>
      <c r="G145" s="3">
        <f t="shared" si="2"/>
        <v>-0.24740227610094223</v>
      </c>
      <c r="I145" s="5"/>
    </row>
    <row r="146" spans="1:9">
      <c r="A146" s="2">
        <v>40392</v>
      </c>
      <c r="C146">
        <f>VLOOKUP($A146,D_ETF!$A:$Z,C$5,FALSE)</f>
        <v>2.0489999999999999</v>
      </c>
      <c r="D146" s="5">
        <f>IF(ISNUMBER(VLOOKUP($A146,D_R007!$A:$Z,D$5,FALSE)),VLOOKUP($A146,D_R007!$A:$Z,D$5,FALSE),NA())</f>
        <v>1.6407</v>
      </c>
      <c r="G146" s="3">
        <f t="shared" si="2"/>
        <v>1.6369047619047592</v>
      </c>
      <c r="I146" s="5"/>
    </row>
    <row r="147" spans="1:9">
      <c r="A147" s="2">
        <v>40393</v>
      </c>
      <c r="C147">
        <f>VLOOKUP($A147,D_ETF!$A:$Z,C$5,FALSE)</f>
        <v>2.0049999999999999</v>
      </c>
      <c r="D147" s="5">
        <f>IF(ISNUMBER(VLOOKUP($A147,D_R007!$A:$Z,D$5,FALSE)),VLOOKUP($A147,D_R007!$A:$Z,D$5,FALSE),NA())</f>
        <v>1.6901999999999999</v>
      </c>
      <c r="G147" s="3">
        <f t="shared" si="2"/>
        <v>-2.1473889702293718</v>
      </c>
      <c r="I147" s="5"/>
    </row>
    <row r="148" spans="1:9">
      <c r="A148" s="2">
        <v>40394</v>
      </c>
      <c r="C148">
        <f>VLOOKUP($A148,D_ETF!$A:$Z,C$5,FALSE)</f>
        <v>2.012</v>
      </c>
      <c r="D148" s="5">
        <f>IF(ISNUMBER(VLOOKUP($A148,D_R007!$A:$Z,D$5,FALSE)),VLOOKUP($A148,D_R007!$A:$Z,D$5,FALSE),NA())</f>
        <v>1.6377999999999999</v>
      </c>
      <c r="G148" s="3">
        <f t="shared" si="2"/>
        <v>0.34912718204488158</v>
      </c>
      <c r="I148" s="5"/>
    </row>
    <row r="149" spans="1:9">
      <c r="A149" s="2">
        <v>40395</v>
      </c>
      <c r="C149">
        <f>VLOOKUP($A149,D_ETF!$A:$Z,C$5,FALSE)</f>
        <v>1.9830000000000001</v>
      </c>
      <c r="D149" s="5">
        <f>IF(ISNUMBER(VLOOKUP($A149,D_R007!$A:$Z,D$5,FALSE)),VLOOKUP($A149,D_R007!$A:$Z,D$5,FALSE),NA())</f>
        <v>1.6977</v>
      </c>
      <c r="G149" s="3">
        <f t="shared" si="2"/>
        <v>-1.441351888667981</v>
      </c>
      <c r="I149" s="5"/>
    </row>
    <row r="150" spans="1:9">
      <c r="A150" s="2">
        <v>40396</v>
      </c>
      <c r="C150">
        <f>VLOOKUP($A150,D_ETF!$A:$Z,C$5,FALSE)</f>
        <v>2.0139999999999998</v>
      </c>
      <c r="D150" s="5">
        <f>IF(ISNUMBER(VLOOKUP($A150,D_R007!$A:$Z,D$5,FALSE)),VLOOKUP($A150,D_R007!$A:$Z,D$5,FALSE),NA())</f>
        <v>1.6937</v>
      </c>
      <c r="G150" s="3">
        <f t="shared" si="2"/>
        <v>1.5632879475542012</v>
      </c>
      <c r="I150" s="5"/>
    </row>
    <row r="151" spans="1:9">
      <c r="A151" s="2">
        <v>40399</v>
      </c>
      <c r="C151">
        <f>VLOOKUP($A151,D_ETF!$A:$Z,C$5,FALSE)</f>
        <v>2.016</v>
      </c>
      <c r="D151" s="5">
        <f>IF(ISNUMBER(VLOOKUP($A151,D_R007!$A:$Z,D$5,FALSE)),VLOOKUP($A151,D_R007!$A:$Z,D$5,FALSE),NA())</f>
        <v>1.6826000000000001</v>
      </c>
      <c r="G151" s="3">
        <f t="shared" si="2"/>
        <v>9.9304865938435682E-2</v>
      </c>
      <c r="I151" s="5"/>
    </row>
    <row r="152" spans="1:9">
      <c r="A152" s="2">
        <v>40400</v>
      </c>
      <c r="C152">
        <f>VLOOKUP($A152,D_ETF!$A:$Z,C$5,FALSE)</f>
        <v>1.966</v>
      </c>
      <c r="D152" s="5">
        <f>IF(ISNUMBER(VLOOKUP($A152,D_R007!$A:$Z,D$5,FALSE)),VLOOKUP($A152,D_R007!$A:$Z,D$5,FALSE),NA())</f>
        <v>1.7470000000000001</v>
      </c>
      <c r="G152" s="3">
        <f t="shared" si="2"/>
        <v>-2.4801587301587347</v>
      </c>
      <c r="I152" s="5"/>
    </row>
    <row r="153" spans="1:9">
      <c r="A153" s="2">
        <v>40401</v>
      </c>
      <c r="C153">
        <f>VLOOKUP($A153,D_ETF!$A:$Z,C$5,FALSE)</f>
        <v>1.968</v>
      </c>
      <c r="D153" s="5">
        <f>IF(ISNUMBER(VLOOKUP($A153,D_R007!$A:$Z,D$5,FALSE)),VLOOKUP($A153,D_R007!$A:$Z,D$5,FALSE),NA())</f>
        <v>1.7030000000000001</v>
      </c>
      <c r="G153" s="3">
        <f t="shared" si="2"/>
        <v>0.10172939979655382</v>
      </c>
      <c r="I153" s="5"/>
    </row>
    <row r="154" spans="1:9">
      <c r="A154" s="2">
        <v>40402</v>
      </c>
      <c r="C154">
        <f>VLOOKUP($A154,D_ETF!$A:$Z,C$5,FALSE)</f>
        <v>1.9450000000000001</v>
      </c>
      <c r="D154" s="5">
        <f>IF(ISNUMBER(VLOOKUP($A154,D_R007!$A:$Z,D$5,FALSE)),VLOOKUP($A154,D_R007!$A:$Z,D$5,FALSE),NA())</f>
        <v>1.7369000000000001</v>
      </c>
      <c r="G154" s="3">
        <f t="shared" si="2"/>
        <v>-1.1686991869918728</v>
      </c>
      <c r="I154" s="5"/>
    </row>
    <row r="155" spans="1:9">
      <c r="A155" s="2">
        <v>40403</v>
      </c>
      <c r="C155">
        <f>VLOOKUP($A155,D_ETF!$A:$Z,C$5,FALSE)</f>
        <v>1.9610000000000001</v>
      </c>
      <c r="D155" s="5">
        <f>IF(ISNUMBER(VLOOKUP($A155,D_R007!$A:$Z,D$5,FALSE)),VLOOKUP($A155,D_R007!$A:$Z,D$5,FALSE),NA())</f>
        <v>1.7408999999999999</v>
      </c>
      <c r="G155" s="3">
        <f t="shared" si="2"/>
        <v>0.82262210796913848</v>
      </c>
      <c r="I155" s="5"/>
    </row>
    <row r="156" spans="1:9">
      <c r="A156" s="2">
        <v>40406</v>
      </c>
      <c r="C156">
        <f>VLOOKUP($A156,D_ETF!$A:$Z,C$5,FALSE)</f>
        <v>2.004</v>
      </c>
      <c r="D156" s="5">
        <f>IF(ISNUMBER(VLOOKUP($A156,D_R007!$A:$Z,D$5,FALSE)),VLOOKUP($A156,D_R007!$A:$Z,D$5,FALSE),NA())</f>
        <v>1.7786999999999999</v>
      </c>
      <c r="G156" s="3">
        <f t="shared" si="2"/>
        <v>2.1927587965323738</v>
      </c>
      <c r="I156" s="5"/>
    </row>
    <row r="157" spans="1:9">
      <c r="A157" s="2">
        <v>40407</v>
      </c>
      <c r="C157">
        <f>VLOOKUP($A157,D_ETF!$A:$Z,C$5,FALSE)</f>
        <v>2.0139999999999998</v>
      </c>
      <c r="D157" s="5">
        <f>IF(ISNUMBER(VLOOKUP($A157,D_R007!$A:$Z,D$5,FALSE)),VLOOKUP($A157,D_R007!$A:$Z,D$5,FALSE),NA())</f>
        <v>1.7942</v>
      </c>
      <c r="G157" s="3">
        <f t="shared" si="2"/>
        <v>0.49900199600797635</v>
      </c>
      <c r="I157" s="5"/>
    </row>
    <row r="158" spans="1:9">
      <c r="A158" s="2">
        <v>40408</v>
      </c>
      <c r="C158">
        <f>VLOOKUP($A158,D_ETF!$A:$Z,C$5,FALSE)</f>
        <v>2.0049999999999999</v>
      </c>
      <c r="D158" s="5">
        <f>IF(ISNUMBER(VLOOKUP($A158,D_R007!$A:$Z,D$5,FALSE)),VLOOKUP($A158,D_R007!$A:$Z,D$5,FALSE),NA())</f>
        <v>1.7687999999999999</v>
      </c>
      <c r="G158" s="3">
        <f t="shared" si="2"/>
        <v>-0.44687189672292504</v>
      </c>
      <c r="I158" s="5"/>
    </row>
    <row r="159" spans="1:9">
      <c r="A159" s="2">
        <v>40409</v>
      </c>
      <c r="C159">
        <f>VLOOKUP($A159,D_ETF!$A:$Z,C$5,FALSE)</f>
        <v>2.0259999999999998</v>
      </c>
      <c r="D159" s="5">
        <f>IF(ISNUMBER(VLOOKUP($A159,D_R007!$A:$Z,D$5,FALSE)),VLOOKUP($A159,D_R007!$A:$Z,D$5,FALSE),NA())</f>
        <v>1.7444999999999999</v>
      </c>
      <c r="G159" s="3">
        <f t="shared" si="2"/>
        <v>1.0473815461346447</v>
      </c>
      <c r="I159" s="5"/>
    </row>
    <row r="160" spans="1:9">
      <c r="A160" s="2">
        <v>40410</v>
      </c>
      <c r="C160">
        <f>VLOOKUP($A160,D_ETF!$A:$Z,C$5,FALSE)</f>
        <v>1.998</v>
      </c>
      <c r="D160" s="5">
        <f>IF(ISNUMBER(VLOOKUP($A160,D_R007!$A:$Z,D$5,FALSE)),VLOOKUP($A160,D_R007!$A:$Z,D$5,FALSE),NA())</f>
        <v>1.748</v>
      </c>
      <c r="G160" s="3">
        <f t="shared" si="2"/>
        <v>-1.3820335636722518</v>
      </c>
      <c r="I160" s="5"/>
    </row>
    <row r="161" spans="1:9">
      <c r="A161" s="2">
        <v>40413</v>
      </c>
      <c r="C161">
        <f>VLOOKUP($A161,D_ETF!$A:$Z,C$5,FALSE)</f>
        <v>1.9930000000000001</v>
      </c>
      <c r="D161" s="5">
        <f>IF(ISNUMBER(VLOOKUP($A161,D_R007!$A:$Z,D$5,FALSE)),VLOOKUP($A161,D_R007!$A:$Z,D$5,FALSE),NA())</f>
        <v>1.72</v>
      </c>
      <c r="G161" s="3">
        <f t="shared" si="2"/>
        <v>-0.25025025025024661</v>
      </c>
      <c r="I161" s="5"/>
    </row>
    <row r="162" spans="1:9">
      <c r="A162" s="2">
        <v>40414</v>
      </c>
      <c r="C162">
        <f>VLOOKUP($A162,D_ETF!$A:$Z,C$5,FALSE)</f>
        <v>1.99</v>
      </c>
      <c r="D162" s="5">
        <f>IF(ISNUMBER(VLOOKUP($A162,D_R007!$A:$Z,D$5,FALSE)),VLOOKUP($A162,D_R007!$A:$Z,D$5,FALSE),NA())</f>
        <v>1.7634000000000001</v>
      </c>
      <c r="G162" s="3">
        <f t="shared" si="2"/>
        <v>-0.15052684395384119</v>
      </c>
      <c r="I162" s="5"/>
    </row>
    <row r="163" spans="1:9">
      <c r="A163" s="2">
        <v>40415</v>
      </c>
      <c r="C163">
        <f>VLOOKUP($A163,D_ETF!$A:$Z,C$5,FALSE)</f>
        <v>1.9490000000000001</v>
      </c>
      <c r="D163" s="5">
        <f>IF(ISNUMBER(VLOOKUP($A163,D_R007!$A:$Z,D$5,FALSE)),VLOOKUP($A163,D_R007!$A:$Z,D$5,FALSE),NA())</f>
        <v>1.7799</v>
      </c>
      <c r="G163" s="3">
        <f t="shared" si="2"/>
        <v>-2.0603015075376874</v>
      </c>
      <c r="I163" s="5"/>
    </row>
    <row r="164" spans="1:9">
      <c r="A164" s="2">
        <v>40416</v>
      </c>
      <c r="C164">
        <f>VLOOKUP($A164,D_ETF!$A:$Z,C$5,FALSE)</f>
        <v>1.944</v>
      </c>
      <c r="D164" s="5">
        <f>IF(ISNUMBER(VLOOKUP($A164,D_R007!$A:$Z,D$5,FALSE)),VLOOKUP($A164,D_R007!$A:$Z,D$5,FALSE),NA())</f>
        <v>1.8418000000000001</v>
      </c>
      <c r="G164" s="3">
        <f t="shared" si="2"/>
        <v>-0.25654181631605866</v>
      </c>
      <c r="I164" s="5"/>
    </row>
    <row r="165" spans="1:9">
      <c r="A165" s="2">
        <v>40417</v>
      </c>
      <c r="C165">
        <f>VLOOKUP($A165,D_ETF!$A:$Z,C$5,FALSE)</f>
        <v>1.948</v>
      </c>
      <c r="D165" s="5">
        <f>IF(ISNUMBER(VLOOKUP($A165,D_R007!$A:$Z,D$5,FALSE)),VLOOKUP($A165,D_R007!$A:$Z,D$5,FALSE),NA())</f>
        <v>2.2614000000000001</v>
      </c>
      <c r="G165" s="3">
        <f t="shared" si="2"/>
        <v>0.20576131687242594</v>
      </c>
      <c r="I165" s="5"/>
    </row>
    <row r="166" spans="1:9">
      <c r="A166" s="2">
        <v>40420</v>
      </c>
      <c r="C166">
        <f>VLOOKUP($A166,D_ETF!$A:$Z,C$5,FALSE)</f>
        <v>1.974</v>
      </c>
      <c r="D166" s="5">
        <f>IF(ISNUMBER(VLOOKUP($A166,D_R007!$A:$Z,D$5,FALSE)),VLOOKUP($A166,D_R007!$A:$Z,D$5,FALSE),NA())</f>
        <v>2.5055999999999998</v>
      </c>
      <c r="G166" s="3">
        <f t="shared" si="2"/>
        <v>1.3347022587269066</v>
      </c>
      <c r="I166" s="5"/>
    </row>
    <row r="167" spans="1:9">
      <c r="A167" s="2">
        <v>40421</v>
      </c>
      <c r="C167">
        <f>VLOOKUP($A167,D_ETF!$A:$Z,C$5,FALSE)</f>
        <v>1.9550000000000001</v>
      </c>
      <c r="D167" s="5">
        <f>IF(ISNUMBER(VLOOKUP($A167,D_R007!$A:$Z,D$5,FALSE)),VLOOKUP($A167,D_R007!$A:$Z,D$5,FALSE),NA())</f>
        <v>2.9289000000000001</v>
      </c>
      <c r="G167" s="3">
        <f t="shared" si="2"/>
        <v>-0.96251266464032881</v>
      </c>
      <c r="I167" s="5"/>
    </row>
    <row r="168" spans="1:9">
      <c r="A168" s="2">
        <v>40422</v>
      </c>
      <c r="C168">
        <f>VLOOKUP($A168,D_ETF!$A:$Z,C$5,FALSE)</f>
        <v>1.948</v>
      </c>
      <c r="D168" s="5">
        <f>IF(ISNUMBER(VLOOKUP($A168,D_R007!$A:$Z,D$5,FALSE)),VLOOKUP($A168,D_R007!$A:$Z,D$5,FALSE),NA())</f>
        <v>3.1920000000000002</v>
      </c>
      <c r="G168" s="3">
        <f t="shared" si="2"/>
        <v>-0.358056265984672</v>
      </c>
      <c r="I168" s="5"/>
    </row>
    <row r="169" spans="1:9">
      <c r="A169" s="2">
        <v>40423</v>
      </c>
      <c r="C169">
        <f>VLOOKUP($A169,D_ETF!$A:$Z,C$5,FALSE)</f>
        <v>1.9670000000000001</v>
      </c>
      <c r="D169" s="5">
        <f>IF(ISNUMBER(VLOOKUP($A169,D_R007!$A:$Z,D$5,FALSE)),VLOOKUP($A169,D_R007!$A:$Z,D$5,FALSE),NA())</f>
        <v>2.4912999999999998</v>
      </c>
      <c r="G169" s="3">
        <f t="shared" si="2"/>
        <v>0.97535934291582294</v>
      </c>
      <c r="I169" s="5"/>
    </row>
    <row r="170" spans="1:9">
      <c r="A170" s="2">
        <v>40424</v>
      </c>
      <c r="C170">
        <f>VLOOKUP($A170,D_ETF!$A:$Z,C$5,FALSE)</f>
        <v>1.9590000000000001</v>
      </c>
      <c r="D170" s="5">
        <f>IF(ISNUMBER(VLOOKUP($A170,D_R007!$A:$Z,D$5,FALSE)),VLOOKUP($A170,D_R007!$A:$Z,D$5,FALSE),NA())</f>
        <v>2.3429000000000002</v>
      </c>
      <c r="G170" s="3">
        <f t="shared" si="2"/>
        <v>-0.40671072699542776</v>
      </c>
      <c r="I170" s="5"/>
    </row>
    <row r="171" spans="1:9">
      <c r="A171" s="2">
        <v>40427</v>
      </c>
      <c r="C171">
        <f>VLOOKUP($A171,D_ETF!$A:$Z,C$5,FALSE)</f>
        <v>2.0099999999999998</v>
      </c>
      <c r="D171" s="5">
        <f>IF(ISNUMBER(VLOOKUP($A171,D_R007!$A:$Z,D$5,FALSE)),VLOOKUP($A171,D_R007!$A:$Z,D$5,FALSE),NA())</f>
        <v>2.2378999999999998</v>
      </c>
      <c r="G171" s="3">
        <f t="shared" si="2"/>
        <v>2.603369065849904</v>
      </c>
      <c r="I171" s="5"/>
    </row>
    <row r="172" spans="1:9">
      <c r="A172" s="2">
        <v>40428</v>
      </c>
      <c r="C172">
        <f>VLOOKUP($A172,D_ETF!$A:$Z,C$5,FALSE)</f>
        <v>2.004</v>
      </c>
      <c r="D172" s="5">
        <f>IF(ISNUMBER(VLOOKUP($A172,D_R007!$A:$Z,D$5,FALSE)),VLOOKUP($A172,D_R007!$A:$Z,D$5,FALSE),NA())</f>
        <v>2.2511999999999999</v>
      </c>
      <c r="G172" s="3">
        <f t="shared" si="2"/>
        <v>-0.29850746268655826</v>
      </c>
      <c r="I172" s="5"/>
    </row>
    <row r="173" spans="1:9">
      <c r="A173" s="2">
        <v>40429</v>
      </c>
      <c r="C173">
        <f>VLOOKUP($A173,D_ETF!$A:$Z,C$5,FALSE)</f>
        <v>1.988</v>
      </c>
      <c r="D173" s="5">
        <f>IF(ISNUMBER(VLOOKUP($A173,D_R007!$A:$Z,D$5,FALSE)),VLOOKUP($A173,D_R007!$A:$Z,D$5,FALSE),NA())</f>
        <v>2.2187000000000001</v>
      </c>
      <c r="G173" s="3">
        <f t="shared" si="2"/>
        <v>-0.79840319361277068</v>
      </c>
      <c r="I173" s="5"/>
    </row>
    <row r="174" spans="1:9">
      <c r="A174" s="2">
        <v>40430</v>
      </c>
      <c r="C174">
        <f>VLOOKUP($A174,D_ETF!$A:$Z,C$5,FALSE)</f>
        <v>1.9510000000000001</v>
      </c>
      <c r="D174" s="5">
        <f>IF(ISNUMBER(VLOOKUP($A174,D_R007!$A:$Z,D$5,FALSE)),VLOOKUP($A174,D_R007!$A:$Z,D$5,FALSE),NA())</f>
        <v>2.2827000000000002</v>
      </c>
      <c r="G174" s="3">
        <f t="shared" si="2"/>
        <v>-1.8611670020120812</v>
      </c>
      <c r="I174" s="5"/>
    </row>
    <row r="175" spans="1:9">
      <c r="A175" s="2">
        <v>40431</v>
      </c>
      <c r="C175">
        <f>VLOOKUP($A175,D_ETF!$A:$Z,C$5,FALSE)</f>
        <v>1.9470000000000001</v>
      </c>
      <c r="D175" s="5">
        <f>IF(ISNUMBER(VLOOKUP($A175,D_R007!$A:$Z,D$5,FALSE)),VLOOKUP($A175,D_R007!$A:$Z,D$5,FALSE),NA())</f>
        <v>2.2894999999999999</v>
      </c>
      <c r="G175" s="3">
        <f t="shared" si="2"/>
        <v>-0.20502306509482082</v>
      </c>
      <c r="I175" s="5"/>
    </row>
    <row r="176" spans="1:9">
      <c r="A176" s="2">
        <v>40434</v>
      </c>
      <c r="C176">
        <f>VLOOKUP($A176,D_ETF!$A:$Z,C$5,FALSE)</f>
        <v>1.956</v>
      </c>
      <c r="D176" s="5">
        <f>IF(ISNUMBER(VLOOKUP($A176,D_R007!$A:$Z,D$5,FALSE)),VLOOKUP($A176,D_R007!$A:$Z,D$5,FALSE),NA())</f>
        <v>2.3980000000000001</v>
      </c>
      <c r="G176" s="3">
        <f t="shared" si="2"/>
        <v>0.46224961479198612</v>
      </c>
      <c r="I176" s="5"/>
    </row>
    <row r="177" spans="1:9">
      <c r="A177" s="2">
        <v>40435</v>
      </c>
      <c r="C177">
        <f>VLOOKUP($A177,D_ETF!$A:$Z,C$5,FALSE)</f>
        <v>1.956</v>
      </c>
      <c r="D177" s="5">
        <f>IF(ISNUMBER(VLOOKUP($A177,D_R007!$A:$Z,D$5,FALSE)),VLOOKUP($A177,D_R007!$A:$Z,D$5,FALSE),NA())</f>
        <v>2.367</v>
      </c>
      <c r="G177" s="3">
        <f t="shared" si="2"/>
        <v>0</v>
      </c>
      <c r="I177" s="5"/>
    </row>
    <row r="178" spans="1:9">
      <c r="A178" s="2">
        <v>40436</v>
      </c>
      <c r="C178">
        <f>VLOOKUP($A178,D_ETF!$A:$Z,C$5,FALSE)</f>
        <v>1.923</v>
      </c>
      <c r="D178" s="5">
        <f>IF(ISNUMBER(VLOOKUP($A178,D_R007!$A:$Z,D$5,FALSE)),VLOOKUP($A178,D_R007!$A:$Z,D$5,FALSE),NA())</f>
        <v>2.2662</v>
      </c>
      <c r="G178" s="3">
        <f t="shared" si="2"/>
        <v>-1.6871165644171668</v>
      </c>
      <c r="I178" s="5"/>
    </row>
    <row r="179" spans="1:9">
      <c r="A179" s="2">
        <v>40437</v>
      </c>
      <c r="C179">
        <f>VLOOKUP($A179,D_ETF!$A:$Z,C$5,FALSE)</f>
        <v>1.893</v>
      </c>
      <c r="D179" s="5">
        <f>IF(ISNUMBER(VLOOKUP($A179,D_R007!$A:$Z,D$5,FALSE)),VLOOKUP($A179,D_R007!$A:$Z,D$5,FALSE),NA())</f>
        <v>2.5323000000000002</v>
      </c>
      <c r="G179" s="3">
        <f t="shared" si="2"/>
        <v>-1.5600624024961007</v>
      </c>
      <c r="I179" s="5"/>
    </row>
    <row r="180" spans="1:9">
      <c r="A180" s="2">
        <v>40438</v>
      </c>
      <c r="C180">
        <f>VLOOKUP($A180,D_ETF!$A:$Z,C$5,FALSE)</f>
        <v>1.891</v>
      </c>
      <c r="D180" s="5">
        <f>IF(ISNUMBER(VLOOKUP($A180,D_R007!$A:$Z,D$5,FALSE)),VLOOKUP($A180,D_R007!$A:$Z,D$5,FALSE),NA())</f>
        <v>1.9974000000000001</v>
      </c>
      <c r="G180" s="3">
        <f t="shared" si="2"/>
        <v>-0.10565240359218819</v>
      </c>
      <c r="I180" s="5"/>
    </row>
    <row r="181" spans="1:9">
      <c r="A181" s="2">
        <v>40441</v>
      </c>
      <c r="C181">
        <f>VLOOKUP($A181,D_ETF!$A:$Z,C$5,FALSE)</f>
        <v>1.897</v>
      </c>
      <c r="D181" s="5">
        <f>IF(ISNUMBER(VLOOKUP($A181,D_R007!$A:$Z,D$5,FALSE)),VLOOKUP($A181,D_R007!$A:$Z,D$5,FALSE),NA())</f>
        <v>2.2523</v>
      </c>
      <c r="G181" s="3">
        <f t="shared" si="2"/>
        <v>0.3172924378635571</v>
      </c>
      <c r="I181" s="5"/>
    </row>
    <row r="182" spans="1:9">
      <c r="A182" s="2">
        <v>40442</v>
      </c>
      <c r="C182">
        <f>VLOOKUP($A182,D_ETF!$A:$Z,C$5,FALSE)</f>
        <v>1.8979999999999999</v>
      </c>
      <c r="D182" s="5">
        <f>IF(ISNUMBER(VLOOKUP($A182,D_R007!$A:$Z,D$5,FALSE)),VLOOKUP($A182,D_R007!$A:$Z,D$5,FALSE),NA())</f>
        <v>2.2532000000000001</v>
      </c>
      <c r="G182" s="3">
        <f t="shared" si="2"/>
        <v>5.271481286240487E-2</v>
      </c>
      <c r="I182" s="5"/>
    </row>
    <row r="183" spans="1:9">
      <c r="A183" s="2">
        <v>40448</v>
      </c>
      <c r="C183">
        <f>VLOOKUP($A183,D_ETF!$A:$Z,C$5,FALSE)</f>
        <v>1.9139999999999999</v>
      </c>
      <c r="D183" s="5">
        <f>IF(ISNUMBER(VLOOKUP($A183,D_R007!$A:$Z,D$5,FALSE)),VLOOKUP($A183,D_R007!$A:$Z,D$5,FALSE),NA())</f>
        <v>2.4617</v>
      </c>
      <c r="G183" s="3">
        <f t="shared" si="2"/>
        <v>0.84299262381455264</v>
      </c>
      <c r="I183" s="5"/>
    </row>
    <row r="184" spans="1:9">
      <c r="A184" s="2">
        <v>40449</v>
      </c>
      <c r="C184">
        <f>VLOOKUP($A184,D_ETF!$A:$Z,C$5,FALSE)</f>
        <v>1.897</v>
      </c>
      <c r="D184" s="5">
        <f>IF(ISNUMBER(VLOOKUP($A184,D_R007!$A:$Z,D$5,FALSE)),VLOOKUP($A184,D_R007!$A:$Z,D$5,FALSE),NA())</f>
        <v>2.5611000000000002</v>
      </c>
      <c r="G184" s="3">
        <f t="shared" si="2"/>
        <v>-0.88819226750261748</v>
      </c>
      <c r="I184" s="5"/>
    </row>
    <row r="185" spans="1:9">
      <c r="A185" s="2">
        <v>40450</v>
      </c>
      <c r="C185">
        <f>VLOOKUP($A185,D_ETF!$A:$Z,C$5,FALSE)</f>
        <v>1.903</v>
      </c>
      <c r="D185" s="5">
        <f>IF(ISNUMBER(VLOOKUP($A185,D_R007!$A:$Z,D$5,FALSE)),VLOOKUP($A185,D_R007!$A:$Z,D$5,FALSE),NA())</f>
        <v>2.7662</v>
      </c>
      <c r="G185" s="3">
        <f t="shared" si="2"/>
        <v>0.31628887717448606</v>
      </c>
      <c r="I185" s="5"/>
    </row>
    <row r="186" spans="1:9">
      <c r="A186" s="2">
        <v>40451</v>
      </c>
      <c r="C186">
        <f>VLOOKUP($A186,D_ETF!$A:$Z,C$5,FALSE)</f>
        <v>1.948</v>
      </c>
      <c r="D186" s="5">
        <f>IF(ISNUMBER(VLOOKUP($A186,D_R007!$A:$Z,D$5,FALSE)),VLOOKUP($A186,D_R007!$A:$Z,D$5,FALSE),NA())</f>
        <v>2.8483000000000001</v>
      </c>
      <c r="G186" s="3">
        <f t="shared" si="2"/>
        <v>2.3646873357855895</v>
      </c>
      <c r="I186" s="5"/>
    </row>
    <row r="187" spans="1:9">
      <c r="A187" s="2">
        <v>40459</v>
      </c>
      <c r="C187">
        <f>VLOOKUP($A187,D_ETF!$A:$Z,C$5,FALSE)</f>
        <v>2.0259999999999998</v>
      </c>
      <c r="D187" s="5">
        <f>IF(ISNUMBER(VLOOKUP($A187,D_R007!$A:$Z,D$5,FALSE)),VLOOKUP($A187,D_R007!$A:$Z,D$5,FALSE),NA())</f>
        <v>2.6829999999999998</v>
      </c>
      <c r="G187" s="3">
        <f t="shared" si="2"/>
        <v>4.0041067761806772</v>
      </c>
      <c r="I187" s="5"/>
    </row>
    <row r="188" spans="1:9">
      <c r="A188" s="2">
        <v>40462</v>
      </c>
      <c r="C188">
        <f>VLOOKUP($A188,D_ETF!$A:$Z,C$5,FALSE)</f>
        <v>2.101</v>
      </c>
      <c r="D188" s="5">
        <f>IF(ISNUMBER(VLOOKUP($A188,D_R007!$A:$Z,D$5,FALSE)),VLOOKUP($A188,D_R007!$A:$Z,D$5,FALSE),NA())</f>
        <v>1.9548000000000001</v>
      </c>
      <c r="G188" s="3">
        <f t="shared" si="2"/>
        <v>3.7018756169792795</v>
      </c>
      <c r="I188" s="5"/>
    </row>
    <row r="189" spans="1:9">
      <c r="A189" s="2">
        <v>40463</v>
      </c>
      <c r="C189">
        <f>VLOOKUP($A189,D_ETF!$A:$Z,C$5,FALSE)</f>
        <v>2.1259999999999999</v>
      </c>
      <c r="D189" s="5">
        <f>IF(ISNUMBER(VLOOKUP($A189,D_R007!$A:$Z,D$5,FALSE)),VLOOKUP($A189,D_R007!$A:$Z,D$5,FALSE),NA())</f>
        <v>1.9036999999999999</v>
      </c>
      <c r="G189" s="3">
        <f t="shared" si="2"/>
        <v>1.1899095668729132</v>
      </c>
      <c r="I189" s="5"/>
    </row>
    <row r="190" spans="1:9">
      <c r="A190" s="2">
        <v>40464</v>
      </c>
      <c r="C190">
        <f>VLOOKUP($A190,D_ETF!$A:$Z,C$5,FALSE)</f>
        <v>2.16</v>
      </c>
      <c r="D190" s="5">
        <f>IF(ISNUMBER(VLOOKUP($A190,D_R007!$A:$Z,D$5,FALSE)),VLOOKUP($A190,D_R007!$A:$Z,D$5,FALSE),NA())</f>
        <v>1.9171</v>
      </c>
      <c r="G190" s="3">
        <f t="shared" si="2"/>
        <v>1.5992474129821375</v>
      </c>
      <c r="I190" s="5"/>
    </row>
    <row r="191" spans="1:9">
      <c r="A191" s="2">
        <v>40465</v>
      </c>
      <c r="C191">
        <f>VLOOKUP($A191,D_ETF!$A:$Z,C$5,FALSE)</f>
        <v>2.1890000000000001</v>
      </c>
      <c r="D191" s="5">
        <f>IF(ISNUMBER(VLOOKUP($A191,D_R007!$A:$Z,D$5,FALSE)),VLOOKUP($A191,D_R007!$A:$Z,D$5,FALSE),NA())</f>
        <v>1.9339999999999999</v>
      </c>
      <c r="G191" s="3">
        <f t="shared" si="2"/>
        <v>1.3425925925925952</v>
      </c>
      <c r="I191" s="5"/>
    </row>
    <row r="192" spans="1:9">
      <c r="A192" s="2">
        <v>40466</v>
      </c>
      <c r="C192">
        <f>VLOOKUP($A192,D_ETF!$A:$Z,C$5,FALSE)</f>
        <v>2.278</v>
      </c>
      <c r="D192" s="5">
        <f>IF(ISNUMBER(VLOOKUP($A192,D_R007!$A:$Z,D$5,FALSE)),VLOOKUP($A192,D_R007!$A:$Z,D$5,FALSE),NA())</f>
        <v>1.9348000000000001</v>
      </c>
      <c r="G192" s="3">
        <f t="shared" si="2"/>
        <v>4.065783462768394</v>
      </c>
      <c r="I192" s="5"/>
    </row>
    <row r="193" spans="1:9">
      <c r="A193" s="2">
        <v>40469</v>
      </c>
      <c r="C193">
        <f>VLOOKUP($A193,D_ETF!$A:$Z,C$5,FALSE)</f>
        <v>2.2639999999999998</v>
      </c>
      <c r="D193" s="5">
        <f>IF(ISNUMBER(VLOOKUP($A193,D_R007!$A:$Z,D$5,FALSE)),VLOOKUP($A193,D_R007!$A:$Z,D$5,FALSE),NA())</f>
        <v>1.9487000000000001</v>
      </c>
      <c r="G193" s="3">
        <f t="shared" si="2"/>
        <v>-0.61457418788411644</v>
      </c>
      <c r="I193" s="5"/>
    </row>
    <row r="194" spans="1:9">
      <c r="A194" s="2">
        <v>40470</v>
      </c>
      <c r="C194">
        <f>VLOOKUP($A194,D_ETF!$A:$Z,C$5,FALSE)</f>
        <v>2.3069999999999999</v>
      </c>
      <c r="D194" s="5">
        <f>IF(ISNUMBER(VLOOKUP($A194,D_R007!$A:$Z,D$5,FALSE)),VLOOKUP($A194,D_R007!$A:$Z,D$5,FALSE),NA())</f>
        <v>1.9105000000000001</v>
      </c>
      <c r="G194" s="3">
        <f t="shared" si="2"/>
        <v>1.8992932862190912</v>
      </c>
      <c r="I194" s="5"/>
    </row>
    <row r="195" spans="1:9">
      <c r="A195" s="2">
        <v>40471</v>
      </c>
      <c r="C195">
        <f>VLOOKUP($A195,D_ETF!$A:$Z,C$5,FALSE)</f>
        <v>2.306</v>
      </c>
      <c r="D195" s="5">
        <f>IF(ISNUMBER(VLOOKUP($A195,D_R007!$A:$Z,D$5,FALSE)),VLOOKUP($A195,D_R007!$A:$Z,D$5,FALSE),NA())</f>
        <v>1.9510000000000001</v>
      </c>
      <c r="G195" s="3">
        <f t="shared" si="2"/>
        <v>-4.3346337234510202E-2</v>
      </c>
      <c r="I195" s="5"/>
    </row>
    <row r="196" spans="1:9">
      <c r="A196" s="2">
        <v>40472</v>
      </c>
      <c r="C196">
        <f>VLOOKUP($A196,D_ETF!$A:$Z,C$5,FALSE)</f>
        <v>2.2679999999999998</v>
      </c>
      <c r="D196" s="5">
        <f>IF(ISNUMBER(VLOOKUP($A196,D_R007!$A:$Z,D$5,FALSE)),VLOOKUP($A196,D_R007!$A:$Z,D$5,FALSE),NA())</f>
        <v>1.9379999999999999</v>
      </c>
      <c r="G196" s="3">
        <f t="shared" si="2"/>
        <v>-1.6478751084128476</v>
      </c>
      <c r="I196" s="5"/>
    </row>
    <row r="197" spans="1:9">
      <c r="A197" s="2">
        <v>40473</v>
      </c>
      <c r="C197">
        <f>VLOOKUP($A197,D_ETF!$A:$Z,C$5,FALSE)</f>
        <v>2.2559999999999998</v>
      </c>
      <c r="D197" s="5">
        <f>IF(ISNUMBER(VLOOKUP($A197,D_R007!$A:$Z,D$5,FALSE)),VLOOKUP($A197,D_R007!$A:$Z,D$5,FALSE),NA())</f>
        <v>1.9388000000000001</v>
      </c>
      <c r="G197" s="3">
        <f t="shared" si="2"/>
        <v>-0.52910052910053196</v>
      </c>
      <c r="I197" s="5"/>
    </row>
    <row r="198" spans="1:9">
      <c r="A198" s="2">
        <v>40476</v>
      </c>
      <c r="C198">
        <f>VLOOKUP($A198,D_ETF!$A:$Z,C$5,FALSE)</f>
        <v>2.3239999999999998</v>
      </c>
      <c r="D198" s="5">
        <f>IF(ISNUMBER(VLOOKUP($A198,D_R007!$A:$Z,D$5,FALSE)),VLOOKUP($A198,D_R007!$A:$Z,D$5,FALSE),NA())</f>
        <v>1.9386000000000001</v>
      </c>
      <c r="G198" s="3">
        <f t="shared" si="2"/>
        <v>3.0141843971631204</v>
      </c>
      <c r="I198" s="5"/>
    </row>
    <row r="199" spans="1:9">
      <c r="A199" s="2">
        <v>40477</v>
      </c>
      <c r="C199">
        <f>VLOOKUP($A199,D_ETF!$A:$Z,C$5,FALSE)</f>
        <v>2.294</v>
      </c>
      <c r="D199" s="5">
        <f>IF(ISNUMBER(VLOOKUP($A199,D_R007!$A:$Z,D$5,FALSE)),VLOOKUP($A199,D_R007!$A:$Z,D$5,FALSE),NA())</f>
        <v>1.9460999999999999</v>
      </c>
      <c r="G199" s="3">
        <f t="shared" si="2"/>
        <v>-1.2908777969018814</v>
      </c>
      <c r="I199" s="5"/>
    </row>
    <row r="200" spans="1:9">
      <c r="A200" s="2">
        <v>40478</v>
      </c>
      <c r="C200">
        <f>VLOOKUP($A200,D_ETF!$A:$Z,C$5,FALSE)</f>
        <v>2.246</v>
      </c>
      <c r="D200" s="5">
        <f>IF(ISNUMBER(VLOOKUP($A200,D_R007!$A:$Z,D$5,FALSE)),VLOOKUP($A200,D_R007!$A:$Z,D$5,FALSE),NA())</f>
        <v>2.0365000000000002</v>
      </c>
      <c r="G200" s="3">
        <f t="shared" ref="G200:G263" si="3">100*C200/C199-100</f>
        <v>-2.0924149956408087</v>
      </c>
      <c r="I200" s="5"/>
    </row>
    <row r="201" spans="1:9">
      <c r="A201" s="2">
        <v>40479</v>
      </c>
      <c r="C201">
        <f>VLOOKUP($A201,D_ETF!$A:$Z,C$5,FALSE)</f>
        <v>2.2469999999999999</v>
      </c>
      <c r="D201" s="5">
        <f>IF(ISNUMBER(VLOOKUP($A201,D_R007!$A:$Z,D$5,FALSE)),VLOOKUP($A201,D_R007!$A:$Z,D$5,FALSE),NA())</f>
        <v>2.0230000000000001</v>
      </c>
      <c r="G201" s="3">
        <f t="shared" si="3"/>
        <v>4.4523597506668011E-2</v>
      </c>
      <c r="I201" s="5"/>
    </row>
    <row r="202" spans="1:9">
      <c r="A202" s="2">
        <v>40480</v>
      </c>
      <c r="C202">
        <f>VLOOKUP($A202,D_ETF!$A:$Z,C$5,FALSE)</f>
        <v>2.214</v>
      </c>
      <c r="D202" s="5">
        <f>IF(ISNUMBER(VLOOKUP($A202,D_R007!$A:$Z,D$5,FALSE)),VLOOKUP($A202,D_R007!$A:$Z,D$5,FALSE),NA())</f>
        <v>2.0165000000000002</v>
      </c>
      <c r="G202" s="3">
        <f t="shared" si="3"/>
        <v>-1.4686248331108089</v>
      </c>
      <c r="I202" s="5"/>
    </row>
    <row r="203" spans="1:9">
      <c r="A203" s="2">
        <v>40483</v>
      </c>
      <c r="C203">
        <f>VLOOKUP($A203,D_ETF!$A:$Z,C$5,FALSE)</f>
        <v>2.2679999999999998</v>
      </c>
      <c r="D203" s="5">
        <f>IF(ISNUMBER(VLOOKUP($A203,D_R007!$A:$Z,D$5,FALSE)),VLOOKUP($A203,D_R007!$A:$Z,D$5,FALSE),NA())</f>
        <v>1.9881</v>
      </c>
      <c r="G203" s="3">
        <f t="shared" si="3"/>
        <v>2.4390243902439011</v>
      </c>
      <c r="I203" s="5"/>
    </row>
    <row r="204" spans="1:9">
      <c r="A204" s="2">
        <v>40484</v>
      </c>
      <c r="C204">
        <f>VLOOKUP($A204,D_ETF!$A:$Z,C$5,FALSE)</f>
        <v>2.2559999999999998</v>
      </c>
      <c r="D204" s="5">
        <f>IF(ISNUMBER(VLOOKUP($A204,D_R007!$A:$Z,D$5,FALSE)),VLOOKUP($A204,D_R007!$A:$Z,D$5,FALSE),NA())</f>
        <v>1.8191999999999999</v>
      </c>
      <c r="G204" s="3">
        <f t="shared" si="3"/>
        <v>-0.52910052910053196</v>
      </c>
      <c r="I204" s="5"/>
    </row>
    <row r="205" spans="1:9">
      <c r="A205" s="2">
        <v>40485</v>
      </c>
      <c r="C205">
        <f>VLOOKUP($A205,D_ETF!$A:$Z,C$5,FALSE)</f>
        <v>2.2509999999999999</v>
      </c>
      <c r="D205" s="5">
        <f>IF(ISNUMBER(VLOOKUP($A205,D_R007!$A:$Z,D$5,FALSE)),VLOOKUP($A205,D_R007!$A:$Z,D$5,FALSE),NA())</f>
        <v>1.8299000000000001</v>
      </c>
      <c r="G205" s="3">
        <f t="shared" si="3"/>
        <v>-0.22163120567374506</v>
      </c>
      <c r="I205" s="5"/>
    </row>
    <row r="206" spans="1:9">
      <c r="A206" s="2">
        <v>40486</v>
      </c>
      <c r="C206">
        <f>VLOOKUP($A206,D_ETF!$A:$Z,C$5,FALSE)</f>
        <v>2.2789999999999999</v>
      </c>
      <c r="D206" s="5">
        <f>IF(ISNUMBER(VLOOKUP($A206,D_R007!$A:$Z,D$5,FALSE)),VLOOKUP($A206,D_R007!$A:$Z,D$5,FALSE),NA())</f>
        <v>1.8233999999999999</v>
      </c>
      <c r="G206" s="3">
        <f t="shared" si="3"/>
        <v>1.2438916037316687</v>
      </c>
      <c r="I206" s="5"/>
    </row>
    <row r="207" spans="1:9">
      <c r="A207" s="2">
        <v>40487</v>
      </c>
      <c r="C207">
        <f>VLOOKUP($A207,D_ETF!$A:$Z,C$5,FALSE)</f>
        <v>2.3029999999999999</v>
      </c>
      <c r="D207" s="5">
        <f>IF(ISNUMBER(VLOOKUP($A207,D_R007!$A:$Z,D$5,FALSE)),VLOOKUP($A207,D_R007!$A:$Z,D$5,FALSE),NA())</f>
        <v>1.6143000000000001</v>
      </c>
      <c r="G207" s="3">
        <f t="shared" si="3"/>
        <v>1.0530934620447567</v>
      </c>
      <c r="I207" s="5"/>
    </row>
    <row r="208" spans="1:9">
      <c r="A208" s="2">
        <v>40490</v>
      </c>
      <c r="C208">
        <f>VLOOKUP($A208,D_ETF!$A:$Z,C$5,FALSE)</f>
        <v>2.3109999999999999</v>
      </c>
      <c r="D208" s="5">
        <f>IF(ISNUMBER(VLOOKUP($A208,D_R007!$A:$Z,D$5,FALSE)),VLOOKUP($A208,D_R007!$A:$Z,D$5,FALSE),NA())</f>
        <v>1.6339999999999999</v>
      </c>
      <c r="G208" s="3">
        <f t="shared" si="3"/>
        <v>0.34737299174989289</v>
      </c>
      <c r="I208" s="5"/>
    </row>
    <row r="209" spans="1:9">
      <c r="A209" s="2">
        <v>40491</v>
      </c>
      <c r="C209">
        <f>VLOOKUP($A209,D_ETF!$A:$Z,C$5,FALSE)</f>
        <v>2.278</v>
      </c>
      <c r="D209" s="5">
        <f>IF(ISNUMBER(VLOOKUP($A209,D_R007!$A:$Z,D$5,FALSE)),VLOOKUP($A209,D_R007!$A:$Z,D$5,FALSE),NA())</f>
        <v>1.6440999999999999</v>
      </c>
      <c r="G209" s="3">
        <f t="shared" si="3"/>
        <v>-1.4279532669839767</v>
      </c>
      <c r="I209" s="5"/>
    </row>
    <row r="210" spans="1:9">
      <c r="A210" s="2">
        <v>40492</v>
      </c>
      <c r="C210">
        <f>VLOOKUP($A210,D_ETF!$A:$Z,C$5,FALSE)</f>
        <v>2.2440000000000002</v>
      </c>
      <c r="D210" s="5">
        <f>IF(ISNUMBER(VLOOKUP($A210,D_R007!$A:$Z,D$5,FALSE)),VLOOKUP($A210,D_R007!$A:$Z,D$5,FALSE),NA())</f>
        <v>1.6338999999999999</v>
      </c>
      <c r="G210" s="3">
        <f t="shared" si="3"/>
        <v>-1.4925373134328197</v>
      </c>
      <c r="I210" s="5"/>
    </row>
    <row r="211" spans="1:9">
      <c r="A211" s="2">
        <v>40493</v>
      </c>
      <c r="C211">
        <f>VLOOKUP($A211,D_ETF!$A:$Z,C$5,FALSE)</f>
        <v>2.2730000000000001</v>
      </c>
      <c r="D211" s="5">
        <f>IF(ISNUMBER(VLOOKUP($A211,D_R007!$A:$Z,D$5,FALSE)),VLOOKUP($A211,D_R007!$A:$Z,D$5,FALSE),NA())</f>
        <v>1.6830000000000001</v>
      </c>
      <c r="G211" s="3">
        <f t="shared" si="3"/>
        <v>1.2923351158645175</v>
      </c>
      <c r="I211" s="5"/>
    </row>
    <row r="212" spans="1:9">
      <c r="A212" s="2">
        <v>40494</v>
      </c>
      <c r="C212">
        <f>VLOOKUP($A212,D_ETF!$A:$Z,C$5,FALSE)</f>
        <v>2.15</v>
      </c>
      <c r="D212" s="5">
        <f>IF(ISNUMBER(VLOOKUP($A212,D_R007!$A:$Z,D$5,FALSE)),VLOOKUP($A212,D_R007!$A:$Z,D$5,FALSE),NA())</f>
        <v>1.6978</v>
      </c>
      <c r="G212" s="3">
        <f t="shared" si="3"/>
        <v>-5.4113506379234479</v>
      </c>
      <c r="I212" s="5"/>
    </row>
    <row r="213" spans="1:9">
      <c r="A213" s="2">
        <v>40497</v>
      </c>
      <c r="C213">
        <f>VLOOKUP($A213,D_ETF!$A:$Z,C$5,FALSE)</f>
        <v>2.141</v>
      </c>
      <c r="D213" s="5">
        <f>IF(ISNUMBER(VLOOKUP($A213,D_R007!$A:$Z,D$5,FALSE)),VLOOKUP($A213,D_R007!$A:$Z,D$5,FALSE),NA())</f>
        <v>1.7816000000000001</v>
      </c>
      <c r="G213" s="3">
        <f t="shared" si="3"/>
        <v>-0.41860465116279499</v>
      </c>
      <c r="I213" s="5"/>
    </row>
    <row r="214" spans="1:9">
      <c r="A214" s="2">
        <v>40498</v>
      </c>
      <c r="C214">
        <f>VLOOKUP($A214,D_ETF!$A:$Z,C$5,FALSE)</f>
        <v>2.02</v>
      </c>
      <c r="D214" s="5">
        <f>IF(ISNUMBER(VLOOKUP($A214,D_R007!$A:$Z,D$5,FALSE)),VLOOKUP($A214,D_R007!$A:$Z,D$5,FALSE),NA())</f>
        <v>1.7528999999999999</v>
      </c>
      <c r="G214" s="3">
        <f t="shared" si="3"/>
        <v>-5.6515646893974747</v>
      </c>
      <c r="I214" s="5"/>
    </row>
    <row r="215" spans="1:9">
      <c r="A215" s="2">
        <v>40499</v>
      </c>
      <c r="C215">
        <f>VLOOKUP($A215,D_ETF!$A:$Z,C$5,FALSE)</f>
        <v>2.0009999999999999</v>
      </c>
      <c r="D215" s="5">
        <f>IF(ISNUMBER(VLOOKUP($A215,D_R007!$A:$Z,D$5,FALSE)),VLOOKUP($A215,D_R007!$A:$Z,D$5,FALSE),NA())</f>
        <v>1.9298</v>
      </c>
      <c r="G215" s="3">
        <f t="shared" si="3"/>
        <v>-0.94059405940593876</v>
      </c>
      <c r="I215" s="5"/>
    </row>
    <row r="216" spans="1:9">
      <c r="A216" s="2">
        <v>40500</v>
      </c>
      <c r="C216">
        <f>VLOOKUP($A216,D_ETF!$A:$Z,C$5,FALSE)</f>
        <v>2.024</v>
      </c>
      <c r="D216" s="5">
        <f>IF(ISNUMBER(VLOOKUP($A216,D_R007!$A:$Z,D$5,FALSE)),VLOOKUP($A216,D_R007!$A:$Z,D$5,FALSE),NA())</f>
        <v>2.0061</v>
      </c>
      <c r="G216" s="3">
        <f t="shared" si="3"/>
        <v>1.1494252873563369</v>
      </c>
      <c r="I216" s="5"/>
    </row>
    <row r="217" spans="1:9">
      <c r="A217" s="2">
        <v>40501</v>
      </c>
      <c r="C217">
        <f>VLOOKUP($A217,D_ETF!$A:$Z,C$5,FALSE)</f>
        <v>2.0270000000000001</v>
      </c>
      <c r="D217" s="5">
        <f>IF(ISNUMBER(VLOOKUP($A217,D_R007!$A:$Z,D$5,FALSE)),VLOOKUP($A217,D_R007!$A:$Z,D$5,FALSE),NA())</f>
        <v>2.0924999999999998</v>
      </c>
      <c r="G217" s="3">
        <f t="shared" si="3"/>
        <v>0.14822134387353003</v>
      </c>
      <c r="I217" s="5"/>
    </row>
    <row r="218" spans="1:9">
      <c r="A218" s="2">
        <v>40504</v>
      </c>
      <c r="C218">
        <f>VLOOKUP($A218,D_ETF!$A:$Z,C$5,FALSE)</f>
        <v>2.0049999999999999</v>
      </c>
      <c r="D218" s="5">
        <f>IF(ISNUMBER(VLOOKUP($A218,D_R007!$A:$Z,D$5,FALSE)),VLOOKUP($A218,D_R007!$A:$Z,D$5,FALSE),NA())</f>
        <v>2.1621000000000001</v>
      </c>
      <c r="G218" s="3">
        <f t="shared" si="3"/>
        <v>-1.0853478046374079</v>
      </c>
      <c r="I218" s="5"/>
    </row>
    <row r="219" spans="1:9">
      <c r="A219" s="2">
        <v>40505</v>
      </c>
      <c r="C219">
        <f>VLOOKUP($A219,D_ETF!$A:$Z,C$5,FALSE)</f>
        <v>1.964</v>
      </c>
      <c r="D219" s="5">
        <f>IF(ISNUMBER(VLOOKUP($A219,D_R007!$A:$Z,D$5,FALSE)),VLOOKUP($A219,D_R007!$A:$Z,D$5,FALSE),NA())</f>
        <v>2.2275999999999998</v>
      </c>
      <c r="G219" s="3">
        <f t="shared" si="3"/>
        <v>-2.0448877805486205</v>
      </c>
      <c r="I219" s="5"/>
    </row>
    <row r="220" spans="1:9">
      <c r="A220" s="2">
        <v>40506</v>
      </c>
      <c r="C220">
        <f>VLOOKUP($A220,D_ETF!$A:$Z,C$5,FALSE)</f>
        <v>2.0049999999999999</v>
      </c>
      <c r="D220" s="5">
        <f>IF(ISNUMBER(VLOOKUP($A220,D_R007!$A:$Z,D$5,FALSE)),VLOOKUP($A220,D_R007!$A:$Z,D$5,FALSE),NA())</f>
        <v>2.3452000000000002</v>
      </c>
      <c r="G220" s="3">
        <f t="shared" si="3"/>
        <v>2.0875763747454243</v>
      </c>
      <c r="I220" s="5"/>
    </row>
    <row r="221" spans="1:9">
      <c r="A221" s="2">
        <v>40507</v>
      </c>
      <c r="C221">
        <f>VLOOKUP($A221,D_ETF!$A:$Z,C$5,FALSE)</f>
        <v>2.0350000000000001</v>
      </c>
      <c r="D221" s="5">
        <f>IF(ISNUMBER(VLOOKUP($A221,D_R007!$A:$Z,D$5,FALSE)),VLOOKUP($A221,D_R007!$A:$Z,D$5,FALSE),NA())</f>
        <v>2.536</v>
      </c>
      <c r="G221" s="3">
        <f t="shared" si="3"/>
        <v>1.4962593516209495</v>
      </c>
      <c r="I221" s="5"/>
    </row>
    <row r="222" spans="1:9">
      <c r="A222" s="2">
        <v>40508</v>
      </c>
      <c r="C222">
        <f>VLOOKUP($A222,D_ETF!$A:$Z,C$5,FALSE)</f>
        <v>2.0129999999999999</v>
      </c>
      <c r="D222" s="5">
        <f>IF(ISNUMBER(VLOOKUP($A222,D_R007!$A:$Z,D$5,FALSE)),VLOOKUP($A222,D_R007!$A:$Z,D$5,FALSE),NA())</f>
        <v>2.7206999999999999</v>
      </c>
      <c r="G222" s="3">
        <f t="shared" si="3"/>
        <v>-1.0810810810810949</v>
      </c>
      <c r="I222" s="5"/>
    </row>
    <row r="223" spans="1:9">
      <c r="A223" s="2">
        <v>40511</v>
      </c>
      <c r="C223">
        <f>VLOOKUP($A223,D_ETF!$A:$Z,C$5,FALSE)</f>
        <v>2.0070000000000001</v>
      </c>
      <c r="D223" s="5">
        <f>IF(ISNUMBER(VLOOKUP($A223,D_R007!$A:$Z,D$5,FALSE)),VLOOKUP($A223,D_R007!$A:$Z,D$5,FALSE),NA())</f>
        <v>2.7172999999999998</v>
      </c>
      <c r="G223" s="3">
        <f t="shared" si="3"/>
        <v>-0.29806259314455019</v>
      </c>
      <c r="I223" s="5"/>
    </row>
    <row r="224" spans="1:9">
      <c r="A224" s="2">
        <v>40512</v>
      </c>
      <c r="C224">
        <f>VLOOKUP($A224,D_ETF!$A:$Z,C$5,FALSE)</f>
        <v>1.9770000000000001</v>
      </c>
      <c r="D224" s="5">
        <f>IF(ISNUMBER(VLOOKUP($A224,D_R007!$A:$Z,D$5,FALSE)),VLOOKUP($A224,D_R007!$A:$Z,D$5,FALSE),NA())</f>
        <v>3.3336999999999999</v>
      </c>
      <c r="G224" s="3">
        <f t="shared" si="3"/>
        <v>-1.4947683109118088</v>
      </c>
      <c r="I224" s="5"/>
    </row>
    <row r="225" spans="1:9">
      <c r="A225" s="2">
        <v>40513</v>
      </c>
      <c r="C225">
        <f>VLOOKUP($A225,D_ETF!$A:$Z,C$5,FALSE)</f>
        <v>1.978</v>
      </c>
      <c r="D225" s="5">
        <f>IF(ISNUMBER(VLOOKUP($A225,D_R007!$A:$Z,D$5,FALSE)),VLOOKUP($A225,D_R007!$A:$Z,D$5,FALSE),NA())</f>
        <v>3.3458999999999999</v>
      </c>
      <c r="G225" s="3">
        <f t="shared" si="3"/>
        <v>5.0581689428426557E-2</v>
      </c>
      <c r="I225" s="5"/>
    </row>
    <row r="226" spans="1:9">
      <c r="A226" s="2">
        <v>40514</v>
      </c>
      <c r="C226">
        <f>VLOOKUP($A226,D_ETF!$A:$Z,C$5,FALSE)</f>
        <v>1.9930000000000001</v>
      </c>
      <c r="D226" s="5">
        <f>IF(ISNUMBER(VLOOKUP($A226,D_R007!$A:$Z,D$5,FALSE)),VLOOKUP($A226,D_R007!$A:$Z,D$5,FALSE),NA())</f>
        <v>3.3451</v>
      </c>
      <c r="G226" s="3">
        <f t="shared" si="3"/>
        <v>0.75834175935288783</v>
      </c>
      <c r="I226" s="5"/>
    </row>
    <row r="227" spans="1:9">
      <c r="A227" s="2">
        <v>40515</v>
      </c>
      <c r="C227">
        <f>VLOOKUP($A227,D_ETF!$A:$Z,C$5,FALSE)</f>
        <v>2.0009999999999999</v>
      </c>
      <c r="D227" s="5">
        <f>IF(ISNUMBER(VLOOKUP($A227,D_R007!$A:$Z,D$5,FALSE)),VLOOKUP($A227,D_R007!$A:$Z,D$5,FALSE),NA())</f>
        <v>3.3328000000000002</v>
      </c>
      <c r="G227" s="3">
        <f t="shared" si="3"/>
        <v>0.40140491721022897</v>
      </c>
      <c r="I227" s="5"/>
    </row>
    <row r="228" spans="1:9">
      <c r="A228" s="2">
        <v>40518</v>
      </c>
      <c r="C228">
        <f>VLOOKUP($A228,D_ETF!$A:$Z,C$5,FALSE)</f>
        <v>2.0270000000000001</v>
      </c>
      <c r="D228" s="5">
        <f>IF(ISNUMBER(VLOOKUP($A228,D_R007!$A:$Z,D$5,FALSE)),VLOOKUP($A228,D_R007!$A:$Z,D$5,FALSE),NA())</f>
        <v>3.0526</v>
      </c>
      <c r="G228" s="3">
        <f t="shared" si="3"/>
        <v>1.2993503248375902</v>
      </c>
      <c r="I228" s="5"/>
    </row>
    <row r="229" spans="1:9">
      <c r="A229" s="2">
        <v>40519</v>
      </c>
      <c r="C229">
        <f>VLOOKUP($A229,D_ETF!$A:$Z,C$5,FALSE)</f>
        <v>2.0379999999999998</v>
      </c>
      <c r="D229" s="5">
        <f>IF(ISNUMBER(VLOOKUP($A229,D_R007!$A:$Z,D$5,FALSE)),VLOOKUP($A229,D_R007!$A:$Z,D$5,FALSE),NA())</f>
        <v>2.1974999999999998</v>
      </c>
      <c r="G229" s="3">
        <f t="shared" si="3"/>
        <v>0.54267390231868262</v>
      </c>
      <c r="I229" s="5"/>
    </row>
    <row r="230" spans="1:9">
      <c r="A230" s="2">
        <v>40520</v>
      </c>
      <c r="C230">
        <f>VLOOKUP($A230,D_ETF!$A:$Z,C$5,FALSE)</f>
        <v>2.0129999999999999</v>
      </c>
      <c r="D230" s="5">
        <f>IF(ISNUMBER(VLOOKUP($A230,D_R007!$A:$Z,D$5,FALSE)),VLOOKUP($A230,D_R007!$A:$Z,D$5,FALSE),NA())</f>
        <v>2.5068999999999999</v>
      </c>
      <c r="G230" s="3">
        <f t="shared" si="3"/>
        <v>-1.2266928361138412</v>
      </c>
      <c r="I230" s="5"/>
    </row>
    <row r="231" spans="1:9">
      <c r="A231" s="2">
        <v>40521</v>
      </c>
      <c r="C231">
        <f>VLOOKUP($A231,D_ETF!$A:$Z,C$5,FALSE)</f>
        <v>1.992</v>
      </c>
      <c r="D231" s="5">
        <f>IF(ISNUMBER(VLOOKUP($A231,D_R007!$A:$Z,D$5,FALSE)),VLOOKUP($A231,D_R007!$A:$Z,D$5,FALSE),NA())</f>
        <v>2.4933000000000001</v>
      </c>
      <c r="G231" s="3">
        <f t="shared" si="3"/>
        <v>-1.0432190760059683</v>
      </c>
      <c r="I231" s="5"/>
    </row>
    <row r="232" spans="1:9">
      <c r="A232" s="2">
        <v>40522</v>
      </c>
      <c r="C232">
        <f>VLOOKUP($A232,D_ETF!$A:$Z,C$5,FALSE)</f>
        <v>2.0150000000000001</v>
      </c>
      <c r="D232" s="5">
        <f>IF(ISNUMBER(VLOOKUP($A232,D_R007!$A:$Z,D$5,FALSE)),VLOOKUP($A232,D_R007!$A:$Z,D$5,FALSE),NA())</f>
        <v>2.4860000000000002</v>
      </c>
      <c r="G232" s="3">
        <f t="shared" si="3"/>
        <v>1.1546184738955816</v>
      </c>
      <c r="I232" s="5"/>
    </row>
    <row r="233" spans="1:9">
      <c r="A233" s="2">
        <v>40525</v>
      </c>
      <c r="C233">
        <f>VLOOKUP($A233,D_ETF!$A:$Z,C$5,FALSE)</f>
        <v>2.0699999999999998</v>
      </c>
      <c r="D233" s="5">
        <f>IF(ISNUMBER(VLOOKUP($A233,D_R007!$A:$Z,D$5,FALSE)),VLOOKUP($A233,D_R007!$A:$Z,D$5,FALSE),NA())</f>
        <v>2.5807000000000002</v>
      </c>
      <c r="G233" s="3">
        <f t="shared" si="3"/>
        <v>2.7295285359801227</v>
      </c>
      <c r="I233" s="5"/>
    </row>
    <row r="234" spans="1:9">
      <c r="A234" s="2">
        <v>40526</v>
      </c>
      <c r="C234">
        <f>VLOOKUP($A234,D_ETF!$A:$Z,C$5,FALSE)</f>
        <v>2.0630000000000002</v>
      </c>
      <c r="D234" s="5">
        <f>IF(ISNUMBER(VLOOKUP($A234,D_R007!$A:$Z,D$5,FALSE)),VLOOKUP($A234,D_R007!$A:$Z,D$5,FALSE),NA())</f>
        <v>3.2932000000000001</v>
      </c>
      <c r="G234" s="3">
        <f t="shared" si="3"/>
        <v>-0.33816425120771498</v>
      </c>
      <c r="I234" s="5"/>
    </row>
    <row r="235" spans="1:9">
      <c r="A235" s="2">
        <v>40527</v>
      </c>
      <c r="C235">
        <f>VLOOKUP($A235,D_ETF!$A:$Z,C$5,FALSE)</f>
        <v>2.0499999999999998</v>
      </c>
      <c r="D235" s="5">
        <f>IF(ISNUMBER(VLOOKUP($A235,D_R007!$A:$Z,D$5,FALSE)),VLOOKUP($A235,D_R007!$A:$Z,D$5,FALSE),NA())</f>
        <v>3.6436000000000002</v>
      </c>
      <c r="G235" s="3">
        <f t="shared" si="3"/>
        <v>-0.6301502666020582</v>
      </c>
      <c r="I235" s="5"/>
    </row>
    <row r="236" spans="1:9">
      <c r="A236" s="2">
        <v>40528</v>
      </c>
      <c r="C236">
        <f>VLOOKUP($A236,D_ETF!$A:$Z,C$5,FALSE)</f>
        <v>2.0310000000000001</v>
      </c>
      <c r="D236" s="5">
        <f>IF(ISNUMBER(VLOOKUP($A236,D_R007!$A:$Z,D$5,FALSE)),VLOOKUP($A236,D_R007!$A:$Z,D$5,FALSE),NA())</f>
        <v>3.4114</v>
      </c>
      <c r="G236" s="3">
        <f t="shared" si="3"/>
        <v>-0.92682926829266421</v>
      </c>
      <c r="I236" s="5"/>
    </row>
    <row r="237" spans="1:9">
      <c r="A237" s="2">
        <v>40529</v>
      </c>
      <c r="C237">
        <f>VLOOKUP($A237,D_ETF!$A:$Z,C$5,FALSE)</f>
        <v>2.0270000000000001</v>
      </c>
      <c r="D237" s="5">
        <f>IF(ISNUMBER(VLOOKUP($A237,D_R007!$A:$Z,D$5,FALSE)),VLOOKUP($A237,D_R007!$A:$Z,D$5,FALSE),NA())</f>
        <v>3.7204999999999999</v>
      </c>
      <c r="G237" s="3">
        <f t="shared" si="3"/>
        <v>-0.19694731659281217</v>
      </c>
      <c r="I237" s="5"/>
    </row>
    <row r="238" spans="1:9">
      <c r="A238" s="2">
        <v>40532</v>
      </c>
      <c r="C238">
        <f>VLOOKUP($A238,D_ETF!$A:$Z,C$5,FALSE)</f>
        <v>1.9930000000000001</v>
      </c>
      <c r="D238" s="5">
        <f>IF(ISNUMBER(VLOOKUP($A238,D_R007!$A:$Z,D$5,FALSE)),VLOOKUP($A238,D_R007!$A:$Z,D$5,FALSE),NA())</f>
        <v>3.5287999999999999</v>
      </c>
      <c r="G238" s="3">
        <f t="shared" si="3"/>
        <v>-1.6773556980759707</v>
      </c>
      <c r="I238" s="5"/>
    </row>
    <row r="239" spans="1:9">
      <c r="A239" s="2">
        <v>40533</v>
      </c>
      <c r="C239">
        <f>VLOOKUP($A239,D_ETF!$A:$Z,C$5,FALSE)</f>
        <v>2.044</v>
      </c>
      <c r="D239" s="5">
        <f>IF(ISNUMBER(VLOOKUP($A239,D_R007!$A:$Z,D$5,FALSE)),VLOOKUP($A239,D_R007!$A:$Z,D$5,FALSE),NA())</f>
        <v>4.0533000000000001</v>
      </c>
      <c r="G239" s="3">
        <f t="shared" si="3"/>
        <v>2.5589563472152577</v>
      </c>
      <c r="I239" s="5"/>
    </row>
    <row r="240" spans="1:9">
      <c r="A240" s="2">
        <v>40534</v>
      </c>
      <c r="C240">
        <f>VLOOKUP($A240,D_ETF!$A:$Z,C$5,FALSE)</f>
        <v>2.0150000000000001</v>
      </c>
      <c r="D240" s="5">
        <f>IF(ISNUMBER(VLOOKUP($A240,D_R007!$A:$Z,D$5,FALSE)),VLOOKUP($A240,D_R007!$A:$Z,D$5,FALSE),NA())</f>
        <v>4.1867999999999999</v>
      </c>
      <c r="G240" s="3">
        <f t="shared" si="3"/>
        <v>-1.4187866927592978</v>
      </c>
      <c r="I240" s="5"/>
    </row>
    <row r="241" spans="1:9">
      <c r="A241" s="2">
        <v>40535</v>
      </c>
      <c r="C241">
        <f>VLOOKUP($A241,D_ETF!$A:$Z,C$5,FALSE)</f>
        <v>2.012</v>
      </c>
      <c r="D241" s="5">
        <f>IF(ISNUMBER(VLOOKUP($A241,D_R007!$A:$Z,D$5,FALSE)),VLOOKUP($A241,D_R007!$A:$Z,D$5,FALSE),NA())</f>
        <v>5.7125000000000004</v>
      </c>
      <c r="G241" s="3">
        <f t="shared" si="3"/>
        <v>-0.14888337468984503</v>
      </c>
      <c r="I241" s="5"/>
    </row>
    <row r="242" spans="1:9">
      <c r="A242" s="2">
        <v>40536</v>
      </c>
      <c r="C242">
        <f>VLOOKUP($A242,D_ETF!$A:$Z,C$5,FALSE)</f>
        <v>2.0070000000000001</v>
      </c>
      <c r="D242" s="5">
        <f>IF(ISNUMBER(VLOOKUP($A242,D_R007!$A:$Z,D$5,FALSE)),VLOOKUP($A242,D_R007!$A:$Z,D$5,FALSE),NA())</f>
        <v>5.4218000000000002</v>
      </c>
      <c r="G242" s="3">
        <f t="shared" si="3"/>
        <v>-0.24850894632206177</v>
      </c>
      <c r="I242" s="5"/>
    </row>
    <row r="243" spans="1:9">
      <c r="A243" s="2">
        <v>40539</v>
      </c>
      <c r="C243">
        <f>VLOOKUP($A243,D_ETF!$A:$Z,C$5,FALSE)</f>
        <v>1.972</v>
      </c>
      <c r="D243" s="5">
        <f>IF(ISNUMBER(VLOOKUP($A243,D_R007!$A:$Z,D$5,FALSE)),VLOOKUP($A243,D_R007!$A:$Z,D$5,FALSE),NA())</f>
        <v>5.0586000000000002</v>
      </c>
      <c r="G243" s="3">
        <f t="shared" si="3"/>
        <v>-1.7438963627304531</v>
      </c>
      <c r="I243" s="5"/>
    </row>
    <row r="244" spans="1:9">
      <c r="A244" s="2">
        <v>40540</v>
      </c>
      <c r="C244">
        <f>VLOOKUP($A244,D_ETF!$A:$Z,C$5,FALSE)</f>
        <v>1.948</v>
      </c>
      <c r="D244" s="5">
        <f>IF(ISNUMBER(VLOOKUP($A244,D_R007!$A:$Z,D$5,FALSE)),VLOOKUP($A244,D_R007!$A:$Z,D$5,FALSE),NA())</f>
        <v>5.8155000000000001</v>
      </c>
      <c r="G244" s="3">
        <f t="shared" si="3"/>
        <v>-1.2170385395537551</v>
      </c>
      <c r="I244" s="5"/>
    </row>
    <row r="245" spans="1:9">
      <c r="A245" s="2">
        <v>40541</v>
      </c>
      <c r="C245">
        <f>VLOOKUP($A245,D_ETF!$A:$Z,C$5,FALSE)</f>
        <v>1.948</v>
      </c>
      <c r="D245" s="5">
        <f>IF(ISNUMBER(VLOOKUP($A245,D_R007!$A:$Z,D$5,FALSE)),VLOOKUP($A245,D_R007!$A:$Z,D$5,FALSE),NA())</f>
        <v>6.1189999999999998</v>
      </c>
      <c r="G245" s="3">
        <f t="shared" si="3"/>
        <v>0</v>
      </c>
      <c r="I245" s="5"/>
    </row>
    <row r="246" spans="1:9">
      <c r="A246" s="2">
        <v>40542</v>
      </c>
      <c r="C246">
        <f>VLOOKUP($A246,D_ETF!$A:$Z,C$5,FALSE)</f>
        <v>1.9370000000000001</v>
      </c>
      <c r="D246" s="5">
        <f>IF(ISNUMBER(VLOOKUP($A246,D_R007!$A:$Z,D$5,FALSE)),VLOOKUP($A246,D_R007!$A:$Z,D$5,FALSE),NA())</f>
        <v>6.3678999999999997</v>
      </c>
      <c r="G246" s="3">
        <f t="shared" si="3"/>
        <v>-0.56468172484598256</v>
      </c>
      <c r="I246" s="5">
        <f t="shared" ref="I246:I251" si="4">AVERAGE(D1:D246)</f>
        <v>2.1256119834710745</v>
      </c>
    </row>
    <row r="247" spans="1:9">
      <c r="A247" s="2">
        <v>40543</v>
      </c>
      <c r="C247">
        <f>VLOOKUP($A247,D_ETF!$A:$Z,C$5,FALSE)</f>
        <v>1.968</v>
      </c>
      <c r="D247" s="5">
        <f>IF(ISNUMBER(VLOOKUP($A247,D_R007!$A:$Z,D$5,FALSE)),VLOOKUP($A247,D_R007!$A:$Z,D$5,FALSE),NA())</f>
        <v>5.1711999999999998</v>
      </c>
      <c r="G247" s="3">
        <f t="shared" si="3"/>
        <v>1.6004130098089888</v>
      </c>
      <c r="I247" s="5">
        <f t="shared" si="4"/>
        <v>2.1381452674897119</v>
      </c>
    </row>
    <row r="248" spans="1:9">
      <c r="A248" s="2">
        <v>40547</v>
      </c>
      <c r="C248">
        <f>VLOOKUP($A248,D_ETF!$A:$Z,C$5,FALSE)</f>
        <v>2.0089999999999999</v>
      </c>
      <c r="D248" s="5">
        <f>IF(ISNUMBER(VLOOKUP($A248,D_R007!$A:$Z,D$5,FALSE)),VLOOKUP($A248,D_R007!$A:$Z,D$5,FALSE),NA())</f>
        <v>4.1936999999999998</v>
      </c>
      <c r="G248" s="3">
        <f t="shared" si="3"/>
        <v>2.0833333333333286</v>
      </c>
      <c r="I248" s="5">
        <f t="shared" si="4"/>
        <v>2.1465696721311476</v>
      </c>
    </row>
    <row r="249" spans="1:9">
      <c r="A249" s="2">
        <v>40548</v>
      </c>
      <c r="C249">
        <f>VLOOKUP($A249,D_ETF!$A:$Z,C$5,FALSE)</f>
        <v>1.9930000000000001</v>
      </c>
      <c r="D249" s="5">
        <f>IF(ISNUMBER(VLOOKUP($A249,D_R007!$A:$Z,D$5,FALSE)),VLOOKUP($A249,D_R007!$A:$Z,D$5,FALSE),NA())</f>
        <v>3.1877</v>
      </c>
      <c r="G249" s="3">
        <f t="shared" si="3"/>
        <v>-0.79641612742656775</v>
      </c>
      <c r="I249" s="5">
        <f t="shared" si="4"/>
        <v>2.1508191836734691</v>
      </c>
    </row>
    <row r="250" spans="1:9">
      <c r="A250" s="2">
        <v>40549</v>
      </c>
      <c r="C250">
        <f>VLOOKUP($A250,D_ETF!$A:$Z,C$5,FALSE)</f>
        <v>1.98</v>
      </c>
      <c r="D250" s="5">
        <f>IF(ISNUMBER(VLOOKUP($A250,D_R007!$A:$Z,D$5,FALSE)),VLOOKUP($A250,D_R007!$A:$Z,D$5,FALSE),NA())</f>
        <v>3.0859000000000001</v>
      </c>
      <c r="G250" s="3">
        <f t="shared" si="3"/>
        <v>-0.65228299046664517</v>
      </c>
      <c r="I250" s="5">
        <f t="shared" si="4"/>
        <v>2.1546203252032523</v>
      </c>
    </row>
    <row r="251" spans="1:9">
      <c r="A251" s="2">
        <v>40550</v>
      </c>
      <c r="C251">
        <f>VLOOKUP($A251,D_ETF!$A:$Z,C$5,FALSE)</f>
        <v>2</v>
      </c>
      <c r="D251" s="5">
        <f>IF(ISNUMBER(VLOOKUP($A251,D_R007!$A:$Z,D$5,FALSE)),VLOOKUP($A251,D_R007!$A:$Z,D$5,FALSE),NA())</f>
        <v>2.8052000000000001</v>
      </c>
      <c r="G251" s="3">
        <f t="shared" si="3"/>
        <v>1.0101010101010104</v>
      </c>
      <c r="I251" s="5">
        <f t="shared" si="4"/>
        <v>2.1578934959349594</v>
      </c>
    </row>
    <row r="252" spans="1:9">
      <c r="A252" s="2">
        <v>40553</v>
      </c>
      <c r="C252">
        <f>VLOOKUP($A252,D_ETF!$A:$Z,C$5,FALSE)</f>
        <v>1.9730000000000001</v>
      </c>
      <c r="D252" s="5">
        <f>IF(ISNUMBER(VLOOKUP($A252,D_R007!$A:$Z,D$5,FALSE)),VLOOKUP($A252,D_R007!$A:$Z,D$5,FALSE),NA())</f>
        <v>2.3841999999999999</v>
      </c>
      <c r="G252" s="3">
        <f t="shared" si="3"/>
        <v>-1.3499999999999943</v>
      </c>
      <c r="H252" s="6">
        <f t="shared" ref="H252:H315" si="5">STDEV(G7:G252)</f>
        <v>1.5887393525871285</v>
      </c>
      <c r="I252" s="5">
        <f>AVERAGE(D7:D252)</f>
        <v>2.1618804878048783</v>
      </c>
    </row>
    <row r="253" spans="1:9">
      <c r="A253" s="2">
        <v>40554</v>
      </c>
      <c r="C253">
        <f>VLOOKUP($A253,D_ETF!$A:$Z,C$5,FALSE)</f>
        <v>1.994</v>
      </c>
      <c r="D253" s="5">
        <f>IF(ISNUMBER(VLOOKUP($A253,D_R007!$A:$Z,D$5,FALSE)),VLOOKUP($A253,D_R007!$A:$Z,D$5,FALSE),NA())</f>
        <v>2.4584000000000001</v>
      </c>
      <c r="G253" s="3">
        <f t="shared" si="3"/>
        <v>1.0643689812468295</v>
      </c>
      <c r="H253" s="6">
        <f t="shared" si="5"/>
        <v>1.5880636495742197</v>
      </c>
      <c r="I253" s="5">
        <f t="shared" ref="I253:I316" si="6">AVERAGE(D8:D253)</f>
        <v>2.1661910569105696</v>
      </c>
    </row>
    <row r="254" spans="1:9">
      <c r="A254" s="2">
        <v>40555</v>
      </c>
      <c r="C254">
        <f>VLOOKUP($A254,D_ETF!$A:$Z,C$5,FALSE)</f>
        <v>2.0099999999999998</v>
      </c>
      <c r="D254" s="5">
        <f>IF(ISNUMBER(VLOOKUP($A254,D_R007!$A:$Z,D$5,FALSE)),VLOOKUP($A254,D_R007!$A:$Z,D$5,FALSE),NA())</f>
        <v>2.4912999999999998</v>
      </c>
      <c r="G254" s="3">
        <f t="shared" si="3"/>
        <v>0.80240722166497847</v>
      </c>
      <c r="H254" s="6">
        <f t="shared" si="5"/>
        <v>1.5872926972323209</v>
      </c>
      <c r="I254" s="5">
        <f t="shared" si="6"/>
        <v>2.1706682926829277</v>
      </c>
    </row>
    <row r="255" spans="1:9">
      <c r="A255" s="2">
        <v>40556</v>
      </c>
      <c r="C255">
        <f>VLOOKUP($A255,D_ETF!$A:$Z,C$5,FALSE)</f>
        <v>2.008</v>
      </c>
      <c r="D255" s="5">
        <f>IF(ISNUMBER(VLOOKUP($A255,D_R007!$A:$Z,D$5,FALSE)),VLOOKUP($A255,D_R007!$A:$Z,D$5,FALSE),NA())</f>
        <v>2.3258999999999999</v>
      </c>
      <c r="G255" s="3">
        <f t="shared" si="3"/>
        <v>-9.9502487562176611E-2</v>
      </c>
      <c r="H255" s="6">
        <f t="shared" si="5"/>
        <v>1.5825650190672316</v>
      </c>
      <c r="I255" s="5">
        <f t="shared" si="6"/>
        <v>2.1745560975609766</v>
      </c>
    </row>
    <row r="256" spans="1:9">
      <c r="A256" s="2">
        <v>40557</v>
      </c>
      <c r="C256">
        <f>VLOOKUP($A256,D_ETF!$A:$Z,C$5,FALSE)</f>
        <v>1.976</v>
      </c>
      <c r="D256" s="5">
        <f>IF(ISNUMBER(VLOOKUP($A256,D_R007!$A:$Z,D$5,FALSE)),VLOOKUP($A256,D_R007!$A:$Z,D$5,FALSE),NA())</f>
        <v>2.5295999999999998</v>
      </c>
      <c r="G256" s="3">
        <f t="shared" si="3"/>
        <v>-1.5936254980079667</v>
      </c>
      <c r="H256" s="6">
        <f t="shared" si="5"/>
        <v>1.5855350175519447</v>
      </c>
      <c r="I256" s="5">
        <f t="shared" si="6"/>
        <v>2.1791894308943092</v>
      </c>
    </row>
    <row r="257" spans="1:9">
      <c r="A257" s="2">
        <v>40560</v>
      </c>
      <c r="C257">
        <f>VLOOKUP($A257,D_ETF!$A:$Z,C$5,FALSE)</f>
        <v>1.9119999999999999</v>
      </c>
      <c r="D257" s="5">
        <f>IF(ISNUMBER(VLOOKUP($A257,D_R007!$A:$Z,D$5,FALSE)),VLOOKUP($A257,D_R007!$A:$Z,D$5,FALSE),NA())</f>
        <v>2.6021000000000001</v>
      </c>
      <c r="G257" s="3">
        <f t="shared" si="3"/>
        <v>-3.2388663967611393</v>
      </c>
      <c r="H257" s="6">
        <f t="shared" si="5"/>
        <v>1.597932595214312</v>
      </c>
      <c r="I257" s="5">
        <f t="shared" si="6"/>
        <v>2.1842109756097563</v>
      </c>
    </row>
    <row r="258" spans="1:9">
      <c r="A258" s="2">
        <v>40561</v>
      </c>
      <c r="C258">
        <f>VLOOKUP($A258,D_ETF!$A:$Z,C$5,FALSE)</f>
        <v>1.92</v>
      </c>
      <c r="D258" s="5">
        <f>IF(ISNUMBER(VLOOKUP($A258,D_R007!$A:$Z,D$5,FALSE)),VLOOKUP($A258,D_R007!$A:$Z,D$5,FALSE),NA())</f>
        <v>2.7997000000000001</v>
      </c>
      <c r="G258" s="3">
        <f t="shared" si="3"/>
        <v>0.41841004184101394</v>
      </c>
      <c r="H258" s="6">
        <f t="shared" si="5"/>
        <v>1.595807138160704</v>
      </c>
      <c r="I258" s="5">
        <f t="shared" si="6"/>
        <v>2.1899113821138214</v>
      </c>
    </row>
    <row r="259" spans="1:9">
      <c r="A259" s="2">
        <v>40562</v>
      </c>
      <c r="C259">
        <f>VLOOKUP($A259,D_ETF!$A:$Z,C$5,FALSE)</f>
        <v>1.948</v>
      </c>
      <c r="D259" s="5">
        <f>IF(ISNUMBER(VLOOKUP($A259,D_R007!$A:$Z,D$5,FALSE)),VLOOKUP($A259,D_R007!$A:$Z,D$5,FALSE),NA())</f>
        <v>4.0808</v>
      </c>
      <c r="G259" s="3">
        <f t="shared" si="3"/>
        <v>1.4583333333333286</v>
      </c>
      <c r="H259" s="6">
        <f t="shared" si="5"/>
        <v>1.574530158899855</v>
      </c>
      <c r="I259" s="5">
        <f t="shared" si="6"/>
        <v>2.2009121951219512</v>
      </c>
    </row>
    <row r="260" spans="1:9">
      <c r="A260" s="2">
        <v>40563</v>
      </c>
      <c r="C260">
        <f>VLOOKUP($A260,D_ETF!$A:$Z,C$5,FALSE)</f>
        <v>1.893</v>
      </c>
      <c r="D260" s="5">
        <f>IF(ISNUMBER(VLOOKUP($A260,D_R007!$A:$Z,D$5,FALSE)),VLOOKUP($A260,D_R007!$A:$Z,D$5,FALSE),NA())</f>
        <v>6.1146000000000003</v>
      </c>
      <c r="G260" s="3">
        <f t="shared" si="3"/>
        <v>-2.8234086242299696</v>
      </c>
      <c r="H260" s="6">
        <f t="shared" si="5"/>
        <v>1.5829790626509421</v>
      </c>
      <c r="I260" s="5">
        <f t="shared" si="6"/>
        <v>2.2198861788617887</v>
      </c>
    </row>
    <row r="261" spans="1:9">
      <c r="A261" s="2">
        <v>40564</v>
      </c>
      <c r="C261">
        <f>VLOOKUP($A261,D_ETF!$A:$Z,C$5,FALSE)</f>
        <v>1.9179999999999999</v>
      </c>
      <c r="D261" s="5">
        <f>IF(ISNUMBER(VLOOKUP($A261,D_R007!$A:$Z,D$5,FALSE)),VLOOKUP($A261,D_R007!$A:$Z,D$5,FALSE),NA())</f>
        <v>7.4962999999999997</v>
      </c>
      <c r="G261" s="3">
        <f t="shared" si="3"/>
        <v>1.3206550449022672</v>
      </c>
      <c r="H261" s="6">
        <f t="shared" si="5"/>
        <v>1.5853796860260974</v>
      </c>
      <c r="I261" s="5">
        <f t="shared" si="6"/>
        <v>2.2445760162601625</v>
      </c>
    </row>
    <row r="262" spans="1:9">
      <c r="A262" s="2">
        <v>40567</v>
      </c>
      <c r="C262">
        <f>VLOOKUP($A262,D_ETF!$A:$Z,C$5,FALSE)</f>
        <v>1.905</v>
      </c>
      <c r="D262" s="5">
        <f>IF(ISNUMBER(VLOOKUP($A262,D_R007!$A:$Z,D$5,FALSE)),VLOOKUP($A262,D_R007!$A:$Z,D$5,FALSE),NA())</f>
        <v>5.2747000000000002</v>
      </c>
      <c r="G262" s="3">
        <f t="shared" si="3"/>
        <v>-0.67778936392075195</v>
      </c>
      <c r="H262" s="6">
        <f t="shared" si="5"/>
        <v>1.585780384571557</v>
      </c>
      <c r="I262" s="5">
        <f t="shared" si="6"/>
        <v>2.2603808943089434</v>
      </c>
    </row>
    <row r="263" spans="1:9">
      <c r="A263" s="2">
        <v>40568</v>
      </c>
      <c r="C263">
        <f>VLOOKUP($A263,D_ETF!$A:$Z,C$5,FALSE)</f>
        <v>1.907</v>
      </c>
      <c r="D263" s="5">
        <f>IF(ISNUMBER(VLOOKUP($A263,D_R007!$A:$Z,D$5,FALSE)),VLOOKUP($A263,D_R007!$A:$Z,D$5,FALSE),NA())</f>
        <v>7.6940999999999997</v>
      </c>
      <c r="G263" s="3">
        <f t="shared" si="3"/>
        <v>0.10498687664041029</v>
      </c>
      <c r="H263" s="6">
        <f t="shared" si="5"/>
        <v>1.5851076369854991</v>
      </c>
      <c r="I263" s="5">
        <f t="shared" si="6"/>
        <v>2.2861520325203259</v>
      </c>
    </row>
    <row r="264" spans="1:9">
      <c r="A264" s="2">
        <v>40569</v>
      </c>
      <c r="C264">
        <f>VLOOKUP($A264,D_ETF!$A:$Z,C$5,FALSE)</f>
        <v>1.923</v>
      </c>
      <c r="D264" s="5">
        <f>IF(ISNUMBER(VLOOKUP($A264,D_R007!$A:$Z,D$5,FALSE)),VLOOKUP($A264,D_R007!$A:$Z,D$5,FALSE),NA())</f>
        <v>7.8158000000000003</v>
      </c>
      <c r="G264" s="3">
        <f t="shared" ref="G264:G327" si="7">100*C264/C263-100</f>
        <v>0.83901415836392346</v>
      </c>
      <c r="H264" s="6">
        <f t="shared" si="5"/>
        <v>1.5745131671991932</v>
      </c>
      <c r="I264" s="5">
        <f t="shared" si="6"/>
        <v>2.3119638211382116</v>
      </c>
    </row>
    <row r="265" spans="1:9">
      <c r="A265" s="2">
        <v>40570</v>
      </c>
      <c r="C265">
        <f>VLOOKUP($A265,D_ETF!$A:$Z,C$5,FALSE)</f>
        <v>1.9430000000000001</v>
      </c>
      <c r="D265" s="5">
        <f>IF(ISNUMBER(VLOOKUP($A265,D_R007!$A:$Z,D$5,FALSE)),VLOOKUP($A265,D_R007!$A:$Z,D$5,FALSE),NA())</f>
        <v>8.2635000000000005</v>
      </c>
      <c r="G265" s="3">
        <f t="shared" si="7"/>
        <v>1.0400416016640719</v>
      </c>
      <c r="H265" s="6">
        <f t="shared" si="5"/>
        <v>1.5750156336835532</v>
      </c>
      <c r="I265" s="5">
        <f t="shared" si="6"/>
        <v>2.3398821138211385</v>
      </c>
    </row>
    <row r="266" spans="1:9">
      <c r="A266" s="2">
        <v>40571</v>
      </c>
      <c r="C266">
        <f>VLOOKUP($A266,D_ETF!$A:$Z,C$5,FALSE)</f>
        <v>1.9379999999999999</v>
      </c>
      <c r="D266" s="5">
        <f>IF(ISNUMBER(VLOOKUP($A266,D_R007!$A:$Z,D$5,FALSE)),VLOOKUP($A266,D_R007!$A:$Z,D$5,FALSE),NA())</f>
        <v>8.0153999999999996</v>
      </c>
      <c r="G266" s="3">
        <f t="shared" si="7"/>
        <v>-0.25733401955739055</v>
      </c>
      <c r="H266" s="6">
        <f t="shared" si="5"/>
        <v>1.5750448616929904</v>
      </c>
      <c r="I266" s="5">
        <f t="shared" si="6"/>
        <v>2.3664463414634151</v>
      </c>
    </row>
    <row r="267" spans="1:9">
      <c r="A267" s="2">
        <v>40574</v>
      </c>
      <c r="C267">
        <f>VLOOKUP($A267,D_ETF!$A:$Z,C$5,FALSE)</f>
        <v>1.956</v>
      </c>
      <c r="D267" s="5">
        <f>IF(ISNUMBER(VLOOKUP($A267,D_R007!$A:$Z,D$5,FALSE)),VLOOKUP($A267,D_R007!$A:$Z,D$5,FALSE),NA())</f>
        <v>8.1348000000000003</v>
      </c>
      <c r="G267" s="3">
        <f t="shared" si="7"/>
        <v>0.92879256965943569</v>
      </c>
      <c r="H267" s="6">
        <f t="shared" si="5"/>
        <v>1.5753736262564251</v>
      </c>
      <c r="I267" s="5">
        <f t="shared" si="6"/>
        <v>2.3940443089430903</v>
      </c>
    </row>
    <row r="268" spans="1:9">
      <c r="A268" s="2">
        <v>40575</v>
      </c>
      <c r="C268">
        <f>VLOOKUP($A268,D_ETF!$A:$Z,C$5,FALSE)</f>
        <v>1.964</v>
      </c>
      <c r="D268" s="5">
        <f>IF(ISNUMBER(VLOOKUP($A268,D_R007!$A:$Z,D$5,FALSE)),VLOOKUP($A268,D_R007!$A:$Z,D$5,FALSE),NA())</f>
        <v>3.2738999999999998</v>
      </c>
      <c r="G268" s="3">
        <f t="shared" si="7"/>
        <v>0.40899795501023561</v>
      </c>
      <c r="H268" s="6">
        <f t="shared" si="5"/>
        <v>1.570998026863331</v>
      </c>
      <c r="I268" s="5">
        <f t="shared" si="6"/>
        <v>2.4011073170731709</v>
      </c>
    </row>
    <row r="269" spans="1:9">
      <c r="A269" s="2">
        <v>40583</v>
      </c>
      <c r="C269">
        <f>VLOOKUP($A269,D_ETF!$A:$Z,C$5,FALSE)</f>
        <v>1.9359999999999999</v>
      </c>
      <c r="D269" s="5">
        <f>IF(ISNUMBER(VLOOKUP($A269,D_R007!$A:$Z,D$5,FALSE)),VLOOKUP($A269,D_R007!$A:$Z,D$5,FALSE),NA())</f>
        <v>4.1409000000000002</v>
      </c>
      <c r="G269" s="3">
        <f t="shared" si="7"/>
        <v>-1.4256619144602922</v>
      </c>
      <c r="H269" s="6">
        <f t="shared" si="5"/>
        <v>1.5683364025639372</v>
      </c>
      <c r="I269" s="5">
        <f t="shared" si="6"/>
        <v>2.4115333333333338</v>
      </c>
    </row>
    <row r="270" spans="1:9">
      <c r="A270" s="2">
        <v>40584</v>
      </c>
      <c r="C270">
        <f>VLOOKUP($A270,D_ETF!$A:$Z,C$5,FALSE)</f>
        <v>1.9690000000000001</v>
      </c>
      <c r="D270" s="5">
        <f>IF(ISNUMBER(VLOOKUP($A270,D_R007!$A:$Z,D$5,FALSE)),VLOOKUP($A270,D_R007!$A:$Z,D$5,FALSE),NA())</f>
        <v>3.9618000000000002</v>
      </c>
      <c r="G270" s="3">
        <f t="shared" si="7"/>
        <v>1.7045454545454675</v>
      </c>
      <c r="H270" s="6">
        <f t="shared" si="5"/>
        <v>1.5720165548908576</v>
      </c>
      <c r="I270" s="5">
        <f t="shared" si="6"/>
        <v>2.4201589430894312</v>
      </c>
    </row>
    <row r="271" spans="1:9">
      <c r="A271" s="2">
        <v>40585</v>
      </c>
      <c r="C271">
        <f>VLOOKUP($A271,D_ETF!$A:$Z,C$5,FALSE)</f>
        <v>1.968</v>
      </c>
      <c r="D271" s="5">
        <f>IF(ISNUMBER(VLOOKUP($A271,D_R007!$A:$Z,D$5,FALSE)),VLOOKUP($A271,D_R007!$A:$Z,D$5,FALSE),NA())</f>
        <v>3.9156</v>
      </c>
      <c r="G271" s="3">
        <f t="shared" si="7"/>
        <v>-5.0787201625183798E-2</v>
      </c>
      <c r="H271" s="6">
        <f t="shared" si="5"/>
        <v>1.5719508009732961</v>
      </c>
      <c r="I271" s="5">
        <f t="shared" si="6"/>
        <v>2.4284991869918704</v>
      </c>
    </row>
    <row r="272" spans="1:9">
      <c r="A272" s="2">
        <v>40588</v>
      </c>
      <c r="C272">
        <f>VLOOKUP($A272,D_ETF!$A:$Z,C$5,FALSE)</f>
        <v>2.0409999999999999</v>
      </c>
      <c r="D272" s="5">
        <f>IF(ISNUMBER(VLOOKUP($A272,D_R007!$A:$Z,D$5,FALSE)),VLOOKUP($A272,D_R007!$A:$Z,D$5,FALSE),NA())</f>
        <v>2.7269999999999999</v>
      </c>
      <c r="G272" s="3">
        <f t="shared" si="7"/>
        <v>3.7093495934959293</v>
      </c>
      <c r="H272" s="6">
        <f t="shared" si="5"/>
        <v>1.5868187796576469</v>
      </c>
      <c r="I272" s="5">
        <f t="shared" si="6"/>
        <v>2.4322426829268298</v>
      </c>
    </row>
    <row r="273" spans="1:9">
      <c r="A273" s="2">
        <v>40589</v>
      </c>
      <c r="C273">
        <f>VLOOKUP($A273,D_ETF!$A:$Z,C$5,FALSE)</f>
        <v>2.0379999999999998</v>
      </c>
      <c r="D273" s="5">
        <f>IF(ISNUMBER(VLOOKUP($A273,D_R007!$A:$Z,D$5,FALSE)),VLOOKUP($A273,D_R007!$A:$Z,D$5,FALSE),NA())</f>
        <v>2.6482999999999999</v>
      </c>
      <c r="G273" s="3">
        <f t="shared" si="7"/>
        <v>-0.14698677119059766</v>
      </c>
      <c r="H273" s="6">
        <f t="shared" si="5"/>
        <v>1.586650977897019</v>
      </c>
      <c r="I273" s="5">
        <f t="shared" si="6"/>
        <v>2.4357369918699194</v>
      </c>
    </row>
    <row r="274" spans="1:9">
      <c r="A274" s="2">
        <v>40590</v>
      </c>
      <c r="C274">
        <f>VLOOKUP($A274,D_ETF!$A:$Z,C$5,FALSE)</f>
        <v>2.0430000000000001</v>
      </c>
      <c r="D274" s="5">
        <f>IF(ISNUMBER(VLOOKUP($A274,D_R007!$A:$Z,D$5,FALSE)),VLOOKUP($A274,D_R007!$A:$Z,D$5,FALSE),NA())</f>
        <v>2.6006999999999998</v>
      </c>
      <c r="G274" s="3">
        <f t="shared" si="7"/>
        <v>0.24533856722278813</v>
      </c>
      <c r="H274" s="6">
        <f t="shared" si="5"/>
        <v>1.5750867743141073</v>
      </c>
      <c r="I274" s="5">
        <f t="shared" si="6"/>
        <v>2.4391581300813008</v>
      </c>
    </row>
    <row r="275" spans="1:9">
      <c r="A275" s="2">
        <v>40591</v>
      </c>
      <c r="C275">
        <f>VLOOKUP($A275,D_ETF!$A:$Z,C$5,FALSE)</f>
        <v>2.04</v>
      </c>
      <c r="D275" s="5">
        <f>IF(ISNUMBER(VLOOKUP($A275,D_R007!$A:$Z,D$5,FALSE)),VLOOKUP($A275,D_R007!$A:$Z,D$5,FALSE),NA())</f>
        <v>2.9407999999999999</v>
      </c>
      <c r="G275" s="3">
        <f t="shared" si="7"/>
        <v>-0.14684287812042385</v>
      </c>
      <c r="H275" s="6">
        <f t="shared" si="5"/>
        <v>1.5744441039186128</v>
      </c>
      <c r="I275" s="5">
        <f t="shared" si="6"/>
        <v>2.4438821138211386</v>
      </c>
    </row>
    <row r="276" spans="1:9">
      <c r="A276" s="2">
        <v>40592</v>
      </c>
      <c r="C276">
        <f>VLOOKUP($A276,D_ETF!$A:$Z,C$5,FALSE)</f>
        <v>2.0230000000000001</v>
      </c>
      <c r="D276" s="5">
        <f>IF(ISNUMBER(VLOOKUP($A276,D_R007!$A:$Z,D$5,FALSE)),VLOOKUP($A276,D_R007!$A:$Z,D$5,FALSE),NA())</f>
        <v>2.8428</v>
      </c>
      <c r="G276" s="3">
        <f t="shared" si="7"/>
        <v>-0.8333333333333286</v>
      </c>
      <c r="H276" s="6">
        <f t="shared" si="5"/>
        <v>1.5700778503403523</v>
      </c>
      <c r="I276" s="5">
        <f t="shared" si="6"/>
        <v>2.4484195121951222</v>
      </c>
    </row>
    <row r="277" spans="1:9">
      <c r="A277" s="2">
        <v>40595</v>
      </c>
      <c r="C277">
        <f>VLOOKUP($A277,D_ETF!$A:$Z,C$5,FALSE)</f>
        <v>2.0409999999999999</v>
      </c>
      <c r="D277" s="5">
        <f>IF(ISNUMBER(VLOOKUP($A277,D_R007!$A:$Z,D$5,FALSE)),VLOOKUP($A277,D_R007!$A:$Z,D$5,FALSE),NA())</f>
        <v>6.1130000000000004</v>
      </c>
      <c r="G277" s="3">
        <f t="shared" si="7"/>
        <v>0.88976767177457816</v>
      </c>
      <c r="H277" s="6">
        <f t="shared" si="5"/>
        <v>1.571048722459703</v>
      </c>
      <c r="I277" s="5">
        <f t="shared" si="6"/>
        <v>2.4658459349593502</v>
      </c>
    </row>
    <row r="278" spans="1:9">
      <c r="A278" s="2">
        <v>40596</v>
      </c>
      <c r="C278">
        <f>VLOOKUP($A278,D_ETF!$A:$Z,C$5,FALSE)</f>
        <v>1.986</v>
      </c>
      <c r="D278" s="5">
        <f>IF(ISNUMBER(VLOOKUP($A278,D_R007!$A:$Z,D$5,FALSE)),VLOOKUP($A278,D_R007!$A:$Z,D$5,FALSE),NA())</f>
        <v>6.2205000000000004</v>
      </c>
      <c r="G278" s="3">
        <f t="shared" si="7"/>
        <v>-2.6947574718275291</v>
      </c>
      <c r="H278" s="6">
        <f t="shared" si="5"/>
        <v>1.5795367115629355</v>
      </c>
      <c r="I278" s="5">
        <f t="shared" si="6"/>
        <v>2.4834650406504073</v>
      </c>
    </row>
    <row r="279" spans="1:9">
      <c r="A279" s="2">
        <v>40597</v>
      </c>
      <c r="C279">
        <f>VLOOKUP($A279,D_ETF!$A:$Z,C$5,FALSE)</f>
        <v>1.986</v>
      </c>
      <c r="D279" s="5">
        <f>IF(ISNUMBER(VLOOKUP($A279,D_R007!$A:$Z,D$5,FALSE)),VLOOKUP($A279,D_R007!$A:$Z,D$5,FALSE),NA())</f>
        <v>6.2504</v>
      </c>
      <c r="G279" s="3">
        <f t="shared" si="7"/>
        <v>0</v>
      </c>
      <c r="H279" s="6">
        <f t="shared" si="5"/>
        <v>1.5761926977410676</v>
      </c>
      <c r="I279" s="5">
        <f t="shared" si="6"/>
        <v>2.5005898373983748</v>
      </c>
    </row>
    <row r="280" spans="1:9">
      <c r="A280" s="2">
        <v>40598</v>
      </c>
      <c r="C280">
        <f>VLOOKUP($A280,D_ETF!$A:$Z,C$5,FALSE)</f>
        <v>1.9930000000000001</v>
      </c>
      <c r="D280" s="5">
        <f>IF(ISNUMBER(VLOOKUP($A280,D_R007!$A:$Z,D$5,FALSE)),VLOOKUP($A280,D_R007!$A:$Z,D$5,FALSE),NA())</f>
        <v>3.5596000000000001</v>
      </c>
      <c r="G280" s="3">
        <f t="shared" si="7"/>
        <v>0.35246727089628394</v>
      </c>
      <c r="H280" s="6">
        <f t="shared" si="5"/>
        <v>1.5763040919996296</v>
      </c>
      <c r="I280" s="5">
        <f t="shared" si="6"/>
        <v>2.5034691056910576</v>
      </c>
    </row>
    <row r="281" spans="1:9">
      <c r="A281" s="2">
        <v>40599</v>
      </c>
      <c r="C281">
        <f>VLOOKUP($A281,D_ETF!$A:$Z,C$5,FALSE)</f>
        <v>1.9970000000000001</v>
      </c>
      <c r="D281" s="5">
        <f>IF(ISNUMBER(VLOOKUP($A281,D_R007!$A:$Z,D$5,FALSE)),VLOOKUP($A281,D_R007!$A:$Z,D$5,FALSE),NA())</f>
        <v>3.1456</v>
      </c>
      <c r="G281" s="3">
        <f t="shared" si="7"/>
        <v>0.20070245860512159</v>
      </c>
      <c r="H281" s="6">
        <f t="shared" si="5"/>
        <v>1.5753790514020423</v>
      </c>
      <c r="I281" s="5">
        <f t="shared" si="6"/>
        <v>2.5058634146341467</v>
      </c>
    </row>
    <row r="282" spans="1:9">
      <c r="A282" s="2">
        <v>40602</v>
      </c>
      <c r="C282">
        <f>VLOOKUP($A282,D_ETF!$A:$Z,C$5,FALSE)</f>
        <v>2.0099999999999998</v>
      </c>
      <c r="D282" s="5">
        <f>IF(ISNUMBER(VLOOKUP($A282,D_R007!$A:$Z,D$5,FALSE)),VLOOKUP($A282,D_R007!$A:$Z,D$5,FALSE),NA())</f>
        <v>3.0045000000000002</v>
      </c>
      <c r="G282" s="3">
        <f t="shared" si="7"/>
        <v>0.65097646469702397</v>
      </c>
      <c r="H282" s="6">
        <f t="shared" si="5"/>
        <v>1.5754337694658829</v>
      </c>
      <c r="I282" s="5">
        <f t="shared" si="6"/>
        <v>2.5120475609756103</v>
      </c>
    </row>
    <row r="283" spans="1:9">
      <c r="A283" s="2">
        <v>40603</v>
      </c>
      <c r="C283">
        <f>VLOOKUP($A283,D_ETF!$A:$Z,C$5,FALSE)</f>
        <v>2.024</v>
      </c>
      <c r="D283" s="5">
        <f>IF(ISNUMBER(VLOOKUP($A283,D_R007!$A:$Z,D$5,FALSE)),VLOOKUP($A283,D_R007!$A:$Z,D$5,FALSE),NA())</f>
        <v>2.9842</v>
      </c>
      <c r="G283" s="3">
        <f t="shared" si="7"/>
        <v>0.69651741293533576</v>
      </c>
      <c r="H283" s="6">
        <f t="shared" si="5"/>
        <v>1.5720445984050511</v>
      </c>
      <c r="I283" s="5">
        <f t="shared" si="6"/>
        <v>2.5177016260162612</v>
      </c>
    </row>
    <row r="284" spans="1:9">
      <c r="A284" s="2">
        <v>40604</v>
      </c>
      <c r="C284">
        <f>VLOOKUP($A284,D_ETF!$A:$Z,C$5,FALSE)</f>
        <v>2.0310000000000001</v>
      </c>
      <c r="D284" s="5">
        <f>IF(ISNUMBER(VLOOKUP($A284,D_R007!$A:$Z,D$5,FALSE)),VLOOKUP($A284,D_R007!$A:$Z,D$5,FALSE),NA())</f>
        <v>2.9874999999999998</v>
      </c>
      <c r="G284" s="3">
        <f t="shared" si="7"/>
        <v>0.34584980237154639</v>
      </c>
      <c r="H284" s="6">
        <f t="shared" si="5"/>
        <v>1.570888812152831</v>
      </c>
      <c r="I284" s="5">
        <f t="shared" si="6"/>
        <v>2.5231117886178867</v>
      </c>
    </row>
    <row r="285" spans="1:9">
      <c r="A285" s="2">
        <v>40605</v>
      </c>
      <c r="C285">
        <f>VLOOKUP($A285,D_ETF!$A:$Z,C$5,FALSE)</f>
        <v>2.0419999999999998</v>
      </c>
      <c r="D285" s="5">
        <f>IF(ISNUMBER(VLOOKUP($A285,D_R007!$A:$Z,D$5,FALSE)),VLOOKUP($A285,D_R007!$A:$Z,D$5,FALSE),NA())</f>
        <v>2.4723000000000002</v>
      </c>
      <c r="G285" s="3">
        <f t="shared" si="7"/>
        <v>0.54160512063022281</v>
      </c>
      <c r="H285" s="6">
        <f t="shared" si="5"/>
        <v>1.568045891098911</v>
      </c>
      <c r="I285" s="5">
        <f t="shared" si="6"/>
        <v>2.5262878048780495</v>
      </c>
    </row>
    <row r="286" spans="1:9">
      <c r="A286" s="2">
        <v>40606</v>
      </c>
      <c r="C286">
        <f>VLOOKUP($A286,D_ETF!$A:$Z,C$5,FALSE)</f>
        <v>2.0739999999999998</v>
      </c>
      <c r="D286" s="5">
        <f>IF(ISNUMBER(VLOOKUP($A286,D_R007!$A:$Z,D$5,FALSE)),VLOOKUP($A286,D_R007!$A:$Z,D$5,FALSE),NA())</f>
        <v>2.2092000000000001</v>
      </c>
      <c r="G286" s="3">
        <f t="shared" si="7"/>
        <v>1.5670910871694446</v>
      </c>
      <c r="H286" s="6">
        <f t="shared" si="5"/>
        <v>1.5712628940045945</v>
      </c>
      <c r="I286" s="5">
        <f t="shared" si="6"/>
        <v>2.5284548780487817</v>
      </c>
    </row>
    <row r="287" spans="1:9">
      <c r="A287" s="2">
        <v>40609</v>
      </c>
      <c r="C287">
        <f>VLOOKUP($A287,D_ETF!$A:$Z,C$5,FALSE)</f>
        <v>2.1139999999999999</v>
      </c>
      <c r="D287" s="5">
        <f>IF(ISNUMBER(VLOOKUP($A287,D_R007!$A:$Z,D$5,FALSE)),VLOOKUP($A287,D_R007!$A:$Z,D$5,FALSE),NA())</f>
        <v>2.1777000000000002</v>
      </c>
      <c r="G287" s="3">
        <f t="shared" si="7"/>
        <v>1.9286403085824446</v>
      </c>
      <c r="H287" s="6">
        <f t="shared" si="5"/>
        <v>1.572503177338318</v>
      </c>
      <c r="I287" s="5">
        <f t="shared" si="6"/>
        <v>2.5305934959349603</v>
      </c>
    </row>
    <row r="288" spans="1:9">
      <c r="A288" s="2">
        <v>40610</v>
      </c>
      <c r="C288">
        <f>VLOOKUP($A288,D_ETF!$A:$Z,C$5,FALSE)</f>
        <v>2.1110000000000002</v>
      </c>
      <c r="D288" s="5">
        <f>IF(ISNUMBER(VLOOKUP($A288,D_R007!$A:$Z,D$5,FALSE)),VLOOKUP($A288,D_R007!$A:$Z,D$5,FALSE),NA())</f>
        <v>2.2151000000000001</v>
      </c>
      <c r="G288" s="3">
        <f t="shared" si="7"/>
        <v>-0.1419110690633687</v>
      </c>
      <c r="H288" s="6">
        <f t="shared" si="5"/>
        <v>1.5724212425495674</v>
      </c>
      <c r="I288" s="5">
        <f t="shared" si="6"/>
        <v>2.5326207317073175</v>
      </c>
    </row>
    <row r="289" spans="1:9">
      <c r="A289" s="2">
        <v>40611</v>
      </c>
      <c r="C289">
        <f>VLOOKUP($A289,D_ETF!$A:$Z,C$5,FALSE)</f>
        <v>2.109</v>
      </c>
      <c r="D289" s="5">
        <f>IF(ISNUMBER(VLOOKUP($A289,D_R007!$A:$Z,D$5,FALSE)),VLOOKUP($A289,D_R007!$A:$Z,D$5,FALSE),NA())</f>
        <v>2.1492</v>
      </c>
      <c r="G289" s="3">
        <f t="shared" si="7"/>
        <v>-9.4741828517300064E-2</v>
      </c>
      <c r="H289" s="6">
        <f t="shared" si="5"/>
        <v>1.572154940829616</v>
      </c>
      <c r="I289" s="5">
        <f t="shared" si="6"/>
        <v>2.5341804878048784</v>
      </c>
    </row>
    <row r="290" spans="1:9">
      <c r="A290" s="2">
        <v>40612</v>
      </c>
      <c r="C290">
        <f>VLOOKUP($A290,D_ETF!$A:$Z,C$5,FALSE)</f>
        <v>2.0640000000000001</v>
      </c>
      <c r="D290" s="5">
        <f>IF(ISNUMBER(VLOOKUP($A290,D_R007!$A:$Z,D$5,FALSE)),VLOOKUP($A290,D_R007!$A:$Z,D$5,FALSE),NA())</f>
        <v>2.2751000000000001</v>
      </c>
      <c r="G290" s="3">
        <f t="shared" si="7"/>
        <v>-2.1337126600284506</v>
      </c>
      <c r="H290" s="6">
        <f t="shared" si="5"/>
        <v>1.5715562732951023</v>
      </c>
      <c r="I290" s="5">
        <f t="shared" si="6"/>
        <v>2.5365731707317072</v>
      </c>
    </row>
    <row r="291" spans="1:9">
      <c r="A291" s="2">
        <v>40613</v>
      </c>
      <c r="C291">
        <f>VLOOKUP($A291,D_ETF!$A:$Z,C$5,FALSE)</f>
        <v>2.0379999999999998</v>
      </c>
      <c r="D291" s="5">
        <f>IF(ISNUMBER(VLOOKUP($A291,D_R007!$A:$Z,D$5,FALSE)),VLOOKUP($A291,D_R007!$A:$Z,D$5,FALSE),NA())</f>
        <v>2.0527000000000002</v>
      </c>
      <c r="G291" s="3">
        <f t="shared" si="7"/>
        <v>-1.2596899224806322</v>
      </c>
      <c r="H291" s="6">
        <f t="shared" si="5"/>
        <v>1.5734670230584276</v>
      </c>
      <c r="I291" s="5">
        <f t="shared" si="6"/>
        <v>2.5380341463414635</v>
      </c>
    </row>
    <row r="292" spans="1:9">
      <c r="A292" s="2">
        <v>40616</v>
      </c>
      <c r="C292">
        <f>VLOOKUP($A292,D_ETF!$A:$Z,C$5,FALSE)</f>
        <v>2.0419999999999998</v>
      </c>
      <c r="D292" s="5">
        <f>IF(ISNUMBER(VLOOKUP($A292,D_R007!$A:$Z,D$5,FALSE)),VLOOKUP($A292,D_R007!$A:$Z,D$5,FALSE),NA())</f>
        <v>2.0057999999999998</v>
      </c>
      <c r="G292" s="3">
        <f t="shared" si="7"/>
        <v>0.19627085377821629</v>
      </c>
      <c r="H292" s="6">
        <f t="shared" si="5"/>
        <v>1.5727439476721252</v>
      </c>
      <c r="I292" s="5">
        <f t="shared" si="6"/>
        <v>2.5395296747967477</v>
      </c>
    </row>
    <row r="293" spans="1:9">
      <c r="A293" s="2">
        <v>40617</v>
      </c>
      <c r="C293">
        <f>VLOOKUP($A293,D_ETF!$A:$Z,C$5,FALSE)</f>
        <v>2.008</v>
      </c>
      <c r="D293" s="5">
        <f>IF(ISNUMBER(VLOOKUP($A293,D_R007!$A:$Z,D$5,FALSE)),VLOOKUP($A293,D_R007!$A:$Z,D$5,FALSE),NA())</f>
        <v>1.9938</v>
      </c>
      <c r="G293" s="3">
        <f t="shared" si="7"/>
        <v>-1.6650342801175242</v>
      </c>
      <c r="H293" s="6">
        <f t="shared" si="5"/>
        <v>1.5754661899306843</v>
      </c>
      <c r="I293" s="5">
        <f t="shared" si="6"/>
        <v>2.5407780487804876</v>
      </c>
    </row>
    <row r="294" spans="1:9">
      <c r="A294" s="2">
        <v>40618</v>
      </c>
      <c r="C294">
        <f>VLOOKUP($A294,D_ETF!$A:$Z,C$5,FALSE)</f>
        <v>2.0390000000000001</v>
      </c>
      <c r="D294" s="5">
        <f>IF(ISNUMBER(VLOOKUP($A294,D_R007!$A:$Z,D$5,FALSE)),VLOOKUP($A294,D_R007!$A:$Z,D$5,FALSE),NA())</f>
        <v>1.9953000000000001</v>
      </c>
      <c r="G294" s="3">
        <f t="shared" si="7"/>
        <v>1.54382470119522</v>
      </c>
      <c r="H294" s="6">
        <f t="shared" si="5"/>
        <v>1.5785109707770477</v>
      </c>
      <c r="I294" s="5">
        <f t="shared" si="6"/>
        <v>2.5417552845528455</v>
      </c>
    </row>
    <row r="295" spans="1:9">
      <c r="A295" s="2">
        <v>40619</v>
      </c>
      <c r="C295">
        <f>VLOOKUP($A295,D_ETF!$A:$Z,C$5,FALSE)</f>
        <v>2.0129999999999999</v>
      </c>
      <c r="D295" s="5">
        <f>IF(ISNUMBER(VLOOKUP($A295,D_R007!$A:$Z,D$5,FALSE)),VLOOKUP($A295,D_R007!$A:$Z,D$5,FALSE),NA())</f>
        <v>2.0103</v>
      </c>
      <c r="G295" s="3">
        <f t="shared" si="7"/>
        <v>-1.2751348700343499</v>
      </c>
      <c r="H295" s="6">
        <f t="shared" si="5"/>
        <v>1.5802910834188399</v>
      </c>
      <c r="I295" s="5">
        <f t="shared" si="6"/>
        <v>2.5430707317073167</v>
      </c>
    </row>
    <row r="296" spans="1:9">
      <c r="A296" s="2">
        <v>40620</v>
      </c>
      <c r="C296">
        <f>VLOOKUP($A296,D_ETF!$A:$Z,C$5,FALSE)</f>
        <v>2.0249999999999999</v>
      </c>
      <c r="D296" s="5">
        <f>IF(ISNUMBER(VLOOKUP($A296,D_R007!$A:$Z,D$5,FALSE)),VLOOKUP($A296,D_R007!$A:$Z,D$5,FALSE),NA())</f>
        <v>2.0245000000000002</v>
      </c>
      <c r="G296" s="3">
        <f t="shared" si="7"/>
        <v>0.59612518628912881</v>
      </c>
      <c r="H296" s="6">
        <f t="shared" si="5"/>
        <v>1.5792783243982007</v>
      </c>
      <c r="I296" s="5">
        <f t="shared" si="6"/>
        <v>2.5444914634146336</v>
      </c>
    </row>
    <row r="297" spans="1:9">
      <c r="A297" s="2">
        <v>40623</v>
      </c>
      <c r="C297">
        <f>VLOOKUP($A297,D_ETF!$A:$Z,C$5,FALSE)</f>
        <v>2.0259999999999998</v>
      </c>
      <c r="D297" s="5">
        <f>IF(ISNUMBER(VLOOKUP($A297,D_R007!$A:$Z,D$5,FALSE)),VLOOKUP($A297,D_R007!$A:$Z,D$5,FALSE),NA())</f>
        <v>2.9628999999999999</v>
      </c>
      <c r="G297" s="3">
        <f t="shared" si="7"/>
        <v>4.9382716049365172E-2</v>
      </c>
      <c r="H297" s="6">
        <f t="shared" si="5"/>
        <v>1.5756343978988441</v>
      </c>
      <c r="I297" s="5">
        <f t="shared" si="6"/>
        <v>2.5499040650406499</v>
      </c>
    </row>
    <row r="298" spans="1:9">
      <c r="A298" s="2">
        <v>40624</v>
      </c>
      <c r="C298">
        <f>VLOOKUP($A298,D_ETF!$A:$Z,C$5,FALSE)</f>
        <v>2.0459999999999998</v>
      </c>
      <c r="D298" s="5">
        <f>IF(ISNUMBER(VLOOKUP($A298,D_R007!$A:$Z,D$5,FALSE)),VLOOKUP($A298,D_R007!$A:$Z,D$5,FALSE),NA())</f>
        <v>2.8374000000000001</v>
      </c>
      <c r="G298" s="3">
        <f t="shared" si="7"/>
        <v>0.98716683119448589</v>
      </c>
      <c r="H298" s="6">
        <f t="shared" si="5"/>
        <v>1.5758699266602163</v>
      </c>
      <c r="I298" s="5">
        <f t="shared" si="6"/>
        <v>2.5547829268292679</v>
      </c>
    </row>
    <row r="299" spans="1:9">
      <c r="A299" s="2">
        <v>40625</v>
      </c>
      <c r="C299">
        <f>VLOOKUP($A299,D_ETF!$A:$Z,C$5,FALSE)</f>
        <v>2.0720000000000001</v>
      </c>
      <c r="D299" s="5">
        <f>IF(ISNUMBER(VLOOKUP($A299,D_R007!$A:$Z,D$5,FALSE)),VLOOKUP($A299,D_R007!$A:$Z,D$5,FALSE),NA())</f>
        <v>2.7202000000000002</v>
      </c>
      <c r="G299" s="3">
        <f t="shared" si="7"/>
        <v>1.2707722385141977</v>
      </c>
      <c r="H299" s="6">
        <f t="shared" si="5"/>
        <v>1.5722894182524128</v>
      </c>
      <c r="I299" s="5">
        <f t="shared" si="6"/>
        <v>2.5591158536585357</v>
      </c>
    </row>
    <row r="300" spans="1:9">
      <c r="A300" s="2">
        <v>40626</v>
      </c>
      <c r="C300">
        <f>VLOOKUP($A300,D_ETF!$A:$Z,C$5,FALSE)</f>
        <v>2.056</v>
      </c>
      <c r="D300" s="5">
        <f>IF(ISNUMBER(VLOOKUP($A300,D_R007!$A:$Z,D$5,FALSE)),VLOOKUP($A300,D_R007!$A:$Z,D$5,FALSE),NA())</f>
        <v>2.6366000000000001</v>
      </c>
      <c r="G300" s="3">
        <f t="shared" si="7"/>
        <v>-0.77220077220077599</v>
      </c>
      <c r="H300" s="6">
        <f t="shared" si="5"/>
        <v>1.5726911759711877</v>
      </c>
      <c r="I300" s="5">
        <f t="shared" si="6"/>
        <v>2.5631455284552844</v>
      </c>
    </row>
    <row r="301" spans="1:9">
      <c r="A301" s="2">
        <v>40627</v>
      </c>
      <c r="C301">
        <f>VLOOKUP($A301,D_ETF!$A:$Z,C$5,FALSE)</f>
        <v>2.089</v>
      </c>
      <c r="D301" s="5">
        <f>IF(ISNUMBER(VLOOKUP($A301,D_R007!$A:$Z,D$5,FALSE)),VLOOKUP($A301,D_R007!$A:$Z,D$5,FALSE),NA())</f>
        <v>2.2818999999999998</v>
      </c>
      <c r="G301" s="3">
        <f t="shared" si="7"/>
        <v>1.6050583657587509</v>
      </c>
      <c r="H301" s="6">
        <f t="shared" si="5"/>
        <v>1.5751043577648969</v>
      </c>
      <c r="I301" s="5">
        <f t="shared" si="6"/>
        <v>2.5657617886178858</v>
      </c>
    </row>
    <row r="302" spans="1:9">
      <c r="A302" s="2">
        <v>40630</v>
      </c>
      <c r="C302">
        <f>VLOOKUP($A302,D_ETF!$A:$Z,C$5,FALSE)</f>
        <v>2.0920000000000001</v>
      </c>
      <c r="D302" s="5">
        <f>IF(ISNUMBER(VLOOKUP($A302,D_R007!$A:$Z,D$5,FALSE)),VLOOKUP($A302,D_R007!$A:$Z,D$5,FALSE),NA())</f>
        <v>2.2989000000000002</v>
      </c>
      <c r="G302" s="3">
        <f t="shared" si="7"/>
        <v>0.14360938247966715</v>
      </c>
      <c r="H302" s="6">
        <f t="shared" si="5"/>
        <v>1.5751361948590445</v>
      </c>
      <c r="I302" s="5">
        <f t="shared" si="6"/>
        <v>2.5686101626016251</v>
      </c>
    </row>
    <row r="303" spans="1:9">
      <c r="A303" s="2">
        <v>40631</v>
      </c>
      <c r="C303">
        <f>VLOOKUP($A303,D_ETF!$A:$Z,C$5,FALSE)</f>
        <v>2.0859999999999999</v>
      </c>
      <c r="D303" s="5">
        <f>IF(ISNUMBER(VLOOKUP($A303,D_R007!$A:$Z,D$5,FALSE)),VLOOKUP($A303,D_R007!$A:$Z,D$5,FALSE),NA())</f>
        <v>2.1345999999999998</v>
      </c>
      <c r="G303" s="3">
        <f t="shared" si="7"/>
        <v>-0.28680688336520177</v>
      </c>
      <c r="H303" s="6">
        <f t="shared" si="5"/>
        <v>1.5736664379269327</v>
      </c>
      <c r="I303" s="5">
        <f t="shared" si="6"/>
        <v>2.5708581300812998</v>
      </c>
    </row>
    <row r="304" spans="1:9">
      <c r="A304" s="2">
        <v>40632</v>
      </c>
      <c r="C304">
        <f>VLOOKUP($A304,D_ETF!$A:$Z,C$5,FALSE)</f>
        <v>2.0910000000000002</v>
      </c>
      <c r="D304" s="5">
        <f>IF(ISNUMBER(VLOOKUP($A304,D_R007!$A:$Z,D$5,FALSE)),VLOOKUP($A304,D_R007!$A:$Z,D$5,FALSE),NA())</f>
        <v>2.6352000000000002</v>
      </c>
      <c r="G304" s="3">
        <f t="shared" si="7"/>
        <v>0.23969319271334655</v>
      </c>
      <c r="H304" s="6">
        <f t="shared" si="5"/>
        <v>1.5737409412010912</v>
      </c>
      <c r="I304" s="5">
        <f t="shared" si="6"/>
        <v>2.5751991869918696</v>
      </c>
    </row>
    <row r="305" spans="1:9">
      <c r="A305" s="2">
        <v>40633</v>
      </c>
      <c r="C305">
        <f>VLOOKUP($A305,D_ETF!$A:$Z,C$5,FALSE)</f>
        <v>2.0739999999999998</v>
      </c>
      <c r="D305" s="5">
        <f>IF(ISNUMBER(VLOOKUP($A305,D_R007!$A:$Z,D$5,FALSE)),VLOOKUP($A305,D_R007!$A:$Z,D$5,FALSE),NA())</f>
        <v>2.8287</v>
      </c>
      <c r="G305" s="3">
        <f t="shared" si="7"/>
        <v>-0.81300813008131456</v>
      </c>
      <c r="H305" s="6">
        <f t="shared" si="5"/>
        <v>1.5717814366192928</v>
      </c>
      <c r="I305" s="5">
        <f t="shared" si="6"/>
        <v>2.5803056910569104</v>
      </c>
    </row>
    <row r="306" spans="1:9">
      <c r="A306" s="2">
        <v>40634</v>
      </c>
      <c r="C306">
        <f>VLOOKUP($A306,D_ETF!$A:$Z,C$5,FALSE)</f>
        <v>2.117</v>
      </c>
      <c r="D306" s="5">
        <f>IF(ISNUMBER(VLOOKUP($A306,D_R007!$A:$Z,D$5,FALSE)),VLOOKUP($A306,D_R007!$A:$Z,D$5,FALSE),NA())</f>
        <v>2.7837999999999998</v>
      </c>
      <c r="G306" s="3">
        <f t="shared" si="7"/>
        <v>2.0732883317261326</v>
      </c>
      <c r="H306" s="6">
        <f t="shared" si="5"/>
        <v>1.5735040120509021</v>
      </c>
      <c r="I306" s="5">
        <f t="shared" si="6"/>
        <v>2.5852963414634145</v>
      </c>
    </row>
    <row r="307" spans="1:9">
      <c r="A307" s="2">
        <v>40639</v>
      </c>
      <c r="C307">
        <f>VLOOKUP($A307,D_ETF!$A:$Z,C$5,FALSE)</f>
        <v>2.1629999999999998</v>
      </c>
      <c r="D307" s="5">
        <f>IF(ISNUMBER(VLOOKUP($A307,D_R007!$A:$Z,D$5,FALSE)),VLOOKUP($A307,D_R007!$A:$Z,D$5,FALSE),NA())</f>
        <v>2.4125000000000001</v>
      </c>
      <c r="G307" s="3">
        <f t="shared" si="7"/>
        <v>2.1728861596598819</v>
      </c>
      <c r="H307" s="6">
        <f t="shared" si="5"/>
        <v>1.5675097768295607</v>
      </c>
      <c r="I307" s="5">
        <f t="shared" si="6"/>
        <v>2.5888621951219513</v>
      </c>
    </row>
    <row r="308" spans="1:9">
      <c r="A308" s="2">
        <v>40640</v>
      </c>
      <c r="C308">
        <f>VLOOKUP($A308,D_ETF!$A:$Z,C$5,FALSE)</f>
        <v>2.1619999999999999</v>
      </c>
      <c r="D308" s="5">
        <f>IF(ISNUMBER(VLOOKUP($A308,D_R007!$A:$Z,D$5,FALSE)),VLOOKUP($A308,D_R007!$A:$Z,D$5,FALSE),NA())</f>
        <v>2.0695999999999999</v>
      </c>
      <c r="G308" s="3">
        <f t="shared" si="7"/>
        <v>-4.6232085067032358E-2</v>
      </c>
      <c r="H308" s="6">
        <f t="shared" si="5"/>
        <v>1.5674615505083105</v>
      </c>
      <c r="I308" s="5">
        <f t="shared" si="6"/>
        <v>2.5906857723577237</v>
      </c>
    </row>
    <row r="309" spans="1:9">
      <c r="A309" s="2">
        <v>40641</v>
      </c>
      <c r="C309">
        <f>VLOOKUP($A309,D_ETF!$A:$Z,C$5,FALSE)</f>
        <v>2.1749999999999998</v>
      </c>
      <c r="D309" s="5">
        <f>IF(ISNUMBER(VLOOKUP($A309,D_R007!$A:$Z,D$5,FALSE)),VLOOKUP($A309,D_R007!$A:$Z,D$5,FALSE),NA())</f>
        <v>2.4815</v>
      </c>
      <c r="G309" s="3">
        <f t="shared" si="7"/>
        <v>0.60129509713227947</v>
      </c>
      <c r="H309" s="6">
        <f t="shared" si="5"/>
        <v>1.5670882583427681</v>
      </c>
      <c r="I309" s="5">
        <f t="shared" si="6"/>
        <v>2.5942601626016262</v>
      </c>
    </row>
    <row r="310" spans="1:9">
      <c r="A310" s="2">
        <v>40644</v>
      </c>
      <c r="C310">
        <f>VLOOKUP($A310,D_ETF!$A:$Z,C$5,FALSE)</f>
        <v>2.1640000000000001</v>
      </c>
      <c r="D310" s="5">
        <f>IF(ISNUMBER(VLOOKUP($A310,D_R007!$A:$Z,D$5,FALSE)),VLOOKUP($A310,D_R007!$A:$Z,D$5,FALSE),NA())</f>
        <v>2.0085000000000002</v>
      </c>
      <c r="G310" s="3">
        <f t="shared" si="7"/>
        <v>-0.50574712643677344</v>
      </c>
      <c r="H310" s="6">
        <f t="shared" si="5"/>
        <v>1.5660877744135864</v>
      </c>
      <c r="I310" s="5">
        <f t="shared" si="6"/>
        <v>2.5960422764227649</v>
      </c>
    </row>
    <row r="311" spans="1:9">
      <c r="A311" s="2">
        <v>40645</v>
      </c>
      <c r="C311">
        <f>VLOOKUP($A311,D_ETF!$A:$Z,C$5,FALSE)</f>
        <v>2.1509999999999998</v>
      </c>
      <c r="D311" s="5">
        <f>IF(ISNUMBER(VLOOKUP($A311,D_R007!$A:$Z,D$5,FALSE)),VLOOKUP($A311,D_R007!$A:$Z,D$5,FALSE),NA())</f>
        <v>2.0078</v>
      </c>
      <c r="G311" s="3">
        <f t="shared" si="7"/>
        <v>-0.60073937153421753</v>
      </c>
      <c r="H311" s="6">
        <f t="shared" si="5"/>
        <v>1.5665012580411424</v>
      </c>
      <c r="I311" s="5">
        <f t="shared" si="6"/>
        <v>2.5977495934959354</v>
      </c>
    </row>
    <row r="312" spans="1:9">
      <c r="A312" s="2">
        <v>40646</v>
      </c>
      <c r="C312">
        <f>VLOOKUP($A312,D_ETF!$A:$Z,C$5,FALSE)</f>
        <v>2.19</v>
      </c>
      <c r="D312" s="5">
        <f>IF(ISNUMBER(VLOOKUP($A312,D_R007!$A:$Z,D$5,FALSE)),VLOOKUP($A312,D_R007!$A:$Z,D$5,FALSE),NA())</f>
        <v>2.0070999999999999</v>
      </c>
      <c r="G312" s="3">
        <f t="shared" si="7"/>
        <v>1.813110181311032</v>
      </c>
      <c r="H312" s="6">
        <f t="shared" si="5"/>
        <v>1.570892613260088</v>
      </c>
      <c r="I312" s="5">
        <f t="shared" si="6"/>
        <v>2.599341056910569</v>
      </c>
    </row>
    <row r="313" spans="1:9">
      <c r="A313" s="2">
        <v>40647</v>
      </c>
      <c r="C313">
        <f>VLOOKUP($A313,D_ETF!$A:$Z,C$5,FALSE)</f>
        <v>2.1760000000000002</v>
      </c>
      <c r="D313" s="5">
        <f>IF(ISNUMBER(VLOOKUP($A313,D_R007!$A:$Z,D$5,FALSE)),VLOOKUP($A313,D_R007!$A:$Z,D$5,FALSE),NA())</f>
        <v>2.3853</v>
      </c>
      <c r="G313" s="3">
        <f t="shared" si="7"/>
        <v>-0.63926940639268537</v>
      </c>
      <c r="H313" s="6">
        <f t="shared" si="5"/>
        <v>1.5709044788218534</v>
      </c>
      <c r="I313" s="5">
        <f t="shared" si="6"/>
        <v>2.6021906504065049</v>
      </c>
    </row>
    <row r="314" spans="1:9">
      <c r="A314" s="2">
        <v>40648</v>
      </c>
      <c r="C314">
        <f>VLOOKUP($A314,D_ETF!$A:$Z,C$5,FALSE)</f>
        <v>2.1890000000000001</v>
      </c>
      <c r="D314" s="5">
        <f>IF(ISNUMBER(VLOOKUP($A314,D_R007!$A:$Z,D$5,FALSE)),VLOOKUP($A314,D_R007!$A:$Z,D$5,FALSE),NA())</f>
        <v>2.3622000000000001</v>
      </c>
      <c r="G314" s="3">
        <f t="shared" si="7"/>
        <v>0.59742647058823195</v>
      </c>
      <c r="H314" s="6">
        <f t="shared" si="5"/>
        <v>1.5680863410867769</v>
      </c>
      <c r="I314" s="5">
        <f t="shared" si="6"/>
        <v>2.6048991869918705</v>
      </c>
    </row>
    <row r="315" spans="1:9">
      <c r="A315" s="2">
        <v>40651</v>
      </c>
      <c r="C315">
        <f>VLOOKUP($A315,D_ETF!$A:$Z,C$5,FALSE)</f>
        <v>2.1880000000000002</v>
      </c>
      <c r="D315" s="5">
        <f>IF(ISNUMBER(VLOOKUP($A315,D_R007!$A:$Z,D$5,FALSE)),VLOOKUP($A315,D_R007!$A:$Z,D$5,FALSE),NA())</f>
        <v>2.6983000000000001</v>
      </c>
      <c r="G315" s="3">
        <f t="shared" si="7"/>
        <v>-4.5682960255817306E-2</v>
      </c>
      <c r="H315" s="6">
        <f t="shared" si="5"/>
        <v>1.5669900111713706</v>
      </c>
      <c r="I315" s="5">
        <f t="shared" si="6"/>
        <v>2.6089861788617892</v>
      </c>
    </row>
    <row r="316" spans="1:9">
      <c r="A316" s="2">
        <v>40652</v>
      </c>
      <c r="C316">
        <f>VLOOKUP($A316,D_ETF!$A:$Z,C$5,FALSE)</f>
        <v>2.14</v>
      </c>
      <c r="D316" s="5">
        <f>IF(ISNUMBER(VLOOKUP($A316,D_R007!$A:$Z,D$5,FALSE)),VLOOKUP($A316,D_R007!$A:$Z,D$5,FALSE),NA())</f>
        <v>2.9638</v>
      </c>
      <c r="G316" s="3">
        <f t="shared" si="7"/>
        <v>-2.1937842778793453</v>
      </c>
      <c r="H316" s="6">
        <f t="shared" ref="H316:H379" si="8">STDEV(G71:G316)</f>
        <v>1.5713451042818232</v>
      </c>
      <c r="I316" s="5">
        <f t="shared" si="6"/>
        <v>2.6143601626016264</v>
      </c>
    </row>
    <row r="317" spans="1:9">
      <c r="A317" s="2">
        <v>40653</v>
      </c>
      <c r="C317">
        <f>VLOOKUP($A317,D_ETF!$A:$Z,C$5,FALSE)</f>
        <v>2.133</v>
      </c>
      <c r="D317" s="5">
        <f>IF(ISNUMBER(VLOOKUP($A317,D_R007!$A:$Z,D$5,FALSE)),VLOOKUP($A317,D_R007!$A:$Z,D$5,FALSE),NA())</f>
        <v>2.9943</v>
      </c>
      <c r="G317" s="3">
        <f t="shared" si="7"/>
        <v>-0.32710280373831324</v>
      </c>
      <c r="H317" s="6">
        <f t="shared" si="8"/>
        <v>1.5657340247921645</v>
      </c>
      <c r="I317" s="5">
        <f t="shared" ref="I317:I380" si="9">AVERAGE(D72:D317)</f>
        <v>2.6196646341463419</v>
      </c>
    </row>
    <row r="318" spans="1:9">
      <c r="A318" s="2">
        <v>40654</v>
      </c>
      <c r="C318">
        <f>VLOOKUP($A318,D_ETF!$A:$Z,C$5,FALSE)</f>
        <v>2.1480000000000001</v>
      </c>
      <c r="D318" s="5">
        <f>IF(ISNUMBER(VLOOKUP($A318,D_R007!$A:$Z,D$5,FALSE)),VLOOKUP($A318,D_R007!$A:$Z,D$5,FALSE),NA())</f>
        <v>3.9548000000000001</v>
      </c>
      <c r="G318" s="3">
        <f t="shared" si="7"/>
        <v>0.70323488045006854</v>
      </c>
      <c r="H318" s="6">
        <f t="shared" si="8"/>
        <v>1.5662132719724311</v>
      </c>
      <c r="I318" s="5">
        <f t="shared" si="9"/>
        <v>2.6289813008130083</v>
      </c>
    </row>
    <row r="319" spans="1:9">
      <c r="A319" s="2">
        <v>40655</v>
      </c>
      <c r="C319">
        <f>VLOOKUP($A319,D_ETF!$A:$Z,C$5,FALSE)</f>
        <v>2.1419999999999999</v>
      </c>
      <c r="D319" s="5">
        <f>IF(ISNUMBER(VLOOKUP($A319,D_R007!$A:$Z,D$5,FALSE)),VLOOKUP($A319,D_R007!$A:$Z,D$5,FALSE),NA())</f>
        <v>3.5436000000000001</v>
      </c>
      <c r="G319" s="3">
        <f t="shared" si="7"/>
        <v>-0.27932960893855352</v>
      </c>
      <c r="H319" s="6">
        <f t="shared" si="8"/>
        <v>1.5662295847431367</v>
      </c>
      <c r="I319" s="5">
        <f t="shared" si="9"/>
        <v>2.6365447154471542</v>
      </c>
    </row>
    <row r="320" spans="1:9">
      <c r="A320" s="2">
        <v>40658</v>
      </c>
      <c r="C320">
        <f>VLOOKUP($A320,D_ETF!$A:$Z,C$5,FALSE)</f>
        <v>2.1160000000000001</v>
      </c>
      <c r="D320" s="5">
        <f>IF(ISNUMBER(VLOOKUP($A320,D_R007!$A:$Z,D$5,FALSE)),VLOOKUP($A320,D_R007!$A:$Z,D$5,FALSE),NA())</f>
        <v>4.1056999999999997</v>
      </c>
      <c r="G320" s="3">
        <f t="shared" si="7"/>
        <v>-1.2138188608776659</v>
      </c>
      <c r="H320" s="6">
        <f t="shared" si="8"/>
        <v>1.5653143572773078</v>
      </c>
      <c r="I320" s="5">
        <f t="shared" si="9"/>
        <v>2.6464113821138207</v>
      </c>
    </row>
    <row r="321" spans="1:9">
      <c r="A321" s="2">
        <v>40659</v>
      </c>
      <c r="C321">
        <f>VLOOKUP($A321,D_ETF!$A:$Z,C$5,FALSE)</f>
        <v>2.109</v>
      </c>
      <c r="D321" s="5">
        <f>IF(ISNUMBER(VLOOKUP($A321,D_R007!$A:$Z,D$5,FALSE)),VLOOKUP($A321,D_R007!$A:$Z,D$5,FALSE),NA())</f>
        <v>4.3956</v>
      </c>
      <c r="G321" s="3">
        <f t="shared" si="7"/>
        <v>-0.33081285444234254</v>
      </c>
      <c r="H321" s="6">
        <f t="shared" si="8"/>
        <v>1.5307072263713366</v>
      </c>
      <c r="I321" s="5">
        <f t="shared" si="9"/>
        <v>2.6578426829268285</v>
      </c>
    </row>
    <row r="322" spans="1:9">
      <c r="A322" s="2">
        <v>40660</v>
      </c>
      <c r="C322">
        <f>VLOOKUP($A322,D_ETF!$A:$Z,C$5,FALSE)</f>
        <v>2.1030000000000002</v>
      </c>
      <c r="D322" s="5">
        <f>IF(ISNUMBER(VLOOKUP($A322,D_R007!$A:$Z,D$5,FALSE)),VLOOKUP($A322,D_R007!$A:$Z,D$5,FALSE),NA())</f>
        <v>3.6989999999999998</v>
      </c>
      <c r="G322" s="3">
        <f t="shared" si="7"/>
        <v>-0.28449502133712201</v>
      </c>
      <c r="H322" s="6">
        <f t="shared" si="8"/>
        <v>1.5306419073588837</v>
      </c>
      <c r="I322" s="5">
        <f t="shared" si="9"/>
        <v>2.6661768292682919</v>
      </c>
    </row>
    <row r="323" spans="1:9">
      <c r="A323" s="2">
        <v>40661</v>
      </c>
      <c r="C323">
        <f>VLOOKUP($A323,D_ETF!$A:$Z,C$5,FALSE)</f>
        <v>2.1080000000000001</v>
      </c>
      <c r="D323" s="5">
        <f>IF(ISNUMBER(VLOOKUP($A323,D_R007!$A:$Z,D$5,FALSE)),VLOOKUP($A323,D_R007!$A:$Z,D$5,FALSE),NA())</f>
        <v>3.0428000000000002</v>
      </c>
      <c r="G323" s="3">
        <f t="shared" si="7"/>
        <v>0.23775558725630219</v>
      </c>
      <c r="H323" s="6">
        <f t="shared" si="8"/>
        <v>1.5280432964597621</v>
      </c>
      <c r="I323" s="5">
        <f t="shared" si="9"/>
        <v>2.6716886178861778</v>
      </c>
    </row>
    <row r="324" spans="1:9">
      <c r="A324" s="2">
        <v>40662</v>
      </c>
      <c r="C324">
        <f>VLOOKUP($A324,D_ETF!$A:$Z,C$5,FALSE)</f>
        <v>2.1030000000000002</v>
      </c>
      <c r="D324" s="5">
        <f>IF(ISNUMBER(VLOOKUP($A324,D_R007!$A:$Z,D$5,FALSE)),VLOOKUP($A324,D_R007!$A:$Z,D$5,FALSE),NA())</f>
        <v>2.9445999999999999</v>
      </c>
      <c r="G324" s="3">
        <f t="shared" si="7"/>
        <v>-0.23719165085388738</v>
      </c>
      <c r="H324" s="6">
        <f t="shared" si="8"/>
        <v>1.5211777566393252</v>
      </c>
      <c r="I324" s="5">
        <f t="shared" si="9"/>
        <v>2.6769540650406496</v>
      </c>
    </row>
    <row r="325" spans="1:9">
      <c r="A325" s="2">
        <v>40666</v>
      </c>
      <c r="C325">
        <f>VLOOKUP($A325,D_ETF!$A:$Z,C$5,FALSE)</f>
        <v>2.1019999999999999</v>
      </c>
      <c r="D325" s="5">
        <f>IF(ISNUMBER(VLOOKUP($A325,D_R007!$A:$Z,D$5,FALSE)),VLOOKUP($A325,D_R007!$A:$Z,D$5,FALSE),NA())</f>
        <v>2.9702000000000002</v>
      </c>
      <c r="G325" s="3">
        <f t="shared" si="7"/>
        <v>-4.7551117451277491E-2</v>
      </c>
      <c r="H325" s="6">
        <f t="shared" si="8"/>
        <v>1.5206319447477434</v>
      </c>
      <c r="I325" s="5">
        <f t="shared" si="9"/>
        <v>2.6821182926829263</v>
      </c>
    </row>
    <row r="326" spans="1:9">
      <c r="A326" s="2">
        <v>40667</v>
      </c>
      <c r="C326">
        <f>VLOOKUP($A326,D_ETF!$A:$Z,C$5,FALSE)</f>
        <v>2.0419999999999998</v>
      </c>
      <c r="D326" s="5">
        <f>IF(ISNUMBER(VLOOKUP($A326,D_R007!$A:$Z,D$5,FALSE)),VLOOKUP($A326,D_R007!$A:$Z,D$5,FALSE),NA())</f>
        <v>3.0003000000000002</v>
      </c>
      <c r="G326" s="3">
        <f t="shared" si="7"/>
        <v>-2.8544243577545245</v>
      </c>
      <c r="H326" s="6">
        <f t="shared" si="8"/>
        <v>1.5305813282377552</v>
      </c>
      <c r="I326" s="5">
        <f t="shared" si="9"/>
        <v>2.6876394308943086</v>
      </c>
    </row>
    <row r="327" spans="1:9">
      <c r="A327" s="2">
        <v>40668</v>
      </c>
      <c r="C327">
        <f>VLOOKUP($A327,D_ETF!$A:$Z,C$5,FALSE)</f>
        <v>2.0369999999999999</v>
      </c>
      <c r="D327" s="5">
        <f>IF(ISNUMBER(VLOOKUP($A327,D_R007!$A:$Z,D$5,FALSE)),VLOOKUP($A327,D_R007!$A:$Z,D$5,FALSE),NA())</f>
        <v>2.9721000000000002</v>
      </c>
      <c r="G327" s="3">
        <f t="shared" si="7"/>
        <v>-0.24485798237022038</v>
      </c>
      <c r="H327" s="6">
        <f t="shared" si="8"/>
        <v>1.5262932823185269</v>
      </c>
      <c r="I327" s="5">
        <f t="shared" si="9"/>
        <v>2.6930231707317067</v>
      </c>
    </row>
    <row r="328" spans="1:9">
      <c r="A328" s="2">
        <v>40669</v>
      </c>
      <c r="C328">
        <f>VLOOKUP($A328,D_ETF!$A:$Z,C$5,FALSE)</f>
        <v>2.0249999999999999</v>
      </c>
      <c r="D328" s="5">
        <f>IF(ISNUMBER(VLOOKUP($A328,D_R007!$A:$Z,D$5,FALSE)),VLOOKUP($A328,D_R007!$A:$Z,D$5,FALSE),NA())</f>
        <v>2.7677</v>
      </c>
      <c r="G328" s="3">
        <f t="shared" ref="G328:G391" si="10">100*C328/C327-100</f>
        <v>-0.58910162002945299</v>
      </c>
      <c r="H328" s="6">
        <f t="shared" si="8"/>
        <v>1.5266464117009388</v>
      </c>
      <c r="I328" s="5">
        <f t="shared" si="9"/>
        <v>2.697716260162601</v>
      </c>
    </row>
    <row r="329" spans="1:9">
      <c r="A329" s="2">
        <v>40672</v>
      </c>
      <c r="C329">
        <f>VLOOKUP($A329,D_ETF!$A:$Z,C$5,FALSE)</f>
        <v>2.0230000000000001</v>
      </c>
      <c r="D329" s="5">
        <f>IF(ISNUMBER(VLOOKUP($A329,D_R007!$A:$Z,D$5,FALSE)),VLOOKUP($A329,D_R007!$A:$Z,D$5,FALSE),NA())</f>
        <v>2.7605</v>
      </c>
      <c r="G329" s="3">
        <f t="shared" si="10"/>
        <v>-9.8765432098758765E-2</v>
      </c>
      <c r="H329" s="6">
        <f t="shared" si="8"/>
        <v>1.5265138875681574</v>
      </c>
      <c r="I329" s="5">
        <f t="shared" si="9"/>
        <v>2.7024272357723573</v>
      </c>
    </row>
    <row r="330" spans="1:9">
      <c r="A330" s="2">
        <v>40673</v>
      </c>
      <c r="C330">
        <f>VLOOKUP($A330,D_ETF!$A:$Z,C$5,FALSE)</f>
        <v>2.044</v>
      </c>
      <c r="D330" s="5">
        <f>IF(ISNUMBER(VLOOKUP($A330,D_R007!$A:$Z,D$5,FALSE)),VLOOKUP($A330,D_R007!$A:$Z,D$5,FALSE),NA())</f>
        <v>2.7888000000000002</v>
      </c>
      <c r="G330" s="3">
        <f t="shared" si="10"/>
        <v>1.0380622837370197</v>
      </c>
      <c r="H330" s="6">
        <f t="shared" si="8"/>
        <v>1.5246396357486083</v>
      </c>
      <c r="I330" s="5">
        <f t="shared" si="9"/>
        <v>2.7072577235772348</v>
      </c>
    </row>
    <row r="331" spans="1:9">
      <c r="A331" s="2">
        <v>40674</v>
      </c>
      <c r="C331">
        <f>VLOOKUP($A331,D_ETF!$A:$Z,C$5,FALSE)</f>
        <v>2.0369999999999999</v>
      </c>
      <c r="D331" s="5">
        <f>IF(ISNUMBER(VLOOKUP($A331,D_R007!$A:$Z,D$5,FALSE)),VLOOKUP($A331,D_R007!$A:$Z,D$5,FALSE),NA())</f>
        <v>2.7831999999999999</v>
      </c>
      <c r="G331" s="3">
        <f t="shared" si="10"/>
        <v>-0.34246575342466201</v>
      </c>
      <c r="H331" s="6">
        <f t="shared" si="8"/>
        <v>1.5223248196814312</v>
      </c>
      <c r="I331" s="5">
        <f t="shared" si="9"/>
        <v>2.7119934959349585</v>
      </c>
    </row>
    <row r="332" spans="1:9">
      <c r="A332" s="2">
        <v>40675</v>
      </c>
      <c r="C332">
        <f>VLOOKUP($A332,D_ETF!$A:$Z,C$5,FALSE)</f>
        <v>2.008</v>
      </c>
      <c r="D332" s="5">
        <f>IF(ISNUMBER(VLOOKUP($A332,D_R007!$A:$Z,D$5,FALSE)),VLOOKUP($A332,D_R007!$A:$Z,D$5,FALSE),NA())</f>
        <v>2.7563</v>
      </c>
      <c r="G332" s="3">
        <f t="shared" si="10"/>
        <v>-1.4236622484045114</v>
      </c>
      <c r="H332" s="6">
        <f t="shared" si="8"/>
        <v>1.5249434952006573</v>
      </c>
      <c r="I332" s="5">
        <f t="shared" si="9"/>
        <v>2.7164682926829262</v>
      </c>
    </row>
    <row r="333" spans="1:9">
      <c r="A333" s="2">
        <v>40676</v>
      </c>
      <c r="C333">
        <f>VLOOKUP($A333,D_ETF!$A:$Z,C$5,FALSE)</f>
        <v>2.0310000000000001</v>
      </c>
      <c r="D333" s="5">
        <f>IF(ISNUMBER(VLOOKUP($A333,D_R007!$A:$Z,D$5,FALSE)),VLOOKUP($A333,D_R007!$A:$Z,D$5,FALSE),NA())</f>
        <v>3.6074999999999999</v>
      </c>
      <c r="G333" s="3">
        <f t="shared" si="10"/>
        <v>1.1454183266932318</v>
      </c>
      <c r="H333" s="6">
        <f t="shared" si="8"/>
        <v>1.4974401193540949</v>
      </c>
      <c r="I333" s="5">
        <f t="shared" si="9"/>
        <v>2.7242158536585359</v>
      </c>
    </row>
    <row r="334" spans="1:9">
      <c r="A334" s="2">
        <v>40679</v>
      </c>
      <c r="C334">
        <f>VLOOKUP($A334,D_ETF!$A:$Z,C$5,FALSE)</f>
        <v>2.0049999999999999</v>
      </c>
      <c r="D334" s="5">
        <f>IF(ISNUMBER(VLOOKUP($A334,D_R007!$A:$Z,D$5,FALSE)),VLOOKUP($A334,D_R007!$A:$Z,D$5,FALSE),NA())</f>
        <v>4.6631</v>
      </c>
      <c r="G334" s="3">
        <f t="shared" si="10"/>
        <v>-1.2801575578532862</v>
      </c>
      <c r="H334" s="6">
        <f t="shared" si="8"/>
        <v>1.4978929028537094</v>
      </c>
      <c r="I334" s="5">
        <f t="shared" si="9"/>
        <v>2.7362252032520318</v>
      </c>
    </row>
    <row r="335" spans="1:9">
      <c r="A335" s="2">
        <v>40680</v>
      </c>
      <c r="C335">
        <f>VLOOKUP($A335,D_ETF!$A:$Z,C$5,FALSE)</f>
        <v>2.0219999999999998</v>
      </c>
      <c r="D335" s="5">
        <f>IF(ISNUMBER(VLOOKUP($A335,D_R007!$A:$Z,D$5,FALSE)),VLOOKUP($A335,D_R007!$A:$Z,D$5,FALSE),NA())</f>
        <v>4.5938999999999997</v>
      </c>
      <c r="G335" s="3">
        <f t="shared" si="10"/>
        <v>0.84788029925186947</v>
      </c>
      <c r="H335" s="6">
        <f t="shared" si="8"/>
        <v>1.4963729503892125</v>
      </c>
      <c r="I335" s="5">
        <f t="shared" si="9"/>
        <v>2.7479813008130072</v>
      </c>
    </row>
    <row r="336" spans="1:9">
      <c r="A336" s="2">
        <v>40681</v>
      </c>
      <c r="C336">
        <f>VLOOKUP($A336,D_ETF!$A:$Z,C$5,FALSE)</f>
        <v>2.0409999999999999</v>
      </c>
      <c r="D336" s="5">
        <f>IF(ISNUMBER(VLOOKUP($A336,D_R007!$A:$Z,D$5,FALSE)),VLOOKUP($A336,D_R007!$A:$Z,D$5,FALSE),NA())</f>
        <v>3.2761</v>
      </c>
      <c r="G336" s="3">
        <f t="shared" si="10"/>
        <v>0.93966369930762994</v>
      </c>
      <c r="H336" s="6">
        <f t="shared" si="8"/>
        <v>1.4923045854811365</v>
      </c>
      <c r="I336" s="5">
        <f t="shared" si="9"/>
        <v>2.7543556910569098</v>
      </c>
    </row>
    <row r="337" spans="1:9">
      <c r="A337" s="2">
        <v>40682</v>
      </c>
      <c r="C337">
        <f>VLOOKUP($A337,D_ETF!$A:$Z,C$5,FALSE)</f>
        <v>2.0329999999999999</v>
      </c>
      <c r="D337" s="5">
        <f>IF(ISNUMBER(VLOOKUP($A337,D_R007!$A:$Z,D$5,FALSE)),VLOOKUP($A337,D_R007!$A:$Z,D$5,FALSE),NA())</f>
        <v>3.6231</v>
      </c>
      <c r="G337" s="3">
        <f t="shared" si="10"/>
        <v>-0.39196472317492237</v>
      </c>
      <c r="H337" s="6">
        <f t="shared" si="8"/>
        <v>1.4883303034571147</v>
      </c>
      <c r="I337" s="5">
        <f t="shared" si="9"/>
        <v>2.7620382113821131</v>
      </c>
    </row>
    <row r="338" spans="1:9">
      <c r="A338" s="2">
        <v>40683</v>
      </c>
      <c r="C338">
        <f>VLOOKUP($A338,D_ETF!$A:$Z,C$5,FALSE)</f>
        <v>2.0390000000000001</v>
      </c>
      <c r="D338" s="5">
        <f>IF(ISNUMBER(VLOOKUP($A338,D_R007!$A:$Z,D$5,FALSE)),VLOOKUP($A338,D_R007!$A:$Z,D$5,FALSE),NA())</f>
        <v>4.0784000000000002</v>
      </c>
      <c r="G338" s="3">
        <f t="shared" si="10"/>
        <v>0.29513034923758141</v>
      </c>
      <c r="H338" s="6">
        <f t="shared" si="8"/>
        <v>1.4835917004628065</v>
      </c>
      <c r="I338" s="5">
        <f t="shared" si="9"/>
        <v>2.7715406504065032</v>
      </c>
    </row>
    <row r="339" spans="1:9">
      <c r="A339" s="2">
        <v>40686</v>
      </c>
      <c r="C339">
        <f>VLOOKUP($A339,D_ETF!$A:$Z,C$5,FALSE)</f>
        <v>1.9810000000000001</v>
      </c>
      <c r="D339" s="5">
        <f>IF(ISNUMBER(VLOOKUP($A339,D_R007!$A:$Z,D$5,FALSE)),VLOOKUP($A339,D_R007!$A:$Z,D$5,FALSE),NA())</f>
        <v>4.7220000000000004</v>
      </c>
      <c r="G339" s="3">
        <f t="shared" si="10"/>
        <v>-2.8445316331535082</v>
      </c>
      <c r="H339" s="6">
        <f t="shared" si="8"/>
        <v>1.4932712900352949</v>
      </c>
      <c r="I339" s="5">
        <f t="shared" si="9"/>
        <v>2.7836276422764215</v>
      </c>
    </row>
    <row r="340" spans="1:9">
      <c r="A340" s="2">
        <v>40687</v>
      </c>
      <c r="C340">
        <f>VLOOKUP($A340,D_ETF!$A:$Z,C$5,FALSE)</f>
        <v>1.982</v>
      </c>
      <c r="D340" s="5">
        <f>IF(ISNUMBER(VLOOKUP($A340,D_R007!$A:$Z,D$5,FALSE)),VLOOKUP($A340,D_R007!$A:$Z,D$5,FALSE),NA())</f>
        <v>4.7736999999999998</v>
      </c>
      <c r="G340" s="3">
        <f t="shared" si="10"/>
        <v>5.0479555779901375E-2</v>
      </c>
      <c r="H340" s="6">
        <f t="shared" si="8"/>
        <v>1.4653013168131823</v>
      </c>
      <c r="I340" s="5">
        <f t="shared" si="9"/>
        <v>2.7959768292682914</v>
      </c>
    </row>
    <row r="341" spans="1:9">
      <c r="A341" s="2">
        <v>40688</v>
      </c>
      <c r="C341">
        <f>VLOOKUP($A341,D_ETF!$A:$Z,C$5,FALSE)</f>
        <v>1.9610000000000001</v>
      </c>
      <c r="D341" s="5">
        <f>IF(ISNUMBER(VLOOKUP($A341,D_R007!$A:$Z,D$5,FALSE)),VLOOKUP($A341,D_R007!$A:$Z,D$5,FALSE),NA())</f>
        <v>5.3183999999999996</v>
      </c>
      <c r="G341" s="3">
        <f t="shared" si="10"/>
        <v>-1.0595358224016138</v>
      </c>
      <c r="H341" s="6">
        <f t="shared" si="8"/>
        <v>1.4604201242293198</v>
      </c>
      <c r="I341" s="5">
        <f t="shared" si="9"/>
        <v>2.8105126016260149</v>
      </c>
    </row>
    <row r="342" spans="1:9">
      <c r="A342" s="2">
        <v>40689</v>
      </c>
      <c r="C342">
        <f>VLOOKUP($A342,D_ETF!$A:$Z,C$5,FALSE)</f>
        <v>1.9650000000000001</v>
      </c>
      <c r="D342" s="5">
        <f>IF(ISNUMBER(VLOOKUP($A342,D_R007!$A:$Z,D$5,FALSE)),VLOOKUP($A342,D_R007!$A:$Z,D$5,FALSE),NA())</f>
        <v>5.0163000000000002</v>
      </c>
      <c r="G342" s="3">
        <f t="shared" si="10"/>
        <v>0.20397756246812548</v>
      </c>
      <c r="H342" s="6">
        <f t="shared" si="8"/>
        <v>1.4600267315290811</v>
      </c>
      <c r="I342" s="5">
        <f t="shared" si="9"/>
        <v>2.8236776422764214</v>
      </c>
    </row>
    <row r="343" spans="1:9">
      <c r="A343" s="2">
        <v>40690</v>
      </c>
      <c r="C343">
        <f>VLOOKUP($A343,D_ETF!$A:$Z,C$5,FALSE)</f>
        <v>1.968</v>
      </c>
      <c r="D343" s="5">
        <f>IF(ISNUMBER(VLOOKUP($A343,D_R007!$A:$Z,D$5,FALSE)),VLOOKUP($A343,D_R007!$A:$Z,D$5,FALSE),NA())</f>
        <v>4.3943000000000003</v>
      </c>
      <c r="G343" s="3">
        <f t="shared" si="10"/>
        <v>0.1526717557251942</v>
      </c>
      <c r="H343" s="6">
        <f t="shared" si="8"/>
        <v>1.4557976539653112</v>
      </c>
      <c r="I343" s="5">
        <f t="shared" si="9"/>
        <v>2.8342666666666658</v>
      </c>
    </row>
    <row r="344" spans="1:9">
      <c r="A344" s="2">
        <v>40693</v>
      </c>
      <c r="C344">
        <f>VLOOKUP($A344,D_ETF!$A:$Z,C$5,FALSE)</f>
        <v>1.97</v>
      </c>
      <c r="D344" s="5">
        <f>IF(ISNUMBER(VLOOKUP($A344,D_R007!$A:$Z,D$5,FALSE)),VLOOKUP($A344,D_R007!$A:$Z,D$5,FALSE),NA())</f>
        <v>3.4668000000000001</v>
      </c>
      <c r="G344" s="3">
        <f t="shared" si="10"/>
        <v>0.10162601626016965</v>
      </c>
      <c r="H344" s="6">
        <f t="shared" si="8"/>
        <v>1.4543514875179591</v>
      </c>
      <c r="I344" s="5">
        <f t="shared" si="9"/>
        <v>2.8409394308943083</v>
      </c>
    </row>
    <row r="345" spans="1:9">
      <c r="A345" s="2">
        <v>40694</v>
      </c>
      <c r="C345">
        <f>VLOOKUP($A345,D_ETF!$A:$Z,C$5,FALSE)</f>
        <v>1.998</v>
      </c>
      <c r="D345" s="5">
        <f>IF(ISNUMBER(VLOOKUP($A345,D_R007!$A:$Z,D$5,FALSE)),VLOOKUP($A345,D_R007!$A:$Z,D$5,FALSE),NA())</f>
        <v>3.8532000000000002</v>
      </c>
      <c r="G345" s="3">
        <f t="shared" si="10"/>
        <v>1.4213197969543216</v>
      </c>
      <c r="H345" s="6">
        <f t="shared" si="8"/>
        <v>1.4421048226151907</v>
      </c>
      <c r="I345" s="5">
        <f t="shared" si="9"/>
        <v>2.8489504065040641</v>
      </c>
    </row>
    <row r="346" spans="1:9">
      <c r="A346" s="2">
        <v>40695</v>
      </c>
      <c r="C346">
        <f>VLOOKUP($A346,D_ETF!$A:$Z,C$5,FALSE)</f>
        <v>1.99</v>
      </c>
      <c r="D346" s="5">
        <f>IF(ISNUMBER(VLOOKUP($A346,D_R007!$A:$Z,D$5,FALSE)),VLOOKUP($A346,D_R007!$A:$Z,D$5,FALSE),NA())</f>
        <v>3.9060000000000001</v>
      </c>
      <c r="G346" s="3">
        <f t="shared" si="10"/>
        <v>-0.40040040040040026</v>
      </c>
      <c r="H346" s="6">
        <f t="shared" si="8"/>
        <v>1.432447465791838</v>
      </c>
      <c r="I346" s="5">
        <f t="shared" si="9"/>
        <v>2.8569130081300806</v>
      </c>
    </row>
    <row r="347" spans="1:9">
      <c r="A347" s="2">
        <v>40696</v>
      </c>
      <c r="C347">
        <f>VLOOKUP($A347,D_ETF!$A:$Z,C$5,FALSE)</f>
        <v>1.9510000000000001</v>
      </c>
      <c r="D347" s="5">
        <f>IF(ISNUMBER(VLOOKUP($A347,D_R007!$A:$Z,D$5,FALSE)),VLOOKUP($A347,D_R007!$A:$Z,D$5,FALSE),NA())</f>
        <v>3.5222000000000002</v>
      </c>
      <c r="G347" s="3">
        <f t="shared" si="10"/>
        <v>-1.9597989949748751</v>
      </c>
      <c r="H347" s="6">
        <f t="shared" si="8"/>
        <v>1.4379721926676539</v>
      </c>
      <c r="I347" s="5">
        <f t="shared" si="9"/>
        <v>2.8622609756097552</v>
      </c>
    </row>
    <row r="348" spans="1:9">
      <c r="A348" s="2">
        <v>40697</v>
      </c>
      <c r="C348">
        <f>VLOOKUP($A348,D_ETF!$A:$Z,C$5,FALSE)</f>
        <v>1.966</v>
      </c>
      <c r="D348" s="5">
        <f>IF(ISNUMBER(VLOOKUP($A348,D_R007!$A:$Z,D$5,FALSE)),VLOOKUP($A348,D_R007!$A:$Z,D$5,FALSE),NA())</f>
        <v>3.4710999999999999</v>
      </c>
      <c r="G348" s="3">
        <f t="shared" si="10"/>
        <v>0.76883649410558519</v>
      </c>
      <c r="H348" s="6">
        <f t="shared" si="8"/>
        <v>1.4355106772392578</v>
      </c>
      <c r="I348" s="5">
        <f t="shared" si="9"/>
        <v>2.8664747967479669</v>
      </c>
    </row>
    <row r="349" spans="1:9">
      <c r="A349" s="2">
        <v>40701</v>
      </c>
      <c r="C349">
        <f>VLOOKUP($A349,D_ETF!$A:$Z,C$5,FALSE)</f>
        <v>1.9730000000000001</v>
      </c>
      <c r="D349" s="5">
        <f>IF(ISNUMBER(VLOOKUP($A349,D_R007!$A:$Z,D$5,FALSE)),VLOOKUP($A349,D_R007!$A:$Z,D$5,FALSE),NA())</f>
        <v>3.2357</v>
      </c>
      <c r="G349" s="3">
        <f t="shared" si="10"/>
        <v>0.35605289928790285</v>
      </c>
      <c r="H349" s="6">
        <f t="shared" si="8"/>
        <v>1.435241777675544</v>
      </c>
      <c r="I349" s="5">
        <f t="shared" si="9"/>
        <v>2.8702548780487791</v>
      </c>
    </row>
    <row r="350" spans="1:9">
      <c r="A350" s="2">
        <v>40702</v>
      </c>
      <c r="C350">
        <f>VLOOKUP($A350,D_ETF!$A:$Z,C$5,FALSE)</f>
        <v>1.9710000000000001</v>
      </c>
      <c r="D350" s="5">
        <f>IF(ISNUMBER(VLOOKUP($A350,D_R007!$A:$Z,D$5,FALSE)),VLOOKUP($A350,D_R007!$A:$Z,D$5,FALSE),NA())</f>
        <v>3.8207</v>
      </c>
      <c r="G350" s="3">
        <f t="shared" si="10"/>
        <v>-0.10136847440445251</v>
      </c>
      <c r="H350" s="6">
        <f t="shared" si="8"/>
        <v>1.4284813769533116</v>
      </c>
      <c r="I350" s="5">
        <f t="shared" si="9"/>
        <v>2.8755686991869904</v>
      </c>
    </row>
    <row r="351" spans="1:9">
      <c r="A351" s="2">
        <v>40703</v>
      </c>
      <c r="C351">
        <f>VLOOKUP($A351,D_ETF!$A:$Z,C$5,FALSE)</f>
        <v>1.9419999999999999</v>
      </c>
      <c r="D351" s="5">
        <f>IF(ISNUMBER(VLOOKUP($A351,D_R007!$A:$Z,D$5,FALSE)),VLOOKUP($A351,D_R007!$A:$Z,D$5,FALSE),NA())</f>
        <v>4.1383999999999999</v>
      </c>
      <c r="G351" s="3">
        <f t="shared" si="10"/>
        <v>-1.4713343480466818</v>
      </c>
      <c r="H351" s="6">
        <f t="shared" si="8"/>
        <v>1.4302247230161096</v>
      </c>
      <c r="I351" s="5">
        <f t="shared" si="9"/>
        <v>2.8794231707317066</v>
      </c>
    </row>
    <row r="352" spans="1:9">
      <c r="A352" s="2">
        <v>40704</v>
      </c>
      <c r="C352">
        <f>VLOOKUP($A352,D_ETF!$A:$Z,C$5,FALSE)</f>
        <v>1.9470000000000001</v>
      </c>
      <c r="D352" s="5">
        <f>IF(ISNUMBER(VLOOKUP($A352,D_R007!$A:$Z,D$5,FALSE)),VLOOKUP($A352,D_R007!$A:$Z,D$5,FALSE),NA())</f>
        <v>4.6078000000000001</v>
      </c>
      <c r="G352" s="3">
        <f t="shared" si="10"/>
        <v>0.2574665293511913</v>
      </c>
      <c r="H352" s="6">
        <f t="shared" si="8"/>
        <v>1.4302662546897893</v>
      </c>
      <c r="I352" s="5">
        <f t="shared" si="9"/>
        <v>2.8848373983739832</v>
      </c>
    </row>
    <row r="353" spans="1:9">
      <c r="A353" s="2">
        <v>40707</v>
      </c>
      <c r="C353">
        <f>VLOOKUP($A353,D_ETF!$A:$Z,C$5,FALSE)</f>
        <v>1.9410000000000001</v>
      </c>
      <c r="D353" s="5">
        <f>IF(ISNUMBER(VLOOKUP($A353,D_R007!$A:$Z,D$5,FALSE)),VLOOKUP($A353,D_R007!$A:$Z,D$5,FALSE),NA())</f>
        <v>4.5061</v>
      </c>
      <c r="G353" s="3">
        <f t="shared" si="10"/>
        <v>-0.30816640986132882</v>
      </c>
      <c r="H353" s="6">
        <f t="shared" si="8"/>
        <v>1.4299196357230088</v>
      </c>
      <c r="I353" s="5">
        <f t="shared" si="9"/>
        <v>2.8903418699186987</v>
      </c>
    </row>
    <row r="354" spans="1:9">
      <c r="A354" s="2">
        <v>40708</v>
      </c>
      <c r="C354">
        <f>VLOOKUP($A354,D_ETF!$A:$Z,C$5,FALSE)</f>
        <v>1.966</v>
      </c>
      <c r="D354" s="5">
        <f>IF(ISNUMBER(VLOOKUP($A354,D_R007!$A:$Z,D$5,FALSE)),VLOOKUP($A354,D_R007!$A:$Z,D$5,FALSE),NA())</f>
        <v>4.1757</v>
      </c>
      <c r="G354" s="3">
        <f t="shared" si="10"/>
        <v>1.2879958784131844</v>
      </c>
      <c r="H354" s="6">
        <f t="shared" si="8"/>
        <v>1.4322046136271405</v>
      </c>
      <c r="I354" s="5">
        <f t="shared" si="9"/>
        <v>2.8983455284552844</v>
      </c>
    </row>
    <row r="355" spans="1:9">
      <c r="A355" s="2">
        <v>40709</v>
      </c>
      <c r="C355">
        <f>VLOOKUP($A355,D_ETF!$A:$Z,C$5,FALSE)</f>
        <v>1.9530000000000001</v>
      </c>
      <c r="D355" s="5">
        <f>IF(ISNUMBER(VLOOKUP($A355,D_R007!$A:$Z,D$5,FALSE)),VLOOKUP($A355,D_R007!$A:$Z,D$5,FALSE),NA())</f>
        <v>6.2337999999999996</v>
      </c>
      <c r="G355" s="3">
        <f t="shared" si="10"/>
        <v>-0.66124109867750747</v>
      </c>
      <c r="H355" s="6">
        <f t="shared" si="8"/>
        <v>1.4267500511720699</v>
      </c>
      <c r="I355" s="5">
        <f t="shared" si="9"/>
        <v>2.9158979674796748</v>
      </c>
    </row>
    <row r="356" spans="1:9">
      <c r="A356" s="2">
        <v>40710</v>
      </c>
      <c r="C356">
        <f>VLOOKUP($A356,D_ETF!$A:$Z,C$5,FALSE)</f>
        <v>1.93</v>
      </c>
      <c r="D356" s="5">
        <f>IF(ISNUMBER(VLOOKUP($A356,D_R007!$A:$Z,D$5,FALSE)),VLOOKUP($A356,D_R007!$A:$Z,D$5,FALSE),NA())</f>
        <v>6.6222000000000003</v>
      </c>
      <c r="G356" s="3">
        <f t="shared" si="10"/>
        <v>-1.1776753712237564</v>
      </c>
      <c r="H356" s="6">
        <f t="shared" si="8"/>
        <v>1.4285278951346765</v>
      </c>
      <c r="I356" s="5">
        <f t="shared" si="9"/>
        <v>2.9339268292682927</v>
      </c>
    </row>
    <row r="357" spans="1:9">
      <c r="A357" s="2">
        <v>40711</v>
      </c>
      <c r="C357">
        <f>VLOOKUP($A357,D_ETF!$A:$Z,C$5,FALSE)</f>
        <v>1.917</v>
      </c>
      <c r="D357" s="5">
        <f>IF(ISNUMBER(VLOOKUP($A357,D_R007!$A:$Z,D$5,FALSE)),VLOOKUP($A357,D_R007!$A:$Z,D$5,FALSE),NA())</f>
        <v>6.7065999999999999</v>
      </c>
      <c r="G357" s="3">
        <f t="shared" si="10"/>
        <v>-0.67357512953365983</v>
      </c>
      <c r="H357" s="6">
        <f t="shared" si="8"/>
        <v>1.4134032247552237</v>
      </c>
      <c r="I357" s="5">
        <f t="shared" si="9"/>
        <v>2.9521207317073168</v>
      </c>
    </row>
    <row r="358" spans="1:9">
      <c r="A358" s="2">
        <v>40714</v>
      </c>
      <c r="C358">
        <f>VLOOKUP($A358,D_ETF!$A:$Z,C$5,FALSE)</f>
        <v>1.909</v>
      </c>
      <c r="D358" s="5">
        <f>IF(ISNUMBER(VLOOKUP($A358,D_R007!$A:$Z,D$5,FALSE)),VLOOKUP($A358,D_R007!$A:$Z,D$5,FALSE),NA())</f>
        <v>7.5068000000000001</v>
      </c>
      <c r="G358" s="3">
        <f t="shared" si="10"/>
        <v>-0.41731872717788576</v>
      </c>
      <c r="H358" s="6">
        <f t="shared" si="8"/>
        <v>1.4098501393456817</v>
      </c>
      <c r="I358" s="5">
        <f t="shared" si="9"/>
        <v>2.9724691056910566</v>
      </c>
    </row>
    <row r="359" spans="1:9">
      <c r="A359" s="2">
        <v>40715</v>
      </c>
      <c r="C359">
        <f>VLOOKUP($A359,D_ETF!$A:$Z,C$5,FALSE)</f>
        <v>1.925</v>
      </c>
      <c r="D359" s="5">
        <f>IF(ISNUMBER(VLOOKUP($A359,D_R007!$A:$Z,D$5,FALSE)),VLOOKUP($A359,D_R007!$A:$Z,D$5,FALSE),NA())</f>
        <v>8.3408999999999995</v>
      </c>
      <c r="G359" s="3">
        <f t="shared" si="10"/>
        <v>0.83813514929282462</v>
      </c>
      <c r="H359" s="6">
        <f t="shared" si="8"/>
        <v>1.410647975665642</v>
      </c>
      <c r="I359" s="5">
        <f t="shared" si="9"/>
        <v>2.9952882113821135</v>
      </c>
    </row>
    <row r="360" spans="1:9">
      <c r="A360" s="2">
        <v>40716</v>
      </c>
      <c r="C360">
        <f>VLOOKUP($A360,D_ETF!$A:$Z,C$5,FALSE)</f>
        <v>1.9239999999999999</v>
      </c>
      <c r="D360" s="5">
        <f>IF(ISNUMBER(VLOOKUP($A360,D_R007!$A:$Z,D$5,FALSE)),VLOOKUP($A360,D_R007!$A:$Z,D$5,FALSE),NA())</f>
        <v>8.8118999999999996</v>
      </c>
      <c r="G360" s="3">
        <f t="shared" si="10"/>
        <v>-5.1948051948045304E-2</v>
      </c>
      <c r="H360" s="6">
        <f t="shared" si="8"/>
        <v>1.4106478243128313</v>
      </c>
      <c r="I360" s="5">
        <f t="shared" si="9"/>
        <v>3.020440650406504</v>
      </c>
    </row>
    <row r="361" spans="1:9">
      <c r="A361" s="2">
        <v>40717</v>
      </c>
      <c r="C361">
        <f>VLOOKUP($A361,D_ETF!$A:$Z,C$5,FALSE)</f>
        <v>1.956</v>
      </c>
      <c r="D361" s="5">
        <f>IF(ISNUMBER(VLOOKUP($A361,D_R007!$A:$Z,D$5,FALSE)),VLOOKUP($A361,D_R007!$A:$Z,D$5,FALSE),NA())</f>
        <v>9.0447000000000006</v>
      </c>
      <c r="G361" s="3">
        <f t="shared" si="10"/>
        <v>1.6632016632016615</v>
      </c>
      <c r="H361" s="6">
        <f t="shared" si="8"/>
        <v>1.4134644926302229</v>
      </c>
      <c r="I361" s="5">
        <f t="shared" si="9"/>
        <v>3.0460987804878052</v>
      </c>
    </row>
    <row r="362" spans="1:9">
      <c r="A362" s="2">
        <v>40718</v>
      </c>
      <c r="C362">
        <f>VLOOKUP($A362,D_ETF!$A:$Z,C$5,FALSE)</f>
        <v>2.0009999999999999</v>
      </c>
      <c r="D362" s="5">
        <f>IF(ISNUMBER(VLOOKUP($A362,D_R007!$A:$Z,D$5,FALSE)),VLOOKUP($A362,D_R007!$A:$Z,D$5,FALSE),NA())</f>
        <v>8.4146000000000001</v>
      </c>
      <c r="G362" s="3">
        <f t="shared" si="10"/>
        <v>2.3006134969325132</v>
      </c>
      <c r="H362" s="6">
        <f t="shared" si="8"/>
        <v>1.4022615305785044</v>
      </c>
      <c r="I362" s="5">
        <f t="shared" si="9"/>
        <v>3.0694577235772362</v>
      </c>
    </row>
    <row r="363" spans="1:9">
      <c r="A363" s="2">
        <v>40721</v>
      </c>
      <c r="C363">
        <f>VLOOKUP($A363,D_ETF!$A:$Z,C$5,FALSE)</f>
        <v>1.9970000000000001</v>
      </c>
      <c r="D363" s="5">
        <f>IF(ISNUMBER(VLOOKUP($A363,D_R007!$A:$Z,D$5,FALSE)),VLOOKUP($A363,D_R007!$A:$Z,D$5,FALSE),NA())</f>
        <v>7.2454999999999998</v>
      </c>
      <c r="G363" s="3">
        <f t="shared" si="10"/>
        <v>-0.19990004997499966</v>
      </c>
      <c r="H363" s="6">
        <f t="shared" si="8"/>
        <v>1.4022879266459796</v>
      </c>
      <c r="I363" s="5">
        <f t="shared" si="9"/>
        <v>3.0874626016260165</v>
      </c>
    </row>
    <row r="364" spans="1:9">
      <c r="A364" s="2">
        <v>40722</v>
      </c>
      <c r="C364">
        <f>VLOOKUP($A364,D_ETF!$A:$Z,C$5,FALSE)</f>
        <v>1.9970000000000001</v>
      </c>
      <c r="D364" s="5">
        <f>IF(ISNUMBER(VLOOKUP($A364,D_R007!$A:$Z,D$5,FALSE)),VLOOKUP($A364,D_R007!$A:$Z,D$5,FALSE),NA())</f>
        <v>6.6338999999999997</v>
      </c>
      <c r="G364" s="3">
        <f t="shared" si="10"/>
        <v>0</v>
      </c>
      <c r="H364" s="6">
        <f t="shared" si="8"/>
        <v>1.4008343291924665</v>
      </c>
      <c r="I364" s="5">
        <f t="shared" si="9"/>
        <v>3.1034707317073176</v>
      </c>
    </row>
    <row r="365" spans="1:9">
      <c r="A365" s="2">
        <v>40723</v>
      </c>
      <c r="C365">
        <f>VLOOKUP($A365,D_ETF!$A:$Z,C$5,FALSE)</f>
        <v>1.964</v>
      </c>
      <c r="D365" s="5">
        <f>IF(ISNUMBER(VLOOKUP($A365,D_R007!$A:$Z,D$5,FALSE)),VLOOKUP($A365,D_R007!$A:$Z,D$5,FALSE),NA())</f>
        <v>6.3840000000000003</v>
      </c>
      <c r="G365" s="3">
        <f t="shared" si="10"/>
        <v>-1.6524787180771199</v>
      </c>
      <c r="H365" s="6">
        <f t="shared" si="8"/>
        <v>1.4044621891998257</v>
      </c>
      <c r="I365" s="5">
        <f t="shared" si="9"/>
        <v>3.1176394308943096</v>
      </c>
    </row>
    <row r="366" spans="1:9">
      <c r="A366" s="2">
        <v>40724</v>
      </c>
      <c r="C366">
        <f>VLOOKUP($A366,D_ETF!$A:$Z,C$5,FALSE)</f>
        <v>1.998</v>
      </c>
      <c r="D366" s="5">
        <f>IF(ISNUMBER(VLOOKUP($A366,D_R007!$A:$Z,D$5,FALSE)),VLOOKUP($A366,D_R007!$A:$Z,D$5,FALSE),NA())</f>
        <v>6.5586000000000002</v>
      </c>
      <c r="G366" s="3">
        <f t="shared" si="10"/>
        <v>1.7311608961303477</v>
      </c>
      <c r="H366" s="6">
        <f t="shared" si="8"/>
        <v>1.4085552084096225</v>
      </c>
      <c r="I366" s="5">
        <f t="shared" si="9"/>
        <v>3.1315569105691057</v>
      </c>
    </row>
    <row r="367" spans="1:9">
      <c r="A367" s="2">
        <v>40725</v>
      </c>
      <c r="C367">
        <f>VLOOKUP($A367,D_ETF!$A:$Z,C$5,FALSE)</f>
        <v>1.9950000000000001</v>
      </c>
      <c r="D367" s="5">
        <f>IF(ISNUMBER(VLOOKUP($A367,D_R007!$A:$Z,D$5,FALSE)),VLOOKUP($A367,D_R007!$A:$Z,D$5,FALSE),NA())</f>
        <v>5.8963000000000001</v>
      </c>
      <c r="G367" s="3">
        <f t="shared" si="10"/>
        <v>-0.15015015015015365</v>
      </c>
      <c r="H367" s="6">
        <f t="shared" si="8"/>
        <v>1.4085976576478203</v>
      </c>
      <c r="I367" s="5">
        <f t="shared" si="9"/>
        <v>3.1440272357723571</v>
      </c>
    </row>
    <row r="368" spans="1:9">
      <c r="A368" s="2">
        <v>40728</v>
      </c>
      <c r="C368">
        <f>VLOOKUP($A368,D_ETF!$A:$Z,C$5,FALSE)</f>
        <v>2.048</v>
      </c>
      <c r="D368" s="5">
        <f>IF(ISNUMBER(VLOOKUP($A368,D_R007!$A:$Z,D$5,FALSE)),VLOOKUP($A368,D_R007!$A:$Z,D$5,FALSE),NA())</f>
        <v>4.8038999999999996</v>
      </c>
      <c r="G368" s="3">
        <f t="shared" si="10"/>
        <v>2.6566416040100194</v>
      </c>
      <c r="H368" s="6">
        <f t="shared" si="8"/>
        <v>1.3938041936234755</v>
      </c>
      <c r="I368" s="5">
        <f t="shared" si="9"/>
        <v>3.1518833333333327</v>
      </c>
    </row>
    <row r="369" spans="1:9">
      <c r="A369" s="2">
        <v>40729</v>
      </c>
      <c r="C369">
        <f>VLOOKUP($A369,D_ETF!$A:$Z,C$5,FALSE)</f>
        <v>2.0390000000000001</v>
      </c>
      <c r="D369" s="5">
        <f>IF(ISNUMBER(VLOOKUP($A369,D_R007!$A:$Z,D$5,FALSE)),VLOOKUP($A369,D_R007!$A:$Z,D$5,FALSE),NA())</f>
        <v>6.8815</v>
      </c>
      <c r="G369" s="3">
        <f t="shared" si="10"/>
        <v>-0.439453125</v>
      </c>
      <c r="H369" s="6">
        <f t="shared" si="8"/>
        <v>1.3926246629253733</v>
      </c>
      <c r="I369" s="5">
        <f t="shared" si="9"/>
        <v>3.1690975609756089</v>
      </c>
    </row>
    <row r="370" spans="1:9">
      <c r="A370" s="2">
        <v>40730</v>
      </c>
      <c r="C370">
        <f>VLOOKUP($A370,D_ETF!$A:$Z,C$5,FALSE)</f>
        <v>2.0259999999999998</v>
      </c>
      <c r="D370" s="5">
        <f>IF(ISNUMBER(VLOOKUP($A370,D_R007!$A:$Z,D$5,FALSE)),VLOOKUP($A370,D_R007!$A:$Z,D$5,FALSE),NA())</f>
        <v>7.4180000000000001</v>
      </c>
      <c r="G370" s="3">
        <f t="shared" si="10"/>
        <v>-0.63756743501718915</v>
      </c>
      <c r="H370" s="6">
        <f t="shared" si="8"/>
        <v>1.3925911299802245</v>
      </c>
      <c r="I370" s="5">
        <f t="shared" si="9"/>
        <v>3.1884817073170728</v>
      </c>
    </row>
    <row r="371" spans="1:9">
      <c r="A371" s="2">
        <v>40731</v>
      </c>
      <c r="C371">
        <f>VLOOKUP($A371,D_ETF!$A:$Z,C$5,FALSE)</f>
        <v>2.0179999999999998</v>
      </c>
      <c r="D371" s="5">
        <f>IF(ISNUMBER(VLOOKUP($A371,D_R007!$A:$Z,D$5,FALSE)),VLOOKUP($A371,D_R007!$A:$Z,D$5,FALSE),NA())</f>
        <v>5.6017000000000001</v>
      </c>
      <c r="G371" s="3">
        <f t="shared" si="10"/>
        <v>-0.39486673247779436</v>
      </c>
      <c r="H371" s="6">
        <f t="shared" si="8"/>
        <v>1.3921264769790513</v>
      </c>
      <c r="I371" s="5">
        <f t="shared" si="9"/>
        <v>3.2006947154471543</v>
      </c>
    </row>
    <row r="372" spans="1:9">
      <c r="A372" s="2">
        <v>40732</v>
      </c>
      <c r="C372">
        <f>VLOOKUP($A372,D_ETF!$A:$Z,C$5,FALSE)</f>
        <v>2.0270000000000001</v>
      </c>
      <c r="D372" s="5">
        <f>IF(ISNUMBER(VLOOKUP($A372,D_R007!$A:$Z,D$5,FALSE)),VLOOKUP($A372,D_R007!$A:$Z,D$5,FALSE),NA())</f>
        <v>6.1468999999999996</v>
      </c>
      <c r="G372" s="3">
        <f t="shared" si="10"/>
        <v>0.44598612487612854</v>
      </c>
      <c r="H372" s="6">
        <f t="shared" si="8"/>
        <v>1.3907976612266582</v>
      </c>
      <c r="I372" s="5">
        <f t="shared" si="9"/>
        <v>3.2153223577235766</v>
      </c>
    </row>
    <row r="373" spans="1:9">
      <c r="A373" s="2">
        <v>40735</v>
      </c>
      <c r="C373">
        <f>VLOOKUP($A373,D_ETF!$A:$Z,C$5,FALSE)</f>
        <v>2.0209999999999999</v>
      </c>
      <c r="D373" s="5">
        <f>IF(ISNUMBER(VLOOKUP($A373,D_R007!$A:$Z,D$5,FALSE)),VLOOKUP($A373,D_R007!$A:$Z,D$5,FALSE),NA())</f>
        <v>5.3162000000000003</v>
      </c>
      <c r="G373" s="3">
        <f t="shared" si="10"/>
        <v>-0.29600394671929564</v>
      </c>
      <c r="H373" s="6">
        <f t="shared" si="8"/>
        <v>1.3872141174995214</v>
      </c>
      <c r="I373" s="5">
        <f t="shared" si="9"/>
        <v>3.2260804878048774</v>
      </c>
    </row>
    <row r="374" spans="1:9">
      <c r="A374" s="2">
        <v>40736</v>
      </c>
      <c r="C374">
        <f>VLOOKUP($A374,D_ETF!$A:$Z,C$5,FALSE)</f>
        <v>1.98</v>
      </c>
      <c r="D374" s="5">
        <f>IF(ISNUMBER(VLOOKUP($A374,D_R007!$A:$Z,D$5,FALSE)),VLOOKUP($A374,D_R007!$A:$Z,D$5,FALSE),NA())</f>
        <v>4.8339999999999996</v>
      </c>
      <c r="G374" s="3">
        <f t="shared" si="10"/>
        <v>-2.0286986640277007</v>
      </c>
      <c r="H374" s="6">
        <f t="shared" si="8"/>
        <v>1.3935047984505735</v>
      </c>
      <c r="I374" s="5">
        <f t="shared" si="9"/>
        <v>3.2357577235772346</v>
      </c>
    </row>
    <row r="375" spans="1:9">
      <c r="A375" s="2">
        <v>40737</v>
      </c>
      <c r="C375">
        <f>VLOOKUP($A375,D_ETF!$A:$Z,C$5,FALSE)</f>
        <v>2.0089999999999999</v>
      </c>
      <c r="D375" s="5">
        <f>IF(ISNUMBER(VLOOKUP($A375,D_R007!$A:$Z,D$5,FALSE)),VLOOKUP($A375,D_R007!$A:$Z,D$5,FALSE),NA())</f>
        <v>3.7858000000000001</v>
      </c>
      <c r="G375" s="3">
        <f t="shared" si="10"/>
        <v>1.4646464646464494</v>
      </c>
      <c r="H375" s="6">
        <f t="shared" si="8"/>
        <v>1.3963975202868013</v>
      </c>
      <c r="I375" s="5">
        <f t="shared" si="9"/>
        <v>3.2414134146341445</v>
      </c>
    </row>
    <row r="376" spans="1:9">
      <c r="A376" s="2">
        <v>40738</v>
      </c>
      <c r="C376">
        <f>VLOOKUP($A376,D_ETF!$A:$Z,C$5,FALSE)</f>
        <v>2.016</v>
      </c>
      <c r="D376" s="5">
        <f>IF(ISNUMBER(VLOOKUP($A376,D_R007!$A:$Z,D$5,FALSE)),VLOOKUP($A376,D_R007!$A:$Z,D$5,FALSE),NA())</f>
        <v>4.9842000000000004</v>
      </c>
      <c r="G376" s="3">
        <f t="shared" si="10"/>
        <v>0.34843205574912872</v>
      </c>
      <c r="H376" s="6">
        <f t="shared" si="8"/>
        <v>1.3892789043703422</v>
      </c>
      <c r="I376" s="5">
        <f t="shared" si="9"/>
        <v>3.2523849593495915</v>
      </c>
    </row>
    <row r="377" spans="1:9">
      <c r="A377" s="2">
        <v>40739</v>
      </c>
      <c r="C377">
        <f>VLOOKUP($A377,D_ETF!$A:$Z,C$5,FALSE)</f>
        <v>2.0209999999999999</v>
      </c>
      <c r="D377" s="5">
        <f>IF(ISNUMBER(VLOOKUP($A377,D_R007!$A:$Z,D$5,FALSE)),VLOOKUP($A377,D_R007!$A:$Z,D$5,FALSE),NA())</f>
        <v>4.1330999999999998</v>
      </c>
      <c r="G377" s="3">
        <f t="shared" si="10"/>
        <v>0.24801587301587347</v>
      </c>
      <c r="H377" s="6">
        <f t="shared" si="8"/>
        <v>1.3889081309565847</v>
      </c>
      <c r="I377" s="5">
        <f t="shared" si="9"/>
        <v>3.2608337398373965</v>
      </c>
    </row>
    <row r="378" spans="1:9">
      <c r="A378" s="2">
        <v>40742</v>
      </c>
      <c r="C378">
        <f>VLOOKUP($A378,D_ETF!$A:$Z,C$5,FALSE)</f>
        <v>2.0139999999999998</v>
      </c>
      <c r="D378" s="5">
        <f>IF(ISNUMBER(VLOOKUP($A378,D_R007!$A:$Z,D$5,FALSE)),VLOOKUP($A378,D_R007!$A:$Z,D$5,FALSE),NA())</f>
        <v>4.5332999999999997</v>
      </c>
      <c r="G378" s="3">
        <f t="shared" si="10"/>
        <v>-0.34636318654132481</v>
      </c>
      <c r="H378" s="6">
        <f t="shared" si="8"/>
        <v>1.3855638390946523</v>
      </c>
      <c r="I378" s="5">
        <f t="shared" si="9"/>
        <v>3.2711865853658524</v>
      </c>
    </row>
    <row r="379" spans="1:9">
      <c r="A379" s="2">
        <v>40743</v>
      </c>
      <c r="C379">
        <f>VLOOKUP($A379,D_ETF!$A:$Z,C$5,FALSE)</f>
        <v>2</v>
      </c>
      <c r="D379" s="5">
        <f>IF(ISNUMBER(VLOOKUP($A379,D_R007!$A:$Z,D$5,FALSE)),VLOOKUP($A379,D_R007!$A:$Z,D$5,FALSE),NA())</f>
        <v>4.6379999999999999</v>
      </c>
      <c r="G379" s="3">
        <f t="shared" si="10"/>
        <v>-0.69513406156900714</v>
      </c>
      <c r="H379" s="6">
        <f t="shared" si="8"/>
        <v>1.3858126195278637</v>
      </c>
      <c r="I379" s="5">
        <f t="shared" si="9"/>
        <v>3.2826922764227637</v>
      </c>
    </row>
    <row r="380" spans="1:9">
      <c r="A380" s="2">
        <v>40744</v>
      </c>
      <c r="C380">
        <f>VLOOKUP($A380,D_ETF!$A:$Z,C$5,FALSE)</f>
        <v>1.9950000000000001</v>
      </c>
      <c r="D380" s="5">
        <f>IF(ISNUMBER(VLOOKUP($A380,D_R007!$A:$Z,D$5,FALSE)),VLOOKUP($A380,D_R007!$A:$Z,D$5,FALSE),NA())</f>
        <v>5.4945000000000004</v>
      </c>
      <c r="G380" s="3">
        <f t="shared" si="10"/>
        <v>-0.25</v>
      </c>
      <c r="H380" s="6">
        <f t="shared" ref="H380:H443" si="11">STDEV(G135:G380)</f>
        <v>1.3820550212977416</v>
      </c>
      <c r="I380" s="5">
        <f t="shared" si="9"/>
        <v>3.2974349593495931</v>
      </c>
    </row>
    <row r="381" spans="1:9">
      <c r="A381" s="2">
        <v>40745</v>
      </c>
      <c r="C381">
        <f>VLOOKUP($A381,D_ETF!$A:$Z,C$5,FALSE)</f>
        <v>1.9730000000000001</v>
      </c>
      <c r="D381" s="5">
        <f>IF(ISNUMBER(VLOOKUP($A381,D_R007!$A:$Z,D$5,FALSE)),VLOOKUP($A381,D_R007!$A:$Z,D$5,FALSE),NA())</f>
        <v>5.9195000000000002</v>
      </c>
      <c r="G381" s="3">
        <f t="shared" si="10"/>
        <v>-1.1027568922305733</v>
      </c>
      <c r="H381" s="6">
        <f t="shared" si="11"/>
        <v>1.3839109014028899</v>
      </c>
      <c r="I381" s="5">
        <f t="shared" ref="I381:I444" si="12">AVERAGE(D136:D381)</f>
        <v>3.3139321138211373</v>
      </c>
    </row>
    <row r="382" spans="1:9">
      <c r="A382" s="2">
        <v>40746</v>
      </c>
      <c r="C382">
        <f>VLOOKUP($A382,D_ETF!$A:$Z,C$5,FALSE)</f>
        <v>1.976</v>
      </c>
      <c r="D382" s="5">
        <f>IF(ISNUMBER(VLOOKUP($A382,D_R007!$A:$Z,D$5,FALSE)),VLOOKUP($A382,D_R007!$A:$Z,D$5,FALSE),NA())</f>
        <v>5.407</v>
      </c>
      <c r="G382" s="3">
        <f t="shared" si="10"/>
        <v>0.15205271160668588</v>
      </c>
      <c r="H382" s="6">
        <f t="shared" si="11"/>
        <v>1.3758439918112764</v>
      </c>
      <c r="I382" s="5">
        <f t="shared" si="12"/>
        <v>3.3283983739837391</v>
      </c>
    </row>
    <row r="383" spans="1:9">
      <c r="A383" s="2">
        <v>40749</v>
      </c>
      <c r="C383">
        <f>VLOOKUP($A383,D_ETF!$A:$Z,C$5,FALSE)</f>
        <v>1.923</v>
      </c>
      <c r="D383" s="5">
        <f>IF(ISNUMBER(VLOOKUP($A383,D_R007!$A:$Z,D$5,FALSE)),VLOOKUP($A383,D_R007!$A:$Z,D$5,FALSE),NA())</f>
        <v>5.2740999999999998</v>
      </c>
      <c r="G383" s="3">
        <f t="shared" si="10"/>
        <v>-2.6821862348178058</v>
      </c>
      <c r="H383" s="6">
        <f t="shared" si="11"/>
        <v>1.3819721274928267</v>
      </c>
      <c r="I383" s="5">
        <f t="shared" si="12"/>
        <v>3.3424837398373977</v>
      </c>
    </row>
    <row r="384" spans="1:9">
      <c r="A384" s="2">
        <v>40750</v>
      </c>
      <c r="C384">
        <f>VLOOKUP($A384,D_ETF!$A:$Z,C$5,FALSE)</f>
        <v>1.927</v>
      </c>
      <c r="D384" s="5">
        <f>IF(ISNUMBER(VLOOKUP($A384,D_R007!$A:$Z,D$5,FALSE)),VLOOKUP($A384,D_R007!$A:$Z,D$5,FALSE),NA())</f>
        <v>5.0282999999999998</v>
      </c>
      <c r="G384" s="3">
        <f t="shared" si="10"/>
        <v>0.2080083203328229</v>
      </c>
      <c r="H384" s="6">
        <f t="shared" si="11"/>
        <v>1.3820315889652675</v>
      </c>
      <c r="I384" s="5">
        <f t="shared" si="12"/>
        <v>3.355445528455284</v>
      </c>
    </row>
    <row r="385" spans="1:9">
      <c r="A385" s="2">
        <v>40751</v>
      </c>
      <c r="C385">
        <f>VLOOKUP($A385,D_ETF!$A:$Z,C$5,FALSE)</f>
        <v>1.931</v>
      </c>
      <c r="D385" s="5">
        <f>IF(ISNUMBER(VLOOKUP($A385,D_R007!$A:$Z,D$5,FALSE)),VLOOKUP($A385,D_R007!$A:$Z,D$5,FALSE),NA())</f>
        <v>4.9714999999999998</v>
      </c>
      <c r="G385" s="3">
        <f t="shared" si="10"/>
        <v>0.2075765438505357</v>
      </c>
      <c r="H385" s="6">
        <f t="shared" si="11"/>
        <v>1.3800259452210955</v>
      </c>
      <c r="I385" s="5">
        <f t="shared" si="12"/>
        <v>3.368658536585365</v>
      </c>
    </row>
    <row r="386" spans="1:9">
      <c r="A386" s="2">
        <v>40752</v>
      </c>
      <c r="C386">
        <f>VLOOKUP($A386,D_ETF!$A:$Z,C$5,FALSE)</f>
        <v>1.913</v>
      </c>
      <c r="D386" s="5">
        <f>IF(ISNUMBER(VLOOKUP($A386,D_R007!$A:$Z,D$5,FALSE)),VLOOKUP($A386,D_R007!$A:$Z,D$5,FALSE),NA())</f>
        <v>5.0690999999999997</v>
      </c>
      <c r="G386" s="3">
        <f t="shared" si="10"/>
        <v>-0.93215950284826476</v>
      </c>
      <c r="H386" s="6">
        <f t="shared" si="11"/>
        <v>1.3807581777513593</v>
      </c>
      <c r="I386" s="5">
        <f t="shared" si="12"/>
        <v>3.3820317073170725</v>
      </c>
    </row>
    <row r="387" spans="1:9">
      <c r="A387" s="2">
        <v>40753</v>
      </c>
      <c r="C387">
        <f>VLOOKUP($A387,D_ETF!$A:$Z,C$5,FALSE)</f>
        <v>1.925</v>
      </c>
      <c r="D387" s="5">
        <f>IF(ISNUMBER(VLOOKUP($A387,D_R007!$A:$Z,D$5,FALSE)),VLOOKUP($A387,D_R007!$A:$Z,D$5,FALSE),NA())</f>
        <v>5.0979000000000001</v>
      </c>
      <c r="G387" s="3">
        <f t="shared" si="10"/>
        <v>0.62728698379508785</v>
      </c>
      <c r="H387" s="6">
        <f t="shared" si="11"/>
        <v>1.3813077534818479</v>
      </c>
      <c r="I387" s="5">
        <f t="shared" si="12"/>
        <v>3.3957166666666661</v>
      </c>
    </row>
    <row r="388" spans="1:9">
      <c r="A388" s="2">
        <v>40756</v>
      </c>
      <c r="C388">
        <f>VLOOKUP($A388,D_ETF!$A:$Z,C$5,FALSE)</f>
        <v>1.9259999999999999</v>
      </c>
      <c r="D388" s="5">
        <f>IF(ISNUMBER(VLOOKUP($A388,D_R007!$A:$Z,D$5,FALSE)),VLOOKUP($A388,D_R007!$A:$Z,D$5,FALSE),NA())</f>
        <v>5.0103999999999997</v>
      </c>
      <c r="G388" s="3">
        <f t="shared" si="10"/>
        <v>5.1948051948045304E-2</v>
      </c>
      <c r="H388" s="6">
        <f t="shared" si="11"/>
        <v>1.3807643905483411</v>
      </c>
      <c r="I388" s="5">
        <f t="shared" si="12"/>
        <v>3.4090073170731703</v>
      </c>
    </row>
    <row r="389" spans="1:9">
      <c r="A389" s="2">
        <v>40757</v>
      </c>
      <c r="C389">
        <f>VLOOKUP($A389,D_ETF!$A:$Z,C$5,FALSE)</f>
        <v>1.909</v>
      </c>
      <c r="D389" s="5">
        <f>IF(ISNUMBER(VLOOKUP($A389,D_R007!$A:$Z,D$5,FALSE)),VLOOKUP($A389,D_R007!$A:$Z,D$5,FALSE),NA())</f>
        <v>4.8653000000000004</v>
      </c>
      <c r="G389" s="3">
        <f t="shared" si="10"/>
        <v>-0.88265835929387038</v>
      </c>
      <c r="H389" s="6">
        <f t="shared" si="11"/>
        <v>1.3697691666089173</v>
      </c>
      <c r="I389" s="5">
        <f t="shared" si="12"/>
        <v>3.4219186991869917</v>
      </c>
    </row>
    <row r="390" spans="1:9">
      <c r="A390" s="2">
        <v>40758</v>
      </c>
      <c r="C390">
        <f>VLOOKUP($A390,D_ETF!$A:$Z,C$5,FALSE)</f>
        <v>1.907</v>
      </c>
      <c r="D390" s="5">
        <f>IF(ISNUMBER(VLOOKUP($A390,D_R007!$A:$Z,D$5,FALSE)),VLOOKUP($A390,D_R007!$A:$Z,D$5,FALSE),NA())</f>
        <v>4.1036000000000001</v>
      </c>
      <c r="G390" s="3">
        <f t="shared" si="10"/>
        <v>-0.10476689366160485</v>
      </c>
      <c r="H390" s="6">
        <f t="shared" si="11"/>
        <v>1.3697422314584615</v>
      </c>
      <c r="I390" s="5">
        <f t="shared" si="12"/>
        <v>3.4317817073170733</v>
      </c>
    </row>
    <row r="391" spans="1:9">
      <c r="A391" s="2">
        <v>40759</v>
      </c>
      <c r="C391">
        <f>VLOOKUP($A391,D_ETF!$A:$Z,C$5,FALSE)</f>
        <v>1.9079999999999999</v>
      </c>
      <c r="D391" s="5">
        <f>IF(ISNUMBER(VLOOKUP($A391,D_R007!$A:$Z,D$5,FALSE)),VLOOKUP($A391,D_R007!$A:$Z,D$5,FALSE),NA())</f>
        <v>3.2726000000000002</v>
      </c>
      <c r="G391" s="3">
        <f t="shared" si="10"/>
        <v>5.2438384897740775E-2</v>
      </c>
      <c r="H391" s="6">
        <f t="shared" si="11"/>
        <v>1.3696673052849737</v>
      </c>
      <c r="I391" s="5">
        <f t="shared" si="12"/>
        <v>3.4382829268292681</v>
      </c>
    </row>
    <row r="392" spans="1:9">
      <c r="A392" s="2">
        <v>40760</v>
      </c>
      <c r="C392">
        <f>VLOOKUP($A392,D_ETF!$A:$Z,C$5,FALSE)</f>
        <v>1.8680000000000001</v>
      </c>
      <c r="D392" s="5">
        <f>IF(ISNUMBER(VLOOKUP($A392,D_R007!$A:$Z,D$5,FALSE)),VLOOKUP($A392,D_R007!$A:$Z,D$5,FALSE),NA())</f>
        <v>3.0150999999999999</v>
      </c>
      <c r="G392" s="3">
        <f t="shared" ref="G392:G455" si="13">100*C392/C391-100</f>
        <v>-2.0964360587002062</v>
      </c>
      <c r="H392" s="6">
        <f t="shared" si="11"/>
        <v>1.3719923407810939</v>
      </c>
      <c r="I392" s="5">
        <f t="shared" si="12"/>
        <v>3.4438699186991863</v>
      </c>
    </row>
    <row r="393" spans="1:9">
      <c r="A393" s="2">
        <v>40763</v>
      </c>
      <c r="C393">
        <f>VLOOKUP($A393,D_ETF!$A:$Z,C$5,FALSE)</f>
        <v>1.8089999999999999</v>
      </c>
      <c r="D393" s="5">
        <f>IF(ISNUMBER(VLOOKUP($A393,D_R007!$A:$Z,D$5,FALSE)),VLOOKUP($A393,D_R007!$A:$Z,D$5,FALSE),NA())</f>
        <v>3.0047000000000001</v>
      </c>
      <c r="G393" s="3">
        <f t="shared" si="13"/>
        <v>-3.1584582441113582</v>
      </c>
      <c r="H393" s="6">
        <f t="shared" si="11"/>
        <v>1.3798585340857579</v>
      </c>
      <c r="I393" s="5">
        <f t="shared" si="12"/>
        <v>3.4492134146341455</v>
      </c>
    </row>
    <row r="394" spans="1:9">
      <c r="A394" s="2">
        <v>40764</v>
      </c>
      <c r="C394">
        <f>VLOOKUP($A394,D_ETF!$A:$Z,C$5,FALSE)</f>
        <v>1.8169999999999999</v>
      </c>
      <c r="D394" s="5">
        <f>IF(ISNUMBER(VLOOKUP($A394,D_R007!$A:$Z,D$5,FALSE)),VLOOKUP($A394,D_R007!$A:$Z,D$5,FALSE),NA())</f>
        <v>3.1103999999999998</v>
      </c>
      <c r="G394" s="3">
        <f t="shared" si="13"/>
        <v>0.44223327805417512</v>
      </c>
      <c r="H394" s="6">
        <f t="shared" si="11"/>
        <v>1.3799763470158546</v>
      </c>
      <c r="I394" s="5">
        <f t="shared" si="12"/>
        <v>3.4551995934959345</v>
      </c>
    </row>
    <row r="395" spans="1:9">
      <c r="A395" s="2">
        <v>40765</v>
      </c>
      <c r="C395">
        <f>VLOOKUP($A395,D_ETF!$A:$Z,C$5,FALSE)</f>
        <v>1.829</v>
      </c>
      <c r="D395" s="5">
        <f>IF(ISNUMBER(VLOOKUP($A395,D_R007!$A:$Z,D$5,FALSE)),VLOOKUP($A395,D_R007!$A:$Z,D$5,FALSE),NA())</f>
        <v>3.1181000000000001</v>
      </c>
      <c r="G395" s="3">
        <f t="shared" si="13"/>
        <v>0.66042927903137638</v>
      </c>
      <c r="H395" s="6">
        <f t="shared" si="11"/>
        <v>1.377719076721734</v>
      </c>
      <c r="I395" s="5">
        <f t="shared" si="12"/>
        <v>3.4609735772357717</v>
      </c>
    </row>
    <row r="396" spans="1:9">
      <c r="A396" s="2">
        <v>40766</v>
      </c>
      <c r="C396">
        <f>VLOOKUP($A396,D_ETF!$A:$Z,C$5,FALSE)</f>
        <v>1.8540000000000001</v>
      </c>
      <c r="D396" s="5">
        <f>IF(ISNUMBER(VLOOKUP($A396,D_R007!$A:$Z,D$5,FALSE)),VLOOKUP($A396,D_R007!$A:$Z,D$5,FALSE),NA())</f>
        <v>3.1046999999999998</v>
      </c>
      <c r="G396" s="3">
        <f t="shared" si="13"/>
        <v>1.3668671405139463</v>
      </c>
      <c r="H396" s="6">
        <f t="shared" si="11"/>
        <v>1.3768524136520919</v>
      </c>
      <c r="I396" s="5">
        <f t="shared" si="12"/>
        <v>3.4667093495934953</v>
      </c>
    </row>
    <row r="397" spans="1:9">
      <c r="A397" s="2">
        <v>40767</v>
      </c>
      <c r="C397">
        <f>VLOOKUP($A397,D_ETF!$A:$Z,C$5,FALSE)</f>
        <v>1.8480000000000001</v>
      </c>
      <c r="D397" s="5">
        <f>IF(ISNUMBER(VLOOKUP($A397,D_R007!$A:$Z,D$5,FALSE)),VLOOKUP($A397,D_R007!$A:$Z,D$5,FALSE),NA())</f>
        <v>3.0851000000000002</v>
      </c>
      <c r="G397" s="3">
        <f t="shared" si="13"/>
        <v>-0.32362459546925493</v>
      </c>
      <c r="H397" s="6">
        <f t="shared" si="11"/>
        <v>1.3769616390863049</v>
      </c>
      <c r="I397" s="5">
        <f t="shared" si="12"/>
        <v>3.4724105691056906</v>
      </c>
    </row>
    <row r="398" spans="1:9">
      <c r="A398" s="2">
        <v>40770</v>
      </c>
      <c r="C398">
        <f>VLOOKUP($A398,D_ETF!$A:$Z,C$5,FALSE)</f>
        <v>1.889</v>
      </c>
      <c r="D398" s="5">
        <f>IF(ISNUMBER(VLOOKUP($A398,D_R007!$A:$Z,D$5,FALSE)),VLOOKUP($A398,D_R007!$A:$Z,D$5,FALSE),NA())</f>
        <v>3.2406999999999999</v>
      </c>
      <c r="G398" s="3">
        <f t="shared" si="13"/>
        <v>2.2186147186147167</v>
      </c>
      <c r="H398" s="6">
        <f t="shared" si="11"/>
        <v>1.3753669808750366</v>
      </c>
      <c r="I398" s="5">
        <f t="shared" si="12"/>
        <v>3.4784825203252026</v>
      </c>
    </row>
    <row r="399" spans="1:9">
      <c r="A399" s="2">
        <v>40771</v>
      </c>
      <c r="C399">
        <f>VLOOKUP($A399,D_ETF!$A:$Z,C$5,FALSE)</f>
        <v>1.875</v>
      </c>
      <c r="D399" s="5">
        <f>IF(ISNUMBER(VLOOKUP($A399,D_R007!$A:$Z,D$5,FALSE)),VLOOKUP($A399,D_R007!$A:$Z,D$5,FALSE),NA())</f>
        <v>3.2294</v>
      </c>
      <c r="G399" s="3">
        <f t="shared" si="13"/>
        <v>-0.74113287453678822</v>
      </c>
      <c r="H399" s="6">
        <f t="shared" si="11"/>
        <v>1.3761451552373625</v>
      </c>
      <c r="I399" s="5">
        <f t="shared" si="12"/>
        <v>3.4846873983739832</v>
      </c>
    </row>
    <row r="400" spans="1:9">
      <c r="A400" s="2">
        <v>40772</v>
      </c>
      <c r="C400">
        <f>VLOOKUP($A400,D_ETF!$A:$Z,C$5,FALSE)</f>
        <v>1.8680000000000001</v>
      </c>
      <c r="D400" s="5">
        <f>IF(ISNUMBER(VLOOKUP($A400,D_R007!$A:$Z,D$5,FALSE)),VLOOKUP($A400,D_R007!$A:$Z,D$5,FALSE),NA())</f>
        <v>3.2456</v>
      </c>
      <c r="G400" s="3">
        <f t="shared" si="13"/>
        <v>-0.37333333333332064</v>
      </c>
      <c r="H400" s="6">
        <f t="shared" si="11"/>
        <v>1.3743454183276833</v>
      </c>
      <c r="I400" s="5">
        <f t="shared" si="12"/>
        <v>3.4908203252032517</v>
      </c>
    </row>
    <row r="401" spans="1:9">
      <c r="A401" s="2">
        <v>40773</v>
      </c>
      <c r="C401">
        <f>VLOOKUP($A401,D_ETF!$A:$Z,C$5,FALSE)</f>
        <v>1.835</v>
      </c>
      <c r="D401" s="5">
        <f>IF(ISNUMBER(VLOOKUP($A401,D_R007!$A:$Z,D$5,FALSE)),VLOOKUP($A401,D_R007!$A:$Z,D$5,FALSE),NA())</f>
        <v>3.8492000000000002</v>
      </c>
      <c r="G401" s="3">
        <f t="shared" si="13"/>
        <v>-1.766595289079234</v>
      </c>
      <c r="H401" s="6">
        <f t="shared" si="11"/>
        <v>1.3778760752920769</v>
      </c>
      <c r="I401" s="5">
        <f t="shared" si="12"/>
        <v>3.4993906504065038</v>
      </c>
    </row>
    <row r="402" spans="1:9">
      <c r="A402" s="2">
        <v>40774</v>
      </c>
      <c r="C402">
        <f>VLOOKUP($A402,D_ETF!$A:$Z,C$5,FALSE)</f>
        <v>1.82</v>
      </c>
      <c r="D402" s="5">
        <f>IF(ISNUMBER(VLOOKUP($A402,D_R007!$A:$Z,D$5,FALSE)),VLOOKUP($A402,D_R007!$A:$Z,D$5,FALSE),NA())</f>
        <v>4.5171000000000001</v>
      </c>
      <c r="G402" s="3">
        <f t="shared" si="13"/>
        <v>-0.81743869209809361</v>
      </c>
      <c r="H402" s="6">
        <f t="shared" si="11"/>
        <v>1.3715188038414465</v>
      </c>
      <c r="I402" s="5">
        <f t="shared" si="12"/>
        <v>3.5105223577235765</v>
      </c>
    </row>
    <row r="403" spans="1:9">
      <c r="A403" s="2">
        <v>40777</v>
      </c>
      <c r="C403">
        <f>VLOOKUP($A403,D_ETF!$A:$Z,C$5,FALSE)</f>
        <v>1.8029999999999999</v>
      </c>
      <c r="D403" s="5">
        <f>IF(ISNUMBER(VLOOKUP($A403,D_R007!$A:$Z,D$5,FALSE)),VLOOKUP($A403,D_R007!$A:$Z,D$5,FALSE),NA())</f>
        <v>5.0077999999999996</v>
      </c>
      <c r="G403" s="3">
        <f t="shared" si="13"/>
        <v>-0.93406593406594141</v>
      </c>
      <c r="H403" s="6">
        <f t="shared" si="11"/>
        <v>1.3723069997706041</v>
      </c>
      <c r="I403" s="5">
        <f t="shared" si="12"/>
        <v>3.5235857723577229</v>
      </c>
    </row>
    <row r="404" spans="1:9">
      <c r="A404" s="2">
        <v>40778</v>
      </c>
      <c r="C404">
        <f>VLOOKUP($A404,D_ETF!$A:$Z,C$5,FALSE)</f>
        <v>1.835</v>
      </c>
      <c r="D404" s="5">
        <f>IF(ISNUMBER(VLOOKUP($A404,D_R007!$A:$Z,D$5,FALSE)),VLOOKUP($A404,D_R007!$A:$Z,D$5,FALSE),NA())</f>
        <v>5.1985000000000001</v>
      </c>
      <c r="G404" s="3">
        <f t="shared" si="13"/>
        <v>1.7748197448696601</v>
      </c>
      <c r="H404" s="6">
        <f t="shared" si="11"/>
        <v>1.3768920978347217</v>
      </c>
      <c r="I404" s="5">
        <f t="shared" si="12"/>
        <v>3.5375276422764212</v>
      </c>
    </row>
    <row r="405" spans="1:9">
      <c r="A405" s="2">
        <v>40779</v>
      </c>
      <c r="C405">
        <f>VLOOKUP($A405,D_ETF!$A:$Z,C$5,FALSE)</f>
        <v>1.821</v>
      </c>
      <c r="D405" s="5">
        <f>IF(ISNUMBER(VLOOKUP($A405,D_R007!$A:$Z,D$5,FALSE)),VLOOKUP($A405,D_R007!$A:$Z,D$5,FALSE),NA())</f>
        <v>4.4481000000000002</v>
      </c>
      <c r="G405" s="3">
        <f t="shared" si="13"/>
        <v>-0.7629427792915493</v>
      </c>
      <c r="H405" s="6">
        <f t="shared" si="11"/>
        <v>1.375966361718904</v>
      </c>
      <c r="I405" s="5">
        <f t="shared" si="12"/>
        <v>3.5485178861788609</v>
      </c>
    </row>
    <row r="406" spans="1:9">
      <c r="A406" s="2">
        <v>40780</v>
      </c>
      <c r="C406">
        <f>VLOOKUP($A406,D_ETF!$A:$Z,C$5,FALSE)</f>
        <v>1.8919999999999999</v>
      </c>
      <c r="D406" s="5">
        <f>IF(ISNUMBER(VLOOKUP($A406,D_R007!$A:$Z,D$5,FALSE)),VLOOKUP($A406,D_R007!$A:$Z,D$5,FALSE),NA())</f>
        <v>4.4938000000000002</v>
      </c>
      <c r="G406" s="3">
        <f t="shared" si="13"/>
        <v>3.8989566172432717</v>
      </c>
      <c r="H406" s="6">
        <f t="shared" si="11"/>
        <v>1.3958992753078545</v>
      </c>
      <c r="I406" s="5">
        <f t="shared" si="12"/>
        <v>3.5596796747967465</v>
      </c>
    </row>
    <row r="407" spans="1:9">
      <c r="A407" s="2">
        <v>40781</v>
      </c>
      <c r="C407">
        <f>VLOOKUP($A407,D_ETF!$A:$Z,C$5,FALSE)</f>
        <v>1.8879999999999999</v>
      </c>
      <c r="D407" s="5">
        <f>IF(ISNUMBER(VLOOKUP($A407,D_R007!$A:$Z,D$5,FALSE)),VLOOKUP($A407,D_R007!$A:$Z,D$5,FALSE),NA())</f>
        <v>4.0747</v>
      </c>
      <c r="G407" s="3">
        <f t="shared" si="13"/>
        <v>-0.21141649048625766</v>
      </c>
      <c r="H407" s="6">
        <f t="shared" si="11"/>
        <v>1.3958744671826111</v>
      </c>
      <c r="I407" s="5">
        <f t="shared" si="12"/>
        <v>3.5692516260162592</v>
      </c>
    </row>
    <row r="408" spans="1:9">
      <c r="A408" s="2">
        <v>40784</v>
      </c>
      <c r="C408">
        <f>VLOOKUP($A408,D_ETF!$A:$Z,C$5,FALSE)</f>
        <v>1.851</v>
      </c>
      <c r="D408" s="5">
        <f>IF(ISNUMBER(VLOOKUP($A408,D_R007!$A:$Z,D$5,FALSE)),VLOOKUP($A408,D_R007!$A:$Z,D$5,FALSE),NA())</f>
        <v>4.4086999999999996</v>
      </c>
      <c r="G408" s="3">
        <f t="shared" si="13"/>
        <v>-1.9597457627118615</v>
      </c>
      <c r="H408" s="6">
        <f t="shared" si="11"/>
        <v>1.4013612324522775</v>
      </c>
      <c r="I408" s="5">
        <f t="shared" si="12"/>
        <v>3.5800048780487792</v>
      </c>
    </row>
    <row r="409" spans="1:9">
      <c r="A409" s="2">
        <v>40785</v>
      </c>
      <c r="C409">
        <f>VLOOKUP($A409,D_ETF!$A:$Z,C$5,FALSE)</f>
        <v>1.8460000000000001</v>
      </c>
      <c r="D409" s="5">
        <f>IF(ISNUMBER(VLOOKUP($A409,D_R007!$A:$Z,D$5,FALSE)),VLOOKUP($A409,D_R007!$A:$Z,D$5,FALSE),NA())</f>
        <v>4.9607000000000001</v>
      </c>
      <c r="G409" s="3">
        <f t="shared" si="13"/>
        <v>-0.27012425715827248</v>
      </c>
      <c r="H409" s="6">
        <f t="shared" si="11"/>
        <v>1.3953562272030353</v>
      </c>
      <c r="I409" s="5">
        <f t="shared" si="12"/>
        <v>3.5929349593495923</v>
      </c>
    </row>
    <row r="410" spans="1:9">
      <c r="A410" s="2">
        <v>40786</v>
      </c>
      <c r="C410">
        <f>VLOOKUP($A410,D_ETF!$A:$Z,C$5,FALSE)</f>
        <v>1.855</v>
      </c>
      <c r="D410" s="5">
        <f>IF(ISNUMBER(VLOOKUP($A410,D_R007!$A:$Z,D$5,FALSE)),VLOOKUP($A410,D_R007!$A:$Z,D$5,FALSE),NA())</f>
        <v>4.9401000000000002</v>
      </c>
      <c r="G410" s="3">
        <f t="shared" si="13"/>
        <v>0.48754062838568757</v>
      </c>
      <c r="H410" s="6">
        <f t="shared" si="11"/>
        <v>1.395631195703821</v>
      </c>
      <c r="I410" s="5">
        <f t="shared" si="12"/>
        <v>3.6055296747967467</v>
      </c>
    </row>
    <row r="411" spans="1:9">
      <c r="A411" s="2">
        <v>40787</v>
      </c>
      <c r="C411">
        <f>VLOOKUP($A411,D_ETF!$A:$Z,C$5,FALSE)</f>
        <v>1.853</v>
      </c>
      <c r="D411" s="5">
        <f>IF(ISNUMBER(VLOOKUP($A411,D_R007!$A:$Z,D$5,FALSE)),VLOOKUP($A411,D_R007!$A:$Z,D$5,FALSE),NA())</f>
        <v>4.7538999999999998</v>
      </c>
      <c r="G411" s="3">
        <f t="shared" si="13"/>
        <v>-0.10781671159028861</v>
      </c>
      <c r="H411" s="6">
        <f t="shared" si="11"/>
        <v>1.3955771396962331</v>
      </c>
      <c r="I411" s="5">
        <f t="shared" si="12"/>
        <v>3.6156617886178855</v>
      </c>
    </row>
    <row r="412" spans="1:9">
      <c r="A412" s="2">
        <v>40788</v>
      </c>
      <c r="C412">
        <f>VLOOKUP($A412,D_ETF!$A:$Z,C$5,FALSE)</f>
        <v>1.8340000000000001</v>
      </c>
      <c r="D412" s="5">
        <f>IF(ISNUMBER(VLOOKUP($A412,D_R007!$A:$Z,D$5,FALSE)),VLOOKUP($A412,D_R007!$A:$Z,D$5,FALSE),NA())</f>
        <v>4.2140000000000004</v>
      </c>
      <c r="G412" s="3">
        <f t="shared" si="13"/>
        <v>-1.0253642741500215</v>
      </c>
      <c r="H412" s="6">
        <f t="shared" si="11"/>
        <v>1.3944027211430503</v>
      </c>
      <c r="I412" s="5">
        <f t="shared" si="12"/>
        <v>3.6226065040650401</v>
      </c>
    </row>
    <row r="413" spans="1:9">
      <c r="A413" s="2">
        <v>40791</v>
      </c>
      <c r="C413">
        <f>VLOOKUP($A413,D_ETF!$A:$Z,C$5,FALSE)</f>
        <v>1.804</v>
      </c>
      <c r="D413" s="5">
        <f>IF(ISNUMBER(VLOOKUP($A413,D_R007!$A:$Z,D$5,FALSE)),VLOOKUP($A413,D_R007!$A:$Z,D$5,FALSE),NA())</f>
        <v>4.8898000000000001</v>
      </c>
      <c r="G413" s="3">
        <f t="shared" si="13"/>
        <v>-1.635768811341336</v>
      </c>
      <c r="H413" s="6">
        <f t="shared" si="11"/>
        <v>1.3969181938215389</v>
      </c>
      <c r="I413" s="5">
        <f t="shared" si="12"/>
        <v>3.630577642276422</v>
      </c>
    </row>
    <row r="414" spans="1:9">
      <c r="A414" s="2">
        <v>40792</v>
      </c>
      <c r="C414">
        <f>VLOOKUP($A414,D_ETF!$A:$Z,C$5,FALSE)</f>
        <v>1.7949999999999999</v>
      </c>
      <c r="D414" s="5">
        <f>IF(ISNUMBER(VLOOKUP($A414,D_R007!$A:$Z,D$5,FALSE)),VLOOKUP($A414,D_R007!$A:$Z,D$5,FALSE),NA())</f>
        <v>4.4865000000000004</v>
      </c>
      <c r="G414" s="3">
        <f t="shared" si="13"/>
        <v>-0.49889135254989014</v>
      </c>
      <c r="H414" s="6">
        <f t="shared" si="11"/>
        <v>1.3970849456362431</v>
      </c>
      <c r="I414" s="5">
        <f t="shared" si="12"/>
        <v>3.6358398373983731</v>
      </c>
    </row>
    <row r="415" spans="1:9">
      <c r="A415" s="2">
        <v>40793</v>
      </c>
      <c r="C415">
        <f>VLOOKUP($A415,D_ETF!$A:$Z,C$5,FALSE)</f>
        <v>1.827</v>
      </c>
      <c r="D415" s="5">
        <f>IF(ISNUMBER(VLOOKUP($A415,D_R007!$A:$Z,D$5,FALSE)),VLOOKUP($A415,D_R007!$A:$Z,D$5,FALSE),NA())</f>
        <v>4.3456999999999999</v>
      </c>
      <c r="G415" s="3">
        <f t="shared" si="13"/>
        <v>1.7827298050139291</v>
      </c>
      <c r="H415" s="6">
        <f t="shared" si="11"/>
        <v>1.4003854683600596</v>
      </c>
      <c r="I415" s="5">
        <f t="shared" si="12"/>
        <v>3.643378048780487</v>
      </c>
    </row>
    <row r="416" spans="1:9">
      <c r="A416" s="2">
        <v>40794</v>
      </c>
      <c r="C416">
        <f>VLOOKUP($A416,D_ETF!$A:$Z,C$5,FALSE)</f>
        <v>1.8149999999999999</v>
      </c>
      <c r="D416" s="5">
        <f>IF(ISNUMBER(VLOOKUP($A416,D_R007!$A:$Z,D$5,FALSE)),VLOOKUP($A416,D_R007!$A:$Z,D$5,FALSE),NA())</f>
        <v>3.9946999999999999</v>
      </c>
      <c r="G416" s="3">
        <f t="shared" si="13"/>
        <v>-0.65681444991790272</v>
      </c>
      <c r="H416" s="6">
        <f t="shared" si="11"/>
        <v>1.4007579386225633</v>
      </c>
      <c r="I416" s="5">
        <f t="shared" si="12"/>
        <v>3.6500926829268288</v>
      </c>
    </row>
    <row r="417" spans="1:9">
      <c r="A417" s="2">
        <v>40795</v>
      </c>
      <c r="C417">
        <f>VLOOKUP($A417,D_ETF!$A:$Z,C$5,FALSE)</f>
        <v>1.8140000000000001</v>
      </c>
      <c r="D417" s="5">
        <f>IF(ISNUMBER(VLOOKUP($A417,D_R007!$A:$Z,D$5,FALSE)),VLOOKUP($A417,D_R007!$A:$Z,D$5,FALSE),NA())</f>
        <v>3.6305000000000001</v>
      </c>
      <c r="G417" s="3">
        <f t="shared" si="13"/>
        <v>-5.50964187327736E-2</v>
      </c>
      <c r="H417" s="6">
        <f t="shared" si="11"/>
        <v>1.3906449887912358</v>
      </c>
      <c r="I417" s="5">
        <f t="shared" si="12"/>
        <v>3.6557536585365846</v>
      </c>
    </row>
    <row r="418" spans="1:9">
      <c r="A418" s="2">
        <v>40799</v>
      </c>
      <c r="C418">
        <f>VLOOKUP($A418,D_ETF!$A:$Z,C$5,FALSE)</f>
        <v>1.7969999999999999</v>
      </c>
      <c r="D418" s="5">
        <f>IF(ISNUMBER(VLOOKUP($A418,D_R007!$A:$Z,D$5,FALSE)),VLOOKUP($A418,D_R007!$A:$Z,D$5,FALSE),NA())</f>
        <v>3.2844000000000002</v>
      </c>
      <c r="G418" s="3">
        <f t="shared" si="13"/>
        <v>-0.93715545755237883</v>
      </c>
      <c r="H418" s="6">
        <f t="shared" si="11"/>
        <v>1.3917401524704101</v>
      </c>
      <c r="I418" s="5">
        <f t="shared" si="12"/>
        <v>3.6599536585365846</v>
      </c>
    </row>
    <row r="419" spans="1:9">
      <c r="A419" s="2">
        <v>40800</v>
      </c>
      <c r="C419">
        <f>VLOOKUP($A419,D_ETF!$A:$Z,C$5,FALSE)</f>
        <v>1.8</v>
      </c>
      <c r="D419" s="5">
        <f>IF(ISNUMBER(VLOOKUP($A419,D_R007!$A:$Z,D$5,FALSE)),VLOOKUP($A419,D_R007!$A:$Z,D$5,FALSE),NA())</f>
        <v>3.2965</v>
      </c>
      <c r="G419" s="3">
        <f t="shared" si="13"/>
        <v>0.16694490818029806</v>
      </c>
      <c r="H419" s="6">
        <f t="shared" si="11"/>
        <v>1.3909385895571384</v>
      </c>
      <c r="I419" s="5">
        <f t="shared" si="12"/>
        <v>3.6643349593495929</v>
      </c>
    </row>
    <row r="420" spans="1:9">
      <c r="A420" s="2">
        <v>40801</v>
      </c>
      <c r="C420">
        <f>VLOOKUP($A420,D_ETF!$A:$Z,C$5,FALSE)</f>
        <v>1.7929999999999999</v>
      </c>
      <c r="D420" s="5">
        <f>IF(ISNUMBER(VLOOKUP($A420,D_R007!$A:$Z,D$5,FALSE)),VLOOKUP($A420,D_R007!$A:$Z,D$5,FALSE),NA())</f>
        <v>3.3321999999999998</v>
      </c>
      <c r="G420" s="3">
        <f t="shared" si="13"/>
        <v>-0.38888888888889994</v>
      </c>
      <c r="H420" s="6">
        <f t="shared" si="11"/>
        <v>1.3861898118741025</v>
      </c>
      <c r="I420" s="5">
        <f t="shared" si="12"/>
        <v>3.6686012195121944</v>
      </c>
    </row>
    <row r="421" spans="1:9">
      <c r="A421" s="2">
        <v>40802</v>
      </c>
      <c r="C421">
        <f>VLOOKUP($A421,D_ETF!$A:$Z,C$5,FALSE)</f>
        <v>1.7969999999999999</v>
      </c>
      <c r="D421" s="5">
        <f>IF(ISNUMBER(VLOOKUP($A421,D_R007!$A:$Z,D$5,FALSE)),VLOOKUP($A421,D_R007!$A:$Z,D$5,FALSE),NA())</f>
        <v>3.3186</v>
      </c>
      <c r="G421" s="3">
        <f t="shared" si="13"/>
        <v>0.22308979364193249</v>
      </c>
      <c r="H421" s="6">
        <f t="shared" si="11"/>
        <v>1.3862312869355993</v>
      </c>
      <c r="I421" s="5">
        <f t="shared" si="12"/>
        <v>3.6727845528455276</v>
      </c>
    </row>
    <row r="422" spans="1:9">
      <c r="A422" s="2">
        <v>40805</v>
      </c>
      <c r="C422">
        <f>VLOOKUP($A422,D_ETF!$A:$Z,C$5,FALSE)</f>
        <v>1.766</v>
      </c>
      <c r="D422" s="5">
        <f>IF(ISNUMBER(VLOOKUP($A422,D_R007!$A:$Z,D$5,FALSE)),VLOOKUP($A422,D_R007!$A:$Z,D$5,FALSE),NA())</f>
        <v>3.5726</v>
      </c>
      <c r="G422" s="3">
        <f t="shared" si="13"/>
        <v>-1.725097384529775</v>
      </c>
      <c r="H422" s="6">
        <f t="shared" si="11"/>
        <v>1.39011574108474</v>
      </c>
      <c r="I422" s="5">
        <f t="shared" si="12"/>
        <v>3.6775593495934951</v>
      </c>
    </row>
    <row r="423" spans="1:9">
      <c r="A423" s="2">
        <v>40806</v>
      </c>
      <c r="C423">
        <f>VLOOKUP($A423,D_ETF!$A:$Z,C$5,FALSE)</f>
        <v>1.7729999999999999</v>
      </c>
      <c r="D423" s="5">
        <f>IF(ISNUMBER(VLOOKUP($A423,D_R007!$A:$Z,D$5,FALSE)),VLOOKUP($A423,D_R007!$A:$Z,D$5,FALSE),NA())</f>
        <v>3.9929000000000001</v>
      </c>
      <c r="G423" s="3">
        <f t="shared" si="13"/>
        <v>0.39637599093997267</v>
      </c>
      <c r="H423" s="6">
        <f t="shared" si="11"/>
        <v>1.3903825503019593</v>
      </c>
      <c r="I423" s="5">
        <f t="shared" si="12"/>
        <v>3.6841686991869906</v>
      </c>
    </row>
    <row r="424" spans="1:9">
      <c r="A424" s="2">
        <v>40807</v>
      </c>
      <c r="C424">
        <f>VLOOKUP($A424,D_ETF!$A:$Z,C$5,FALSE)</f>
        <v>1.8220000000000001</v>
      </c>
      <c r="D424" s="5">
        <f>IF(ISNUMBER(VLOOKUP($A424,D_R007!$A:$Z,D$5,FALSE)),VLOOKUP($A424,D_R007!$A:$Z,D$5,FALSE),NA())</f>
        <v>4.085</v>
      </c>
      <c r="G424" s="3">
        <f t="shared" si="13"/>
        <v>2.7636773829667334</v>
      </c>
      <c r="H424" s="6">
        <f t="shared" si="11"/>
        <v>1.3976739359320034</v>
      </c>
      <c r="I424" s="5">
        <f t="shared" si="12"/>
        <v>3.6915621951219499</v>
      </c>
    </row>
    <row r="425" spans="1:9">
      <c r="A425" s="2">
        <v>40808</v>
      </c>
      <c r="C425">
        <f>VLOOKUP($A425,D_ETF!$A:$Z,C$5,FALSE)</f>
        <v>1.7689999999999999</v>
      </c>
      <c r="D425" s="5">
        <f>IF(ISNUMBER(VLOOKUP($A425,D_R007!$A:$Z,D$5,FALSE)),VLOOKUP($A425,D_R007!$A:$Z,D$5,FALSE),NA())</f>
        <v>3.9249999999999998</v>
      </c>
      <c r="G425" s="3">
        <f t="shared" si="13"/>
        <v>-2.9088913282107711</v>
      </c>
      <c r="H425" s="6">
        <f t="shared" si="11"/>
        <v>1.4063895437616483</v>
      </c>
      <c r="I425" s="5">
        <f t="shared" si="12"/>
        <v>3.6972235772357709</v>
      </c>
    </row>
    <row r="426" spans="1:9">
      <c r="A426" s="2">
        <v>40809</v>
      </c>
      <c r="C426">
        <f>VLOOKUP($A426,D_ETF!$A:$Z,C$5,FALSE)</f>
        <v>1.7549999999999999</v>
      </c>
      <c r="D426" s="5">
        <f>IF(ISNUMBER(VLOOKUP($A426,D_R007!$A:$Z,D$5,FALSE)),VLOOKUP($A426,D_R007!$A:$Z,D$5,FALSE),NA())</f>
        <v>4.1226000000000003</v>
      </c>
      <c r="G426" s="3">
        <f t="shared" si="13"/>
        <v>-0.79140757490107205</v>
      </c>
      <c r="H426" s="6">
        <f t="shared" si="11"/>
        <v>1.4072440103114523</v>
      </c>
      <c r="I426" s="5">
        <f t="shared" si="12"/>
        <v>3.705862601626015</v>
      </c>
    </row>
    <row r="427" spans="1:9">
      <c r="A427" s="2">
        <v>40812</v>
      </c>
      <c r="C427">
        <f>VLOOKUP($A427,D_ETF!$A:$Z,C$5,FALSE)</f>
        <v>1.704</v>
      </c>
      <c r="D427" s="5">
        <f>IF(ISNUMBER(VLOOKUP($A427,D_R007!$A:$Z,D$5,FALSE)),VLOOKUP($A427,D_R007!$A:$Z,D$5,FALSE),NA())</f>
        <v>3.7867000000000002</v>
      </c>
      <c r="G427" s="3">
        <f t="shared" si="13"/>
        <v>-2.9059829059828957</v>
      </c>
      <c r="H427" s="6">
        <f t="shared" si="11"/>
        <v>1.4190427916891462</v>
      </c>
      <c r="I427" s="5">
        <f t="shared" si="12"/>
        <v>3.7120999999999986</v>
      </c>
    </row>
    <row r="428" spans="1:9">
      <c r="A428" s="2">
        <v>40813</v>
      </c>
      <c r="C428">
        <f>VLOOKUP($A428,D_ETF!$A:$Z,C$5,FALSE)</f>
        <v>1.7270000000000001</v>
      </c>
      <c r="D428" s="5">
        <f>IF(ISNUMBER(VLOOKUP($A428,D_R007!$A:$Z,D$5,FALSE)),VLOOKUP($A428,D_R007!$A:$Z,D$5,FALSE),NA())</f>
        <v>4.6849999999999996</v>
      </c>
      <c r="G428" s="3">
        <f t="shared" si="13"/>
        <v>1.3497652582159816</v>
      </c>
      <c r="H428" s="6">
        <f t="shared" si="11"/>
        <v>1.4217716813771344</v>
      </c>
      <c r="I428" s="5">
        <f t="shared" si="12"/>
        <v>3.7219853658536564</v>
      </c>
    </row>
    <row r="429" spans="1:9">
      <c r="A429" s="2">
        <v>40814</v>
      </c>
      <c r="C429">
        <f>VLOOKUP($A429,D_ETF!$A:$Z,C$5,FALSE)</f>
        <v>1.71</v>
      </c>
      <c r="D429" s="5">
        <f>IF(ISNUMBER(VLOOKUP($A429,D_R007!$A:$Z,D$5,FALSE)),VLOOKUP($A429,D_R007!$A:$Z,D$5,FALSE),NA())</f>
        <v>4.8540999999999999</v>
      </c>
      <c r="G429" s="3">
        <f t="shared" si="13"/>
        <v>-0.98436595251882864</v>
      </c>
      <c r="H429" s="6">
        <f t="shared" si="11"/>
        <v>1.4219746099728423</v>
      </c>
      <c r="I429" s="5">
        <f t="shared" si="12"/>
        <v>3.7317105691056889</v>
      </c>
    </row>
    <row r="430" spans="1:9">
      <c r="A430" s="2">
        <v>40815</v>
      </c>
      <c r="C430">
        <f>VLOOKUP($A430,D_ETF!$A:$Z,C$5,FALSE)</f>
        <v>1.7070000000000001</v>
      </c>
      <c r="D430" s="5">
        <f>IF(ISNUMBER(VLOOKUP($A430,D_R007!$A:$Z,D$5,FALSE)),VLOOKUP($A430,D_R007!$A:$Z,D$5,FALSE),NA())</f>
        <v>5.0796999999999999</v>
      </c>
      <c r="G430" s="3">
        <f t="shared" si="13"/>
        <v>-0.17543859649121885</v>
      </c>
      <c r="H430" s="6">
        <f t="shared" si="11"/>
        <v>1.4209563173016391</v>
      </c>
      <c r="I430" s="5">
        <f t="shared" si="12"/>
        <v>3.7419487804878031</v>
      </c>
    </row>
    <row r="431" spans="1:9">
      <c r="A431" s="2">
        <v>40816</v>
      </c>
      <c r="C431">
        <f>VLOOKUP($A431,D_ETF!$A:$Z,C$5,FALSE)</f>
        <v>1.7030000000000001</v>
      </c>
      <c r="D431" s="5">
        <f>IF(ISNUMBER(VLOOKUP($A431,D_R007!$A:$Z,D$5,FALSE)),VLOOKUP($A431,D_R007!$A:$Z,D$5,FALSE),NA())</f>
        <v>5.0228000000000002</v>
      </c>
      <c r="G431" s="3">
        <f t="shared" si="13"/>
        <v>-0.23432923257176697</v>
      </c>
      <c r="H431" s="6">
        <f t="shared" si="11"/>
        <v>1.4208378216215682</v>
      </c>
      <c r="I431" s="5">
        <f t="shared" si="12"/>
        <v>3.7511219512195102</v>
      </c>
    </row>
    <row r="432" spans="1:9">
      <c r="A432" s="2">
        <v>40826</v>
      </c>
      <c r="C432">
        <f>VLOOKUP($A432,D_ETF!$A:$Z,C$5,FALSE)</f>
        <v>1.6859999999999999</v>
      </c>
      <c r="D432" s="5">
        <f>IF(ISNUMBER(VLOOKUP($A432,D_R007!$A:$Z,D$5,FALSE)),VLOOKUP($A432,D_R007!$A:$Z,D$5,FALSE),NA())</f>
        <v>4.4387999999999996</v>
      </c>
      <c r="G432" s="3">
        <f t="shared" si="13"/>
        <v>-0.9982384028185578</v>
      </c>
      <c r="H432" s="6">
        <f t="shared" si="11"/>
        <v>1.4138153695852536</v>
      </c>
      <c r="I432" s="5">
        <f t="shared" si="12"/>
        <v>3.7575873983739823</v>
      </c>
    </row>
    <row r="433" spans="1:9">
      <c r="A433" s="2">
        <v>40827</v>
      </c>
      <c r="C433">
        <f>VLOOKUP($A433,D_ETF!$A:$Z,C$5,FALSE)</f>
        <v>1.6890000000000001</v>
      </c>
      <c r="D433" s="5">
        <f>IF(ISNUMBER(VLOOKUP($A433,D_R007!$A:$Z,D$5,FALSE)),VLOOKUP($A433,D_R007!$A:$Z,D$5,FALSE),NA())</f>
        <v>4.2032999999999996</v>
      </c>
      <c r="G433" s="3">
        <f t="shared" si="13"/>
        <v>0.17793594306050409</v>
      </c>
      <c r="H433" s="6">
        <f t="shared" si="11"/>
        <v>1.3898913637517125</v>
      </c>
      <c r="I433" s="5">
        <f t="shared" si="12"/>
        <v>3.7637674796747955</v>
      </c>
    </row>
    <row r="434" spans="1:9">
      <c r="A434" s="2">
        <v>40828</v>
      </c>
      <c r="C434">
        <f>VLOOKUP($A434,D_ETF!$A:$Z,C$5,FALSE)</f>
        <v>1.7549999999999999</v>
      </c>
      <c r="D434" s="5">
        <f>IF(ISNUMBER(VLOOKUP($A434,D_R007!$A:$Z,D$5,FALSE)),VLOOKUP($A434,D_R007!$A:$Z,D$5,FALSE),NA())</f>
        <v>3.3424999999999998</v>
      </c>
      <c r="G434" s="3">
        <f t="shared" si="13"/>
        <v>3.9076376554174033</v>
      </c>
      <c r="H434" s="6">
        <f t="shared" si="11"/>
        <v>1.39222702305334</v>
      </c>
      <c r="I434" s="5">
        <f t="shared" si="12"/>
        <v>3.7694085365853645</v>
      </c>
    </row>
    <row r="435" spans="1:9">
      <c r="A435" s="2">
        <v>40829</v>
      </c>
      <c r="C435">
        <f>VLOOKUP($A435,D_ETF!$A:$Z,C$5,FALSE)</f>
        <v>1.76</v>
      </c>
      <c r="D435" s="5">
        <f>IF(ISNUMBER(VLOOKUP($A435,D_R007!$A:$Z,D$5,FALSE)),VLOOKUP($A435,D_R007!$A:$Z,D$5,FALSE),NA())</f>
        <v>3.1360000000000001</v>
      </c>
      <c r="G435" s="3">
        <f t="shared" si="13"/>
        <v>0.28490028490028863</v>
      </c>
      <c r="H435" s="6">
        <f t="shared" si="11"/>
        <v>1.3900956651794965</v>
      </c>
      <c r="I435" s="5">
        <f t="shared" si="12"/>
        <v>3.7744178861788598</v>
      </c>
    </row>
    <row r="436" spans="1:9">
      <c r="A436" s="2">
        <v>40830</v>
      </c>
      <c r="C436">
        <f>VLOOKUP($A436,D_ETF!$A:$Z,C$5,FALSE)</f>
        <v>1.7609999999999999</v>
      </c>
      <c r="D436" s="5">
        <f>IF(ISNUMBER(VLOOKUP($A436,D_R007!$A:$Z,D$5,FALSE)),VLOOKUP($A436,D_R007!$A:$Z,D$5,FALSE),NA())</f>
        <v>3.1440999999999999</v>
      </c>
      <c r="G436" s="3">
        <f t="shared" si="13"/>
        <v>5.6818181818172775E-2</v>
      </c>
      <c r="H436" s="6">
        <f t="shared" si="11"/>
        <v>1.3860214097473278</v>
      </c>
      <c r="I436" s="5">
        <f t="shared" si="12"/>
        <v>3.7794056910569087</v>
      </c>
    </row>
    <row r="437" spans="1:9">
      <c r="A437" s="2">
        <v>40833</v>
      </c>
      <c r="C437">
        <f>VLOOKUP($A437,D_ETF!$A:$Z,C$5,FALSE)</f>
        <v>1.7749999999999999</v>
      </c>
      <c r="D437" s="5">
        <f>IF(ISNUMBER(VLOOKUP($A437,D_R007!$A:$Z,D$5,FALSE)),VLOOKUP($A437,D_R007!$A:$Z,D$5,FALSE),NA())</f>
        <v>3.3475000000000001</v>
      </c>
      <c r="G437" s="3">
        <f t="shared" si="13"/>
        <v>0.79500283929586146</v>
      </c>
      <c r="H437" s="6">
        <f t="shared" si="11"/>
        <v>1.3841765218610831</v>
      </c>
      <c r="I437" s="5">
        <f t="shared" si="12"/>
        <v>3.7851516260162588</v>
      </c>
    </row>
    <row r="438" spans="1:9">
      <c r="A438" s="2">
        <v>40834</v>
      </c>
      <c r="C438">
        <f>VLOOKUP($A438,D_ETF!$A:$Z,C$5,FALSE)</f>
        <v>1.7230000000000001</v>
      </c>
      <c r="D438" s="5">
        <f>IF(ISNUMBER(VLOOKUP($A438,D_R007!$A:$Z,D$5,FALSE)),VLOOKUP($A438,D_R007!$A:$Z,D$5,FALSE),NA())</f>
        <v>3.4752000000000001</v>
      </c>
      <c r="G438" s="3">
        <f t="shared" si="13"/>
        <v>-2.9295774647887214</v>
      </c>
      <c r="H438" s="6">
        <f t="shared" si="11"/>
        <v>1.3705374806742572</v>
      </c>
      <c r="I438" s="5">
        <f t="shared" si="12"/>
        <v>3.7914134146341443</v>
      </c>
    </row>
    <row r="439" spans="1:9">
      <c r="A439" s="2">
        <v>40835</v>
      </c>
      <c r="C439">
        <f>VLOOKUP($A439,D_ETF!$A:$Z,C$5,FALSE)</f>
        <v>1.724</v>
      </c>
      <c r="D439" s="5">
        <f>IF(ISNUMBER(VLOOKUP($A439,D_R007!$A:$Z,D$5,FALSE)),VLOOKUP($A439,D_R007!$A:$Z,D$5,FALSE),NA())</f>
        <v>3.3666999999999998</v>
      </c>
      <c r="G439" s="3">
        <f t="shared" si="13"/>
        <v>5.8038305281485236E-2</v>
      </c>
      <c r="H439" s="6">
        <f t="shared" si="11"/>
        <v>1.370185727383314</v>
      </c>
      <c r="I439" s="5">
        <f t="shared" si="12"/>
        <v>3.7971776422764205</v>
      </c>
    </row>
    <row r="440" spans="1:9">
      <c r="A440" s="2">
        <v>40836</v>
      </c>
      <c r="C440">
        <f>VLOOKUP($A440,D_ETF!$A:$Z,C$5,FALSE)</f>
        <v>1.6870000000000001</v>
      </c>
      <c r="D440" s="5">
        <f>IF(ISNUMBER(VLOOKUP($A440,D_R007!$A:$Z,D$5,FALSE)),VLOOKUP($A440,D_R007!$A:$Z,D$5,FALSE),NA())</f>
        <v>3.4670999999999998</v>
      </c>
      <c r="G440" s="3">
        <f t="shared" si="13"/>
        <v>-2.1461716937354822</v>
      </c>
      <c r="H440" s="6">
        <f t="shared" si="11"/>
        <v>1.3703531736065286</v>
      </c>
      <c r="I440" s="5">
        <f t="shared" si="12"/>
        <v>3.8035052845528434</v>
      </c>
    </row>
    <row r="441" spans="1:9">
      <c r="A441" s="2">
        <v>40837</v>
      </c>
      <c r="C441">
        <f>VLOOKUP($A441,D_ETF!$A:$Z,C$5,FALSE)</f>
        <v>1.6919999999999999</v>
      </c>
      <c r="D441" s="5">
        <f>IF(ISNUMBER(VLOOKUP($A441,D_R007!$A:$Z,D$5,FALSE)),VLOOKUP($A441,D_R007!$A:$Z,D$5,FALSE),NA())</f>
        <v>3.4455</v>
      </c>
      <c r="G441" s="3">
        <f t="shared" si="13"/>
        <v>0.29638411381148444</v>
      </c>
      <c r="H441" s="6">
        <f t="shared" si="11"/>
        <v>1.3705996436616175</v>
      </c>
      <c r="I441" s="5">
        <f t="shared" si="12"/>
        <v>3.8095804878048765</v>
      </c>
    </row>
    <row r="442" spans="1:9">
      <c r="A442" s="2">
        <v>40840</v>
      </c>
      <c r="C442">
        <f>VLOOKUP($A442,D_ETF!$A:$Z,C$5,FALSE)</f>
        <v>1.7430000000000001</v>
      </c>
      <c r="D442" s="5">
        <f>IF(ISNUMBER(VLOOKUP($A442,D_R007!$A:$Z,D$5,FALSE)),VLOOKUP($A442,D_R007!$A:$Z,D$5,FALSE),NA())</f>
        <v>3.4119999999999999</v>
      </c>
      <c r="G442" s="3">
        <f t="shared" si="13"/>
        <v>3.0141843971631346</v>
      </c>
      <c r="H442" s="6">
        <f t="shared" si="11"/>
        <v>1.3815250063095179</v>
      </c>
      <c r="I442" s="5">
        <f t="shared" si="12"/>
        <v>3.8155723577235761</v>
      </c>
    </row>
    <row r="443" spans="1:9">
      <c r="A443" s="2">
        <v>40841</v>
      </c>
      <c r="C443">
        <f>VLOOKUP($A443,D_ETF!$A:$Z,C$5,FALSE)</f>
        <v>1.768</v>
      </c>
      <c r="D443" s="5">
        <f>IF(ISNUMBER(VLOOKUP($A443,D_R007!$A:$Z,D$5,FALSE)),VLOOKUP($A443,D_R007!$A:$Z,D$5,FALSE),NA())</f>
        <v>4.0030000000000001</v>
      </c>
      <c r="G443" s="3">
        <f t="shared" si="13"/>
        <v>1.4343086632243285</v>
      </c>
      <c r="H443" s="6">
        <f t="shared" si="11"/>
        <v>1.3846888787601574</v>
      </c>
      <c r="I443" s="5">
        <f t="shared" si="12"/>
        <v>3.8239634146341452</v>
      </c>
    </row>
    <row r="444" spans="1:9">
      <c r="A444" s="2">
        <v>40842</v>
      </c>
      <c r="C444">
        <f>VLOOKUP($A444,D_ETF!$A:$Z,C$5,FALSE)</f>
        <v>1.78</v>
      </c>
      <c r="D444" s="5">
        <f>IF(ISNUMBER(VLOOKUP($A444,D_R007!$A:$Z,D$5,FALSE)),VLOOKUP($A444,D_R007!$A:$Z,D$5,FALSE),NA())</f>
        <v>4.1078999999999999</v>
      </c>
      <c r="G444" s="3">
        <f t="shared" si="13"/>
        <v>0.67873303167421284</v>
      </c>
      <c r="H444" s="6">
        <f t="shared" ref="H444:H507" si="14">STDEV(G199:G444)</f>
        <v>1.3712639521996322</v>
      </c>
      <c r="I444" s="5">
        <f t="shared" si="12"/>
        <v>3.8327817073170722</v>
      </c>
    </row>
    <row r="445" spans="1:9">
      <c r="A445" s="2">
        <v>40843</v>
      </c>
      <c r="C445">
        <f>VLOOKUP($A445,D_ETF!$A:$Z,C$5,FALSE)</f>
        <v>1.7869999999999999</v>
      </c>
      <c r="D445" s="5">
        <f>IF(ISNUMBER(VLOOKUP($A445,D_R007!$A:$Z,D$5,FALSE)),VLOOKUP($A445,D_R007!$A:$Z,D$5,FALSE),NA())</f>
        <v>4.5617999999999999</v>
      </c>
      <c r="G445" s="3">
        <f t="shared" si="13"/>
        <v>0.39325842696628399</v>
      </c>
      <c r="H445" s="6">
        <f t="shared" si="14"/>
        <v>1.3694918114918309</v>
      </c>
      <c r="I445" s="5">
        <f t="shared" ref="I445:I508" si="15">AVERAGE(D200:D445)</f>
        <v>3.84341463414634</v>
      </c>
    </row>
    <row r="446" spans="1:9">
      <c r="A446" s="2">
        <v>40844</v>
      </c>
      <c r="C446">
        <f>VLOOKUP($A446,D_ETF!$A:$Z,C$5,FALSE)</f>
        <v>1.8240000000000001</v>
      </c>
      <c r="D446" s="5">
        <f>IF(ISNUMBER(VLOOKUP($A446,D_R007!$A:$Z,D$5,FALSE)),VLOOKUP($A446,D_R007!$A:$Z,D$5,FALSE),NA())</f>
        <v>5.0437000000000003</v>
      </c>
      <c r="G446" s="3">
        <f t="shared" si="13"/>
        <v>2.0705092333519985</v>
      </c>
      <c r="H446" s="6">
        <f t="shared" si="14"/>
        <v>1.3703933395550589</v>
      </c>
      <c r="I446" s="5">
        <f t="shared" si="15"/>
        <v>3.8556390243902423</v>
      </c>
    </row>
    <row r="447" spans="1:9">
      <c r="A447" s="2">
        <v>40847</v>
      </c>
      <c r="C447">
        <f>VLOOKUP($A447,D_ETF!$A:$Z,C$5,FALSE)</f>
        <v>1.8049999999999999</v>
      </c>
      <c r="D447" s="5">
        <f>IF(ISNUMBER(VLOOKUP($A447,D_R007!$A:$Z,D$5,FALSE)),VLOOKUP($A447,D_R007!$A:$Z,D$5,FALSE),NA())</f>
        <v>4.9695999999999998</v>
      </c>
      <c r="G447" s="3">
        <f t="shared" si="13"/>
        <v>-1.0416666666666714</v>
      </c>
      <c r="H447" s="6">
        <f t="shared" si="14"/>
        <v>1.3717552646212563</v>
      </c>
      <c r="I447" s="5">
        <f t="shared" si="15"/>
        <v>3.86761707317073</v>
      </c>
    </row>
    <row r="448" spans="1:9">
      <c r="A448" s="2">
        <v>40848</v>
      </c>
      <c r="C448">
        <f>VLOOKUP($A448,D_ETF!$A:$Z,C$5,FALSE)</f>
        <v>1.8109999999999999</v>
      </c>
      <c r="D448" s="5">
        <f>IF(ISNUMBER(VLOOKUP($A448,D_R007!$A:$Z,D$5,FALSE)),VLOOKUP($A448,D_R007!$A:$Z,D$5,FALSE),NA())</f>
        <v>4.4016000000000002</v>
      </c>
      <c r="G448" s="3">
        <f t="shared" si="13"/>
        <v>0.33240997229917468</v>
      </c>
      <c r="H448" s="6">
        <f t="shared" si="14"/>
        <v>1.3691151833254356</v>
      </c>
      <c r="I448" s="5">
        <f t="shared" si="15"/>
        <v>3.8773126016260147</v>
      </c>
    </row>
    <row r="449" spans="1:9">
      <c r="A449" s="2">
        <v>40849</v>
      </c>
      <c r="C449">
        <f>VLOOKUP($A449,D_ETF!$A:$Z,C$5,FALSE)</f>
        <v>1.843</v>
      </c>
      <c r="D449" s="5">
        <f>IF(ISNUMBER(VLOOKUP($A449,D_R007!$A:$Z,D$5,FALSE)),VLOOKUP($A449,D_R007!$A:$Z,D$5,FALSE),NA())</f>
        <v>3.7105999999999999</v>
      </c>
      <c r="G449" s="3">
        <f t="shared" si="13"/>
        <v>1.7669795692987407</v>
      </c>
      <c r="H449" s="6">
        <f t="shared" si="14"/>
        <v>1.3647472904292668</v>
      </c>
      <c r="I449" s="5">
        <f t="shared" si="15"/>
        <v>3.8843146341463397</v>
      </c>
    </row>
    <row r="450" spans="1:9">
      <c r="A450" s="2">
        <v>40850</v>
      </c>
      <c r="C450">
        <f>VLOOKUP($A450,D_ETF!$A:$Z,C$5,FALSE)</f>
        <v>1.833</v>
      </c>
      <c r="D450" s="5">
        <f>IF(ISNUMBER(VLOOKUP($A450,D_R007!$A:$Z,D$5,FALSE)),VLOOKUP($A450,D_R007!$A:$Z,D$5,FALSE),NA())</f>
        <v>3.4022000000000001</v>
      </c>
      <c r="G450" s="3">
        <f t="shared" si="13"/>
        <v>-0.5425935973955518</v>
      </c>
      <c r="H450" s="6">
        <f t="shared" si="14"/>
        <v>1.364765886329312</v>
      </c>
      <c r="I450" s="5">
        <f t="shared" si="15"/>
        <v>3.8907495934959333</v>
      </c>
    </row>
    <row r="451" spans="1:9">
      <c r="A451" s="2">
        <v>40851</v>
      </c>
      <c r="C451">
        <f>VLOOKUP($A451,D_ETF!$A:$Z,C$5,FALSE)</f>
        <v>1.8480000000000001</v>
      </c>
      <c r="D451" s="5">
        <f>IF(ISNUMBER(VLOOKUP($A451,D_R007!$A:$Z,D$5,FALSE)),VLOOKUP($A451,D_R007!$A:$Z,D$5,FALSE),NA())</f>
        <v>3.5003000000000002</v>
      </c>
      <c r="G451" s="3">
        <f t="shared" si="13"/>
        <v>0.81833060556465398</v>
      </c>
      <c r="H451" s="6">
        <f t="shared" si="14"/>
        <v>1.3659202102720049</v>
      </c>
      <c r="I451" s="5">
        <f t="shared" si="15"/>
        <v>3.8975398373983721</v>
      </c>
    </row>
    <row r="452" spans="1:9">
      <c r="A452" s="2">
        <v>40854</v>
      </c>
      <c r="C452">
        <f>VLOOKUP($A452,D_ETF!$A:$Z,C$5,FALSE)</f>
        <v>1.823</v>
      </c>
      <c r="D452" s="5">
        <f>IF(ISNUMBER(VLOOKUP($A452,D_R007!$A:$Z,D$5,FALSE)),VLOOKUP($A452,D_R007!$A:$Z,D$5,FALSE),NA())</f>
        <v>3.5813999999999999</v>
      </c>
      <c r="G452" s="3">
        <f t="shared" si="13"/>
        <v>-1.3528138528138669</v>
      </c>
      <c r="H452" s="6">
        <f t="shared" si="14"/>
        <v>1.3657522271094582</v>
      </c>
      <c r="I452" s="5">
        <f t="shared" si="15"/>
        <v>3.904686178861787</v>
      </c>
    </row>
    <row r="453" spans="1:9">
      <c r="A453" s="2">
        <v>40855</v>
      </c>
      <c r="C453">
        <f>VLOOKUP($A453,D_ETF!$A:$Z,C$5,FALSE)</f>
        <v>1.8260000000000001</v>
      </c>
      <c r="D453" s="5">
        <f>IF(ISNUMBER(VLOOKUP($A453,D_R007!$A:$Z,D$5,FALSE)),VLOOKUP($A453,D_R007!$A:$Z,D$5,FALSE),NA())</f>
        <v>3.5640000000000001</v>
      </c>
      <c r="G453" s="3">
        <f t="shared" si="13"/>
        <v>0.16456390565002721</v>
      </c>
      <c r="H453" s="6">
        <f t="shared" si="14"/>
        <v>1.363913379701845</v>
      </c>
      <c r="I453" s="5">
        <f t="shared" si="15"/>
        <v>3.9126117886178844</v>
      </c>
    </row>
    <row r="454" spans="1:9">
      <c r="A454" s="2">
        <v>40856</v>
      </c>
      <c r="C454">
        <f>VLOOKUP($A454,D_ETF!$A:$Z,C$5,FALSE)</f>
        <v>1.8380000000000001</v>
      </c>
      <c r="D454" s="5">
        <f>IF(ISNUMBER(VLOOKUP($A454,D_R007!$A:$Z,D$5,FALSE)),VLOOKUP($A454,D_R007!$A:$Z,D$5,FALSE),NA())</f>
        <v>3.5293999999999999</v>
      </c>
      <c r="G454" s="3">
        <f t="shared" si="13"/>
        <v>0.65717415115005906</v>
      </c>
      <c r="H454" s="6">
        <f t="shared" si="14"/>
        <v>1.3644571518554487</v>
      </c>
      <c r="I454" s="5">
        <f t="shared" si="15"/>
        <v>3.9203166666666651</v>
      </c>
    </row>
    <row r="455" spans="1:9">
      <c r="A455" s="2">
        <v>40857</v>
      </c>
      <c r="C455">
        <f>VLOOKUP($A455,D_ETF!$A:$Z,C$5,FALSE)</f>
        <v>1.798</v>
      </c>
      <c r="D455" s="5">
        <f>IF(ISNUMBER(VLOOKUP($A455,D_R007!$A:$Z,D$5,FALSE)),VLOOKUP($A455,D_R007!$A:$Z,D$5,FALSE),NA())</f>
        <v>3.4807999999999999</v>
      </c>
      <c r="G455" s="3">
        <f t="shared" si="13"/>
        <v>-2.1762785636561404</v>
      </c>
      <c r="H455" s="6">
        <f t="shared" si="14"/>
        <v>1.3682950013194695</v>
      </c>
      <c r="I455" s="5">
        <f t="shared" si="15"/>
        <v>3.9277829268292668</v>
      </c>
    </row>
    <row r="456" spans="1:9">
      <c r="A456" s="2">
        <v>40858</v>
      </c>
      <c r="C456">
        <f>VLOOKUP($A456,D_ETF!$A:$Z,C$5,FALSE)</f>
        <v>1.7949999999999999</v>
      </c>
      <c r="D456" s="5">
        <f>IF(ISNUMBER(VLOOKUP($A456,D_R007!$A:$Z,D$5,FALSE)),VLOOKUP($A456,D_R007!$A:$Z,D$5,FALSE),NA())</f>
        <v>3.5049000000000001</v>
      </c>
      <c r="G456" s="3">
        <f t="shared" ref="G456:G519" si="16">100*C456/C455-100</f>
        <v>-0.16685205784204982</v>
      </c>
      <c r="H456" s="6">
        <f t="shared" si="14"/>
        <v>1.3653432896004267</v>
      </c>
      <c r="I456" s="5">
        <f t="shared" si="15"/>
        <v>3.9353886178861774</v>
      </c>
    </row>
    <row r="457" spans="1:9">
      <c r="A457" s="2">
        <v>40861</v>
      </c>
      <c r="C457">
        <f>VLOOKUP($A457,D_ETF!$A:$Z,C$5,FALSE)</f>
        <v>1.829</v>
      </c>
      <c r="D457" s="5">
        <f>IF(ISNUMBER(VLOOKUP($A457,D_R007!$A:$Z,D$5,FALSE)),VLOOKUP($A457,D_R007!$A:$Z,D$5,FALSE),NA())</f>
        <v>3.3026</v>
      </c>
      <c r="G457" s="3">
        <f t="shared" si="16"/>
        <v>1.894150417827305</v>
      </c>
      <c r="H457" s="6">
        <f t="shared" si="14"/>
        <v>1.3683506122915048</v>
      </c>
      <c r="I457" s="5">
        <f t="shared" si="15"/>
        <v>3.9419723577235759</v>
      </c>
    </row>
    <row r="458" spans="1:9">
      <c r="A458" s="2">
        <v>40862</v>
      </c>
      <c r="C458">
        <f>VLOOKUP($A458,D_ETF!$A:$Z,C$5,FALSE)</f>
        <v>1.819</v>
      </c>
      <c r="D458" s="5">
        <f>IF(ISNUMBER(VLOOKUP($A458,D_R007!$A:$Z,D$5,FALSE)),VLOOKUP($A458,D_R007!$A:$Z,D$5,FALSE),NA())</f>
        <v>3.3151999999999999</v>
      </c>
      <c r="G458" s="3">
        <f t="shared" si="16"/>
        <v>-0.54674685620557284</v>
      </c>
      <c r="H458" s="6">
        <f t="shared" si="14"/>
        <v>1.3254526078764326</v>
      </c>
      <c r="I458" s="5">
        <f t="shared" si="15"/>
        <v>3.9485471544715431</v>
      </c>
    </row>
    <row r="459" spans="1:9">
      <c r="A459" s="2">
        <v>40863</v>
      </c>
      <c r="C459">
        <f>VLOOKUP($A459,D_ETF!$A:$Z,C$5,FALSE)</f>
        <v>1.7689999999999999</v>
      </c>
      <c r="D459" s="5">
        <f>IF(ISNUMBER(VLOOKUP($A459,D_R007!$A:$Z,D$5,FALSE)),VLOOKUP($A459,D_R007!$A:$Z,D$5,FALSE),NA())</f>
        <v>3.3635999999999999</v>
      </c>
      <c r="G459" s="3">
        <f t="shared" si="16"/>
        <v>-2.7487630566245258</v>
      </c>
      <c r="H459" s="6">
        <f t="shared" si="14"/>
        <v>1.3363133459220831</v>
      </c>
      <c r="I459" s="5">
        <f t="shared" si="15"/>
        <v>3.954978048780486</v>
      </c>
    </row>
    <row r="460" spans="1:9">
      <c r="A460" s="2">
        <v>40864</v>
      </c>
      <c r="C460">
        <f>VLOOKUP($A460,D_ETF!$A:$Z,C$5,FALSE)</f>
        <v>1.762</v>
      </c>
      <c r="D460" s="5">
        <f>IF(ISNUMBER(VLOOKUP($A460,D_R007!$A:$Z,D$5,FALSE)),VLOOKUP($A460,D_R007!$A:$Z,D$5,FALSE),NA())</f>
        <v>3.5623</v>
      </c>
      <c r="G460" s="3">
        <f t="shared" si="16"/>
        <v>-0.39570378745054313</v>
      </c>
      <c r="H460" s="6">
        <f t="shared" si="14"/>
        <v>1.2878241960834063</v>
      </c>
      <c r="I460" s="5">
        <f t="shared" si="15"/>
        <v>3.9623333333333322</v>
      </c>
    </row>
    <row r="461" spans="1:9">
      <c r="A461" s="2">
        <v>40865</v>
      </c>
      <c r="C461">
        <f>VLOOKUP($A461,D_ETF!$A:$Z,C$5,FALSE)</f>
        <v>1.7350000000000001</v>
      </c>
      <c r="D461" s="5">
        <f>IF(ISNUMBER(VLOOKUP($A461,D_R007!$A:$Z,D$5,FALSE)),VLOOKUP($A461,D_R007!$A:$Z,D$5,FALSE),NA())</f>
        <v>3.7071999999999998</v>
      </c>
      <c r="G461" s="3">
        <f t="shared" si="16"/>
        <v>-1.5323496027241816</v>
      </c>
      <c r="H461" s="6">
        <f t="shared" si="14"/>
        <v>1.2900503630943847</v>
      </c>
      <c r="I461" s="5">
        <f t="shared" si="15"/>
        <v>3.9695585365853643</v>
      </c>
    </row>
    <row r="462" spans="1:9">
      <c r="A462" s="2">
        <v>40868</v>
      </c>
      <c r="C462">
        <f>VLOOKUP($A462,D_ETF!$A:$Z,C$5,FALSE)</f>
        <v>1.7350000000000001</v>
      </c>
      <c r="D462" s="5">
        <f>IF(ISNUMBER(VLOOKUP($A462,D_R007!$A:$Z,D$5,FALSE)),VLOOKUP($A462,D_R007!$A:$Z,D$5,FALSE),NA())</f>
        <v>4.2217000000000002</v>
      </c>
      <c r="G462" s="3">
        <f t="shared" si="16"/>
        <v>0</v>
      </c>
      <c r="H462" s="6">
        <f t="shared" si="14"/>
        <v>1.2877691066540908</v>
      </c>
      <c r="I462" s="5">
        <f t="shared" si="15"/>
        <v>3.9785650406504049</v>
      </c>
    </row>
    <row r="463" spans="1:9">
      <c r="A463" s="2">
        <v>40869</v>
      </c>
      <c r="C463">
        <f>VLOOKUP($A463,D_ETF!$A:$Z,C$5,FALSE)</f>
        <v>1.7350000000000001</v>
      </c>
      <c r="D463" s="5">
        <f>IF(ISNUMBER(VLOOKUP($A463,D_R007!$A:$Z,D$5,FALSE)),VLOOKUP($A463,D_R007!$A:$Z,D$5,FALSE),NA())</f>
        <v>4.4138000000000002</v>
      </c>
      <c r="G463" s="3">
        <f t="shared" si="16"/>
        <v>0</v>
      </c>
      <c r="H463" s="6">
        <f t="shared" si="14"/>
        <v>1.2877086110828819</v>
      </c>
      <c r="I463" s="5">
        <f t="shared" si="15"/>
        <v>3.9880012195121934</v>
      </c>
    </row>
    <row r="464" spans="1:9">
      <c r="A464" s="2">
        <v>40870</v>
      </c>
      <c r="C464">
        <f>VLOOKUP($A464,D_ETF!$A:$Z,C$5,FALSE)</f>
        <v>1.7170000000000001</v>
      </c>
      <c r="D464" s="5">
        <f>IF(ISNUMBER(VLOOKUP($A464,D_R007!$A:$Z,D$5,FALSE)),VLOOKUP($A464,D_R007!$A:$Z,D$5,FALSE),NA())</f>
        <v>4.3513000000000002</v>
      </c>
      <c r="G464" s="3">
        <f t="shared" si="16"/>
        <v>-1.0374639769452472</v>
      </c>
      <c r="H464" s="6">
        <f t="shared" si="14"/>
        <v>1.287555831918511</v>
      </c>
      <c r="I464" s="5">
        <f t="shared" si="15"/>
        <v>3.9969004065040639</v>
      </c>
    </row>
    <row r="465" spans="1:9">
      <c r="A465" s="2">
        <v>40871</v>
      </c>
      <c r="C465">
        <f>VLOOKUP($A465,D_ETF!$A:$Z,C$5,FALSE)</f>
        <v>1.718</v>
      </c>
      <c r="D465" s="5">
        <f>IF(ISNUMBER(VLOOKUP($A465,D_R007!$A:$Z,D$5,FALSE)),VLOOKUP($A465,D_R007!$A:$Z,D$5,FALSE),NA())</f>
        <v>4.1374000000000004</v>
      </c>
      <c r="G465" s="3">
        <f t="shared" si="16"/>
        <v>5.8241118229474864E-2</v>
      </c>
      <c r="H465" s="6">
        <f t="shared" si="14"/>
        <v>1.2812544879367658</v>
      </c>
      <c r="I465" s="5">
        <f t="shared" si="15"/>
        <v>4.0046638211382097</v>
      </c>
    </row>
    <row r="466" spans="1:9">
      <c r="A466" s="2">
        <v>40872</v>
      </c>
      <c r="C466">
        <f>VLOOKUP($A466,D_ETF!$A:$Z,C$5,FALSE)</f>
        <v>1.704</v>
      </c>
      <c r="D466" s="5">
        <f>IF(ISNUMBER(VLOOKUP($A466,D_R007!$A:$Z,D$5,FALSE)),VLOOKUP($A466,D_R007!$A:$Z,D$5,FALSE),NA())</f>
        <v>4.0404</v>
      </c>
      <c r="G466" s="3">
        <f t="shared" si="16"/>
        <v>-0.81490104772991856</v>
      </c>
      <c r="H466" s="6">
        <f t="shared" si="14"/>
        <v>1.2748729777567005</v>
      </c>
      <c r="I466" s="5">
        <f t="shared" si="15"/>
        <v>4.0115548780487789</v>
      </c>
    </row>
    <row r="467" spans="1:9">
      <c r="A467" s="2">
        <v>40875</v>
      </c>
      <c r="C467">
        <f>VLOOKUP($A467,D_ETF!$A:$Z,C$5,FALSE)</f>
        <v>1.71</v>
      </c>
      <c r="D467" s="5">
        <f>IF(ISNUMBER(VLOOKUP($A467,D_R007!$A:$Z,D$5,FALSE)),VLOOKUP($A467,D_R007!$A:$Z,D$5,FALSE),NA())</f>
        <v>3.9885999999999999</v>
      </c>
      <c r="G467" s="3">
        <f t="shared" si="16"/>
        <v>0.35211267605633623</v>
      </c>
      <c r="H467" s="6">
        <f t="shared" si="14"/>
        <v>1.271261451285878</v>
      </c>
      <c r="I467" s="5">
        <f t="shared" si="15"/>
        <v>4.0174597560975593</v>
      </c>
    </row>
    <row r="468" spans="1:9">
      <c r="A468" s="2">
        <v>40876</v>
      </c>
      <c r="C468">
        <f>VLOOKUP($A468,D_ETF!$A:$Z,C$5,FALSE)</f>
        <v>1.728</v>
      </c>
      <c r="D468" s="5">
        <f>IF(ISNUMBER(VLOOKUP($A468,D_R007!$A:$Z,D$5,FALSE)),VLOOKUP($A468,D_R007!$A:$Z,D$5,FALSE),NA())</f>
        <v>3.6663000000000001</v>
      </c>
      <c r="G468" s="3">
        <f t="shared" si="16"/>
        <v>1.0526315789473841</v>
      </c>
      <c r="H468" s="6">
        <f t="shared" si="14"/>
        <v>1.2715635477064737</v>
      </c>
      <c r="I468" s="5">
        <f t="shared" si="15"/>
        <v>4.0213036585365831</v>
      </c>
    </row>
    <row r="469" spans="1:9">
      <c r="A469" s="2">
        <v>40877</v>
      </c>
      <c r="C469">
        <f>VLOOKUP($A469,D_ETF!$A:$Z,C$5,FALSE)</f>
        <v>1.6759999999999999</v>
      </c>
      <c r="D469" s="5">
        <f>IF(ISNUMBER(VLOOKUP($A469,D_R007!$A:$Z,D$5,FALSE)),VLOOKUP($A469,D_R007!$A:$Z,D$5,FALSE),NA())</f>
        <v>3.9738000000000002</v>
      </c>
      <c r="G469" s="3">
        <f t="shared" si="16"/>
        <v>-3.0092592592592666</v>
      </c>
      <c r="H469" s="6">
        <f t="shared" si="14"/>
        <v>1.2853622651363927</v>
      </c>
      <c r="I469" s="5">
        <f t="shared" si="15"/>
        <v>4.0264113821138192</v>
      </c>
    </row>
    <row r="470" spans="1:9">
      <c r="A470" s="2">
        <v>40878</v>
      </c>
      <c r="C470">
        <f>VLOOKUP($A470,D_ETF!$A:$Z,C$5,FALSE)</f>
        <v>1.7270000000000001</v>
      </c>
      <c r="D470" s="5">
        <f>IF(ISNUMBER(VLOOKUP($A470,D_R007!$A:$Z,D$5,FALSE)),VLOOKUP($A470,D_R007!$A:$Z,D$5,FALSE),NA())</f>
        <v>3.9826999999999999</v>
      </c>
      <c r="G470" s="3">
        <f t="shared" si="16"/>
        <v>3.0429594272076486</v>
      </c>
      <c r="H470" s="6">
        <f t="shared" si="14"/>
        <v>1.2972653067332243</v>
      </c>
      <c r="I470" s="5">
        <f t="shared" si="15"/>
        <v>4.0290495934959329</v>
      </c>
    </row>
    <row r="471" spans="1:9">
      <c r="A471" s="2">
        <v>40879</v>
      </c>
      <c r="C471">
        <f>VLOOKUP($A471,D_ETF!$A:$Z,C$5,FALSE)</f>
        <v>1.7170000000000001</v>
      </c>
      <c r="D471" s="5">
        <f>IF(ISNUMBER(VLOOKUP($A471,D_R007!$A:$Z,D$5,FALSE)),VLOOKUP($A471,D_R007!$A:$Z,D$5,FALSE),NA())</f>
        <v>3.7</v>
      </c>
      <c r="G471" s="3">
        <f t="shared" si="16"/>
        <v>-0.5790387955993026</v>
      </c>
      <c r="H471" s="6">
        <f t="shared" si="14"/>
        <v>1.2976938909934566</v>
      </c>
      <c r="I471" s="5">
        <f t="shared" si="15"/>
        <v>4.030489024390242</v>
      </c>
    </row>
    <row r="472" spans="1:9">
      <c r="A472" s="2">
        <v>40882</v>
      </c>
      <c r="C472">
        <f>VLOOKUP($A472,D_ETF!$A:$Z,C$5,FALSE)</f>
        <v>1.7090000000000001</v>
      </c>
      <c r="D472" s="5">
        <f>IF(ISNUMBER(VLOOKUP($A472,D_R007!$A:$Z,D$5,FALSE)),VLOOKUP($A472,D_R007!$A:$Z,D$5,FALSE),NA())</f>
        <v>3.2917000000000001</v>
      </c>
      <c r="G472" s="3">
        <f t="shared" si="16"/>
        <v>-0.46592894583575628</v>
      </c>
      <c r="H472" s="6">
        <f t="shared" si="14"/>
        <v>1.2969319243353181</v>
      </c>
      <c r="I472" s="5">
        <f t="shared" si="15"/>
        <v>4.0302719512195102</v>
      </c>
    </row>
    <row r="473" spans="1:9">
      <c r="A473" s="2">
        <v>40883</v>
      </c>
      <c r="C473">
        <f>VLOOKUP($A473,D_ETF!$A:$Z,C$5,FALSE)</f>
        <v>1.704</v>
      </c>
      <c r="D473" s="5">
        <f>IF(ISNUMBER(VLOOKUP($A473,D_R007!$A:$Z,D$5,FALSE)),VLOOKUP($A473,D_R007!$A:$Z,D$5,FALSE),NA())</f>
        <v>3.3778000000000001</v>
      </c>
      <c r="G473" s="3">
        <f t="shared" si="16"/>
        <v>-0.29256875365710755</v>
      </c>
      <c r="H473" s="6">
        <f t="shared" si="14"/>
        <v>1.2966918107332166</v>
      </c>
      <c r="I473" s="5">
        <f t="shared" si="15"/>
        <v>4.0304548780487783</v>
      </c>
    </row>
    <row r="474" spans="1:9">
      <c r="A474" s="2">
        <v>40884</v>
      </c>
      <c r="C474">
        <f>VLOOKUP($A474,D_ETF!$A:$Z,C$5,FALSE)</f>
        <v>1.7170000000000001</v>
      </c>
      <c r="D474" s="5">
        <f>IF(ISNUMBER(VLOOKUP($A474,D_R007!$A:$Z,D$5,FALSE)),VLOOKUP($A474,D_R007!$A:$Z,D$5,FALSE),NA())</f>
        <v>3.4439000000000002</v>
      </c>
      <c r="G474" s="3">
        <f t="shared" si="16"/>
        <v>0.7629107981220784</v>
      </c>
      <c r="H474" s="6">
        <f t="shared" si="14"/>
        <v>1.2948514145762773</v>
      </c>
      <c r="I474" s="5">
        <f t="shared" si="15"/>
        <v>4.0320455284552823</v>
      </c>
    </row>
    <row r="475" spans="1:9">
      <c r="A475" s="2">
        <v>40885</v>
      </c>
      <c r="C475">
        <f>VLOOKUP($A475,D_ETF!$A:$Z,C$5,FALSE)</f>
        <v>1.716</v>
      </c>
      <c r="D475" s="5">
        <f>IF(ISNUMBER(VLOOKUP($A475,D_R007!$A:$Z,D$5,FALSE)),VLOOKUP($A475,D_R007!$A:$Z,D$5,FALSE),NA())</f>
        <v>3.4676</v>
      </c>
      <c r="G475" s="3">
        <f t="shared" si="16"/>
        <v>-5.8241118229474864E-2</v>
      </c>
      <c r="H475" s="6">
        <f t="shared" si="14"/>
        <v>1.2942782129513708</v>
      </c>
      <c r="I475" s="5">
        <f t="shared" si="15"/>
        <v>4.0372085365853634</v>
      </c>
    </row>
    <row r="476" spans="1:9">
      <c r="A476" s="2">
        <v>40886</v>
      </c>
      <c r="C476">
        <f>VLOOKUP($A476,D_ETF!$A:$Z,C$5,FALSE)</f>
        <v>1.708</v>
      </c>
      <c r="D476" s="5">
        <f>IF(ISNUMBER(VLOOKUP($A476,D_R007!$A:$Z,D$5,FALSE)),VLOOKUP($A476,D_R007!$A:$Z,D$5,FALSE),NA())</f>
        <v>3.5238999999999998</v>
      </c>
      <c r="G476" s="3">
        <f t="shared" si="16"/>
        <v>-0.46620046620047617</v>
      </c>
      <c r="H476" s="6">
        <f t="shared" si="14"/>
        <v>1.2923907125651881</v>
      </c>
      <c r="I476" s="5">
        <f t="shared" si="15"/>
        <v>4.0413426829268273</v>
      </c>
    </row>
    <row r="477" spans="1:9">
      <c r="A477" s="2">
        <v>40889</v>
      </c>
      <c r="C477">
        <f>VLOOKUP($A477,D_ETF!$A:$Z,C$5,FALSE)</f>
        <v>1.696</v>
      </c>
      <c r="D477" s="5">
        <f>IF(ISNUMBER(VLOOKUP($A477,D_R007!$A:$Z,D$5,FALSE)),VLOOKUP($A477,D_R007!$A:$Z,D$5,FALSE),NA())</f>
        <v>3.5379999999999998</v>
      </c>
      <c r="G477" s="3">
        <f t="shared" si="16"/>
        <v>-0.70257611241217433</v>
      </c>
      <c r="H477" s="6">
        <f t="shared" si="14"/>
        <v>1.2915134760755893</v>
      </c>
      <c r="I477" s="5">
        <f t="shared" si="15"/>
        <v>4.0455894308943066</v>
      </c>
    </row>
    <row r="478" spans="1:9">
      <c r="A478" s="2">
        <v>40890</v>
      </c>
      <c r="C478">
        <f>VLOOKUP($A478,D_ETF!$A:$Z,C$5,FALSE)</f>
        <v>1.6619999999999999</v>
      </c>
      <c r="D478" s="5">
        <f>IF(ISNUMBER(VLOOKUP($A478,D_R007!$A:$Z,D$5,FALSE)),VLOOKUP($A478,D_R007!$A:$Z,D$5,FALSE),NA())</f>
        <v>3.4847000000000001</v>
      </c>
      <c r="G478" s="3">
        <f t="shared" si="16"/>
        <v>-2.0047169811320771</v>
      </c>
      <c r="H478" s="6">
        <f t="shared" si="14"/>
        <v>1.2951184573964047</v>
      </c>
      <c r="I478" s="5">
        <f t="shared" si="15"/>
        <v>4.0496491869918669</v>
      </c>
    </row>
    <row r="479" spans="1:9">
      <c r="A479" s="2">
        <v>40891</v>
      </c>
      <c r="C479">
        <f>VLOOKUP($A479,D_ETF!$A:$Z,C$5,FALSE)</f>
        <v>1.653</v>
      </c>
      <c r="D479" s="5">
        <f>IF(ISNUMBER(VLOOKUP($A479,D_R007!$A:$Z,D$5,FALSE)),VLOOKUP($A479,D_R007!$A:$Z,D$5,FALSE),NA())</f>
        <v>3.2292000000000001</v>
      </c>
      <c r="G479" s="3">
        <f t="shared" si="16"/>
        <v>-0.54151624548735811</v>
      </c>
      <c r="H479" s="6">
        <f t="shared" si="14"/>
        <v>1.2829944879555664</v>
      </c>
      <c r="I479" s="5">
        <f t="shared" si="15"/>
        <v>4.0522853658536562</v>
      </c>
    </row>
    <row r="480" spans="1:9">
      <c r="A480" s="2">
        <v>40892</v>
      </c>
      <c r="C480">
        <f>VLOOKUP($A480,D_ETF!$A:$Z,C$5,FALSE)</f>
        <v>1.613</v>
      </c>
      <c r="D480" s="5">
        <f>IF(ISNUMBER(VLOOKUP($A480,D_R007!$A:$Z,D$5,FALSE)),VLOOKUP($A480,D_R007!$A:$Z,D$5,FALSE),NA())</f>
        <v>3.4546000000000001</v>
      </c>
      <c r="G480" s="3">
        <f t="shared" si="16"/>
        <v>-2.4198427102238327</v>
      </c>
      <c r="H480" s="6">
        <f t="shared" si="14"/>
        <v>1.2915195557108008</v>
      </c>
      <c r="I480" s="5">
        <f t="shared" si="15"/>
        <v>4.0529414634146317</v>
      </c>
    </row>
    <row r="481" spans="1:9">
      <c r="A481" s="2">
        <v>40893</v>
      </c>
      <c r="C481">
        <f>VLOOKUP($A481,D_ETF!$A:$Z,C$5,FALSE)</f>
        <v>1.641</v>
      </c>
      <c r="D481" s="5">
        <f>IF(ISNUMBER(VLOOKUP($A481,D_R007!$A:$Z,D$5,FALSE)),VLOOKUP($A481,D_R007!$A:$Z,D$5,FALSE),NA())</f>
        <v>3.0762</v>
      </c>
      <c r="G481" s="3">
        <f t="shared" si="16"/>
        <v>1.7358958462492211</v>
      </c>
      <c r="H481" s="6">
        <f t="shared" si="14"/>
        <v>1.2962943479777083</v>
      </c>
      <c r="I481" s="5">
        <f t="shared" si="15"/>
        <v>4.0506349593495905</v>
      </c>
    </row>
    <row r="482" spans="1:9">
      <c r="A482" s="2">
        <v>40896</v>
      </c>
      <c r="C482">
        <f>VLOOKUP($A482,D_ETF!$A:$Z,C$5,FALSE)</f>
        <v>1.637</v>
      </c>
      <c r="D482" s="5">
        <f>IF(ISNUMBER(VLOOKUP($A482,D_R007!$A:$Z,D$5,FALSE)),VLOOKUP($A482,D_R007!$A:$Z,D$5,FALSE),NA())</f>
        <v>3.0249000000000001</v>
      </c>
      <c r="G482" s="3">
        <f t="shared" si="16"/>
        <v>-0.2437538086532669</v>
      </c>
      <c r="H482" s="6">
        <f t="shared" si="14"/>
        <v>1.2952085456411362</v>
      </c>
      <c r="I482" s="5">
        <f t="shared" si="15"/>
        <v>4.0490638211382093</v>
      </c>
    </row>
    <row r="483" spans="1:9">
      <c r="A483" s="2">
        <v>40897</v>
      </c>
      <c r="C483">
        <f>VLOOKUP($A483,D_ETF!$A:$Z,C$5,FALSE)</f>
        <v>1.6379999999999999</v>
      </c>
      <c r="D483" s="5">
        <f>IF(ISNUMBER(VLOOKUP($A483,D_R007!$A:$Z,D$5,FALSE)),VLOOKUP($A483,D_R007!$A:$Z,D$5,FALSE),NA())</f>
        <v>3.2370000000000001</v>
      </c>
      <c r="G483" s="3">
        <f t="shared" si="16"/>
        <v>6.1087354917518155E-2</v>
      </c>
      <c r="H483" s="6">
        <f t="shared" si="14"/>
        <v>1.2952173459099048</v>
      </c>
      <c r="I483" s="5">
        <f t="shared" si="15"/>
        <v>4.0470983739837374</v>
      </c>
    </row>
    <row r="484" spans="1:9">
      <c r="A484" s="2">
        <v>40898</v>
      </c>
      <c r="C484">
        <f>VLOOKUP($A484,D_ETF!$A:$Z,C$5,FALSE)</f>
        <v>1.617</v>
      </c>
      <c r="D484" s="5">
        <f>IF(ISNUMBER(VLOOKUP($A484,D_R007!$A:$Z,D$5,FALSE)),VLOOKUP($A484,D_R007!$A:$Z,D$5,FALSE),NA())</f>
        <v>3.5990000000000002</v>
      </c>
      <c r="G484" s="3">
        <f t="shared" si="16"/>
        <v>-1.2820512820512846</v>
      </c>
      <c r="H484" s="6">
        <f t="shared" si="14"/>
        <v>1.2934693093112115</v>
      </c>
      <c r="I484" s="5">
        <f t="shared" si="15"/>
        <v>4.0473837398373966</v>
      </c>
    </row>
    <row r="485" spans="1:9">
      <c r="A485" s="2">
        <v>40899</v>
      </c>
      <c r="C485">
        <f>VLOOKUP($A485,D_ETF!$A:$Z,C$5,FALSE)</f>
        <v>1.62</v>
      </c>
      <c r="D485" s="5">
        <f>IF(ISNUMBER(VLOOKUP($A485,D_R007!$A:$Z,D$5,FALSE)),VLOOKUP($A485,D_R007!$A:$Z,D$5,FALSE),NA())</f>
        <v>3.7677999999999998</v>
      </c>
      <c r="G485" s="3">
        <f t="shared" si="16"/>
        <v>0.18552875695732496</v>
      </c>
      <c r="H485" s="6">
        <f t="shared" si="14"/>
        <v>1.2825356813938087</v>
      </c>
      <c r="I485" s="5">
        <f t="shared" si="15"/>
        <v>4.0462231707317047</v>
      </c>
    </row>
    <row r="486" spans="1:9">
      <c r="A486" s="2">
        <v>40900</v>
      </c>
      <c r="C486">
        <f>VLOOKUP($A486,D_ETF!$A:$Z,C$5,FALSE)</f>
        <v>1.6319999999999999</v>
      </c>
      <c r="D486" s="5">
        <f>IF(ISNUMBER(VLOOKUP($A486,D_R007!$A:$Z,D$5,FALSE)),VLOOKUP($A486,D_R007!$A:$Z,D$5,FALSE),NA())</f>
        <v>3.7359</v>
      </c>
      <c r="G486" s="3">
        <f t="shared" si="16"/>
        <v>0.74074074074073337</v>
      </c>
      <c r="H486" s="6">
        <f t="shared" si="14"/>
        <v>1.2807672115114868</v>
      </c>
      <c r="I486" s="5">
        <f t="shared" si="15"/>
        <v>4.0443902439024368</v>
      </c>
    </row>
    <row r="487" spans="1:9">
      <c r="A487" s="2">
        <v>40903</v>
      </c>
      <c r="C487">
        <f>VLOOKUP($A487,D_ETF!$A:$Z,C$5,FALSE)</f>
        <v>1.6160000000000001</v>
      </c>
      <c r="D487" s="5">
        <f>IF(ISNUMBER(VLOOKUP($A487,D_R007!$A:$Z,D$5,FALSE)),VLOOKUP($A487,D_R007!$A:$Z,D$5,FALSE),NA())</f>
        <v>4.1841999999999997</v>
      </c>
      <c r="G487" s="3">
        <f t="shared" si="16"/>
        <v>-0.9803921568627203</v>
      </c>
      <c r="H487" s="6">
        <f t="shared" si="14"/>
        <v>1.2820529822238484</v>
      </c>
      <c r="I487" s="5">
        <f t="shared" si="15"/>
        <v>4.0381776422764206</v>
      </c>
    </row>
    <row r="488" spans="1:9">
      <c r="A488" s="2">
        <v>40904</v>
      </c>
      <c r="C488">
        <f>VLOOKUP($A488,D_ETF!$A:$Z,C$5,FALSE)</f>
        <v>1.6060000000000001</v>
      </c>
      <c r="D488" s="5">
        <f>IF(ISNUMBER(VLOOKUP($A488,D_R007!$A:$Z,D$5,FALSE)),VLOOKUP($A488,D_R007!$A:$Z,D$5,FALSE),NA())</f>
        <v>4.4523000000000001</v>
      </c>
      <c r="G488" s="3">
        <f t="shared" si="16"/>
        <v>-0.61881188118810826</v>
      </c>
      <c r="H488" s="6">
        <f t="shared" si="14"/>
        <v>1.2824679393816949</v>
      </c>
      <c r="I488" s="5">
        <f t="shared" si="15"/>
        <v>4.0342365853658526</v>
      </c>
    </row>
    <row r="489" spans="1:9">
      <c r="A489" s="2">
        <v>40905</v>
      </c>
      <c r="C489">
        <f>VLOOKUP($A489,D_ETF!$A:$Z,C$5,FALSE)</f>
        <v>1.607</v>
      </c>
      <c r="D489" s="5">
        <f>IF(ISNUMBER(VLOOKUP($A489,D_R007!$A:$Z,D$5,FALSE)),VLOOKUP($A489,D_R007!$A:$Z,D$5,FALSE),NA())</f>
        <v>4.7995999999999999</v>
      </c>
      <c r="G489" s="3">
        <f t="shared" si="16"/>
        <v>6.2266500622655485E-2</v>
      </c>
      <c r="H489" s="6">
        <f t="shared" si="14"/>
        <v>1.2780795448301008</v>
      </c>
      <c r="I489" s="5">
        <f t="shared" si="15"/>
        <v>4.0331837398373969</v>
      </c>
    </row>
    <row r="490" spans="1:9">
      <c r="A490" s="2">
        <v>40906</v>
      </c>
      <c r="C490">
        <f>VLOOKUP($A490,D_ETF!$A:$Z,C$5,FALSE)</f>
        <v>1.609</v>
      </c>
      <c r="D490" s="5">
        <f>IF(ISNUMBER(VLOOKUP($A490,D_R007!$A:$Z,D$5,FALSE)),VLOOKUP($A490,D_R007!$A:$Z,D$5,FALSE),NA())</f>
        <v>5.3891</v>
      </c>
      <c r="G490" s="3">
        <f t="shared" si="16"/>
        <v>0.12445550715619902</v>
      </c>
      <c r="H490" s="6">
        <f t="shared" si="14"/>
        <v>1.2760473087688537</v>
      </c>
      <c r="I490" s="5">
        <f t="shared" si="15"/>
        <v>4.0314504065040637</v>
      </c>
    </row>
    <row r="491" spans="1:9">
      <c r="A491" s="2">
        <v>40907</v>
      </c>
      <c r="C491">
        <f>VLOOKUP($A491,D_ETF!$A:$Z,C$5,FALSE)</f>
        <v>1.629</v>
      </c>
      <c r="D491" s="5">
        <f>IF(ISNUMBER(VLOOKUP($A491,D_R007!$A:$Z,D$5,FALSE)),VLOOKUP($A491,D_R007!$A:$Z,D$5,FALSE),NA())</f>
        <v>5.6013999999999999</v>
      </c>
      <c r="G491" s="3">
        <f t="shared" si="16"/>
        <v>1.2430080795525242</v>
      </c>
      <c r="H491" s="6">
        <f t="shared" si="14"/>
        <v>1.2787820524109397</v>
      </c>
      <c r="I491" s="5">
        <f t="shared" si="15"/>
        <v>4.0293463414634134</v>
      </c>
    </row>
    <row r="492" spans="1:9">
      <c r="A492" s="2">
        <v>40912</v>
      </c>
      <c r="C492">
        <f>VLOOKUP($A492,D_ETF!$A:$Z,C$5,FALSE)</f>
        <v>1.61</v>
      </c>
      <c r="D492" s="5">
        <f>IF(ISNUMBER(VLOOKUP($A492,D_R007!$A:$Z,D$5,FALSE)),VLOOKUP($A492,D_R007!$A:$Z,D$5,FALSE),NA())</f>
        <v>4.0759999999999996</v>
      </c>
      <c r="G492" s="3">
        <f t="shared" si="16"/>
        <v>-1.1663597298956461</v>
      </c>
      <c r="H492" s="6">
        <f t="shared" si="14"/>
        <v>1.2803170443393812</v>
      </c>
      <c r="I492" s="5">
        <f t="shared" si="15"/>
        <v>4.0200296747967466</v>
      </c>
    </row>
    <row r="493" spans="1:9">
      <c r="A493" s="2">
        <v>40913</v>
      </c>
      <c r="C493">
        <f>VLOOKUP($A493,D_ETF!$A:$Z,C$5,FALSE)</f>
        <v>1.611</v>
      </c>
      <c r="D493" s="5">
        <f>IF(ISNUMBER(VLOOKUP($A493,D_R007!$A:$Z,D$5,FALSE)),VLOOKUP($A493,D_R007!$A:$Z,D$5,FALSE),NA())</f>
        <v>4.4785000000000004</v>
      </c>
      <c r="G493" s="3">
        <f t="shared" si="16"/>
        <v>6.2111801242224374E-2</v>
      </c>
      <c r="H493" s="6">
        <f t="shared" si="14"/>
        <v>1.275889030535216</v>
      </c>
      <c r="I493" s="5">
        <f t="shared" si="15"/>
        <v>4.0172138211382107</v>
      </c>
    </row>
    <row r="494" spans="1:9">
      <c r="A494" s="2">
        <v>40914</v>
      </c>
      <c r="C494">
        <f>VLOOKUP($A494,D_ETF!$A:$Z,C$5,FALSE)</f>
        <v>1.621</v>
      </c>
      <c r="D494" s="5">
        <f>IF(ISNUMBER(VLOOKUP($A494,D_R007!$A:$Z,D$5,FALSE)),VLOOKUP($A494,D_R007!$A:$Z,D$5,FALSE),NA())</f>
        <v>4.3063000000000002</v>
      </c>
      <c r="G494" s="3">
        <f t="shared" si="16"/>
        <v>0.62073246430787776</v>
      </c>
      <c r="H494" s="6">
        <f t="shared" si="14"/>
        <v>1.2691888335087322</v>
      </c>
      <c r="I494" s="5">
        <f t="shared" si="15"/>
        <v>4.0176715447154461</v>
      </c>
    </row>
    <row r="495" spans="1:9">
      <c r="A495" s="2">
        <v>40917</v>
      </c>
      <c r="C495">
        <f>VLOOKUP($A495,D_ETF!$A:$Z,C$5,FALSE)</f>
        <v>1.677</v>
      </c>
      <c r="D495" s="5">
        <f>IF(ISNUMBER(VLOOKUP($A495,D_R007!$A:$Z,D$5,FALSE)),VLOOKUP($A495,D_R007!$A:$Z,D$5,FALSE),NA())</f>
        <v>4.5190000000000001</v>
      </c>
      <c r="G495" s="3">
        <f t="shared" si="16"/>
        <v>3.4546576187538705</v>
      </c>
      <c r="H495" s="6">
        <f t="shared" si="14"/>
        <v>1.2881816421692851</v>
      </c>
      <c r="I495" s="5">
        <f t="shared" si="15"/>
        <v>4.0230833333333331</v>
      </c>
    </row>
    <row r="496" spans="1:9">
      <c r="A496" s="2">
        <v>40918</v>
      </c>
      <c r="C496">
        <f>VLOOKUP($A496,D_ETF!$A:$Z,C$5,FALSE)</f>
        <v>1.7210000000000001</v>
      </c>
      <c r="D496" s="5">
        <f>IF(ISNUMBER(VLOOKUP($A496,D_R007!$A:$Z,D$5,FALSE)),VLOOKUP($A496,D_R007!$A:$Z,D$5,FALSE),NA())</f>
        <v>4.0834999999999999</v>
      </c>
      <c r="G496" s="3">
        <f t="shared" si="16"/>
        <v>2.6237328562910136</v>
      </c>
      <c r="H496" s="6">
        <f t="shared" si="14"/>
        <v>1.2989419799410822</v>
      </c>
      <c r="I496" s="5">
        <f t="shared" si="15"/>
        <v>4.0271386178861777</v>
      </c>
    </row>
    <row r="497" spans="1:9">
      <c r="A497" s="2">
        <v>40919</v>
      </c>
      <c r="C497">
        <f>VLOOKUP($A497,D_ETF!$A:$Z,C$5,FALSE)</f>
        <v>1.7110000000000001</v>
      </c>
      <c r="D497" s="5">
        <f>IF(ISNUMBER(VLOOKUP($A497,D_R007!$A:$Z,D$5,FALSE)),VLOOKUP($A497,D_R007!$A:$Z,D$5,FALSE),NA())</f>
        <v>3.9948999999999999</v>
      </c>
      <c r="G497" s="3">
        <f t="shared" si="16"/>
        <v>-0.58105752469495542</v>
      </c>
      <c r="H497" s="6">
        <f t="shared" si="14"/>
        <v>1.2976096834791844</v>
      </c>
      <c r="I497" s="5">
        <f t="shared" si="15"/>
        <v>4.0319747967479671</v>
      </c>
    </row>
    <row r="498" spans="1:9">
      <c r="A498" s="2">
        <v>40920</v>
      </c>
      <c r="C498">
        <f>VLOOKUP($A498,D_ETF!$A:$Z,C$5,FALSE)</f>
        <v>1.7170000000000001</v>
      </c>
      <c r="D498" s="5">
        <f>IF(ISNUMBER(VLOOKUP($A498,D_R007!$A:$Z,D$5,FALSE)),VLOOKUP($A498,D_R007!$A:$Z,D$5,FALSE),NA())</f>
        <v>4.1816000000000004</v>
      </c>
      <c r="G498" s="3">
        <f t="shared" si="16"/>
        <v>0.35067212156634753</v>
      </c>
      <c r="H498" s="6">
        <f t="shared" si="14"/>
        <v>1.2952104873117425</v>
      </c>
      <c r="I498" s="5">
        <f t="shared" si="15"/>
        <v>4.0392813008130073</v>
      </c>
    </row>
    <row r="499" spans="1:9">
      <c r="A499" s="2">
        <v>40921</v>
      </c>
      <c r="C499">
        <f>VLOOKUP($A499,D_ETF!$A:$Z,C$5,FALSE)</f>
        <v>1.7</v>
      </c>
      <c r="D499" s="5">
        <f>IF(ISNUMBER(VLOOKUP($A499,D_R007!$A:$Z,D$5,FALSE)),VLOOKUP($A499,D_R007!$A:$Z,D$5,FALSE),NA())</f>
        <v>4.8975</v>
      </c>
      <c r="G499" s="3">
        <f t="shared" si="16"/>
        <v>-0.99009900990100164</v>
      </c>
      <c r="H499" s="6">
        <f t="shared" si="14"/>
        <v>1.2946312963150015</v>
      </c>
      <c r="I499" s="5">
        <f t="shared" si="15"/>
        <v>4.0491963414634142</v>
      </c>
    </row>
    <row r="500" spans="1:9">
      <c r="A500" s="2">
        <v>40924</v>
      </c>
      <c r="C500">
        <f>VLOOKUP($A500,D_ETF!$A:$Z,C$5,FALSE)</f>
        <v>1.677</v>
      </c>
      <c r="D500" s="5">
        <f>IF(ISNUMBER(VLOOKUP($A500,D_R007!$A:$Z,D$5,FALSE)),VLOOKUP($A500,D_R007!$A:$Z,D$5,FALSE),NA())</f>
        <v>6.1643999999999997</v>
      </c>
      <c r="G500" s="3">
        <f t="shared" si="16"/>
        <v>-1.3529411764705799</v>
      </c>
      <c r="H500" s="6">
        <f t="shared" si="14"/>
        <v>1.2960874154894635</v>
      </c>
      <c r="I500" s="5">
        <f t="shared" si="15"/>
        <v>4.0641276422764223</v>
      </c>
    </row>
    <row r="501" spans="1:9">
      <c r="A501" s="2">
        <v>40925</v>
      </c>
      <c r="C501">
        <f>VLOOKUP($A501,D_ETF!$A:$Z,C$5,FALSE)</f>
        <v>1.7569999999999999</v>
      </c>
      <c r="D501" s="5">
        <f>IF(ISNUMBER(VLOOKUP($A501,D_R007!$A:$Z,D$5,FALSE)),VLOOKUP($A501,D_R007!$A:$Z,D$5,FALSE),NA())</f>
        <v>7.1467999999999998</v>
      </c>
      <c r="G501" s="3">
        <f t="shared" si="16"/>
        <v>4.7704233750745288</v>
      </c>
      <c r="H501" s="6">
        <f t="shared" si="14"/>
        <v>1.3322491586042158</v>
      </c>
      <c r="I501" s="5">
        <f t="shared" si="15"/>
        <v>4.0837247967479664</v>
      </c>
    </row>
    <row r="502" spans="1:9">
      <c r="A502" s="2">
        <v>40926</v>
      </c>
      <c r="C502">
        <f>VLOOKUP($A502,D_ETF!$A:$Z,C$5,FALSE)</f>
        <v>1.7290000000000001</v>
      </c>
      <c r="D502" s="5">
        <f>IF(ISNUMBER(VLOOKUP($A502,D_R007!$A:$Z,D$5,FALSE)),VLOOKUP($A502,D_R007!$A:$Z,D$5,FALSE),NA())</f>
        <v>7.7248999999999999</v>
      </c>
      <c r="G502" s="3">
        <f t="shared" si="16"/>
        <v>-1.5936254980079525</v>
      </c>
      <c r="H502" s="6">
        <f t="shared" si="14"/>
        <v>1.3322491586042158</v>
      </c>
      <c r="I502" s="5">
        <f t="shared" si="15"/>
        <v>4.1048439024390238</v>
      </c>
    </row>
    <row r="503" spans="1:9">
      <c r="A503" s="2">
        <v>40927</v>
      </c>
      <c r="C503">
        <f>VLOOKUP($A503,D_ETF!$A:$Z,C$5,FALSE)</f>
        <v>1.768</v>
      </c>
      <c r="D503" s="5">
        <f>IF(ISNUMBER(VLOOKUP($A503,D_R007!$A:$Z,D$5,FALSE)),VLOOKUP($A503,D_R007!$A:$Z,D$5,FALSE),NA())</f>
        <v>5.9791999999999996</v>
      </c>
      <c r="G503" s="3">
        <f t="shared" si="16"/>
        <v>2.2556390977443641</v>
      </c>
      <c r="H503" s="6">
        <f t="shared" si="14"/>
        <v>1.3245281819469499</v>
      </c>
      <c r="I503" s="5">
        <f t="shared" si="15"/>
        <v>4.1185719512195114</v>
      </c>
    </row>
    <row r="504" spans="1:9">
      <c r="A504" s="2">
        <v>40928</v>
      </c>
      <c r="C504">
        <f>VLOOKUP($A504,D_ETF!$A:$Z,C$5,FALSE)</f>
        <v>1.794</v>
      </c>
      <c r="D504" s="5">
        <f>IF(ISNUMBER(VLOOKUP($A504,D_R007!$A:$Z,D$5,FALSE)),VLOOKUP($A504,D_R007!$A:$Z,D$5,FALSE),NA())</f>
        <v>5.0065</v>
      </c>
      <c r="G504" s="3">
        <f t="shared" si="16"/>
        <v>1.470588235294116</v>
      </c>
      <c r="H504" s="6">
        <f t="shared" si="14"/>
        <v>1.3276549017811079</v>
      </c>
      <c r="I504" s="5">
        <f t="shared" si="15"/>
        <v>4.1275426829268289</v>
      </c>
    </row>
    <row r="505" spans="1:9">
      <c r="A505" s="2">
        <v>40938</v>
      </c>
      <c r="C505">
        <f>VLOOKUP($A505,D_ETF!$A:$Z,C$5,FALSE)</f>
        <v>1.762</v>
      </c>
      <c r="D505" s="5">
        <f>IF(ISNUMBER(VLOOKUP($A505,D_R007!$A:$Z,D$5,FALSE)),VLOOKUP($A505,D_R007!$A:$Z,D$5,FALSE),NA())</f>
        <v>4.3558000000000003</v>
      </c>
      <c r="G505" s="3">
        <f t="shared" si="16"/>
        <v>-1.7837235228539612</v>
      </c>
      <c r="H505" s="6">
        <f t="shared" si="14"/>
        <v>1.3290224048863335</v>
      </c>
      <c r="I505" s="5">
        <f t="shared" si="15"/>
        <v>4.1286605691056906</v>
      </c>
    </row>
    <row r="506" spans="1:9">
      <c r="A506" s="2">
        <v>40939</v>
      </c>
      <c r="C506">
        <f>VLOOKUP($A506,D_ETF!$A:$Z,C$5,FALSE)</f>
        <v>1.758</v>
      </c>
      <c r="D506" s="5">
        <f>IF(ISNUMBER(VLOOKUP($A506,D_R007!$A:$Z,D$5,FALSE)),VLOOKUP($A506,D_R007!$A:$Z,D$5,FALSE),NA())</f>
        <v>4.3269000000000002</v>
      </c>
      <c r="G506" s="3">
        <f t="shared" si="16"/>
        <v>-0.22701475595913223</v>
      </c>
      <c r="H506" s="6">
        <f t="shared" si="14"/>
        <v>1.3170194630282088</v>
      </c>
      <c r="I506" s="5">
        <f t="shared" si="15"/>
        <v>4.1213934959349592</v>
      </c>
    </row>
    <row r="507" spans="1:9">
      <c r="A507" s="2">
        <v>40940</v>
      </c>
      <c r="C507">
        <f>VLOOKUP($A507,D_ETF!$A:$Z,C$5,FALSE)</f>
        <v>1.728</v>
      </c>
      <c r="D507" s="5">
        <f>IF(ISNUMBER(VLOOKUP($A507,D_R007!$A:$Z,D$5,FALSE)),VLOOKUP($A507,D_R007!$A:$Z,D$5,FALSE),NA())</f>
        <v>4.3512000000000004</v>
      </c>
      <c r="G507" s="3">
        <f t="shared" si="16"/>
        <v>-1.7064846416382125</v>
      </c>
      <c r="H507" s="6">
        <f t="shared" si="14"/>
        <v>1.3185693580640956</v>
      </c>
      <c r="I507" s="5">
        <f t="shared" si="15"/>
        <v>4.1086085365853657</v>
      </c>
    </row>
    <row r="508" spans="1:9">
      <c r="A508" s="2">
        <v>40941</v>
      </c>
      <c r="C508">
        <f>VLOOKUP($A508,D_ETF!$A:$Z,C$5,FALSE)</f>
        <v>1.7769999999999999</v>
      </c>
      <c r="D508" s="5">
        <f>IF(ISNUMBER(VLOOKUP($A508,D_R007!$A:$Z,D$5,FALSE)),VLOOKUP($A508,D_R007!$A:$Z,D$5,FALSE),NA())</f>
        <v>4.3311999999999999</v>
      </c>
      <c r="G508" s="3">
        <f t="shared" si="16"/>
        <v>2.8356481481481381</v>
      </c>
      <c r="H508" s="6">
        <f t="shared" ref="H508:H571" si="17">STDEV(G263:G508)</f>
        <v>1.3305388441696184</v>
      </c>
      <c r="I508" s="5">
        <f t="shared" si="15"/>
        <v>4.1047731707317068</v>
      </c>
    </row>
    <row r="509" spans="1:9">
      <c r="A509" s="2">
        <v>40942</v>
      </c>
      <c r="C509">
        <f>VLOOKUP($A509,D_ETF!$A:$Z,C$5,FALSE)</f>
        <v>1.7849999999999999</v>
      </c>
      <c r="D509" s="5">
        <f>IF(ISNUMBER(VLOOKUP($A509,D_R007!$A:$Z,D$5,FALSE)),VLOOKUP($A509,D_R007!$A:$Z,D$5,FALSE),NA())</f>
        <v>3.3506</v>
      </c>
      <c r="G509" s="3">
        <f t="shared" si="16"/>
        <v>0.45019696117051922</v>
      </c>
      <c r="H509" s="6">
        <f t="shared" si="17"/>
        <v>1.3308526600966424</v>
      </c>
      <c r="I509" s="5">
        <f t="shared" ref="I509:I572" si="18">AVERAGE(D264:D509)</f>
        <v>4.0871166666666658</v>
      </c>
    </row>
    <row r="510" spans="1:9">
      <c r="A510" s="2">
        <v>40945</v>
      </c>
      <c r="C510">
        <f>VLOOKUP($A510,D_ETF!$A:$Z,C$5,FALSE)</f>
        <v>1.782</v>
      </c>
      <c r="D510" s="5">
        <f>IF(ISNUMBER(VLOOKUP($A510,D_R007!$A:$Z,D$5,FALSE)),VLOOKUP($A510,D_R007!$A:$Z,D$5,FALSE),NA())</f>
        <v>3.4476</v>
      </c>
      <c r="G510" s="3">
        <f t="shared" si="16"/>
        <v>-0.16806722689075571</v>
      </c>
      <c r="H510" s="6">
        <f t="shared" si="17"/>
        <v>1.3297538884257589</v>
      </c>
      <c r="I510" s="5">
        <f t="shared" si="18"/>
        <v>4.0693597560975592</v>
      </c>
    </row>
    <row r="511" spans="1:9">
      <c r="A511" s="2">
        <v>40946</v>
      </c>
      <c r="C511">
        <f>VLOOKUP($A511,D_ETF!$A:$Z,C$5,FALSE)</f>
        <v>1.746</v>
      </c>
      <c r="D511" s="5">
        <f>IF(ISNUMBER(VLOOKUP($A511,D_R007!$A:$Z,D$5,FALSE)),VLOOKUP($A511,D_R007!$A:$Z,D$5,FALSE),NA())</f>
        <v>3.5005000000000002</v>
      </c>
      <c r="G511" s="3">
        <f t="shared" si="16"/>
        <v>-2.0202020202020208</v>
      </c>
      <c r="H511" s="6">
        <f t="shared" si="17"/>
        <v>1.3340836225901846</v>
      </c>
      <c r="I511" s="5">
        <f t="shared" si="18"/>
        <v>4.0499979674796736</v>
      </c>
    </row>
    <row r="512" spans="1:9">
      <c r="A512" s="2">
        <v>40947</v>
      </c>
      <c r="C512">
        <f>VLOOKUP($A512,D_ETF!$A:$Z,C$5,FALSE)</f>
        <v>1.7989999999999999</v>
      </c>
      <c r="D512" s="5">
        <f>IF(ISNUMBER(VLOOKUP($A512,D_R007!$A:$Z,D$5,FALSE)),VLOOKUP($A512,D_R007!$A:$Z,D$5,FALSE),NA())</f>
        <v>3.7166999999999999</v>
      </c>
      <c r="G512" s="3">
        <f t="shared" si="16"/>
        <v>3.0355097365406749</v>
      </c>
      <c r="H512" s="6">
        <f t="shared" si="17"/>
        <v>1.3482836353239951</v>
      </c>
      <c r="I512" s="5">
        <f t="shared" si="18"/>
        <v>4.0325235772357715</v>
      </c>
    </row>
    <row r="513" spans="1:9">
      <c r="A513" s="2">
        <v>40948</v>
      </c>
      <c r="C513">
        <f>VLOOKUP($A513,D_ETF!$A:$Z,C$5,FALSE)</f>
        <v>1.792</v>
      </c>
      <c r="D513" s="5">
        <f>IF(ISNUMBER(VLOOKUP($A513,D_R007!$A:$Z,D$5,FALSE)),VLOOKUP($A513,D_R007!$A:$Z,D$5,FALSE),NA())</f>
        <v>3.6694</v>
      </c>
      <c r="G513" s="3">
        <f t="shared" si="16"/>
        <v>-0.38910505836574316</v>
      </c>
      <c r="H513" s="6">
        <f t="shared" si="17"/>
        <v>1.3471111727446172</v>
      </c>
      <c r="I513" s="5">
        <f t="shared" si="18"/>
        <v>4.0143715447154458</v>
      </c>
    </row>
    <row r="514" spans="1:9">
      <c r="A514" s="2">
        <v>40949</v>
      </c>
      <c r="C514">
        <f>VLOOKUP($A514,D_ETF!$A:$Z,C$5,FALSE)</f>
        <v>1.7929999999999999</v>
      </c>
      <c r="D514" s="5">
        <f>IF(ISNUMBER(VLOOKUP($A514,D_R007!$A:$Z,D$5,FALSE)),VLOOKUP($A514,D_R007!$A:$Z,D$5,FALSE),NA())</f>
        <v>3.6343999999999999</v>
      </c>
      <c r="G514" s="3">
        <f t="shared" si="16"/>
        <v>5.5803571428555188E-2</v>
      </c>
      <c r="H514" s="6">
        <f t="shared" si="17"/>
        <v>1.3468332240893142</v>
      </c>
      <c r="I514" s="5">
        <f t="shared" si="18"/>
        <v>4.0158369918699179</v>
      </c>
    </row>
    <row r="515" spans="1:9">
      <c r="A515" s="2">
        <v>40952</v>
      </c>
      <c r="C515">
        <f>VLOOKUP($A515,D_ETF!$A:$Z,C$5,FALSE)</f>
        <v>1.782</v>
      </c>
      <c r="D515" s="5">
        <f>IF(ISNUMBER(VLOOKUP($A515,D_R007!$A:$Z,D$5,FALSE)),VLOOKUP($A515,D_R007!$A:$Z,D$5,FALSE),NA())</f>
        <v>3.657</v>
      </c>
      <c r="G515" s="3">
        <f t="shared" si="16"/>
        <v>-0.61349693251534632</v>
      </c>
      <c r="H515" s="6">
        <f t="shared" si="17"/>
        <v>1.3443864125628708</v>
      </c>
      <c r="I515" s="5">
        <f t="shared" si="18"/>
        <v>4.0138699186991866</v>
      </c>
    </row>
    <row r="516" spans="1:9">
      <c r="A516" s="2">
        <v>40953</v>
      </c>
      <c r="C516">
        <f>VLOOKUP($A516,D_ETF!$A:$Z,C$5,FALSE)</f>
        <v>1.772</v>
      </c>
      <c r="D516" s="5">
        <f>IF(ISNUMBER(VLOOKUP($A516,D_R007!$A:$Z,D$5,FALSE)),VLOOKUP($A516,D_R007!$A:$Z,D$5,FALSE),NA())</f>
        <v>3.7896000000000001</v>
      </c>
      <c r="G516" s="3">
        <f t="shared" si="16"/>
        <v>-0.56116722783390571</v>
      </c>
      <c r="H516" s="6">
        <f t="shared" si="17"/>
        <v>1.3402457763260278</v>
      </c>
      <c r="I516" s="5">
        <f t="shared" si="18"/>
        <v>4.0131699186991856</v>
      </c>
    </row>
    <row r="517" spans="1:9">
      <c r="A517" s="2">
        <v>40954</v>
      </c>
      <c r="C517">
        <f>VLOOKUP($A517,D_ETF!$A:$Z,C$5,FALSE)</f>
        <v>1.7869999999999999</v>
      </c>
      <c r="D517" s="5">
        <f>IF(ISNUMBER(VLOOKUP($A517,D_R007!$A:$Z,D$5,FALSE)),VLOOKUP($A517,D_R007!$A:$Z,D$5,FALSE),NA())</f>
        <v>3.9072</v>
      </c>
      <c r="G517" s="3">
        <f t="shared" si="16"/>
        <v>0.84650112866816585</v>
      </c>
      <c r="H517" s="6">
        <f t="shared" si="17"/>
        <v>1.3414201883568091</v>
      </c>
      <c r="I517" s="5">
        <f t="shared" si="18"/>
        <v>4.0131357723577228</v>
      </c>
    </row>
    <row r="518" spans="1:9">
      <c r="A518" s="2">
        <v>40955</v>
      </c>
      <c r="C518">
        <f>VLOOKUP($A518,D_ETF!$A:$Z,C$5,FALSE)</f>
        <v>1.7749999999999999</v>
      </c>
      <c r="D518" s="5">
        <f>IF(ISNUMBER(VLOOKUP($A518,D_R007!$A:$Z,D$5,FALSE)),VLOOKUP($A518,D_R007!$A:$Z,D$5,FALSE),NA())</f>
        <v>4.3650000000000002</v>
      </c>
      <c r="G518" s="3">
        <f t="shared" si="16"/>
        <v>-0.67151650811415209</v>
      </c>
      <c r="H518" s="6">
        <f t="shared" si="17"/>
        <v>1.3204874245323508</v>
      </c>
      <c r="I518" s="5">
        <f t="shared" si="18"/>
        <v>4.0197943089430881</v>
      </c>
    </row>
    <row r="519" spans="1:9">
      <c r="A519" s="2">
        <v>40956</v>
      </c>
      <c r="C519">
        <f>VLOOKUP($A519,D_ETF!$A:$Z,C$5,FALSE)</f>
        <v>1.78</v>
      </c>
      <c r="D519" s="5">
        <f>IF(ISNUMBER(VLOOKUP($A519,D_R007!$A:$Z,D$5,FALSE)),VLOOKUP($A519,D_R007!$A:$Z,D$5,FALSE),NA())</f>
        <v>5.3141999999999996</v>
      </c>
      <c r="G519" s="3">
        <f t="shared" si="16"/>
        <v>0.28169014084507182</v>
      </c>
      <c r="H519" s="6">
        <f t="shared" si="17"/>
        <v>1.3206392248998093</v>
      </c>
      <c r="I519" s="5">
        <f t="shared" si="18"/>
        <v>4.030631300813007</v>
      </c>
    </row>
    <row r="520" spans="1:9">
      <c r="A520" s="2">
        <v>40959</v>
      </c>
      <c r="C520">
        <f>VLOOKUP($A520,D_ETF!$A:$Z,C$5,FALSE)</f>
        <v>1.784</v>
      </c>
      <c r="D520" s="5">
        <f>IF(ISNUMBER(VLOOKUP($A520,D_R007!$A:$Z,D$5,FALSE)),VLOOKUP($A520,D_R007!$A:$Z,D$5,FALSE),NA())</f>
        <v>5.3754999999999997</v>
      </c>
      <c r="G520" s="3">
        <f t="shared" ref="G520:G583" si="19">100*C520/C519-100</f>
        <v>0.22471910112359694</v>
      </c>
      <c r="H520" s="6">
        <f t="shared" si="17"/>
        <v>1.3206212907650401</v>
      </c>
      <c r="I520" s="5">
        <f t="shared" si="18"/>
        <v>4.0419109756097553</v>
      </c>
    </row>
    <row r="521" spans="1:9">
      <c r="A521" s="2">
        <v>40960</v>
      </c>
      <c r="C521">
        <f>VLOOKUP($A521,D_ETF!$A:$Z,C$5,FALSE)</f>
        <v>1.7929999999999999</v>
      </c>
      <c r="D521" s="5">
        <f>IF(ISNUMBER(VLOOKUP($A521,D_R007!$A:$Z,D$5,FALSE)),VLOOKUP($A521,D_R007!$A:$Z,D$5,FALSE),NA())</f>
        <v>5.2508999999999997</v>
      </c>
      <c r="G521" s="3">
        <f t="shared" si="19"/>
        <v>0.50448430493273122</v>
      </c>
      <c r="H521" s="6">
        <f t="shared" si="17"/>
        <v>1.3210719902991026</v>
      </c>
      <c r="I521" s="5">
        <f t="shared" si="18"/>
        <v>4.0513016260162598</v>
      </c>
    </row>
    <row r="522" spans="1:9">
      <c r="A522" s="2">
        <v>40961</v>
      </c>
      <c r="C522">
        <f>VLOOKUP($A522,D_ETF!$A:$Z,C$5,FALSE)</f>
        <v>1.8080000000000001</v>
      </c>
      <c r="D522" s="5">
        <f>IF(ISNUMBER(VLOOKUP($A522,D_R007!$A:$Z,D$5,FALSE)),VLOOKUP($A522,D_R007!$A:$Z,D$5,FALSE),NA())</f>
        <v>5.1028000000000002</v>
      </c>
      <c r="G522" s="3">
        <f t="shared" si="19"/>
        <v>0.83658672615729301</v>
      </c>
      <c r="H522" s="6">
        <f t="shared" si="17"/>
        <v>1.3212887464626264</v>
      </c>
      <c r="I522" s="5">
        <f t="shared" si="18"/>
        <v>4.0604886178861781</v>
      </c>
    </row>
    <row r="523" spans="1:9">
      <c r="A523" s="2">
        <v>40962</v>
      </c>
      <c r="C523">
        <f>VLOOKUP($A523,D_ETF!$A:$Z,C$5,FALSE)</f>
        <v>1.8120000000000001</v>
      </c>
      <c r="D523" s="5">
        <f>IF(ISNUMBER(VLOOKUP($A523,D_R007!$A:$Z,D$5,FALSE)),VLOOKUP($A523,D_R007!$A:$Z,D$5,FALSE),NA())</f>
        <v>5.5056000000000003</v>
      </c>
      <c r="G523" s="3">
        <f t="shared" si="19"/>
        <v>0.22123893805310502</v>
      </c>
      <c r="H523" s="6">
        <f t="shared" si="17"/>
        <v>1.3200617614317425</v>
      </c>
      <c r="I523" s="5">
        <f t="shared" si="18"/>
        <v>4.0580195121951217</v>
      </c>
    </row>
    <row r="524" spans="1:9">
      <c r="A524" s="2">
        <v>40963</v>
      </c>
      <c r="C524">
        <f>VLOOKUP($A524,D_ETF!$A:$Z,C$5,FALSE)</f>
        <v>1.841</v>
      </c>
      <c r="D524" s="5">
        <f>IF(ISNUMBER(VLOOKUP($A524,D_R007!$A:$Z,D$5,FALSE)),VLOOKUP($A524,D_R007!$A:$Z,D$5,FALSE),NA())</f>
        <v>4.4809999999999999</v>
      </c>
      <c r="G524" s="3">
        <f t="shared" si="19"/>
        <v>1.6004415011037452</v>
      </c>
      <c r="H524" s="6">
        <f t="shared" si="17"/>
        <v>1.3131886538959119</v>
      </c>
      <c r="I524" s="5">
        <f t="shared" si="18"/>
        <v>4.0509483739837391</v>
      </c>
    </row>
    <row r="525" spans="1:9">
      <c r="A525" s="2">
        <v>40966</v>
      </c>
      <c r="C525">
        <f>VLOOKUP($A525,D_ETF!$A:$Z,C$5,FALSE)</f>
        <v>1.8440000000000001</v>
      </c>
      <c r="D525" s="5">
        <f>IF(ISNUMBER(VLOOKUP($A525,D_R007!$A:$Z,D$5,FALSE)),VLOOKUP($A525,D_R007!$A:$Z,D$5,FALSE),NA())</f>
        <v>3.6640000000000001</v>
      </c>
      <c r="G525" s="3">
        <f t="shared" si="19"/>
        <v>0.16295491580663679</v>
      </c>
      <c r="H525" s="6">
        <f t="shared" si="17"/>
        <v>1.3132410232143321</v>
      </c>
      <c r="I525" s="5">
        <f t="shared" si="18"/>
        <v>4.0404345528455279</v>
      </c>
    </row>
    <row r="526" spans="1:9">
      <c r="A526" s="2">
        <v>40967</v>
      </c>
      <c r="C526">
        <f>VLOOKUP($A526,D_ETF!$A:$Z,C$5,FALSE)</f>
        <v>1.855</v>
      </c>
      <c r="D526" s="5">
        <f>IF(ISNUMBER(VLOOKUP($A526,D_R007!$A:$Z,D$5,FALSE)),VLOOKUP($A526,D_R007!$A:$Z,D$5,FALSE),NA())</f>
        <v>3.6549999999999998</v>
      </c>
      <c r="G526" s="3">
        <f t="shared" si="19"/>
        <v>0.59652928416485906</v>
      </c>
      <c r="H526" s="6">
        <f t="shared" si="17"/>
        <v>1.3136169049622706</v>
      </c>
      <c r="I526" s="5">
        <f t="shared" si="18"/>
        <v>4.0408223577235773</v>
      </c>
    </row>
    <row r="527" spans="1:9">
      <c r="A527" s="2">
        <v>40968</v>
      </c>
      <c r="C527">
        <f>VLOOKUP($A527,D_ETF!$A:$Z,C$5,FALSE)</f>
        <v>1.8360000000000001</v>
      </c>
      <c r="D527" s="5">
        <f>IF(ISNUMBER(VLOOKUP($A527,D_R007!$A:$Z,D$5,FALSE)),VLOOKUP($A527,D_R007!$A:$Z,D$5,FALSE),NA())</f>
        <v>3.48</v>
      </c>
      <c r="G527" s="3">
        <f t="shared" si="19"/>
        <v>-1.0242587601078128</v>
      </c>
      <c r="H527" s="6">
        <f t="shared" si="17"/>
        <v>1.3150954960413805</v>
      </c>
      <c r="I527" s="5">
        <f t="shared" si="18"/>
        <v>4.0421817073170736</v>
      </c>
    </row>
    <row r="528" spans="1:9">
      <c r="A528" s="2">
        <v>40969</v>
      </c>
      <c r="C528">
        <f>VLOOKUP($A528,D_ETF!$A:$Z,C$5,FALSE)</f>
        <v>1.8340000000000001</v>
      </c>
      <c r="D528" s="5">
        <f>IF(ISNUMBER(VLOOKUP($A528,D_R007!$A:$Z,D$5,FALSE)),VLOOKUP($A528,D_R007!$A:$Z,D$5,FALSE),NA())</f>
        <v>3.2816000000000001</v>
      </c>
      <c r="G528" s="3">
        <f t="shared" si="19"/>
        <v>-0.10893246187363559</v>
      </c>
      <c r="H528" s="6">
        <f t="shared" si="17"/>
        <v>1.3143921338207143</v>
      </c>
      <c r="I528" s="5">
        <f t="shared" si="18"/>
        <v>4.043308130081301</v>
      </c>
    </row>
    <row r="529" spans="1:9">
      <c r="A529" s="2">
        <v>40970</v>
      </c>
      <c r="C529">
        <f>VLOOKUP($A529,D_ETF!$A:$Z,C$5,FALSE)</f>
        <v>1.8560000000000001</v>
      </c>
      <c r="D529" s="5">
        <f>IF(ISNUMBER(VLOOKUP($A529,D_R007!$A:$Z,D$5,FALSE)),VLOOKUP($A529,D_R007!$A:$Z,D$5,FALSE),NA())</f>
        <v>3.2776000000000001</v>
      </c>
      <c r="G529" s="3">
        <f t="shared" si="19"/>
        <v>1.1995637949836464</v>
      </c>
      <c r="H529" s="6">
        <f t="shared" si="17"/>
        <v>1.3159153953826206</v>
      </c>
      <c r="I529" s="5">
        <f t="shared" si="18"/>
        <v>4.0445008130081295</v>
      </c>
    </row>
    <row r="530" spans="1:9">
      <c r="A530" s="2">
        <v>40973</v>
      </c>
      <c r="C530">
        <f>VLOOKUP($A530,D_ETF!$A:$Z,C$5,FALSE)</f>
        <v>1.8440000000000001</v>
      </c>
      <c r="D530" s="5">
        <f>IF(ISNUMBER(VLOOKUP($A530,D_R007!$A:$Z,D$5,FALSE)),VLOOKUP($A530,D_R007!$A:$Z,D$5,FALSE),NA())</f>
        <v>3.1528999999999998</v>
      </c>
      <c r="G530" s="3">
        <f t="shared" si="19"/>
        <v>-0.64655172413793593</v>
      </c>
      <c r="H530" s="6">
        <f t="shared" si="17"/>
        <v>1.3162899966318866</v>
      </c>
      <c r="I530" s="5">
        <f t="shared" si="18"/>
        <v>4.0451731707317071</v>
      </c>
    </row>
    <row r="531" spans="1:9">
      <c r="A531" s="2">
        <v>40974</v>
      </c>
      <c r="C531">
        <f>VLOOKUP($A531,D_ETF!$A:$Z,C$5,FALSE)</f>
        <v>1.8089999999999999</v>
      </c>
      <c r="D531" s="5">
        <f>IF(ISNUMBER(VLOOKUP($A531,D_R007!$A:$Z,D$5,FALSE)),VLOOKUP($A531,D_R007!$A:$Z,D$5,FALSE),NA())</f>
        <v>3.1402000000000001</v>
      </c>
      <c r="G531" s="3">
        <f t="shared" si="19"/>
        <v>-1.8980477223427386</v>
      </c>
      <c r="H531" s="6">
        <f t="shared" si="17"/>
        <v>1.3211423968015532</v>
      </c>
      <c r="I531" s="5">
        <f t="shared" si="18"/>
        <v>4.047888211382114</v>
      </c>
    </row>
    <row r="532" spans="1:9">
      <c r="A532" s="2">
        <v>40975</v>
      </c>
      <c r="C532">
        <f>VLOOKUP($A532,D_ETF!$A:$Z,C$5,FALSE)</f>
        <v>1.79</v>
      </c>
      <c r="D532" s="5">
        <f>IF(ISNUMBER(VLOOKUP($A532,D_R007!$A:$Z,D$5,FALSE)),VLOOKUP($A532,D_R007!$A:$Z,D$5,FALSE),NA())</f>
        <v>3.0977999999999999</v>
      </c>
      <c r="G532" s="3">
        <f t="shared" si="19"/>
        <v>-1.0503040353786588</v>
      </c>
      <c r="H532" s="6">
        <f t="shared" si="17"/>
        <v>1.3186795357077137</v>
      </c>
      <c r="I532" s="5">
        <f t="shared" si="18"/>
        <v>4.051500406504065</v>
      </c>
    </row>
    <row r="533" spans="1:9">
      <c r="A533" s="2">
        <v>40976</v>
      </c>
      <c r="C533">
        <f>VLOOKUP($A533,D_ETF!$A:$Z,C$5,FALSE)</f>
        <v>1.81</v>
      </c>
      <c r="D533" s="5">
        <f>IF(ISNUMBER(VLOOKUP($A533,D_R007!$A:$Z,D$5,FALSE)),VLOOKUP($A533,D_R007!$A:$Z,D$5,FALSE),NA())</f>
        <v>2.9437000000000002</v>
      </c>
      <c r="G533" s="3">
        <f t="shared" si="19"/>
        <v>1.1173184357541857</v>
      </c>
      <c r="H533" s="6">
        <f t="shared" si="17"/>
        <v>1.3147162701561097</v>
      </c>
      <c r="I533" s="5">
        <f t="shared" si="18"/>
        <v>4.0546142276422765</v>
      </c>
    </row>
    <row r="534" spans="1:9">
      <c r="A534" s="2">
        <v>40977</v>
      </c>
      <c r="C534">
        <f>VLOOKUP($A534,D_ETF!$A:$Z,C$5,FALSE)</f>
        <v>1.823</v>
      </c>
      <c r="D534" s="5">
        <f>IF(ISNUMBER(VLOOKUP($A534,D_R007!$A:$Z,D$5,FALSE)),VLOOKUP($A534,D_R007!$A:$Z,D$5,FALSE),NA())</f>
        <v>2.9906000000000001</v>
      </c>
      <c r="G534" s="3">
        <f t="shared" si="19"/>
        <v>0.71823204419888498</v>
      </c>
      <c r="H534" s="6">
        <f t="shared" si="17"/>
        <v>1.3156263460940094</v>
      </c>
      <c r="I534" s="5">
        <f t="shared" si="18"/>
        <v>4.0577666666666667</v>
      </c>
    </row>
    <row r="535" spans="1:9">
      <c r="A535" s="2">
        <v>40980</v>
      </c>
      <c r="C535">
        <f>VLOOKUP($A535,D_ETF!$A:$Z,C$5,FALSE)</f>
        <v>1.8080000000000001</v>
      </c>
      <c r="D535" s="5">
        <f>IF(ISNUMBER(VLOOKUP($A535,D_R007!$A:$Z,D$5,FALSE)),VLOOKUP($A535,D_R007!$A:$Z,D$5,FALSE),NA())</f>
        <v>2.8037000000000001</v>
      </c>
      <c r="G535" s="3">
        <f t="shared" si="19"/>
        <v>-0.82281952825012183</v>
      </c>
      <c r="H535" s="6">
        <f t="shared" si="17"/>
        <v>1.3165437508734341</v>
      </c>
      <c r="I535" s="5">
        <f t="shared" si="18"/>
        <v>4.0604272357723579</v>
      </c>
    </row>
    <row r="536" spans="1:9">
      <c r="A536" s="2">
        <v>40981</v>
      </c>
      <c r="C536">
        <f>VLOOKUP($A536,D_ETF!$A:$Z,C$5,FALSE)</f>
        <v>1.825</v>
      </c>
      <c r="D536" s="5">
        <f>IF(ISNUMBER(VLOOKUP($A536,D_R007!$A:$Z,D$5,FALSE)),VLOOKUP($A536,D_R007!$A:$Z,D$5,FALSE),NA())</f>
        <v>3.0015000000000001</v>
      </c>
      <c r="G536" s="3">
        <f t="shared" si="19"/>
        <v>0.94026548672566435</v>
      </c>
      <c r="H536" s="6">
        <f t="shared" si="17"/>
        <v>1.3113012805502082</v>
      </c>
      <c r="I536" s="5">
        <f t="shared" si="18"/>
        <v>4.0633800813008127</v>
      </c>
    </row>
    <row r="537" spans="1:9">
      <c r="A537" s="2">
        <v>40982</v>
      </c>
      <c r="C537">
        <f>VLOOKUP($A537,D_ETF!$A:$Z,C$5,FALSE)</f>
        <v>1.792</v>
      </c>
      <c r="D537" s="5">
        <f>IF(ISNUMBER(VLOOKUP($A537,D_R007!$A:$Z,D$5,FALSE)),VLOOKUP($A537,D_R007!$A:$Z,D$5,FALSE),NA())</f>
        <v>3.0038999999999998</v>
      </c>
      <c r="G537" s="3">
        <f t="shared" si="19"/>
        <v>-1.808219178082183</v>
      </c>
      <c r="H537" s="6">
        <f t="shared" si="17"/>
        <v>1.3138451413832699</v>
      </c>
      <c r="I537" s="5">
        <f t="shared" si="18"/>
        <v>4.0672467479674799</v>
      </c>
    </row>
    <row r="538" spans="1:9">
      <c r="A538" s="2">
        <v>40983</v>
      </c>
      <c r="C538">
        <f>VLOOKUP($A538,D_ETF!$A:$Z,C$5,FALSE)</f>
        <v>1.7769999999999999</v>
      </c>
      <c r="D538" s="5">
        <f>IF(ISNUMBER(VLOOKUP($A538,D_R007!$A:$Z,D$5,FALSE)),VLOOKUP($A538,D_R007!$A:$Z,D$5,FALSE),NA())</f>
        <v>2.8841000000000001</v>
      </c>
      <c r="G538" s="3">
        <f t="shared" si="19"/>
        <v>-0.83705357142858361</v>
      </c>
      <c r="H538" s="6">
        <f t="shared" si="17"/>
        <v>1.3147263039834565</v>
      </c>
      <c r="I538" s="5">
        <f t="shared" si="18"/>
        <v>4.0708170731707316</v>
      </c>
    </row>
    <row r="539" spans="1:9">
      <c r="A539" s="2">
        <v>40984</v>
      </c>
      <c r="C539">
        <f>VLOOKUP($A539,D_ETF!$A:$Z,C$5,FALSE)</f>
        <v>1.79</v>
      </c>
      <c r="D539" s="5">
        <f>IF(ISNUMBER(VLOOKUP($A539,D_R007!$A:$Z,D$5,FALSE)),VLOOKUP($A539,D_R007!$A:$Z,D$5,FALSE),NA())</f>
        <v>2.9009999999999998</v>
      </c>
      <c r="G539" s="3">
        <f t="shared" si="19"/>
        <v>0.73157006190209017</v>
      </c>
      <c r="H539" s="6">
        <f t="shared" si="17"/>
        <v>1.3115700603081053</v>
      </c>
      <c r="I539" s="5">
        <f t="shared" si="18"/>
        <v>4.0745048780487805</v>
      </c>
    </row>
    <row r="540" spans="1:9">
      <c r="A540" s="2">
        <v>40987</v>
      </c>
      <c r="C540">
        <f>VLOOKUP($A540,D_ETF!$A:$Z,C$5,FALSE)</f>
        <v>1.7909999999999999</v>
      </c>
      <c r="D540" s="5">
        <f>IF(ISNUMBER(VLOOKUP($A540,D_R007!$A:$Z,D$5,FALSE)),VLOOKUP($A540,D_R007!$A:$Z,D$5,FALSE),NA())</f>
        <v>2.8913000000000002</v>
      </c>
      <c r="G540" s="3">
        <f t="shared" si="19"/>
        <v>5.5865921787699335E-2</v>
      </c>
      <c r="H540" s="6">
        <f t="shared" si="17"/>
        <v>1.3076698001749121</v>
      </c>
      <c r="I540" s="5">
        <f t="shared" si="18"/>
        <v>4.0781471544715444</v>
      </c>
    </row>
    <row r="541" spans="1:9">
      <c r="A541" s="2">
        <v>40988</v>
      </c>
      <c r="C541">
        <f>VLOOKUP($A541,D_ETF!$A:$Z,C$5,FALSE)</f>
        <v>1.766</v>
      </c>
      <c r="D541" s="5">
        <f>IF(ISNUMBER(VLOOKUP($A541,D_R007!$A:$Z,D$5,FALSE)),VLOOKUP($A541,D_R007!$A:$Z,D$5,FALSE),NA())</f>
        <v>3.0122</v>
      </c>
      <c r="G541" s="3">
        <f t="shared" si="19"/>
        <v>-1.3958682300390848</v>
      </c>
      <c r="H541" s="6">
        <f t="shared" si="17"/>
        <v>1.3081562329055074</v>
      </c>
      <c r="I541" s="5">
        <f t="shared" si="18"/>
        <v>4.0822199186991872</v>
      </c>
    </row>
    <row r="542" spans="1:9">
      <c r="A542" s="2">
        <v>40989</v>
      </c>
      <c r="C542">
        <f>VLOOKUP($A542,D_ETF!$A:$Z,C$5,FALSE)</f>
        <v>1.7709999999999999</v>
      </c>
      <c r="D542" s="5">
        <f>IF(ISNUMBER(VLOOKUP($A542,D_R007!$A:$Z,D$5,FALSE)),VLOOKUP($A542,D_R007!$A:$Z,D$5,FALSE),NA())</f>
        <v>3.0848</v>
      </c>
      <c r="G542" s="3">
        <f t="shared" si="19"/>
        <v>0.28312570781426416</v>
      </c>
      <c r="H542" s="6">
        <f t="shared" si="17"/>
        <v>1.3076825277100197</v>
      </c>
      <c r="I542" s="5">
        <f t="shared" si="18"/>
        <v>4.086530081300813</v>
      </c>
    </row>
    <row r="543" spans="1:9">
      <c r="A543" s="2">
        <v>40990</v>
      </c>
      <c r="C543">
        <f>VLOOKUP($A543,D_ETF!$A:$Z,C$5,FALSE)</f>
        <v>1.774</v>
      </c>
      <c r="D543" s="5">
        <f>IF(ISNUMBER(VLOOKUP($A543,D_R007!$A:$Z,D$5,FALSE)),VLOOKUP($A543,D_R007!$A:$Z,D$5,FALSE),NA())</f>
        <v>3.1764999999999999</v>
      </c>
      <c r="G543" s="3">
        <f t="shared" si="19"/>
        <v>0.16939582156973643</v>
      </c>
      <c r="H543" s="6">
        <f t="shared" si="17"/>
        <v>1.3077406342685991</v>
      </c>
      <c r="I543" s="5">
        <f t="shared" si="18"/>
        <v>4.0873983739837394</v>
      </c>
    </row>
    <row r="544" spans="1:9">
      <c r="A544" s="2">
        <v>40991</v>
      </c>
      <c r="C544">
        <f>VLOOKUP($A544,D_ETF!$A:$Z,C$5,FALSE)</f>
        <v>1.7589999999999999</v>
      </c>
      <c r="D544" s="5">
        <f>IF(ISNUMBER(VLOOKUP($A544,D_R007!$A:$Z,D$5,FALSE)),VLOOKUP($A544,D_R007!$A:$Z,D$5,FALSE),NA())</f>
        <v>2.9685999999999999</v>
      </c>
      <c r="G544" s="3">
        <f t="shared" si="19"/>
        <v>-0.84554678692222751</v>
      </c>
      <c r="H544" s="6">
        <f t="shared" si="17"/>
        <v>1.3070538980018926</v>
      </c>
      <c r="I544" s="5">
        <f t="shared" si="18"/>
        <v>4.0879317073170736</v>
      </c>
    </row>
    <row r="545" spans="1:9">
      <c r="A545" s="2">
        <v>40994</v>
      </c>
      <c r="C545">
        <f>VLOOKUP($A545,D_ETF!$A:$Z,C$5,FALSE)</f>
        <v>1.7629999999999999</v>
      </c>
      <c r="D545" s="5">
        <f>IF(ISNUMBER(VLOOKUP($A545,D_R007!$A:$Z,D$5,FALSE)),VLOOKUP($A545,D_R007!$A:$Z,D$5,FALSE),NA())</f>
        <v>3.2993999999999999</v>
      </c>
      <c r="G545" s="3">
        <f t="shared" si="19"/>
        <v>0.22740193291642186</v>
      </c>
      <c r="H545" s="6">
        <f t="shared" si="17"/>
        <v>1.3044311878846024</v>
      </c>
      <c r="I545" s="5">
        <f t="shared" si="18"/>
        <v>4.0902861788617892</v>
      </c>
    </row>
    <row r="546" spans="1:9">
      <c r="A546" s="2">
        <v>40995</v>
      </c>
      <c r="C546">
        <f>VLOOKUP($A546,D_ETF!$A:$Z,C$5,FALSE)</f>
        <v>1.7629999999999999</v>
      </c>
      <c r="D546" s="5">
        <f>IF(ISNUMBER(VLOOKUP($A546,D_R007!$A:$Z,D$5,FALSE)),VLOOKUP($A546,D_R007!$A:$Z,D$5,FALSE),NA())</f>
        <v>3.3069999999999999</v>
      </c>
      <c r="G546" s="3">
        <f t="shared" si="19"/>
        <v>0</v>
      </c>
      <c r="H546" s="6">
        <f t="shared" si="17"/>
        <v>1.3036323965199845</v>
      </c>
      <c r="I546" s="5">
        <f t="shared" si="18"/>
        <v>4.0930113821138221</v>
      </c>
    </row>
    <row r="547" spans="1:9">
      <c r="A547" s="2">
        <v>40996</v>
      </c>
      <c r="C547">
        <f>VLOOKUP($A547,D_ETF!$A:$Z,C$5,FALSE)</f>
        <v>1.7250000000000001</v>
      </c>
      <c r="D547" s="5">
        <f>IF(ISNUMBER(VLOOKUP($A547,D_R007!$A:$Z,D$5,FALSE)),VLOOKUP($A547,D_R007!$A:$Z,D$5,FALSE),NA())</f>
        <v>3.5320999999999998</v>
      </c>
      <c r="G547" s="3">
        <f t="shared" si="19"/>
        <v>-2.1554169030062269</v>
      </c>
      <c r="H547" s="6">
        <f t="shared" si="17"/>
        <v>1.306143646756089</v>
      </c>
      <c r="I547" s="5">
        <f t="shared" si="18"/>
        <v>4.0980934959349602</v>
      </c>
    </row>
    <row r="548" spans="1:9">
      <c r="A548" s="2">
        <v>40997</v>
      </c>
      <c r="C548">
        <f>VLOOKUP($A548,D_ETF!$A:$Z,C$5,FALSE)</f>
        <v>1.704</v>
      </c>
      <c r="D548" s="5">
        <f>IF(ISNUMBER(VLOOKUP($A548,D_R007!$A:$Z,D$5,FALSE)),VLOOKUP($A548,D_R007!$A:$Z,D$5,FALSE),NA())</f>
        <v>3.5124</v>
      </c>
      <c r="G548" s="3">
        <f t="shared" si="19"/>
        <v>-1.2173913043478279</v>
      </c>
      <c r="H548" s="6">
        <f t="shared" si="17"/>
        <v>1.308118960201079</v>
      </c>
      <c r="I548" s="5">
        <f t="shared" si="18"/>
        <v>4.1030264227642279</v>
      </c>
    </row>
    <row r="549" spans="1:9">
      <c r="A549" s="2">
        <v>40998</v>
      </c>
      <c r="C549">
        <f>VLOOKUP($A549,D_ETF!$A:$Z,C$5,FALSE)</f>
        <v>1.7190000000000001</v>
      </c>
      <c r="D549" s="5">
        <f>IF(ISNUMBER(VLOOKUP($A549,D_R007!$A:$Z,D$5,FALSE)),VLOOKUP($A549,D_R007!$A:$Z,D$5,FALSE),NA())</f>
        <v>3.7118000000000002</v>
      </c>
      <c r="G549" s="3">
        <f t="shared" si="19"/>
        <v>0.88028169014084767</v>
      </c>
      <c r="H549" s="6">
        <f t="shared" si="17"/>
        <v>1.3094628373732045</v>
      </c>
      <c r="I549" s="5">
        <f t="shared" si="18"/>
        <v>4.1094378048780493</v>
      </c>
    </row>
    <row r="550" spans="1:9">
      <c r="A550" s="2">
        <v>41004</v>
      </c>
      <c r="C550">
        <f>VLOOKUP($A550,D_ETF!$A:$Z,C$5,FALSE)</f>
        <v>1.7450000000000001</v>
      </c>
      <c r="D550" s="5">
        <f>IF(ISNUMBER(VLOOKUP($A550,D_R007!$A:$Z,D$5,FALSE)),VLOOKUP($A550,D_R007!$A:$Z,D$5,FALSE),NA())</f>
        <v>3.9885999999999999</v>
      </c>
      <c r="G550" s="3">
        <f t="shared" si="19"/>
        <v>1.5125072716695769</v>
      </c>
      <c r="H550" s="6">
        <f t="shared" si="17"/>
        <v>1.3132012543315152</v>
      </c>
      <c r="I550" s="5">
        <f t="shared" si="18"/>
        <v>4.1149394308943101</v>
      </c>
    </row>
    <row r="551" spans="1:9">
      <c r="A551" s="2">
        <v>41005</v>
      </c>
      <c r="C551">
        <f>VLOOKUP($A551,D_ETF!$A:$Z,C$5,FALSE)</f>
        <v>1.7490000000000001</v>
      </c>
      <c r="D551" s="5">
        <f>IF(ISNUMBER(VLOOKUP($A551,D_R007!$A:$Z,D$5,FALSE)),VLOOKUP($A551,D_R007!$A:$Z,D$5,FALSE),NA())</f>
        <v>4.2295999999999996</v>
      </c>
      <c r="G551" s="3">
        <f t="shared" si="19"/>
        <v>0.22922636103152172</v>
      </c>
      <c r="H551" s="6">
        <f t="shared" si="17"/>
        <v>1.312458999076527</v>
      </c>
      <c r="I551" s="5">
        <f t="shared" si="18"/>
        <v>4.1206341463414642</v>
      </c>
    </row>
    <row r="552" spans="1:9">
      <c r="A552" s="2">
        <v>41008</v>
      </c>
      <c r="C552">
        <f>VLOOKUP($A552,D_ETF!$A:$Z,C$5,FALSE)</f>
        <v>1.7350000000000001</v>
      </c>
      <c r="D552" s="5">
        <f>IF(ISNUMBER(VLOOKUP($A552,D_R007!$A:$Z,D$5,FALSE)),VLOOKUP($A552,D_R007!$A:$Z,D$5,FALSE),NA())</f>
        <v>3.7515999999999998</v>
      </c>
      <c r="G552" s="3">
        <f t="shared" si="19"/>
        <v>-0.80045740423099687</v>
      </c>
      <c r="H552" s="6">
        <f t="shared" si="17"/>
        <v>1.3061614505036552</v>
      </c>
      <c r="I552" s="5">
        <f t="shared" si="18"/>
        <v>4.1245682926829286</v>
      </c>
    </row>
    <row r="553" spans="1:9">
      <c r="A553" s="2">
        <v>41009</v>
      </c>
      <c r="C553">
        <f>VLOOKUP($A553,D_ETF!$A:$Z,C$5,FALSE)</f>
        <v>1.7470000000000001</v>
      </c>
      <c r="D553" s="5">
        <f>IF(ISNUMBER(VLOOKUP($A553,D_R007!$A:$Z,D$5,FALSE)),VLOOKUP($A553,D_R007!$A:$Z,D$5,FALSE),NA())</f>
        <v>3.7021000000000002</v>
      </c>
      <c r="G553" s="3">
        <f t="shared" si="19"/>
        <v>0.69164265129683145</v>
      </c>
      <c r="H553" s="6">
        <f t="shared" si="17"/>
        <v>1.2991641180764382</v>
      </c>
      <c r="I553" s="5">
        <f t="shared" si="18"/>
        <v>4.1298105691056923</v>
      </c>
    </row>
    <row r="554" spans="1:9">
      <c r="A554" s="2">
        <v>41010</v>
      </c>
      <c r="C554">
        <f>VLOOKUP($A554,D_ETF!$A:$Z,C$5,FALSE)</f>
        <v>1.7450000000000001</v>
      </c>
      <c r="D554" s="5">
        <f>IF(ISNUMBER(VLOOKUP($A554,D_R007!$A:$Z,D$5,FALSE)),VLOOKUP($A554,D_R007!$A:$Z,D$5,FALSE),NA())</f>
        <v>3.7808999999999999</v>
      </c>
      <c r="G554" s="3">
        <f t="shared" si="19"/>
        <v>-0.11448196908987995</v>
      </c>
      <c r="H554" s="6">
        <f t="shared" si="17"/>
        <v>1.2991645060839785</v>
      </c>
      <c r="I554" s="5">
        <f t="shared" si="18"/>
        <v>4.1367670731707333</v>
      </c>
    </row>
    <row r="555" spans="1:9">
      <c r="A555" s="2">
        <v>41011</v>
      </c>
      <c r="C555">
        <f>VLOOKUP($A555,D_ETF!$A:$Z,C$5,FALSE)</f>
        <v>1.7829999999999999</v>
      </c>
      <c r="D555" s="5">
        <f>IF(ISNUMBER(VLOOKUP($A555,D_R007!$A:$Z,D$5,FALSE)),VLOOKUP($A555,D_R007!$A:$Z,D$5,FALSE),NA())</f>
        <v>3.7968999999999999</v>
      </c>
      <c r="G555" s="3">
        <f t="shared" si="19"/>
        <v>2.1776504297994137</v>
      </c>
      <c r="H555" s="6">
        <f t="shared" si="17"/>
        <v>1.3063995398376258</v>
      </c>
      <c r="I555" s="5">
        <f t="shared" si="18"/>
        <v>4.1421142276422787</v>
      </c>
    </row>
    <row r="556" spans="1:9">
      <c r="A556" s="2">
        <v>41012</v>
      </c>
      <c r="C556">
        <f>VLOOKUP($A556,D_ETF!$A:$Z,C$5,FALSE)</f>
        <v>1.7889999999999999</v>
      </c>
      <c r="D556" s="5">
        <f>IF(ISNUMBER(VLOOKUP($A556,D_R007!$A:$Z,D$5,FALSE)),VLOOKUP($A556,D_R007!$A:$Z,D$5,FALSE),NA())</f>
        <v>3.8043999999999998</v>
      </c>
      <c r="G556" s="3">
        <f t="shared" si="19"/>
        <v>0.33651149747616671</v>
      </c>
      <c r="H556" s="6">
        <f t="shared" si="17"/>
        <v>1.3063625628841962</v>
      </c>
      <c r="I556" s="5">
        <f t="shared" si="18"/>
        <v>4.1494146341463436</v>
      </c>
    </row>
    <row r="557" spans="1:9">
      <c r="A557" s="2">
        <v>41015</v>
      </c>
      <c r="C557">
        <f>VLOOKUP($A557,D_ETF!$A:$Z,C$5,FALSE)</f>
        <v>1.78</v>
      </c>
      <c r="D557" s="5">
        <f>IF(ISNUMBER(VLOOKUP($A557,D_R007!$A:$Z,D$5,FALSE)),VLOOKUP($A557,D_R007!$A:$Z,D$5,FALSE),NA())</f>
        <v>3.8060999999999998</v>
      </c>
      <c r="G557" s="3">
        <f t="shared" si="19"/>
        <v>-0.50307434320849609</v>
      </c>
      <c r="H557" s="6">
        <f t="shared" si="17"/>
        <v>1.3062150919351789</v>
      </c>
      <c r="I557" s="5">
        <f t="shared" si="18"/>
        <v>4.1567247967479686</v>
      </c>
    </row>
    <row r="558" spans="1:9">
      <c r="A558" s="2">
        <v>41016</v>
      </c>
      <c r="C558">
        <f>VLOOKUP($A558,D_ETF!$A:$Z,C$5,FALSE)</f>
        <v>1.76</v>
      </c>
      <c r="D558" s="5">
        <f>IF(ISNUMBER(VLOOKUP($A558,D_R007!$A:$Z,D$5,FALSE)),VLOOKUP($A558,D_R007!$A:$Z,D$5,FALSE),NA())</f>
        <v>3.7622</v>
      </c>
      <c r="G558" s="3">
        <f t="shared" si="19"/>
        <v>-1.1235955056179847</v>
      </c>
      <c r="H558" s="6">
        <f t="shared" si="17"/>
        <v>1.3023627493493106</v>
      </c>
      <c r="I558" s="5">
        <f t="shared" si="18"/>
        <v>4.1638593495934977</v>
      </c>
    </row>
    <row r="559" spans="1:9">
      <c r="A559" s="2">
        <v>41017</v>
      </c>
      <c r="C559">
        <f>VLOOKUP($A559,D_ETF!$A:$Z,C$5,FALSE)</f>
        <v>1.8</v>
      </c>
      <c r="D559" s="5">
        <f>IF(ISNUMBER(VLOOKUP($A559,D_R007!$A:$Z,D$5,FALSE)),VLOOKUP($A559,D_R007!$A:$Z,D$5,FALSE),NA())</f>
        <v>3.7591000000000001</v>
      </c>
      <c r="G559" s="3">
        <f t="shared" si="19"/>
        <v>2.2727272727272663</v>
      </c>
      <c r="H559" s="6">
        <f t="shared" si="17"/>
        <v>1.3104708827614771</v>
      </c>
      <c r="I559" s="5">
        <f t="shared" si="18"/>
        <v>4.169443902439026</v>
      </c>
    </row>
    <row r="560" spans="1:9">
      <c r="A560" s="2">
        <v>41018</v>
      </c>
      <c r="C560">
        <f>VLOOKUP($A560,D_ETF!$A:$Z,C$5,FALSE)</f>
        <v>1.7989999999999999</v>
      </c>
      <c r="D560" s="5">
        <f>IF(ISNUMBER(VLOOKUP($A560,D_R007!$A:$Z,D$5,FALSE)),VLOOKUP($A560,D_R007!$A:$Z,D$5,FALSE),NA())</f>
        <v>3.8087</v>
      </c>
      <c r="G560" s="3">
        <f t="shared" si="19"/>
        <v>-5.5555555555557135E-2</v>
      </c>
      <c r="H560" s="6">
        <f t="shared" si="17"/>
        <v>1.3097775393126285</v>
      </c>
      <c r="I560" s="5">
        <f t="shared" si="18"/>
        <v>4.1753239837398395</v>
      </c>
    </row>
    <row r="561" spans="1:9">
      <c r="A561" s="2">
        <v>41019</v>
      </c>
      <c r="C561">
        <f>VLOOKUP($A561,D_ETF!$A:$Z,C$5,FALSE)</f>
        <v>1.8260000000000001</v>
      </c>
      <c r="D561" s="5">
        <f>IF(ISNUMBER(VLOOKUP($A561,D_R007!$A:$Z,D$5,FALSE)),VLOOKUP($A561,D_R007!$A:$Z,D$5,FALSE),NA())</f>
        <v>3.9464999999999999</v>
      </c>
      <c r="G561" s="3">
        <f t="shared" si="19"/>
        <v>1.5008337965536356</v>
      </c>
      <c r="H561" s="6">
        <f t="shared" si="17"/>
        <v>1.3136064537959047</v>
      </c>
      <c r="I561" s="5">
        <f t="shared" si="18"/>
        <v>4.1803979674796761</v>
      </c>
    </row>
    <row r="562" spans="1:9">
      <c r="A562" s="2">
        <v>41022</v>
      </c>
      <c r="C562">
        <f>VLOOKUP($A562,D_ETF!$A:$Z,C$5,FALSE)</f>
        <v>1.8120000000000001</v>
      </c>
      <c r="D562" s="5">
        <f>IF(ISNUMBER(VLOOKUP($A562,D_R007!$A:$Z,D$5,FALSE)),VLOOKUP($A562,D_R007!$A:$Z,D$5,FALSE),NA())</f>
        <v>3.7873999999999999</v>
      </c>
      <c r="G562" s="3">
        <f t="shared" si="19"/>
        <v>-0.76670317634172136</v>
      </c>
      <c r="H562" s="6">
        <f t="shared" si="17"/>
        <v>1.307302633686144</v>
      </c>
      <c r="I562" s="5">
        <f t="shared" si="18"/>
        <v>4.1837459349593509</v>
      </c>
    </row>
    <row r="563" spans="1:9">
      <c r="A563" s="2">
        <v>41023</v>
      </c>
      <c r="C563">
        <f>VLOOKUP($A563,D_ETF!$A:$Z,C$5,FALSE)</f>
        <v>1.819</v>
      </c>
      <c r="D563" s="5">
        <f>IF(ISNUMBER(VLOOKUP($A563,D_R007!$A:$Z,D$5,FALSE)),VLOOKUP($A563,D_R007!$A:$Z,D$5,FALSE),NA())</f>
        <v>3.7355999999999998</v>
      </c>
      <c r="G563" s="3">
        <f t="shared" si="19"/>
        <v>0.38631346578365822</v>
      </c>
      <c r="H563" s="6">
        <f t="shared" si="17"/>
        <v>1.3074970273502358</v>
      </c>
      <c r="I563" s="5">
        <f t="shared" si="18"/>
        <v>4.1867593495934976</v>
      </c>
    </row>
    <row r="564" spans="1:9">
      <c r="A564" s="2">
        <v>41024</v>
      </c>
      <c r="C564">
        <f>VLOOKUP($A564,D_ETF!$A:$Z,C$5,FALSE)</f>
        <v>1.8280000000000001</v>
      </c>
      <c r="D564" s="5">
        <f>IF(ISNUMBER(VLOOKUP($A564,D_R007!$A:$Z,D$5,FALSE)),VLOOKUP($A564,D_R007!$A:$Z,D$5,FALSE),NA())</f>
        <v>3.9270999999999998</v>
      </c>
      <c r="G564" s="3">
        <f t="shared" si="19"/>
        <v>0.49477735019242175</v>
      </c>
      <c r="H564" s="6">
        <f t="shared" si="17"/>
        <v>1.3070702940544099</v>
      </c>
      <c r="I564" s="5">
        <f t="shared" si="18"/>
        <v>4.1866467479674823</v>
      </c>
    </row>
    <row r="565" spans="1:9">
      <c r="A565" s="2">
        <v>41025</v>
      </c>
      <c r="C565">
        <f>VLOOKUP($A565,D_ETF!$A:$Z,C$5,FALSE)</f>
        <v>1.833</v>
      </c>
      <c r="D565" s="5">
        <f>IF(ISNUMBER(VLOOKUP($A565,D_R007!$A:$Z,D$5,FALSE)),VLOOKUP($A565,D_R007!$A:$Z,D$5,FALSE),NA())</f>
        <v>3.9912999999999998</v>
      </c>
      <c r="G565" s="3">
        <f t="shared" si="19"/>
        <v>0.27352297592996422</v>
      </c>
      <c r="H565" s="6">
        <f t="shared" si="17"/>
        <v>1.3071618679914996</v>
      </c>
      <c r="I565" s="5">
        <f t="shared" si="18"/>
        <v>4.1884666666666677</v>
      </c>
    </row>
    <row r="566" spans="1:9">
      <c r="A566" s="2">
        <v>41026</v>
      </c>
      <c r="C566">
        <f>VLOOKUP($A566,D_ETF!$A:$Z,C$5,FALSE)</f>
        <v>1.835</v>
      </c>
      <c r="D566" s="5">
        <f>IF(ISNUMBER(VLOOKUP($A566,D_R007!$A:$Z,D$5,FALSE)),VLOOKUP($A566,D_R007!$A:$Z,D$5,FALSE),NA())</f>
        <v>3.883</v>
      </c>
      <c r="G566" s="3">
        <f t="shared" si="19"/>
        <v>0.10911074740862148</v>
      </c>
      <c r="H566" s="6">
        <f t="shared" si="17"/>
        <v>1.3050938957277982</v>
      </c>
      <c r="I566" s="5">
        <f t="shared" si="18"/>
        <v>4.1875613821138229</v>
      </c>
    </row>
    <row r="567" spans="1:9">
      <c r="A567" s="2">
        <v>41031</v>
      </c>
      <c r="C567">
        <f>VLOOKUP($A567,D_ETF!$A:$Z,C$5,FALSE)</f>
        <v>1.877</v>
      </c>
      <c r="D567" s="5">
        <f>IF(ISNUMBER(VLOOKUP($A567,D_R007!$A:$Z,D$5,FALSE)),VLOOKUP($A567,D_R007!$A:$Z,D$5,FALSE),NA())</f>
        <v>3.8069000000000002</v>
      </c>
      <c r="G567" s="3">
        <f t="shared" si="19"/>
        <v>2.2888283378746621</v>
      </c>
      <c r="H567" s="6">
        <f t="shared" si="17"/>
        <v>1.3134494784085238</v>
      </c>
      <c r="I567" s="5">
        <f t="shared" si="18"/>
        <v>4.1851682926829286</v>
      </c>
    </row>
    <row r="568" spans="1:9">
      <c r="A568" s="2">
        <v>41032</v>
      </c>
      <c r="C568">
        <f>VLOOKUP($A568,D_ETF!$A:$Z,C$5,FALSE)</f>
        <v>1.877</v>
      </c>
      <c r="D568" s="5">
        <f>IF(ISNUMBER(VLOOKUP($A568,D_R007!$A:$Z,D$5,FALSE)),VLOOKUP($A568,D_R007!$A:$Z,D$5,FALSE),NA())</f>
        <v>3.8473000000000002</v>
      </c>
      <c r="G568" s="3">
        <f t="shared" si="19"/>
        <v>0</v>
      </c>
      <c r="H568" s="6">
        <f t="shared" si="17"/>
        <v>1.3133575053109077</v>
      </c>
      <c r="I568" s="5">
        <f t="shared" si="18"/>
        <v>4.1857711382113845</v>
      </c>
    </row>
    <row r="569" spans="1:9">
      <c r="A569" s="2">
        <v>41033</v>
      </c>
      <c r="C569">
        <f>VLOOKUP($A569,D_ETF!$A:$Z,C$5,FALSE)</f>
        <v>1.8859999999999999</v>
      </c>
      <c r="D569" s="5">
        <f>IF(ISNUMBER(VLOOKUP($A569,D_R007!$A:$Z,D$5,FALSE)),VLOOKUP($A569,D_R007!$A:$Z,D$5,FALSE),NA())</f>
        <v>3.8412000000000002</v>
      </c>
      <c r="G569" s="3">
        <f t="shared" si="19"/>
        <v>0.47948854555140485</v>
      </c>
      <c r="H569" s="6">
        <f t="shared" si="17"/>
        <v>1.3136547969585217</v>
      </c>
      <c r="I569" s="5">
        <f t="shared" si="18"/>
        <v>4.1890166666666699</v>
      </c>
    </row>
    <row r="570" spans="1:9">
      <c r="A570" s="2">
        <v>41036</v>
      </c>
      <c r="C570">
        <f>VLOOKUP($A570,D_ETF!$A:$Z,C$5,FALSE)</f>
        <v>1.877</v>
      </c>
      <c r="D570" s="5">
        <f>IF(ISNUMBER(VLOOKUP($A570,D_R007!$A:$Z,D$5,FALSE)),VLOOKUP($A570,D_R007!$A:$Z,D$5,FALSE),NA())</f>
        <v>3.7551000000000001</v>
      </c>
      <c r="G570" s="3">
        <f t="shared" si="19"/>
        <v>-0.47720042417815023</v>
      </c>
      <c r="H570" s="6">
        <f t="shared" si="17"/>
        <v>1.3138934448856461</v>
      </c>
      <c r="I570" s="5">
        <f t="shared" si="18"/>
        <v>4.1923113821138243</v>
      </c>
    </row>
    <row r="571" spans="1:9">
      <c r="A571" s="2">
        <v>41037</v>
      </c>
      <c r="C571">
        <f>VLOOKUP($A571,D_ETF!$A:$Z,C$5,FALSE)</f>
        <v>1.8720000000000001</v>
      </c>
      <c r="D571" s="5">
        <f>IF(ISNUMBER(VLOOKUP($A571,D_R007!$A:$Z,D$5,FALSE)),VLOOKUP($A571,D_R007!$A:$Z,D$5,FALSE),NA())</f>
        <v>3.7014</v>
      </c>
      <c r="G571" s="3">
        <f t="shared" si="19"/>
        <v>-0.26638252530632656</v>
      </c>
      <c r="H571" s="6">
        <f t="shared" si="17"/>
        <v>1.3139742627593287</v>
      </c>
      <c r="I571" s="5">
        <f t="shared" si="18"/>
        <v>4.1952837398374019</v>
      </c>
    </row>
    <row r="572" spans="1:9">
      <c r="A572" s="2">
        <v>41038</v>
      </c>
      <c r="C572">
        <f>VLOOKUP($A572,D_ETF!$A:$Z,C$5,FALSE)</f>
        <v>1.8420000000000001</v>
      </c>
      <c r="D572" s="5">
        <f>IF(ISNUMBER(VLOOKUP($A572,D_R007!$A:$Z,D$5,FALSE)),VLOOKUP($A572,D_R007!$A:$Z,D$5,FALSE),NA())</f>
        <v>3.3313999999999999</v>
      </c>
      <c r="G572" s="3">
        <f t="shared" si="19"/>
        <v>-1.6025641025641022</v>
      </c>
      <c r="H572" s="6">
        <f t="shared" ref="H572:H635" si="20">STDEV(G327:G572)</f>
        <v>1.3054204178739732</v>
      </c>
      <c r="I572" s="5">
        <f t="shared" si="18"/>
        <v>4.1966296747967506</v>
      </c>
    </row>
    <row r="573" spans="1:9">
      <c r="A573" s="2">
        <v>41039</v>
      </c>
      <c r="C573">
        <f>VLOOKUP($A573,D_ETF!$A:$Z,C$5,FALSE)</f>
        <v>1.841</v>
      </c>
      <c r="D573" s="5">
        <f>IF(ISNUMBER(VLOOKUP($A573,D_R007!$A:$Z,D$5,FALSE)),VLOOKUP($A573,D_R007!$A:$Z,D$5,FALSE),NA())</f>
        <v>3.2326999999999999</v>
      </c>
      <c r="G573" s="3">
        <f t="shared" si="19"/>
        <v>-5.4288816503813564E-2</v>
      </c>
      <c r="H573" s="6">
        <f t="shared" si="20"/>
        <v>1.3053509842483033</v>
      </c>
      <c r="I573" s="5">
        <f t="shared" ref="I573:I636" si="21">AVERAGE(D328:D573)</f>
        <v>4.1976890243902467</v>
      </c>
    </row>
    <row r="574" spans="1:9">
      <c r="A574" s="2">
        <v>41040</v>
      </c>
      <c r="C574">
        <f>VLOOKUP($A574,D_ETF!$A:$Z,C$5,FALSE)</f>
        <v>1.829</v>
      </c>
      <c r="D574" s="5">
        <f>IF(ISNUMBER(VLOOKUP($A574,D_R007!$A:$Z,D$5,FALSE)),VLOOKUP($A574,D_R007!$A:$Z,D$5,FALSE),NA())</f>
        <v>3.1901999999999999</v>
      </c>
      <c r="G574" s="3">
        <f t="shared" si="19"/>
        <v>-0.65181966322650453</v>
      </c>
      <c r="H574" s="6">
        <f t="shared" si="20"/>
        <v>1.3054662275309141</v>
      </c>
      <c r="I574" s="5">
        <f t="shared" si="21"/>
        <v>4.1994065040650437</v>
      </c>
    </row>
    <row r="575" spans="1:9">
      <c r="A575" s="2">
        <v>41043</v>
      </c>
      <c r="C575">
        <f>VLOOKUP($A575,D_ETF!$A:$Z,C$5,FALSE)</f>
        <v>1.8140000000000001</v>
      </c>
      <c r="D575" s="5">
        <f>IF(ISNUMBER(VLOOKUP($A575,D_R007!$A:$Z,D$5,FALSE)),VLOOKUP($A575,D_R007!$A:$Z,D$5,FALSE),NA())</f>
        <v>3.1156000000000001</v>
      </c>
      <c r="G575" s="3">
        <f t="shared" si="19"/>
        <v>-0.82012028430835926</v>
      </c>
      <c r="H575" s="6">
        <f t="shared" si="20"/>
        <v>1.3064245454672809</v>
      </c>
      <c r="I575" s="5">
        <f t="shared" si="21"/>
        <v>4.2008500000000035</v>
      </c>
    </row>
    <row r="576" spans="1:9">
      <c r="A576" s="2">
        <v>41044</v>
      </c>
      <c r="C576">
        <f>VLOOKUP($A576,D_ETF!$A:$Z,C$5,FALSE)</f>
        <v>1.8109999999999999</v>
      </c>
      <c r="D576" s="5">
        <f>IF(ISNUMBER(VLOOKUP($A576,D_R007!$A:$Z,D$5,FALSE)),VLOOKUP($A576,D_R007!$A:$Z,D$5,FALSE),NA())</f>
        <v>2.8349000000000002</v>
      </c>
      <c r="G576" s="3">
        <f t="shared" si="19"/>
        <v>-0.16538037486219537</v>
      </c>
      <c r="H576" s="6">
        <f t="shared" si="20"/>
        <v>1.3046387520056775</v>
      </c>
      <c r="I576" s="5">
        <f t="shared" si="21"/>
        <v>4.2010373983739866</v>
      </c>
    </row>
    <row r="577" spans="1:9">
      <c r="A577" s="2">
        <v>41045</v>
      </c>
      <c r="C577">
        <f>VLOOKUP($A577,D_ETF!$A:$Z,C$5,FALSE)</f>
        <v>1.7749999999999999</v>
      </c>
      <c r="D577" s="5">
        <f>IF(ISNUMBER(VLOOKUP($A577,D_R007!$A:$Z,D$5,FALSE)),VLOOKUP($A577,D_R007!$A:$Z,D$5,FALSE),NA())</f>
        <v>2.7900999999999998</v>
      </c>
      <c r="G577" s="3">
        <f t="shared" si="19"/>
        <v>-1.9878520154610726</v>
      </c>
      <c r="H577" s="6">
        <f t="shared" si="20"/>
        <v>1.3103969796127986</v>
      </c>
      <c r="I577" s="5">
        <f t="shared" si="21"/>
        <v>4.2010654471544742</v>
      </c>
    </row>
    <row r="578" spans="1:9">
      <c r="A578" s="2">
        <v>41046</v>
      </c>
      <c r="C578">
        <f>VLOOKUP($A578,D_ETF!$A:$Z,C$5,FALSE)</f>
        <v>1.8029999999999999</v>
      </c>
      <c r="D578" s="5">
        <f>IF(ISNUMBER(VLOOKUP($A578,D_R007!$A:$Z,D$5,FALSE)),VLOOKUP($A578,D_R007!$A:$Z,D$5,FALSE),NA())</f>
        <v>2.6850999999999998</v>
      </c>
      <c r="G578" s="3">
        <f t="shared" si="19"/>
        <v>1.5774647887323852</v>
      </c>
      <c r="H578" s="6">
        <f t="shared" si="20"/>
        <v>1.3115017155000028</v>
      </c>
      <c r="I578" s="5">
        <f t="shared" si="21"/>
        <v>4.2007760162601651</v>
      </c>
    </row>
    <row r="579" spans="1:9">
      <c r="A579" s="2">
        <v>41047</v>
      </c>
      <c r="C579">
        <f>VLOOKUP($A579,D_ETF!$A:$Z,C$5,FALSE)</f>
        <v>1.778</v>
      </c>
      <c r="D579" s="5">
        <f>IF(ISNUMBER(VLOOKUP($A579,D_R007!$A:$Z,D$5,FALSE)),VLOOKUP($A579,D_R007!$A:$Z,D$5,FALSE),NA())</f>
        <v>2.6918000000000002</v>
      </c>
      <c r="G579" s="3">
        <f t="shared" si="19"/>
        <v>-1.3865779256794184</v>
      </c>
      <c r="H579" s="6">
        <f t="shared" si="20"/>
        <v>1.3121335816477528</v>
      </c>
      <c r="I579" s="5">
        <f t="shared" si="21"/>
        <v>4.1970536585365874</v>
      </c>
    </row>
    <row r="580" spans="1:9">
      <c r="A580" s="2">
        <v>41050</v>
      </c>
      <c r="C580">
        <f>VLOOKUP($A580,D_ETF!$A:$Z,C$5,FALSE)</f>
        <v>1.786</v>
      </c>
      <c r="D580" s="5">
        <f>IF(ISNUMBER(VLOOKUP($A580,D_R007!$A:$Z,D$5,FALSE)),VLOOKUP($A580,D_R007!$A:$Z,D$5,FALSE),NA())</f>
        <v>2.6732999999999998</v>
      </c>
      <c r="G580" s="3">
        <f t="shared" si="19"/>
        <v>0.44994375703036837</v>
      </c>
      <c r="H580" s="6">
        <f t="shared" si="20"/>
        <v>1.3101240818681084</v>
      </c>
      <c r="I580" s="5">
        <f t="shared" si="21"/>
        <v>4.1889650406504098</v>
      </c>
    </row>
    <row r="581" spans="1:9">
      <c r="A581" s="2">
        <v>41051</v>
      </c>
      <c r="C581">
        <f>VLOOKUP($A581,D_ETF!$A:$Z,C$5,FALSE)</f>
        <v>1.8129999999999999</v>
      </c>
      <c r="D581" s="5">
        <f>IF(ISNUMBER(VLOOKUP($A581,D_R007!$A:$Z,D$5,FALSE)),VLOOKUP($A581,D_R007!$A:$Z,D$5,FALSE),NA())</f>
        <v>2.6941999999999999</v>
      </c>
      <c r="G581" s="3">
        <f t="shared" si="19"/>
        <v>1.5117581187009961</v>
      </c>
      <c r="H581" s="6">
        <f t="shared" si="20"/>
        <v>1.3126386804430035</v>
      </c>
      <c r="I581" s="5">
        <f t="shared" si="21"/>
        <v>4.1812426829268317</v>
      </c>
    </row>
    <row r="582" spans="1:9">
      <c r="A582" s="2">
        <v>41052</v>
      </c>
      <c r="C582">
        <f>VLOOKUP($A582,D_ETF!$A:$Z,C$5,FALSE)</f>
        <v>1.8029999999999999</v>
      </c>
      <c r="D582" s="5">
        <f>IF(ISNUMBER(VLOOKUP($A582,D_R007!$A:$Z,D$5,FALSE)),VLOOKUP($A582,D_R007!$A:$Z,D$5,FALSE),NA())</f>
        <v>2.4379</v>
      </c>
      <c r="G582" s="3">
        <f t="shared" si="19"/>
        <v>-0.55157198014342157</v>
      </c>
      <c r="H582" s="6">
        <f t="shared" si="20"/>
        <v>1.3115584400651574</v>
      </c>
      <c r="I582" s="5">
        <f t="shared" si="21"/>
        <v>4.1778353658536611</v>
      </c>
    </row>
    <row r="583" spans="1:9">
      <c r="A583" s="2">
        <v>41053</v>
      </c>
      <c r="C583">
        <f>VLOOKUP($A583,D_ETF!$A:$Z,C$5,FALSE)</f>
        <v>1.7929999999999999</v>
      </c>
      <c r="D583" s="5">
        <f>IF(ISNUMBER(VLOOKUP($A583,D_R007!$A:$Z,D$5,FALSE)),VLOOKUP($A583,D_R007!$A:$Z,D$5,FALSE),NA())</f>
        <v>2.2332000000000001</v>
      </c>
      <c r="G583" s="3">
        <f t="shared" si="19"/>
        <v>-0.55463117027177589</v>
      </c>
      <c r="H583" s="6">
        <f t="shared" si="20"/>
        <v>1.3117766638919675</v>
      </c>
      <c r="I583" s="5">
        <f t="shared" si="21"/>
        <v>4.172185365853661</v>
      </c>
    </row>
    <row r="584" spans="1:9">
      <c r="A584" s="2">
        <v>41054</v>
      </c>
      <c r="C584">
        <f>VLOOKUP($A584,D_ETF!$A:$Z,C$5,FALSE)</f>
        <v>1.7769999999999999</v>
      </c>
      <c r="D584" s="5">
        <f>IF(ISNUMBER(VLOOKUP($A584,D_R007!$A:$Z,D$5,FALSE)),VLOOKUP($A584,D_R007!$A:$Z,D$5,FALSE),NA())</f>
        <v>2.4967999999999999</v>
      </c>
      <c r="G584" s="3">
        <f t="shared" ref="G584:G647" si="22">100*C584/C583-100</f>
        <v>-0.89235917456777258</v>
      </c>
      <c r="H584" s="6">
        <f t="shared" si="20"/>
        <v>1.3127136839829996</v>
      </c>
      <c r="I584" s="5">
        <f t="shared" si="21"/>
        <v>4.1657560975609789</v>
      </c>
    </row>
    <row r="585" spans="1:9">
      <c r="A585" s="2">
        <v>41057</v>
      </c>
      <c r="C585">
        <f>VLOOKUP($A585,D_ETF!$A:$Z,C$5,FALSE)</f>
        <v>1.8029999999999999</v>
      </c>
      <c r="D585" s="5">
        <f>IF(ISNUMBER(VLOOKUP($A585,D_R007!$A:$Z,D$5,FALSE)),VLOOKUP($A585,D_R007!$A:$Z,D$5,FALSE),NA())</f>
        <v>2.4962</v>
      </c>
      <c r="G585" s="3">
        <f t="shared" si="22"/>
        <v>1.4631401238041661</v>
      </c>
      <c r="H585" s="6">
        <f t="shared" si="20"/>
        <v>1.3039501287123563</v>
      </c>
      <c r="I585" s="5">
        <f t="shared" si="21"/>
        <v>4.156708130081304</v>
      </c>
    </row>
    <row r="586" spans="1:9">
      <c r="A586" s="2">
        <v>41058</v>
      </c>
      <c r="C586">
        <f>VLOOKUP($A586,D_ETF!$A:$Z,C$5,FALSE)</f>
        <v>1.829</v>
      </c>
      <c r="D586" s="5">
        <f>IF(ISNUMBER(VLOOKUP($A586,D_R007!$A:$Z,D$5,FALSE)),VLOOKUP($A586,D_R007!$A:$Z,D$5,FALSE),NA())</f>
        <v>2.5855999999999999</v>
      </c>
      <c r="G586" s="3">
        <f t="shared" si="22"/>
        <v>1.4420410427066059</v>
      </c>
      <c r="H586" s="6">
        <f t="shared" si="20"/>
        <v>1.3073140170210762</v>
      </c>
      <c r="I586" s="5">
        <f t="shared" si="21"/>
        <v>4.1478134146341494</v>
      </c>
    </row>
    <row r="587" spans="1:9">
      <c r="A587" s="2">
        <v>41059</v>
      </c>
      <c r="C587">
        <f>VLOOKUP($A587,D_ETF!$A:$Z,C$5,FALSE)</f>
        <v>1.8169999999999999</v>
      </c>
      <c r="D587" s="5">
        <f>IF(ISNUMBER(VLOOKUP($A587,D_R007!$A:$Z,D$5,FALSE)),VLOOKUP($A587,D_R007!$A:$Z,D$5,FALSE),NA())</f>
        <v>2.3462000000000001</v>
      </c>
      <c r="G587" s="3">
        <f t="shared" si="22"/>
        <v>-0.65609622744669593</v>
      </c>
      <c r="H587" s="6">
        <f t="shared" si="20"/>
        <v>1.3062625038861362</v>
      </c>
      <c r="I587" s="5">
        <f t="shared" si="21"/>
        <v>4.1357313008130108</v>
      </c>
    </row>
    <row r="588" spans="1:9">
      <c r="A588" s="2">
        <v>41060</v>
      </c>
      <c r="C588">
        <f>VLOOKUP($A588,D_ETF!$A:$Z,C$5,FALSE)</f>
        <v>1.8080000000000001</v>
      </c>
      <c r="D588" s="5">
        <f>IF(ISNUMBER(VLOOKUP($A588,D_R007!$A:$Z,D$5,FALSE)),VLOOKUP($A588,D_R007!$A:$Z,D$5,FALSE),NA())</f>
        <v>2.17</v>
      </c>
      <c r="G588" s="3">
        <f t="shared" si="22"/>
        <v>-0.49532195927352518</v>
      </c>
      <c r="H588" s="6">
        <f t="shared" si="20"/>
        <v>1.3065284413222424</v>
      </c>
      <c r="I588" s="5">
        <f t="shared" si="21"/>
        <v>4.124160975609759</v>
      </c>
    </row>
    <row r="589" spans="1:9">
      <c r="A589" s="2">
        <v>41061</v>
      </c>
      <c r="C589">
        <f>VLOOKUP($A589,D_ETF!$A:$Z,C$5,FALSE)</f>
        <v>1.8120000000000001</v>
      </c>
      <c r="D589" s="5">
        <f>IF(ISNUMBER(VLOOKUP($A589,D_R007!$A:$Z,D$5,FALSE)),VLOOKUP($A589,D_R007!$A:$Z,D$5,FALSE),NA())</f>
        <v>2.3765999999999998</v>
      </c>
      <c r="G589" s="3">
        <f t="shared" si="22"/>
        <v>0.22123893805310502</v>
      </c>
      <c r="H589" s="6">
        <f t="shared" si="20"/>
        <v>1.3065738930678819</v>
      </c>
      <c r="I589" s="5">
        <f t="shared" si="21"/>
        <v>4.1159589430894332</v>
      </c>
    </row>
    <row r="590" spans="1:9">
      <c r="A590" s="2">
        <v>41064</v>
      </c>
      <c r="C590">
        <f>VLOOKUP($A590,D_ETF!$A:$Z,C$5,FALSE)</f>
        <v>1.7669999999999999</v>
      </c>
      <c r="D590" s="5">
        <f>IF(ISNUMBER(VLOOKUP($A590,D_R007!$A:$Z,D$5,FALSE)),VLOOKUP($A590,D_R007!$A:$Z,D$5,FALSE),NA())</f>
        <v>2.5343</v>
      </c>
      <c r="G590" s="3">
        <f t="shared" si="22"/>
        <v>-2.4834437086092862</v>
      </c>
      <c r="H590" s="6">
        <f t="shared" si="20"/>
        <v>1.3159126681664628</v>
      </c>
      <c r="I590" s="5">
        <f t="shared" si="21"/>
        <v>4.1121682926829299</v>
      </c>
    </row>
    <row r="591" spans="1:9">
      <c r="A591" s="2">
        <v>41065</v>
      </c>
      <c r="C591">
        <f>VLOOKUP($A591,D_ETF!$A:$Z,C$5,FALSE)</f>
        <v>1.7669999999999999</v>
      </c>
      <c r="D591" s="5">
        <f>IF(ISNUMBER(VLOOKUP($A591,D_R007!$A:$Z,D$5,FALSE)),VLOOKUP($A591,D_R007!$A:$Z,D$5,FALSE),NA())</f>
        <v>2.5972</v>
      </c>
      <c r="G591" s="3">
        <f t="shared" si="22"/>
        <v>0</v>
      </c>
      <c r="H591" s="6">
        <f t="shared" si="20"/>
        <v>1.3126058111314627</v>
      </c>
      <c r="I591" s="5">
        <f t="shared" si="21"/>
        <v>4.1070626016260183</v>
      </c>
    </row>
    <row r="592" spans="1:9">
      <c r="A592" s="2">
        <v>41066</v>
      </c>
      <c r="C592">
        <f>VLOOKUP($A592,D_ETF!$A:$Z,C$5,FALSE)</f>
        <v>1.772</v>
      </c>
      <c r="D592" s="5">
        <f>IF(ISNUMBER(VLOOKUP($A592,D_R007!$A:$Z,D$5,FALSE)),VLOOKUP($A592,D_R007!$A:$Z,D$5,FALSE),NA())</f>
        <v>2.5939999999999999</v>
      </c>
      <c r="G592" s="3">
        <f t="shared" si="22"/>
        <v>0.28296547821165063</v>
      </c>
      <c r="H592" s="6">
        <f t="shared" si="20"/>
        <v>1.3125660224064022</v>
      </c>
      <c r="I592" s="5">
        <f t="shared" si="21"/>
        <v>4.1017292682926856</v>
      </c>
    </row>
    <row r="593" spans="1:9">
      <c r="A593" s="2">
        <v>41067</v>
      </c>
      <c r="C593">
        <f>VLOOKUP($A593,D_ETF!$A:$Z,C$5,FALSE)</f>
        <v>1.766</v>
      </c>
      <c r="D593" s="5">
        <f>IF(ISNUMBER(VLOOKUP($A593,D_R007!$A:$Z,D$5,FALSE)),VLOOKUP($A593,D_R007!$A:$Z,D$5,FALSE),NA())</f>
        <v>2.6880999999999999</v>
      </c>
      <c r="G593" s="3">
        <f t="shared" si="22"/>
        <v>-0.33860045146727202</v>
      </c>
      <c r="H593" s="6">
        <f t="shared" si="20"/>
        <v>1.3069384194972411</v>
      </c>
      <c r="I593" s="5">
        <f t="shared" si="21"/>
        <v>4.0983386178861814</v>
      </c>
    </row>
    <row r="594" spans="1:9">
      <c r="A594" s="2">
        <v>41068</v>
      </c>
      <c r="C594">
        <f>VLOOKUP($A594,D_ETF!$A:$Z,C$5,FALSE)</f>
        <v>1.7490000000000001</v>
      </c>
      <c r="D594" s="5">
        <f>IF(ISNUMBER(VLOOKUP($A594,D_R007!$A:$Z,D$5,FALSE)),VLOOKUP($A594,D_R007!$A:$Z,D$5,FALSE),NA())</f>
        <v>2.4647999999999999</v>
      </c>
      <c r="G594" s="3">
        <f t="shared" si="22"/>
        <v>-0.9626274065685152</v>
      </c>
      <c r="H594" s="6">
        <f t="shared" si="20"/>
        <v>1.3072701893121268</v>
      </c>
      <c r="I594" s="5">
        <f t="shared" si="21"/>
        <v>4.094247967479677</v>
      </c>
    </row>
    <row r="595" spans="1:9">
      <c r="A595" s="2">
        <v>41071</v>
      </c>
      <c r="C595">
        <f>VLOOKUP($A595,D_ETF!$A:$Z,C$5,FALSE)</f>
        <v>1.768</v>
      </c>
      <c r="D595" s="5">
        <f>IF(ISNUMBER(VLOOKUP($A595,D_R007!$A:$Z,D$5,FALSE)),VLOOKUP($A595,D_R007!$A:$Z,D$5,FALSE),NA())</f>
        <v>2.4249000000000001</v>
      </c>
      <c r="G595" s="3">
        <f t="shared" si="22"/>
        <v>1.0863350485991958</v>
      </c>
      <c r="H595" s="6">
        <f t="shared" si="20"/>
        <v>1.3089991212760015</v>
      </c>
      <c r="I595" s="5">
        <f t="shared" si="21"/>
        <v>4.0909520325203275</v>
      </c>
    </row>
    <row r="596" spans="1:9">
      <c r="A596" s="2">
        <v>41072</v>
      </c>
      <c r="C596">
        <f>VLOOKUP($A596,D_ETF!$A:$Z,C$5,FALSE)</f>
        <v>1.7569999999999999</v>
      </c>
      <c r="D596" s="5">
        <f>IF(ISNUMBER(VLOOKUP($A596,D_R007!$A:$Z,D$5,FALSE)),VLOOKUP($A596,D_R007!$A:$Z,D$5,FALSE),NA())</f>
        <v>2.5528</v>
      </c>
      <c r="G596" s="3">
        <f t="shared" si="22"/>
        <v>-0.62217194570136769</v>
      </c>
      <c r="H596" s="6">
        <f t="shared" si="20"/>
        <v>1.3095261890892675</v>
      </c>
      <c r="I596" s="5">
        <f t="shared" si="21"/>
        <v>4.0857979674796772</v>
      </c>
    </row>
    <row r="597" spans="1:9">
      <c r="A597" s="2">
        <v>41073</v>
      </c>
      <c r="C597">
        <f>VLOOKUP($A597,D_ETF!$A:$Z,C$5,FALSE)</f>
        <v>1.7829999999999999</v>
      </c>
      <c r="D597" s="5">
        <f>IF(ISNUMBER(VLOOKUP($A597,D_R007!$A:$Z,D$5,FALSE)),VLOOKUP($A597,D_R007!$A:$Z,D$5,FALSE),NA())</f>
        <v>2.6989999999999998</v>
      </c>
      <c r="G597" s="3">
        <f t="shared" si="22"/>
        <v>1.4797951052931069</v>
      </c>
      <c r="H597" s="6">
        <f t="shared" si="20"/>
        <v>1.3098612706419521</v>
      </c>
      <c r="I597" s="5">
        <f t="shared" si="21"/>
        <v>4.0799467479674814</v>
      </c>
    </row>
    <row r="598" spans="1:9">
      <c r="A598" s="2">
        <v>41074</v>
      </c>
      <c r="C598">
        <f>VLOOKUP($A598,D_ETF!$A:$Z,C$5,FALSE)</f>
        <v>1.7729999999999999</v>
      </c>
      <c r="D598" s="5">
        <f>IF(ISNUMBER(VLOOKUP($A598,D_R007!$A:$Z,D$5,FALSE)),VLOOKUP($A598,D_R007!$A:$Z,D$5,FALSE),NA())</f>
        <v>2.7046999999999999</v>
      </c>
      <c r="G598" s="3">
        <f t="shared" si="22"/>
        <v>-0.56085249579361118</v>
      </c>
      <c r="H598" s="6">
        <f t="shared" si="20"/>
        <v>1.3101769800589522</v>
      </c>
      <c r="I598" s="5">
        <f t="shared" si="21"/>
        <v>4.0722105691056925</v>
      </c>
    </row>
    <row r="599" spans="1:9">
      <c r="A599" s="2">
        <v>41075</v>
      </c>
      <c r="C599">
        <f>VLOOKUP($A599,D_ETF!$A:$Z,C$5,FALSE)</f>
        <v>1.79</v>
      </c>
      <c r="D599" s="5">
        <f>IF(ISNUMBER(VLOOKUP($A599,D_R007!$A:$Z,D$5,FALSE)),VLOOKUP($A599,D_R007!$A:$Z,D$5,FALSE),NA())</f>
        <v>2.7321</v>
      </c>
      <c r="G599" s="3">
        <f t="shared" si="22"/>
        <v>0.95882684715172672</v>
      </c>
      <c r="H599" s="6">
        <f t="shared" si="20"/>
        <v>1.3115667521588008</v>
      </c>
      <c r="I599" s="5">
        <f t="shared" si="21"/>
        <v>4.0649991869918711</v>
      </c>
    </row>
    <row r="600" spans="1:9">
      <c r="A600" s="2">
        <v>41078</v>
      </c>
      <c r="C600">
        <f>VLOOKUP($A600,D_ETF!$A:$Z,C$5,FALSE)</f>
        <v>1.7909999999999999</v>
      </c>
      <c r="D600" s="5">
        <f>IF(ISNUMBER(VLOOKUP($A600,D_R007!$A:$Z,D$5,FALSE)),VLOOKUP($A600,D_R007!$A:$Z,D$5,FALSE),NA())</f>
        <v>2.5684</v>
      </c>
      <c r="G600" s="3">
        <f t="shared" si="22"/>
        <v>5.5865921787699335E-2</v>
      </c>
      <c r="H600" s="6">
        <f t="shared" si="20"/>
        <v>1.3088844531173793</v>
      </c>
      <c r="I600" s="5">
        <f t="shared" si="21"/>
        <v>4.0584654471544734</v>
      </c>
    </row>
    <row r="601" spans="1:9">
      <c r="A601" s="2">
        <v>41079</v>
      </c>
      <c r="C601">
        <f>VLOOKUP($A601,D_ETF!$A:$Z,C$5,FALSE)</f>
        <v>1.7829999999999999</v>
      </c>
      <c r="D601" s="5">
        <f>IF(ISNUMBER(VLOOKUP($A601,D_R007!$A:$Z,D$5,FALSE)),VLOOKUP($A601,D_R007!$A:$Z,D$5,FALSE),NA())</f>
        <v>2.9780000000000002</v>
      </c>
      <c r="G601" s="3">
        <f t="shared" si="22"/>
        <v>-0.44667783361251168</v>
      </c>
      <c r="H601" s="6">
        <f t="shared" si="20"/>
        <v>1.3085331268316789</v>
      </c>
      <c r="I601" s="5">
        <f t="shared" si="21"/>
        <v>4.0452304878048793</v>
      </c>
    </row>
    <row r="602" spans="1:9">
      <c r="A602" s="2">
        <v>41080</v>
      </c>
      <c r="C602">
        <f>VLOOKUP($A602,D_ETF!$A:$Z,C$5,FALSE)</f>
        <v>1.786</v>
      </c>
      <c r="D602" s="5">
        <f>IF(ISNUMBER(VLOOKUP($A602,D_R007!$A:$Z,D$5,FALSE)),VLOOKUP($A602,D_R007!$A:$Z,D$5,FALSE),NA())</f>
        <v>3.4544999999999999</v>
      </c>
      <c r="G602" s="3">
        <f t="shared" si="22"/>
        <v>0.16825574873807625</v>
      </c>
      <c r="H602" s="6">
        <f t="shared" si="20"/>
        <v>1.3065209019955066</v>
      </c>
      <c r="I602" s="5">
        <f t="shared" si="21"/>
        <v>4.0323536585365867</v>
      </c>
    </row>
    <row r="603" spans="1:9">
      <c r="A603" s="2">
        <v>41081</v>
      </c>
      <c r="C603">
        <f>VLOOKUP($A603,D_ETF!$A:$Z,C$5,FALSE)</f>
        <v>1.7569999999999999</v>
      </c>
      <c r="D603" s="5">
        <f>IF(ISNUMBER(VLOOKUP($A603,D_R007!$A:$Z,D$5,FALSE)),VLOOKUP($A603,D_R007!$A:$Z,D$5,FALSE),NA())</f>
        <v>4.3391999999999999</v>
      </c>
      <c r="G603" s="3">
        <f t="shared" si="22"/>
        <v>-1.623740201567756</v>
      </c>
      <c r="H603" s="6">
        <f t="shared" si="20"/>
        <v>1.3098521436697801</v>
      </c>
      <c r="I603" s="5">
        <f t="shared" si="21"/>
        <v>4.0227300813008142</v>
      </c>
    </row>
    <row r="604" spans="1:9">
      <c r="A604" s="2">
        <v>41085</v>
      </c>
      <c r="C604">
        <f>VLOOKUP($A604,D_ETF!$A:$Z,C$5,FALSE)</f>
        <v>1.7230000000000001</v>
      </c>
      <c r="D604" s="5">
        <f>IF(ISNUMBER(VLOOKUP($A604,D_R007!$A:$Z,D$5,FALSE)),VLOOKUP($A604,D_R007!$A:$Z,D$5,FALSE),NA())</f>
        <v>4.1999000000000004</v>
      </c>
      <c r="G604" s="3">
        <f t="shared" si="22"/>
        <v>-1.9351166761525178</v>
      </c>
      <c r="H604" s="6">
        <f t="shared" si="20"/>
        <v>1.3152621686926247</v>
      </c>
      <c r="I604" s="5">
        <f t="shared" si="21"/>
        <v>4.009287398373985</v>
      </c>
    </row>
    <row r="605" spans="1:9">
      <c r="A605" s="2">
        <v>41086</v>
      </c>
      <c r="C605">
        <f>VLOOKUP($A605,D_ETF!$A:$Z,C$5,FALSE)</f>
        <v>1.7290000000000001</v>
      </c>
      <c r="D605" s="5">
        <f>IF(ISNUMBER(VLOOKUP($A605,D_R007!$A:$Z,D$5,FALSE)),VLOOKUP($A605,D_R007!$A:$Z,D$5,FALSE),NA())</f>
        <v>4.2983000000000002</v>
      </c>
      <c r="G605" s="3">
        <f t="shared" si="22"/>
        <v>0.34822983168891142</v>
      </c>
      <c r="H605" s="6">
        <f t="shared" si="20"/>
        <v>1.314308194812716</v>
      </c>
      <c r="I605" s="5">
        <f t="shared" si="21"/>
        <v>3.9928540650406519</v>
      </c>
    </row>
    <row r="606" spans="1:9">
      <c r="A606" s="2">
        <v>41087</v>
      </c>
      <c r="C606">
        <f>VLOOKUP($A606,D_ETF!$A:$Z,C$5,FALSE)</f>
        <v>1.7230000000000001</v>
      </c>
      <c r="D606" s="5">
        <f>IF(ISNUMBER(VLOOKUP($A606,D_R007!$A:$Z,D$5,FALSE)),VLOOKUP($A606,D_R007!$A:$Z,D$5,FALSE),NA())</f>
        <v>4.2454000000000001</v>
      </c>
      <c r="G606" s="3">
        <f t="shared" si="22"/>
        <v>-0.34702139965297363</v>
      </c>
      <c r="H606" s="6">
        <f t="shared" si="20"/>
        <v>1.3144583001004597</v>
      </c>
      <c r="I606" s="5">
        <f t="shared" si="21"/>
        <v>3.9742910569105709</v>
      </c>
    </row>
    <row r="607" spans="1:9">
      <c r="A607" s="2">
        <v>41088</v>
      </c>
      <c r="C607">
        <f>VLOOKUP($A607,D_ETF!$A:$Z,C$5,FALSE)</f>
        <v>1.7130000000000001</v>
      </c>
      <c r="D607" s="5">
        <f>IF(ISNUMBER(VLOOKUP($A607,D_R007!$A:$Z,D$5,FALSE)),VLOOKUP($A607,D_R007!$A:$Z,D$5,FALSE),NA())</f>
        <v>3.9832000000000001</v>
      </c>
      <c r="G607" s="3">
        <f t="shared" si="22"/>
        <v>-0.58038305281485236</v>
      </c>
      <c r="H607" s="6">
        <f t="shared" si="20"/>
        <v>1.3103957163518234</v>
      </c>
      <c r="I607" s="5">
        <f t="shared" si="21"/>
        <v>3.9537158536585384</v>
      </c>
    </row>
    <row r="608" spans="1:9">
      <c r="A608" s="2">
        <v>41089</v>
      </c>
      <c r="C608">
        <f>VLOOKUP($A608,D_ETF!$A:$Z,C$5,FALSE)</f>
        <v>1.7350000000000001</v>
      </c>
      <c r="D608" s="5">
        <f>IF(ISNUMBER(VLOOKUP($A608,D_R007!$A:$Z,D$5,FALSE)),VLOOKUP($A608,D_R007!$A:$Z,D$5,FALSE),NA())</f>
        <v>4.1387999999999998</v>
      </c>
      <c r="G608" s="3">
        <f t="shared" si="22"/>
        <v>1.2842965557501458</v>
      </c>
      <c r="H608" s="6">
        <f t="shared" si="20"/>
        <v>1.3045582327141794</v>
      </c>
      <c r="I608" s="5">
        <f t="shared" si="21"/>
        <v>3.9363345528455302</v>
      </c>
    </row>
    <row r="609" spans="1:9">
      <c r="A609" s="2">
        <v>41092</v>
      </c>
      <c r="C609">
        <f>VLOOKUP($A609,D_ETF!$A:$Z,C$5,FALSE)</f>
        <v>1.732</v>
      </c>
      <c r="D609" s="5">
        <f>IF(ISNUMBER(VLOOKUP($A609,D_R007!$A:$Z,D$5,FALSE)),VLOOKUP($A609,D_R007!$A:$Z,D$5,FALSE),NA())</f>
        <v>4.1657999999999999</v>
      </c>
      <c r="G609" s="3">
        <f t="shared" si="22"/>
        <v>-0.17291066282422207</v>
      </c>
      <c r="H609" s="6">
        <f t="shared" si="20"/>
        <v>1.3045466691044063</v>
      </c>
      <c r="I609" s="5">
        <f t="shared" si="21"/>
        <v>3.9238154471544733</v>
      </c>
    </row>
    <row r="610" spans="1:9">
      <c r="A610" s="2">
        <v>41093</v>
      </c>
      <c r="C610">
        <f>VLOOKUP($A610,D_ETF!$A:$Z,C$5,FALSE)</f>
        <v>1.7370000000000001</v>
      </c>
      <c r="D610" s="5">
        <f>IF(ISNUMBER(VLOOKUP($A610,D_R007!$A:$Z,D$5,FALSE)),VLOOKUP($A610,D_R007!$A:$Z,D$5,FALSE),NA())</f>
        <v>4.1726999999999999</v>
      </c>
      <c r="G610" s="3">
        <f t="shared" si="22"/>
        <v>0.28868360277137128</v>
      </c>
      <c r="H610" s="6">
        <f t="shared" si="20"/>
        <v>1.3047211302269339</v>
      </c>
      <c r="I610" s="5">
        <f t="shared" si="21"/>
        <v>3.9138105691056926</v>
      </c>
    </row>
    <row r="611" spans="1:9">
      <c r="A611" s="2">
        <v>41094</v>
      </c>
      <c r="C611">
        <f>VLOOKUP($A611,D_ETF!$A:$Z,C$5,FALSE)</f>
        <v>1.738</v>
      </c>
      <c r="D611" s="5">
        <f>IF(ISNUMBER(VLOOKUP($A611,D_R007!$A:$Z,D$5,FALSE)),VLOOKUP($A611,D_R007!$A:$Z,D$5,FALSE),NA())</f>
        <v>3.8654999999999999</v>
      </c>
      <c r="G611" s="3">
        <f t="shared" si="22"/>
        <v>5.7570523891769199E-2</v>
      </c>
      <c r="H611" s="6">
        <f t="shared" si="20"/>
        <v>1.3006882631457024</v>
      </c>
      <c r="I611" s="5">
        <f t="shared" si="21"/>
        <v>3.9035727642276439</v>
      </c>
    </row>
    <row r="612" spans="1:9">
      <c r="A612" s="2">
        <v>41095</v>
      </c>
      <c r="C612">
        <f>VLOOKUP($A612,D_ETF!$A:$Z,C$5,FALSE)</f>
        <v>1.724</v>
      </c>
      <c r="D612" s="5">
        <f>IF(ISNUMBER(VLOOKUP($A612,D_R007!$A:$Z,D$5,FALSE)),VLOOKUP($A612,D_R007!$A:$Z,D$5,FALSE),NA())</f>
        <v>4.0175000000000001</v>
      </c>
      <c r="G612" s="3">
        <f t="shared" si="22"/>
        <v>-0.80552359033370635</v>
      </c>
      <c r="H612" s="6">
        <f t="shared" si="20"/>
        <v>1.2966280786320987</v>
      </c>
      <c r="I612" s="5">
        <f t="shared" si="21"/>
        <v>3.8932430894308956</v>
      </c>
    </row>
    <row r="613" spans="1:9">
      <c r="A613" s="2">
        <v>41096</v>
      </c>
      <c r="C613">
        <f>VLOOKUP($A613,D_ETF!$A:$Z,C$5,FALSE)</f>
        <v>1.7410000000000001</v>
      </c>
      <c r="D613" s="5">
        <f>IF(ISNUMBER(VLOOKUP($A613,D_R007!$A:$Z,D$5,FALSE)),VLOOKUP($A613,D_R007!$A:$Z,D$5,FALSE),NA())</f>
        <v>3.4813000000000001</v>
      </c>
      <c r="G613" s="3">
        <f t="shared" si="22"/>
        <v>0.98607888631092067</v>
      </c>
      <c r="H613" s="6">
        <f t="shared" si="20"/>
        <v>1.2982982338772411</v>
      </c>
      <c r="I613" s="5">
        <f t="shared" si="21"/>
        <v>3.8834260162601639</v>
      </c>
    </row>
    <row r="614" spans="1:9">
      <c r="A614" s="2">
        <v>41099</v>
      </c>
      <c r="C614">
        <f>VLOOKUP($A614,D_ETF!$A:$Z,C$5,FALSE)</f>
        <v>1.6990000000000001</v>
      </c>
      <c r="D614" s="5">
        <f>IF(ISNUMBER(VLOOKUP($A614,D_R007!$A:$Z,D$5,FALSE)),VLOOKUP($A614,D_R007!$A:$Z,D$5,FALSE),NA())</f>
        <v>3.3553999999999999</v>
      </c>
      <c r="G614" s="3">
        <f t="shared" si="22"/>
        <v>-2.412406662837455</v>
      </c>
      <c r="H614" s="6">
        <f t="shared" si="20"/>
        <v>1.2954361237016991</v>
      </c>
      <c r="I614" s="5">
        <f t="shared" si="21"/>
        <v>3.8775378048780502</v>
      </c>
    </row>
    <row r="615" spans="1:9">
      <c r="A615" s="2">
        <v>41100</v>
      </c>
      <c r="C615">
        <f>VLOOKUP($A615,D_ETF!$A:$Z,C$5,FALSE)</f>
        <v>1.6970000000000001</v>
      </c>
      <c r="D615" s="5">
        <f>IF(ISNUMBER(VLOOKUP($A615,D_R007!$A:$Z,D$5,FALSE)),VLOOKUP($A615,D_R007!$A:$Z,D$5,FALSE),NA())</f>
        <v>3.3266</v>
      </c>
      <c r="G615" s="3">
        <f t="shared" si="22"/>
        <v>-0.11771630370805042</v>
      </c>
      <c r="H615" s="6">
        <f t="shared" si="20"/>
        <v>1.2952215481518616</v>
      </c>
      <c r="I615" s="5">
        <f t="shared" si="21"/>
        <v>3.8630869918699204</v>
      </c>
    </row>
    <row r="616" spans="1:9">
      <c r="A616" s="2">
        <v>41101</v>
      </c>
      <c r="C616">
        <f>VLOOKUP($A616,D_ETF!$A:$Z,C$5,FALSE)</f>
        <v>1.7030000000000001</v>
      </c>
      <c r="D616" s="5">
        <f>IF(ISNUMBER(VLOOKUP($A616,D_R007!$A:$Z,D$5,FALSE)),VLOOKUP($A616,D_R007!$A:$Z,D$5,FALSE),NA())</f>
        <v>3.2822</v>
      </c>
      <c r="G616" s="3">
        <f t="shared" si="22"/>
        <v>0.35356511490866183</v>
      </c>
      <c r="H616" s="6">
        <f t="shared" si="20"/>
        <v>1.29497872049735</v>
      </c>
      <c r="I616" s="5">
        <f t="shared" si="21"/>
        <v>3.8462747967479687</v>
      </c>
    </row>
    <row r="617" spans="1:9">
      <c r="A617" s="2">
        <v>41102</v>
      </c>
      <c r="C617">
        <f>VLOOKUP($A617,D_ETF!$A:$Z,C$5,FALSE)</f>
        <v>1.712</v>
      </c>
      <c r="D617" s="5">
        <f>IF(ISNUMBER(VLOOKUP($A617,D_R007!$A:$Z,D$5,FALSE)),VLOOKUP($A617,D_R007!$A:$Z,D$5,FALSE),NA())</f>
        <v>3.1903999999999999</v>
      </c>
      <c r="G617" s="3">
        <f t="shared" si="22"/>
        <v>0.52847915443334159</v>
      </c>
      <c r="H617" s="6">
        <f t="shared" si="20"/>
        <v>1.2953487911603176</v>
      </c>
      <c r="I617" s="5">
        <f t="shared" si="21"/>
        <v>3.8364727642276435</v>
      </c>
    </row>
    <row r="618" spans="1:9">
      <c r="A618" s="2">
        <v>41103</v>
      </c>
      <c r="C618">
        <f>VLOOKUP($A618,D_ETF!$A:$Z,C$5,FALSE)</f>
        <v>1.716</v>
      </c>
      <c r="D618" s="5">
        <f>IF(ISNUMBER(VLOOKUP($A618,D_R007!$A:$Z,D$5,FALSE)),VLOOKUP($A618,D_R007!$A:$Z,D$5,FALSE),NA())</f>
        <v>3.3409</v>
      </c>
      <c r="G618" s="3">
        <f t="shared" si="22"/>
        <v>0.23364485981308292</v>
      </c>
      <c r="H618" s="6">
        <f t="shared" si="20"/>
        <v>1.2950819712984676</v>
      </c>
      <c r="I618" s="5">
        <f t="shared" si="21"/>
        <v>3.8250662601626026</v>
      </c>
    </row>
    <row r="619" spans="1:9">
      <c r="A619" s="2">
        <v>41106</v>
      </c>
      <c r="C619">
        <f>VLOOKUP($A619,D_ETF!$A:$Z,C$5,FALSE)</f>
        <v>1.6930000000000001</v>
      </c>
      <c r="D619" s="5">
        <f>IF(ISNUMBER(VLOOKUP($A619,D_R007!$A:$Z,D$5,FALSE)),VLOOKUP($A619,D_R007!$A:$Z,D$5,FALSE),NA())</f>
        <v>3.2757000000000001</v>
      </c>
      <c r="G619" s="3">
        <f t="shared" si="22"/>
        <v>-1.3403263403263281</v>
      </c>
      <c r="H619" s="6">
        <f t="shared" si="20"/>
        <v>1.2975700788544797</v>
      </c>
      <c r="I619" s="5">
        <f t="shared" si="21"/>
        <v>3.816771544715448</v>
      </c>
    </row>
    <row r="620" spans="1:9">
      <c r="A620" s="2">
        <v>41107</v>
      </c>
      <c r="C620">
        <f>VLOOKUP($A620,D_ETF!$A:$Z,C$5,FALSE)</f>
        <v>1.7010000000000001</v>
      </c>
      <c r="D620" s="5">
        <f>IF(ISNUMBER(VLOOKUP($A620,D_R007!$A:$Z,D$5,FALSE)),VLOOKUP($A620,D_R007!$A:$Z,D$5,FALSE),NA())</f>
        <v>3.2803</v>
      </c>
      <c r="G620" s="3">
        <f t="shared" si="22"/>
        <v>0.4725339633786092</v>
      </c>
      <c r="H620" s="6">
        <f t="shared" si="20"/>
        <v>1.291896245911869</v>
      </c>
      <c r="I620" s="5">
        <f t="shared" si="21"/>
        <v>3.8104556910569118</v>
      </c>
    </row>
    <row r="621" spans="1:9">
      <c r="A621" s="2">
        <v>41108</v>
      </c>
      <c r="C621">
        <f>VLOOKUP($A621,D_ETF!$A:$Z,C$5,FALSE)</f>
        <v>1.696</v>
      </c>
      <c r="D621" s="5">
        <f>IF(ISNUMBER(VLOOKUP($A621,D_R007!$A:$Z,D$5,FALSE)),VLOOKUP($A621,D_R007!$A:$Z,D$5,FALSE),NA())</f>
        <v>3.4672999999999998</v>
      </c>
      <c r="G621" s="3">
        <f t="shared" si="22"/>
        <v>-0.293944738389186</v>
      </c>
      <c r="H621" s="6">
        <f t="shared" si="20"/>
        <v>1.2883222722667163</v>
      </c>
      <c r="I621" s="5">
        <f t="shared" si="21"/>
        <v>3.8091609756097573</v>
      </c>
    </row>
    <row r="622" spans="1:9">
      <c r="A622" s="2">
        <v>41109</v>
      </c>
      <c r="C622">
        <f>VLOOKUP($A622,D_ETF!$A:$Z,C$5,FALSE)</f>
        <v>1.706</v>
      </c>
      <c r="D622" s="5">
        <f>IF(ISNUMBER(VLOOKUP($A622,D_R007!$A:$Z,D$5,FALSE)),VLOOKUP($A622,D_R007!$A:$Z,D$5,FALSE),NA())</f>
        <v>3.5320999999999998</v>
      </c>
      <c r="G622" s="3">
        <f t="shared" si="22"/>
        <v>0.58962264150943611</v>
      </c>
      <c r="H622" s="6">
        <f t="shared" si="20"/>
        <v>1.2887265287272154</v>
      </c>
      <c r="I622" s="5">
        <f t="shared" si="21"/>
        <v>3.8032581300813018</v>
      </c>
    </row>
    <row r="623" spans="1:9">
      <c r="A623" s="2">
        <v>41110</v>
      </c>
      <c r="C623">
        <f>VLOOKUP($A623,D_ETF!$A:$Z,C$5,FALSE)</f>
        <v>1.6930000000000001</v>
      </c>
      <c r="D623" s="5">
        <f>IF(ISNUMBER(VLOOKUP($A623,D_R007!$A:$Z,D$5,FALSE)),VLOOKUP($A623,D_R007!$A:$Z,D$5,FALSE),NA())</f>
        <v>3.5813999999999999</v>
      </c>
      <c r="G623" s="3">
        <f t="shared" si="22"/>
        <v>-0.76201641266118258</v>
      </c>
      <c r="H623" s="6">
        <f t="shared" si="20"/>
        <v>1.2893512727725178</v>
      </c>
      <c r="I623" s="5">
        <f t="shared" si="21"/>
        <v>3.8010154471544726</v>
      </c>
    </row>
    <row r="624" spans="1:9">
      <c r="A624" s="2">
        <v>41113</v>
      </c>
      <c r="C624">
        <f>VLOOKUP($A624,D_ETF!$A:$Z,C$5,FALSE)</f>
        <v>1.6639999999999999</v>
      </c>
      <c r="D624" s="5">
        <f>IF(ISNUMBER(VLOOKUP($A624,D_R007!$A:$Z,D$5,FALSE)),VLOOKUP($A624,D_R007!$A:$Z,D$5,FALSE),NA())</f>
        <v>3.57</v>
      </c>
      <c r="G624" s="3">
        <f t="shared" si="22"/>
        <v>-1.7129356172474957</v>
      </c>
      <c r="H624" s="6">
        <f t="shared" si="20"/>
        <v>1.2935112856279336</v>
      </c>
      <c r="I624" s="5">
        <f t="shared" si="21"/>
        <v>3.7970995934959362</v>
      </c>
    </row>
    <row r="625" spans="1:9">
      <c r="A625" s="2">
        <v>41114</v>
      </c>
      <c r="C625">
        <f>VLOOKUP($A625,D_ETF!$A:$Z,C$5,FALSE)</f>
        <v>1.6659999999999999</v>
      </c>
      <c r="D625" s="5">
        <f>IF(ISNUMBER(VLOOKUP($A625,D_R007!$A:$Z,D$5,FALSE)),VLOOKUP($A625,D_R007!$A:$Z,D$5,FALSE),NA())</f>
        <v>3.3942999999999999</v>
      </c>
      <c r="G625" s="3">
        <f t="shared" si="22"/>
        <v>0.1201923076923066</v>
      </c>
      <c r="H625" s="6">
        <f t="shared" si="20"/>
        <v>1.2929455119885565</v>
      </c>
      <c r="I625" s="5">
        <f t="shared" si="21"/>
        <v>3.7920439024390258</v>
      </c>
    </row>
    <row r="626" spans="1:9">
      <c r="A626" s="2">
        <v>41115</v>
      </c>
      <c r="C626">
        <f>VLOOKUP($A626,D_ETF!$A:$Z,C$5,FALSE)</f>
        <v>1.6619999999999999</v>
      </c>
      <c r="D626" s="5">
        <f>IF(ISNUMBER(VLOOKUP($A626,D_R007!$A:$Z,D$5,FALSE)),VLOOKUP($A626,D_R007!$A:$Z,D$5,FALSE),NA())</f>
        <v>3.3424999999999998</v>
      </c>
      <c r="G626" s="3">
        <f t="shared" si="22"/>
        <v>-0.24009603841537341</v>
      </c>
      <c r="H626" s="6">
        <f t="shared" si="20"/>
        <v>1.292939911809287</v>
      </c>
      <c r="I626" s="5">
        <f t="shared" si="21"/>
        <v>3.7832959349593511</v>
      </c>
    </row>
    <row r="627" spans="1:9">
      <c r="A627" s="2">
        <v>41116</v>
      </c>
      <c r="C627">
        <f>VLOOKUP($A627,D_ETF!$A:$Z,C$5,FALSE)</f>
        <v>1.66</v>
      </c>
      <c r="D627" s="5">
        <f>IF(ISNUMBER(VLOOKUP($A627,D_R007!$A:$Z,D$5,FALSE)),VLOOKUP($A627,D_R007!$A:$Z,D$5,FALSE),NA())</f>
        <v>3.3847</v>
      </c>
      <c r="G627" s="3">
        <f t="shared" si="22"/>
        <v>-0.12033694344162882</v>
      </c>
      <c r="H627" s="6">
        <f t="shared" si="20"/>
        <v>1.2912403841255962</v>
      </c>
      <c r="I627" s="5">
        <f t="shared" si="21"/>
        <v>3.7729918699187008</v>
      </c>
    </row>
    <row r="628" spans="1:9">
      <c r="A628" s="2">
        <v>41117</v>
      </c>
      <c r="C628">
        <f>VLOOKUP($A628,D_ETF!$A:$Z,C$5,FALSE)</f>
        <v>1.667</v>
      </c>
      <c r="D628" s="5">
        <f>IF(ISNUMBER(VLOOKUP($A628,D_R007!$A:$Z,D$5,FALSE)),VLOOKUP($A628,D_R007!$A:$Z,D$5,FALSE),NA())</f>
        <v>3.1526000000000001</v>
      </c>
      <c r="G628" s="3">
        <f t="shared" si="22"/>
        <v>0.42168674698797304</v>
      </c>
      <c r="H628" s="6">
        <f t="shared" si="20"/>
        <v>1.2915371597590546</v>
      </c>
      <c r="I628" s="5">
        <f t="shared" si="21"/>
        <v>3.7638276422764245</v>
      </c>
    </row>
    <row r="629" spans="1:9">
      <c r="A629" s="2">
        <v>41120</v>
      </c>
      <c r="C629">
        <f>VLOOKUP($A629,D_ETF!$A:$Z,C$5,FALSE)</f>
        <v>1.6639999999999999</v>
      </c>
      <c r="D629" s="5">
        <f>IF(ISNUMBER(VLOOKUP($A629,D_R007!$A:$Z,D$5,FALSE)),VLOOKUP($A629,D_R007!$A:$Z,D$5,FALSE),NA())</f>
        <v>3.1389</v>
      </c>
      <c r="G629" s="3">
        <f t="shared" si="22"/>
        <v>-0.17996400719856354</v>
      </c>
      <c r="H629" s="6">
        <f t="shared" si="20"/>
        <v>1.2806151316352912</v>
      </c>
      <c r="I629" s="5">
        <f t="shared" si="21"/>
        <v>3.7551479674796768</v>
      </c>
    </row>
    <row r="630" spans="1:9">
      <c r="A630" s="2">
        <v>41121</v>
      </c>
      <c r="C630">
        <f>VLOOKUP($A630,D_ETF!$A:$Z,C$5,FALSE)</f>
        <v>1.67</v>
      </c>
      <c r="D630" s="5">
        <f>IF(ISNUMBER(VLOOKUP($A630,D_R007!$A:$Z,D$5,FALSE)),VLOOKUP($A630,D_R007!$A:$Z,D$5,FALSE),NA())</f>
        <v>3.3551000000000002</v>
      </c>
      <c r="G630" s="3">
        <f t="shared" si="22"/>
        <v>0.36057692307693401</v>
      </c>
      <c r="H630" s="6">
        <f t="shared" si="20"/>
        <v>1.2807778436692356</v>
      </c>
      <c r="I630" s="5">
        <f t="shared" si="21"/>
        <v>3.7483463414634168</v>
      </c>
    </row>
    <row r="631" spans="1:9">
      <c r="A631" s="2">
        <v>41122</v>
      </c>
      <c r="C631">
        <f>VLOOKUP($A631,D_ETF!$A:$Z,C$5,FALSE)</f>
        <v>1.679</v>
      </c>
      <c r="D631" s="5">
        <f>IF(ISNUMBER(VLOOKUP($A631,D_R007!$A:$Z,D$5,FALSE)),VLOOKUP($A631,D_R007!$A:$Z,D$5,FALSE),NA())</f>
        <v>3.4117999999999999</v>
      </c>
      <c r="G631" s="3">
        <f t="shared" si="22"/>
        <v>0.53892215568862412</v>
      </c>
      <c r="H631" s="6">
        <f t="shared" si="20"/>
        <v>1.2812240132620398</v>
      </c>
      <c r="I631" s="5">
        <f t="shared" si="21"/>
        <v>3.7420060975609784</v>
      </c>
    </row>
    <row r="632" spans="1:9">
      <c r="A632" s="2">
        <v>41123</v>
      </c>
      <c r="C632">
        <f>VLOOKUP($A632,D_ETF!$A:$Z,C$5,FALSE)</f>
        <v>1.673</v>
      </c>
      <c r="D632" s="5">
        <f>IF(ISNUMBER(VLOOKUP($A632,D_R007!$A:$Z,D$5,FALSE)),VLOOKUP($A632,D_R007!$A:$Z,D$5,FALSE),NA())</f>
        <v>3.4862000000000002</v>
      </c>
      <c r="G632" s="3">
        <f t="shared" si="22"/>
        <v>-0.35735556879093622</v>
      </c>
      <c r="H632" s="6">
        <f t="shared" si="20"/>
        <v>1.2801298910140915</v>
      </c>
      <c r="I632" s="5">
        <f t="shared" si="21"/>
        <v>3.7355715447154498</v>
      </c>
    </row>
    <row r="633" spans="1:9">
      <c r="A633" s="2">
        <v>41124</v>
      </c>
      <c r="C633">
        <f>VLOOKUP($A633,D_ETF!$A:$Z,C$5,FALSE)</f>
        <v>1.6779999999999999</v>
      </c>
      <c r="D633" s="5">
        <f>IF(ISNUMBER(VLOOKUP($A633,D_R007!$A:$Z,D$5,FALSE)),VLOOKUP($A633,D_R007!$A:$Z,D$5,FALSE),NA())</f>
        <v>3.3929</v>
      </c>
      <c r="G633" s="3">
        <f t="shared" si="22"/>
        <v>0.29886431560071003</v>
      </c>
      <c r="H633" s="6">
        <f t="shared" si="20"/>
        <v>1.2795956354013713</v>
      </c>
      <c r="I633" s="5">
        <f t="shared" si="21"/>
        <v>3.7286406504065073</v>
      </c>
    </row>
    <row r="634" spans="1:9">
      <c r="A634" s="2">
        <v>41127</v>
      </c>
      <c r="C634">
        <f>VLOOKUP($A634,D_ETF!$A:$Z,C$5,FALSE)</f>
        <v>1.6919999999999999</v>
      </c>
      <c r="D634" s="5">
        <f>IF(ISNUMBER(VLOOKUP($A634,D_R007!$A:$Z,D$5,FALSE)),VLOOKUP($A634,D_R007!$A:$Z,D$5,FALSE),NA())</f>
        <v>3.4076</v>
      </c>
      <c r="G634" s="3">
        <f t="shared" si="22"/>
        <v>0.83432657926101683</v>
      </c>
      <c r="H634" s="6">
        <f t="shared" si="20"/>
        <v>1.2808159781356419</v>
      </c>
      <c r="I634" s="5">
        <f t="shared" si="21"/>
        <v>3.7221252032520358</v>
      </c>
    </row>
    <row r="635" spans="1:9">
      <c r="A635" s="2">
        <v>41128</v>
      </c>
      <c r="C635">
        <f>VLOOKUP($A635,D_ETF!$A:$Z,C$5,FALSE)</f>
        <v>1.6919999999999999</v>
      </c>
      <c r="D635" s="5">
        <f>IF(ISNUMBER(VLOOKUP($A635,D_R007!$A:$Z,D$5,FALSE)),VLOOKUP($A635,D_R007!$A:$Z,D$5,FALSE),NA())</f>
        <v>3.2524000000000002</v>
      </c>
      <c r="G635" s="3">
        <f t="shared" si="22"/>
        <v>0</v>
      </c>
      <c r="H635" s="6">
        <f t="shared" si="20"/>
        <v>1.2796942367760062</v>
      </c>
      <c r="I635" s="5">
        <f t="shared" si="21"/>
        <v>3.7155686991869947</v>
      </c>
    </row>
    <row r="636" spans="1:9">
      <c r="A636" s="2">
        <v>41129</v>
      </c>
      <c r="C636">
        <f>VLOOKUP($A636,D_ETF!$A:$Z,C$5,FALSE)</f>
        <v>1.698</v>
      </c>
      <c r="D636" s="5">
        <f>IF(ISNUMBER(VLOOKUP($A636,D_R007!$A:$Z,D$5,FALSE)),VLOOKUP($A636,D_R007!$A:$Z,D$5,FALSE),NA())</f>
        <v>3.2616000000000001</v>
      </c>
      <c r="G636" s="3">
        <f t="shared" si="22"/>
        <v>0.35460992907800915</v>
      </c>
      <c r="H636" s="6">
        <f t="shared" ref="H636:H699" si="23">STDEV(G391:G636)</f>
        <v>1.2799358248953614</v>
      </c>
      <c r="I636" s="5">
        <f t="shared" si="21"/>
        <v>3.7121459349593531</v>
      </c>
    </row>
    <row r="637" spans="1:9">
      <c r="A637" s="2">
        <v>41130</v>
      </c>
      <c r="C637">
        <f>VLOOKUP($A637,D_ETF!$A:$Z,C$5,FALSE)</f>
        <v>1.708</v>
      </c>
      <c r="D637" s="5">
        <f>IF(ISNUMBER(VLOOKUP($A637,D_R007!$A:$Z,D$5,FALSE)),VLOOKUP($A637,D_R007!$A:$Z,D$5,FALSE),NA())</f>
        <v>3.2927</v>
      </c>
      <c r="G637" s="3">
        <f t="shared" si="22"/>
        <v>0.58892815076559657</v>
      </c>
      <c r="H637" s="6">
        <f t="shared" si="23"/>
        <v>1.280549245785086</v>
      </c>
      <c r="I637" s="5">
        <f t="shared" ref="I637:I700" si="24">AVERAGE(D392:D637)</f>
        <v>3.7122276422764258</v>
      </c>
    </row>
    <row r="638" spans="1:9">
      <c r="A638" s="2">
        <v>41131</v>
      </c>
      <c r="C638">
        <f>VLOOKUP($A638,D_ETF!$A:$Z,C$5,FALSE)</f>
        <v>1.702</v>
      </c>
      <c r="D638" s="5">
        <f>IF(ISNUMBER(VLOOKUP($A638,D_R007!$A:$Z,D$5,FALSE)),VLOOKUP($A638,D_R007!$A:$Z,D$5,FALSE),NA())</f>
        <v>3.2955000000000001</v>
      </c>
      <c r="G638" s="3">
        <f t="shared" si="22"/>
        <v>-0.35128805620608716</v>
      </c>
      <c r="H638" s="6">
        <f t="shared" si="23"/>
        <v>1.2739096252545681</v>
      </c>
      <c r="I638" s="5">
        <f t="shared" si="24"/>
        <v>3.7133674796747993</v>
      </c>
    </row>
    <row r="639" spans="1:9">
      <c r="A639" s="2">
        <v>41134</v>
      </c>
      <c r="C639">
        <f>VLOOKUP($A639,D_ETF!$A:$Z,C$5,FALSE)</f>
        <v>1.671</v>
      </c>
      <c r="D639" s="5">
        <f>IF(ISNUMBER(VLOOKUP($A639,D_R007!$A:$Z,D$5,FALSE)),VLOOKUP($A639,D_R007!$A:$Z,D$5,FALSE),NA())</f>
        <v>3.3420999999999998</v>
      </c>
      <c r="G639" s="3">
        <f t="shared" si="22"/>
        <v>-1.8213866039953075</v>
      </c>
      <c r="H639" s="6">
        <f t="shared" si="23"/>
        <v>1.2633146164855402</v>
      </c>
      <c r="I639" s="5">
        <f t="shared" si="24"/>
        <v>3.7147390243902465</v>
      </c>
    </row>
    <row r="640" spans="1:9">
      <c r="A640" s="2">
        <v>41135</v>
      </c>
      <c r="C640">
        <f>VLOOKUP($A640,D_ETF!$A:$Z,C$5,FALSE)</f>
        <v>1.667</v>
      </c>
      <c r="D640" s="5">
        <f>IF(ISNUMBER(VLOOKUP($A640,D_R007!$A:$Z,D$5,FALSE)),VLOOKUP($A640,D_R007!$A:$Z,D$5,FALSE),NA())</f>
        <v>3.3531</v>
      </c>
      <c r="G640" s="3">
        <f t="shared" si="22"/>
        <v>-0.23937761819269099</v>
      </c>
      <c r="H640" s="6">
        <f t="shared" si="23"/>
        <v>1.2630345798836211</v>
      </c>
      <c r="I640" s="5">
        <f t="shared" si="24"/>
        <v>3.7157256097561002</v>
      </c>
    </row>
    <row r="641" spans="1:9">
      <c r="A641" s="2">
        <v>41136</v>
      </c>
      <c r="C641">
        <f>VLOOKUP($A641,D_ETF!$A:$Z,C$5,FALSE)</f>
        <v>1.6459999999999999</v>
      </c>
      <c r="D641" s="5">
        <f>IF(ISNUMBER(VLOOKUP($A641,D_R007!$A:$Z,D$5,FALSE)),VLOOKUP($A641,D_R007!$A:$Z,D$5,FALSE),NA())</f>
        <v>3.4293999999999998</v>
      </c>
      <c r="G641" s="3">
        <f t="shared" si="22"/>
        <v>-1.2597480503899305</v>
      </c>
      <c r="H641" s="6">
        <f t="shared" si="23"/>
        <v>1.2647005340240229</v>
      </c>
      <c r="I641" s="5">
        <f t="shared" si="24"/>
        <v>3.7169910569105715</v>
      </c>
    </row>
    <row r="642" spans="1:9">
      <c r="A642" s="2">
        <v>41137</v>
      </c>
      <c r="C642">
        <f>VLOOKUP($A642,D_ETF!$A:$Z,C$5,FALSE)</f>
        <v>1.643</v>
      </c>
      <c r="D642" s="5">
        <f>IF(ISNUMBER(VLOOKUP($A642,D_R007!$A:$Z,D$5,FALSE)),VLOOKUP($A642,D_R007!$A:$Z,D$5,FALSE),NA())</f>
        <v>3.5503999999999998</v>
      </c>
      <c r="G642" s="3">
        <f t="shared" si="22"/>
        <v>-0.18226002430132837</v>
      </c>
      <c r="H642" s="6">
        <f t="shared" si="23"/>
        <v>1.2615450498558054</v>
      </c>
      <c r="I642" s="5">
        <f t="shared" si="24"/>
        <v>3.7188028455284572</v>
      </c>
    </row>
    <row r="643" spans="1:9">
      <c r="A643" s="2">
        <v>41138</v>
      </c>
      <c r="C643">
        <f>VLOOKUP($A643,D_ETF!$A:$Z,C$5,FALSE)</f>
        <v>1.643</v>
      </c>
      <c r="D643" s="5">
        <f>IF(ISNUMBER(VLOOKUP($A643,D_R007!$A:$Z,D$5,FALSE)),VLOOKUP($A643,D_R007!$A:$Z,D$5,FALSE),NA())</f>
        <v>3.89</v>
      </c>
      <c r="G643" s="3">
        <f t="shared" si="22"/>
        <v>0</v>
      </c>
      <c r="H643" s="6">
        <f t="shared" si="23"/>
        <v>1.2614180743715446</v>
      </c>
      <c r="I643" s="5">
        <f t="shared" si="24"/>
        <v>3.7220747967479699</v>
      </c>
    </row>
    <row r="644" spans="1:9">
      <c r="A644" s="2">
        <v>41141</v>
      </c>
      <c r="C644">
        <f>VLOOKUP($A644,D_ETF!$A:$Z,C$5,FALSE)</f>
        <v>1.63</v>
      </c>
      <c r="D644" s="5">
        <f>IF(ISNUMBER(VLOOKUP($A644,D_R007!$A:$Z,D$5,FALSE)),VLOOKUP($A644,D_R007!$A:$Z,D$5,FALSE),NA())</f>
        <v>3.6236000000000002</v>
      </c>
      <c r="G644" s="3">
        <f t="shared" si="22"/>
        <v>-0.79123554473524393</v>
      </c>
      <c r="H644" s="6">
        <f t="shared" si="23"/>
        <v>1.2539974419785014</v>
      </c>
      <c r="I644" s="5">
        <f t="shared" si="24"/>
        <v>3.7236313008130106</v>
      </c>
    </row>
    <row r="645" spans="1:9">
      <c r="A645" s="2">
        <v>41142</v>
      </c>
      <c r="C645">
        <f>VLOOKUP($A645,D_ETF!$A:$Z,C$5,FALSE)</f>
        <v>1.6339999999999999</v>
      </c>
      <c r="D645" s="5">
        <f>IF(ISNUMBER(VLOOKUP($A645,D_R007!$A:$Z,D$5,FALSE)),VLOOKUP($A645,D_R007!$A:$Z,D$5,FALSE),NA())</f>
        <v>3.7452999999999999</v>
      </c>
      <c r="G645" s="3">
        <f t="shared" si="22"/>
        <v>0.24539877300613</v>
      </c>
      <c r="H645" s="6">
        <f t="shared" si="23"/>
        <v>1.2533623112927577</v>
      </c>
      <c r="I645" s="5">
        <f t="shared" si="24"/>
        <v>3.725728455284556</v>
      </c>
    </row>
    <row r="646" spans="1:9">
      <c r="A646" s="2">
        <v>41143</v>
      </c>
      <c r="C646">
        <f>VLOOKUP($A646,D_ETF!$A:$Z,C$5,FALSE)</f>
        <v>1.625</v>
      </c>
      <c r="D646" s="5">
        <f>IF(ISNUMBER(VLOOKUP($A646,D_R007!$A:$Z,D$5,FALSE)),VLOOKUP($A646,D_R007!$A:$Z,D$5,FALSE),NA())</f>
        <v>3.7987000000000002</v>
      </c>
      <c r="G646" s="3">
        <f t="shared" si="22"/>
        <v>-0.55079559363524311</v>
      </c>
      <c r="H646" s="6">
        <f t="shared" si="23"/>
        <v>1.2536013060039286</v>
      </c>
      <c r="I646" s="5">
        <f t="shared" si="24"/>
        <v>3.7279768292682962</v>
      </c>
    </row>
    <row r="647" spans="1:9">
      <c r="A647" s="2">
        <v>41144</v>
      </c>
      <c r="C647">
        <f>VLOOKUP($A647,D_ETF!$A:$Z,C$5,FALSE)</f>
        <v>1.6319999999999999</v>
      </c>
      <c r="D647" s="5">
        <f>IF(ISNUMBER(VLOOKUP($A647,D_R007!$A:$Z,D$5,FALSE)),VLOOKUP($A647,D_R007!$A:$Z,D$5,FALSE),NA())</f>
        <v>3.8047</v>
      </c>
      <c r="G647" s="3">
        <f t="shared" si="22"/>
        <v>0.43076923076922924</v>
      </c>
      <c r="H647" s="6">
        <f t="shared" si="23"/>
        <v>1.2491322464525869</v>
      </c>
      <c r="I647" s="5">
        <f t="shared" si="24"/>
        <v>3.727795934959353</v>
      </c>
    </row>
    <row r="648" spans="1:9">
      <c r="A648" s="2">
        <v>41145</v>
      </c>
      <c r="C648">
        <f>VLOOKUP($A648,D_ETF!$A:$Z,C$5,FALSE)</f>
        <v>1.625</v>
      </c>
      <c r="D648" s="5">
        <f>IF(ISNUMBER(VLOOKUP($A648,D_R007!$A:$Z,D$5,FALSE)),VLOOKUP($A648,D_R007!$A:$Z,D$5,FALSE),NA())</f>
        <v>3.6145</v>
      </c>
      <c r="G648" s="3">
        <f t="shared" ref="G648:G711" si="25">100*C648/C647-100</f>
        <v>-0.42892156862744457</v>
      </c>
      <c r="H648" s="6">
        <f t="shared" si="23"/>
        <v>1.2483905525194468</v>
      </c>
      <c r="I648" s="5">
        <f t="shared" si="24"/>
        <v>3.7241268292682963</v>
      </c>
    </row>
    <row r="649" spans="1:9">
      <c r="A649" s="2">
        <v>41148</v>
      </c>
      <c r="C649">
        <f>VLOOKUP($A649,D_ETF!$A:$Z,C$5,FALSE)</f>
        <v>1.593</v>
      </c>
      <c r="D649" s="5">
        <f>IF(ISNUMBER(VLOOKUP($A649,D_R007!$A:$Z,D$5,FALSE)),VLOOKUP($A649,D_R007!$A:$Z,D$5,FALSE),NA())</f>
        <v>3.4510000000000001</v>
      </c>
      <c r="G649" s="3">
        <f t="shared" si="25"/>
        <v>-1.9692307692307622</v>
      </c>
      <c r="H649" s="6">
        <f t="shared" si="23"/>
        <v>1.2531576987935038</v>
      </c>
      <c r="I649" s="5">
        <f t="shared" si="24"/>
        <v>3.7177983739837437</v>
      </c>
    </row>
    <row r="650" spans="1:9">
      <c r="A650" s="2">
        <v>41149</v>
      </c>
      <c r="C650">
        <f>VLOOKUP($A650,D_ETF!$A:$Z,C$5,FALSE)</f>
        <v>1.605</v>
      </c>
      <c r="D650" s="5">
        <f>IF(ISNUMBER(VLOOKUP($A650,D_R007!$A:$Z,D$5,FALSE)),VLOOKUP($A650,D_R007!$A:$Z,D$5,FALSE),NA())</f>
        <v>3.0962999999999998</v>
      </c>
      <c r="G650" s="3">
        <f t="shared" si="25"/>
        <v>0.75329566854991015</v>
      </c>
      <c r="H650" s="6">
        <f t="shared" si="23"/>
        <v>1.2487959260728208</v>
      </c>
      <c r="I650" s="5">
        <f t="shared" si="24"/>
        <v>3.7092528455284586</v>
      </c>
    </row>
    <row r="651" spans="1:9">
      <c r="A651" s="2">
        <v>41150</v>
      </c>
      <c r="C651">
        <f>VLOOKUP($A651,D_ETF!$A:$Z,C$5,FALSE)</f>
        <v>1.59</v>
      </c>
      <c r="D651" s="5">
        <f>IF(ISNUMBER(VLOOKUP($A651,D_R007!$A:$Z,D$5,FALSE)),VLOOKUP($A651,D_R007!$A:$Z,D$5,FALSE),NA())</f>
        <v>3.5245000000000002</v>
      </c>
      <c r="G651" s="3">
        <f t="shared" si="25"/>
        <v>-0.93457943925233167</v>
      </c>
      <c r="H651" s="6">
        <f t="shared" si="23"/>
        <v>1.2492456020076717</v>
      </c>
      <c r="I651" s="5">
        <f t="shared" si="24"/>
        <v>3.7054983739837435</v>
      </c>
    </row>
    <row r="652" spans="1:9">
      <c r="A652" s="2">
        <v>41151</v>
      </c>
      <c r="C652">
        <f>VLOOKUP($A652,D_ETF!$A:$Z,C$5,FALSE)</f>
        <v>1.5920000000000001</v>
      </c>
      <c r="D652" s="5">
        <f>IF(ISNUMBER(VLOOKUP($A652,D_R007!$A:$Z,D$5,FALSE)),VLOOKUP($A652,D_R007!$A:$Z,D$5,FALSE),NA())</f>
        <v>3.6013000000000002</v>
      </c>
      <c r="G652" s="3">
        <f t="shared" si="25"/>
        <v>0.12578616352202232</v>
      </c>
      <c r="H652" s="6">
        <f t="shared" si="23"/>
        <v>1.2234929463765096</v>
      </c>
      <c r="I652" s="5">
        <f t="shared" si="24"/>
        <v>3.701870325203255</v>
      </c>
    </row>
    <row r="653" spans="1:9">
      <c r="A653" s="2">
        <v>41152</v>
      </c>
      <c r="C653">
        <f>VLOOKUP($A653,D_ETF!$A:$Z,C$5,FALSE)</f>
        <v>1.5920000000000001</v>
      </c>
      <c r="D653" s="5">
        <f>IF(ISNUMBER(VLOOKUP($A653,D_R007!$A:$Z,D$5,FALSE)),VLOOKUP($A653,D_R007!$A:$Z,D$5,FALSE),NA())</f>
        <v>3.5177999999999998</v>
      </c>
      <c r="G653" s="3">
        <f t="shared" si="25"/>
        <v>0</v>
      </c>
      <c r="H653" s="6">
        <f t="shared" si="23"/>
        <v>1.2234623257674868</v>
      </c>
      <c r="I653" s="5">
        <f t="shared" si="24"/>
        <v>3.6996065040650441</v>
      </c>
    </row>
    <row r="654" spans="1:9">
      <c r="A654" s="2">
        <v>41155</v>
      </c>
      <c r="C654">
        <f>VLOOKUP($A654,D_ETF!$A:$Z,C$5,FALSE)</f>
        <v>1.597</v>
      </c>
      <c r="D654" s="5">
        <f>IF(ISNUMBER(VLOOKUP($A654,D_R007!$A:$Z,D$5,FALSE)),VLOOKUP($A654,D_R007!$A:$Z,D$5,FALSE),NA())</f>
        <v>3.3744999999999998</v>
      </c>
      <c r="G654" s="3">
        <f t="shared" si="25"/>
        <v>0.31407035175878661</v>
      </c>
      <c r="H654" s="6">
        <f t="shared" si="23"/>
        <v>1.217640858344895</v>
      </c>
      <c r="I654" s="5">
        <f t="shared" si="24"/>
        <v>3.6954024390243938</v>
      </c>
    </row>
    <row r="655" spans="1:9">
      <c r="A655" s="2">
        <v>41156</v>
      </c>
      <c r="C655">
        <f>VLOOKUP($A655,D_ETF!$A:$Z,C$5,FALSE)</f>
        <v>1.5840000000000001</v>
      </c>
      <c r="D655" s="5">
        <f>IF(ISNUMBER(VLOOKUP($A655,D_R007!$A:$Z,D$5,FALSE)),VLOOKUP($A655,D_R007!$A:$Z,D$5,FALSE),NA())</f>
        <v>2.4984999999999999</v>
      </c>
      <c r="G655" s="3">
        <f t="shared" si="25"/>
        <v>-0.81402629931120885</v>
      </c>
      <c r="H655" s="6">
        <f t="shared" si="23"/>
        <v>1.2185308934119952</v>
      </c>
      <c r="I655" s="5">
        <f t="shared" si="24"/>
        <v>3.6853934959349628</v>
      </c>
    </row>
    <row r="656" spans="1:9">
      <c r="A656" s="2">
        <v>41157</v>
      </c>
      <c r="C656">
        <f>VLOOKUP($A656,D_ETF!$A:$Z,C$5,FALSE)</f>
        <v>1.573</v>
      </c>
      <c r="D656" s="5">
        <f>IF(ISNUMBER(VLOOKUP($A656,D_R007!$A:$Z,D$5,FALSE)),VLOOKUP($A656,D_R007!$A:$Z,D$5,FALSE),NA())</f>
        <v>3.4275000000000002</v>
      </c>
      <c r="G656" s="3">
        <f t="shared" si="25"/>
        <v>-0.69444444444445708</v>
      </c>
      <c r="H656" s="6">
        <f t="shared" si="23"/>
        <v>1.2187138662416299</v>
      </c>
      <c r="I656" s="5">
        <f t="shared" si="24"/>
        <v>3.6792447154471577</v>
      </c>
    </row>
    <row r="657" spans="1:9">
      <c r="A657" s="2">
        <v>41158</v>
      </c>
      <c r="C657">
        <f>VLOOKUP($A657,D_ETF!$A:$Z,C$5,FALSE)</f>
        <v>1.587</v>
      </c>
      <c r="D657" s="5">
        <f>IF(ISNUMBER(VLOOKUP($A657,D_R007!$A:$Z,D$5,FALSE)),VLOOKUP($A657,D_R007!$A:$Z,D$5,FALSE),NA())</f>
        <v>3.4028</v>
      </c>
      <c r="G657" s="3">
        <f t="shared" si="25"/>
        <v>0.89001907183724427</v>
      </c>
      <c r="H657" s="6">
        <f t="shared" si="23"/>
        <v>1.2202124795266003</v>
      </c>
      <c r="I657" s="5">
        <f t="shared" si="24"/>
        <v>3.6737524390243936</v>
      </c>
    </row>
    <row r="658" spans="1:9">
      <c r="A658" s="2">
        <v>41159</v>
      </c>
      <c r="C658">
        <f>VLOOKUP($A658,D_ETF!$A:$Z,C$5,FALSE)</f>
        <v>1.661</v>
      </c>
      <c r="D658" s="5">
        <f>IF(ISNUMBER(VLOOKUP($A658,D_R007!$A:$Z,D$5,FALSE)),VLOOKUP($A658,D_R007!$A:$Z,D$5,FALSE),NA())</f>
        <v>3.4</v>
      </c>
      <c r="G658" s="3">
        <f t="shared" si="25"/>
        <v>4.6628859483301852</v>
      </c>
      <c r="H658" s="6">
        <f t="shared" si="23"/>
        <v>1.2551558060430508</v>
      </c>
      <c r="I658" s="5">
        <f t="shared" si="24"/>
        <v>3.670443495934963</v>
      </c>
    </row>
    <row r="659" spans="1:9">
      <c r="A659" s="2">
        <v>41162</v>
      </c>
      <c r="C659">
        <f>VLOOKUP($A659,D_ETF!$A:$Z,C$5,FALSE)</f>
        <v>1.66</v>
      </c>
      <c r="D659" s="5">
        <f>IF(ISNUMBER(VLOOKUP($A659,D_R007!$A:$Z,D$5,FALSE)),VLOOKUP($A659,D_R007!$A:$Z,D$5,FALSE),NA())</f>
        <v>3.0017</v>
      </c>
      <c r="G659" s="3">
        <f t="shared" si="25"/>
        <v>-6.0204695966291411E-2</v>
      </c>
      <c r="H659" s="6">
        <f t="shared" si="23"/>
        <v>1.2509539457845624</v>
      </c>
      <c r="I659" s="5">
        <f t="shared" si="24"/>
        <v>3.6627682926829292</v>
      </c>
    </row>
    <row r="660" spans="1:9">
      <c r="A660" s="2">
        <v>41163</v>
      </c>
      <c r="C660">
        <f>VLOOKUP($A660,D_ETF!$A:$Z,C$5,FALSE)</f>
        <v>1.647</v>
      </c>
      <c r="D660" s="5">
        <f>IF(ISNUMBER(VLOOKUP($A660,D_R007!$A:$Z,D$5,FALSE)),VLOOKUP($A660,D_R007!$A:$Z,D$5,FALSE),NA())</f>
        <v>2.9965000000000002</v>
      </c>
      <c r="G660" s="3">
        <f t="shared" si="25"/>
        <v>-0.78313253012048278</v>
      </c>
      <c r="H660" s="6">
        <f t="shared" si="23"/>
        <v>1.2515236100637162</v>
      </c>
      <c r="I660" s="5">
        <f t="shared" si="24"/>
        <v>3.6567113821138237</v>
      </c>
    </row>
    <row r="661" spans="1:9">
      <c r="A661" s="2">
        <v>41164</v>
      </c>
      <c r="C661">
        <f>VLOOKUP($A661,D_ETF!$A:$Z,C$5,FALSE)</f>
        <v>1.6479999999999999</v>
      </c>
      <c r="D661" s="5">
        <f>IF(ISNUMBER(VLOOKUP($A661,D_R007!$A:$Z,D$5,FALSE)),VLOOKUP($A661,D_R007!$A:$Z,D$5,FALSE),NA())</f>
        <v>3.4319999999999999</v>
      </c>
      <c r="G661" s="3">
        <f t="shared" si="25"/>
        <v>6.071645415906346E-2</v>
      </c>
      <c r="H661" s="6">
        <f t="shared" si="23"/>
        <v>1.246163224631758</v>
      </c>
      <c r="I661" s="5">
        <f t="shared" si="24"/>
        <v>3.6529971544715476</v>
      </c>
    </row>
    <row r="662" spans="1:9">
      <c r="A662" s="2">
        <v>41165</v>
      </c>
      <c r="C662">
        <f>VLOOKUP($A662,D_ETF!$A:$Z,C$5,FALSE)</f>
        <v>1.637</v>
      </c>
      <c r="D662" s="5">
        <f>IF(ISNUMBER(VLOOKUP($A662,D_R007!$A:$Z,D$5,FALSE)),VLOOKUP($A662,D_R007!$A:$Z,D$5,FALSE),NA())</f>
        <v>3.4359999999999999</v>
      </c>
      <c r="G662" s="3">
        <f t="shared" si="25"/>
        <v>-0.66747572815533829</v>
      </c>
      <c r="H662" s="6">
        <f t="shared" si="23"/>
        <v>1.2461851509431601</v>
      </c>
      <c r="I662" s="5">
        <f t="shared" si="24"/>
        <v>3.6507260162601649</v>
      </c>
    </row>
    <row r="663" spans="1:9">
      <c r="A663" s="2">
        <v>41166</v>
      </c>
      <c r="C663">
        <f>VLOOKUP($A663,D_ETF!$A:$Z,C$5,FALSE)</f>
        <v>1.6519999999999999</v>
      </c>
      <c r="D663" s="5">
        <f>IF(ISNUMBER(VLOOKUP($A663,D_R007!$A:$Z,D$5,FALSE)),VLOOKUP($A663,D_R007!$A:$Z,D$5,FALSE),NA())</f>
        <v>3.3616000000000001</v>
      </c>
      <c r="G663" s="3">
        <f t="shared" si="25"/>
        <v>0.91631032376297128</v>
      </c>
      <c r="H663" s="6">
        <f t="shared" si="23"/>
        <v>1.2476570164949532</v>
      </c>
      <c r="I663" s="5">
        <f t="shared" si="24"/>
        <v>3.6496329268292707</v>
      </c>
    </row>
    <row r="664" spans="1:9">
      <c r="A664" s="2">
        <v>41169</v>
      </c>
      <c r="C664">
        <f>VLOOKUP($A664,D_ETF!$A:$Z,C$5,FALSE)</f>
        <v>1.623</v>
      </c>
      <c r="D664" s="5">
        <f>IF(ISNUMBER(VLOOKUP($A664,D_R007!$A:$Z,D$5,FALSE)),VLOOKUP($A664,D_R007!$A:$Z,D$5,FALSE),NA())</f>
        <v>3.2418</v>
      </c>
      <c r="G664" s="3">
        <f t="shared" si="25"/>
        <v>-1.7554479418886046</v>
      </c>
      <c r="H664" s="6">
        <f t="shared" si="23"/>
        <v>1.2511705376772364</v>
      </c>
      <c r="I664" s="5">
        <f t="shared" si="24"/>
        <v>3.6494597560975635</v>
      </c>
    </row>
    <row r="665" spans="1:9">
      <c r="A665" s="2">
        <v>41170</v>
      </c>
      <c r="C665">
        <f>VLOOKUP($A665,D_ETF!$A:$Z,C$5,FALSE)</f>
        <v>1.605</v>
      </c>
      <c r="D665" s="5">
        <f>IF(ISNUMBER(VLOOKUP($A665,D_R007!$A:$Z,D$5,FALSE)),VLOOKUP($A665,D_R007!$A:$Z,D$5,FALSE),NA())</f>
        <v>3.1480999999999999</v>
      </c>
      <c r="G665" s="3">
        <f t="shared" si="25"/>
        <v>-1.1090573012939018</v>
      </c>
      <c r="H665" s="6">
        <f t="shared" si="23"/>
        <v>1.2529792865715115</v>
      </c>
      <c r="I665" s="5">
        <f t="shared" si="24"/>
        <v>3.6488565040650429</v>
      </c>
    </row>
    <row r="666" spans="1:9">
      <c r="A666" s="2">
        <v>41171</v>
      </c>
      <c r="C666">
        <f>VLOOKUP($A666,D_ETF!$A:$Z,C$5,FALSE)</f>
        <v>1.6060000000000001</v>
      </c>
      <c r="D666" s="5">
        <f>IF(ISNUMBER(VLOOKUP($A666,D_R007!$A:$Z,D$5,FALSE)),VLOOKUP($A666,D_R007!$A:$Z,D$5,FALSE),NA())</f>
        <v>3.3319000000000001</v>
      </c>
      <c r="G666" s="3">
        <f t="shared" si="25"/>
        <v>6.2305295950167761E-2</v>
      </c>
      <c r="H666" s="6">
        <f t="shared" si="23"/>
        <v>1.2527949725121488</v>
      </c>
      <c r="I666" s="5">
        <f t="shared" si="24"/>
        <v>3.6488552845528481</v>
      </c>
    </row>
    <row r="667" spans="1:9">
      <c r="A667" s="2">
        <v>41172</v>
      </c>
      <c r="C667">
        <f>VLOOKUP($A667,D_ETF!$A:$Z,C$5,FALSE)</f>
        <v>1.58</v>
      </c>
      <c r="D667" s="5">
        <f>IF(ISNUMBER(VLOOKUP($A667,D_R007!$A:$Z,D$5,FALSE)),VLOOKUP($A667,D_R007!$A:$Z,D$5,FALSE),NA())</f>
        <v>3.9214000000000002</v>
      </c>
      <c r="G667" s="3">
        <f t="shared" si="25"/>
        <v>-1.6189290161892984</v>
      </c>
      <c r="H667" s="6">
        <f t="shared" si="23"/>
        <v>1.256732825088319</v>
      </c>
      <c r="I667" s="5">
        <f t="shared" si="24"/>
        <v>3.6513056910569133</v>
      </c>
    </row>
    <row r="668" spans="1:9">
      <c r="A668" s="2">
        <v>41173</v>
      </c>
      <c r="C668">
        <f>VLOOKUP($A668,D_ETF!$A:$Z,C$5,FALSE)</f>
        <v>1.5840000000000001</v>
      </c>
      <c r="D668" s="5">
        <f>IF(ISNUMBER(VLOOKUP($A668,D_R007!$A:$Z,D$5,FALSE)),VLOOKUP($A668,D_R007!$A:$Z,D$5,FALSE),NA())</f>
        <v>4.4276999999999997</v>
      </c>
      <c r="G668" s="3">
        <f t="shared" si="25"/>
        <v>0.25316455696201956</v>
      </c>
      <c r="H668" s="6">
        <f t="shared" si="23"/>
        <v>1.2522561346592436</v>
      </c>
      <c r="I668" s="5">
        <f t="shared" si="24"/>
        <v>3.6547817073170754</v>
      </c>
    </row>
    <row r="669" spans="1:9">
      <c r="A669" s="2">
        <v>41176</v>
      </c>
      <c r="C669">
        <f>VLOOKUP($A669,D_ETF!$A:$Z,C$5,FALSE)</f>
        <v>1.59</v>
      </c>
      <c r="D669" s="5">
        <f>IF(ISNUMBER(VLOOKUP($A669,D_R007!$A:$Z,D$5,FALSE)),VLOOKUP($A669,D_R007!$A:$Z,D$5,FALSE),NA())</f>
        <v>4.5103999999999997</v>
      </c>
      <c r="G669" s="3">
        <f t="shared" si="25"/>
        <v>0.37878787878787534</v>
      </c>
      <c r="H669" s="6">
        <f t="shared" si="23"/>
        <v>1.2522318251147992</v>
      </c>
      <c r="I669" s="5">
        <f t="shared" si="24"/>
        <v>3.6568853658536606</v>
      </c>
    </row>
    <row r="670" spans="1:9">
      <c r="A670" s="2">
        <v>41177</v>
      </c>
      <c r="C670">
        <f>VLOOKUP($A670,D_ETF!$A:$Z,C$5,FALSE)</f>
        <v>1.591</v>
      </c>
      <c r="D670" s="5">
        <f>IF(ISNUMBER(VLOOKUP($A670,D_R007!$A:$Z,D$5,FALSE)),VLOOKUP($A670,D_R007!$A:$Z,D$5,FALSE),NA())</f>
        <v>4.6976000000000004</v>
      </c>
      <c r="G670" s="3">
        <f t="shared" si="25"/>
        <v>6.2893081761004055E-2</v>
      </c>
      <c r="H670" s="6">
        <f t="shared" si="23"/>
        <v>1.2393545889187307</v>
      </c>
      <c r="I670" s="5">
        <f t="shared" si="24"/>
        <v>3.6593756097560997</v>
      </c>
    </row>
    <row r="671" spans="1:9">
      <c r="A671" s="2">
        <v>41178</v>
      </c>
      <c r="C671">
        <f>VLOOKUP($A671,D_ETF!$A:$Z,C$5,FALSE)</f>
        <v>1.579</v>
      </c>
      <c r="D671" s="5">
        <f>IF(ISNUMBER(VLOOKUP($A671,D_R007!$A:$Z,D$5,FALSE)),VLOOKUP($A671,D_R007!$A:$Z,D$5,FALSE),NA())</f>
        <v>3.8479999999999999</v>
      </c>
      <c r="G671" s="3">
        <f t="shared" si="25"/>
        <v>-0.7542426147077208</v>
      </c>
      <c r="H671" s="6">
        <f t="shared" si="23"/>
        <v>1.2265979323556404</v>
      </c>
      <c r="I671" s="5">
        <f t="shared" si="24"/>
        <v>3.6590626016260179</v>
      </c>
    </row>
    <row r="672" spans="1:9">
      <c r="A672" s="2">
        <v>41179</v>
      </c>
      <c r="C672">
        <f>VLOOKUP($A672,D_ETF!$A:$Z,C$5,FALSE)</f>
        <v>1.621</v>
      </c>
      <c r="D672" s="5">
        <f>IF(ISNUMBER(VLOOKUP($A672,D_R007!$A:$Z,D$5,FALSE)),VLOOKUP($A672,D_R007!$A:$Z,D$5,FALSE),NA())</f>
        <v>3.8065000000000002</v>
      </c>
      <c r="G672" s="3">
        <f t="shared" si="25"/>
        <v>2.6599113362887863</v>
      </c>
      <c r="H672" s="6">
        <f t="shared" si="23"/>
        <v>1.2376418619008069</v>
      </c>
      <c r="I672" s="5">
        <f t="shared" si="24"/>
        <v>3.6577776422764248</v>
      </c>
    </row>
    <row r="673" spans="1:9">
      <c r="A673" s="2">
        <v>41180</v>
      </c>
      <c r="C673">
        <f>VLOOKUP($A673,D_ETF!$A:$Z,C$5,FALSE)</f>
        <v>1.6519999999999999</v>
      </c>
      <c r="D673" s="5">
        <f>IF(ISNUMBER(VLOOKUP($A673,D_R007!$A:$Z,D$5,FALSE)),VLOOKUP($A673,D_R007!$A:$Z,D$5,FALSE),NA())</f>
        <v>3.0354999999999999</v>
      </c>
      <c r="G673" s="3">
        <f t="shared" si="25"/>
        <v>1.9123997532387307</v>
      </c>
      <c r="H673" s="6">
        <f t="shared" si="23"/>
        <v>1.229960421325168</v>
      </c>
      <c r="I673" s="5">
        <f t="shared" si="24"/>
        <v>3.6547239837398386</v>
      </c>
    </row>
    <row r="674" spans="1:9">
      <c r="A674" s="2">
        <v>41190</v>
      </c>
      <c r="C674">
        <f>VLOOKUP($A674,D_ETF!$A:$Z,C$5,FALSE)</f>
        <v>1.635</v>
      </c>
      <c r="D674" s="5">
        <f>IF(ISNUMBER(VLOOKUP($A674,D_R007!$A:$Z,D$5,FALSE)),VLOOKUP($A674,D_R007!$A:$Z,D$5,FALSE),NA())</f>
        <v>3.8268</v>
      </c>
      <c r="G674" s="3">
        <f t="shared" si="25"/>
        <v>-1.0290556900726386</v>
      </c>
      <c r="H674" s="6">
        <f t="shared" si="23"/>
        <v>1.2286153726915943</v>
      </c>
      <c r="I674" s="5">
        <f t="shared" si="24"/>
        <v>3.6512353658536605</v>
      </c>
    </row>
    <row r="675" spans="1:9">
      <c r="A675" s="2">
        <v>41191</v>
      </c>
      <c r="C675">
        <f>VLOOKUP($A675,D_ETF!$A:$Z,C$5,FALSE)</f>
        <v>1.6659999999999999</v>
      </c>
      <c r="D675" s="5">
        <f>IF(ISNUMBER(VLOOKUP($A675,D_R007!$A:$Z,D$5,FALSE)),VLOOKUP($A675,D_R007!$A:$Z,D$5,FALSE),NA())</f>
        <v>3.7610999999999999</v>
      </c>
      <c r="G675" s="3">
        <f t="shared" si="25"/>
        <v>1.8960244648317968</v>
      </c>
      <c r="H675" s="6">
        <f t="shared" si="23"/>
        <v>1.2330545519146801</v>
      </c>
      <c r="I675" s="5">
        <f t="shared" si="24"/>
        <v>3.6467922764227652</v>
      </c>
    </row>
    <row r="676" spans="1:9">
      <c r="A676" s="2">
        <v>41192</v>
      </c>
      <c r="C676">
        <f>VLOOKUP($A676,D_ETF!$A:$Z,C$5,FALSE)</f>
        <v>1.663</v>
      </c>
      <c r="D676" s="5">
        <f>IF(ISNUMBER(VLOOKUP($A676,D_R007!$A:$Z,D$5,FALSE)),VLOOKUP($A676,D_R007!$A:$Z,D$5,FALSE),NA())</f>
        <v>3.1646000000000001</v>
      </c>
      <c r="G676" s="3">
        <f t="shared" si="25"/>
        <v>-0.18007202881150874</v>
      </c>
      <c r="H676" s="6">
        <f t="shared" si="23"/>
        <v>1.2330572310949894</v>
      </c>
      <c r="I676" s="5">
        <f t="shared" si="24"/>
        <v>3.639007317073172</v>
      </c>
    </row>
    <row r="677" spans="1:9">
      <c r="A677" s="2">
        <v>41193</v>
      </c>
      <c r="C677">
        <f>VLOOKUP($A677,D_ETF!$A:$Z,C$5,FALSE)</f>
        <v>1.655</v>
      </c>
      <c r="D677" s="5">
        <f>IF(ISNUMBER(VLOOKUP($A677,D_R007!$A:$Z,D$5,FALSE)),VLOOKUP($A677,D_R007!$A:$Z,D$5,FALSE),NA())</f>
        <v>3.1855000000000002</v>
      </c>
      <c r="G677" s="3">
        <f t="shared" si="25"/>
        <v>-0.48105832832230533</v>
      </c>
      <c r="H677" s="6">
        <f t="shared" si="23"/>
        <v>1.2333464040645745</v>
      </c>
      <c r="I677" s="5">
        <f t="shared" si="24"/>
        <v>3.6315386178861799</v>
      </c>
    </row>
    <row r="678" spans="1:9">
      <c r="A678" s="2">
        <v>41194</v>
      </c>
      <c r="C678">
        <f>VLOOKUP($A678,D_ETF!$A:$Z,C$5,FALSE)</f>
        <v>1.655</v>
      </c>
      <c r="D678" s="5">
        <f>IF(ISNUMBER(VLOOKUP($A678,D_R007!$A:$Z,D$5,FALSE)),VLOOKUP($A678,D_R007!$A:$Z,D$5,FALSE),NA())</f>
        <v>3.1839</v>
      </c>
      <c r="G678" s="3">
        <f t="shared" si="25"/>
        <v>0</v>
      </c>
      <c r="H678" s="6">
        <f t="shared" si="23"/>
        <v>1.231703230636259</v>
      </c>
      <c r="I678" s="5">
        <f t="shared" si="24"/>
        <v>3.6264373983739846</v>
      </c>
    </row>
    <row r="679" spans="1:9">
      <c r="A679" s="2">
        <v>41197</v>
      </c>
      <c r="C679">
        <f>VLOOKUP($A679,D_ETF!$A:$Z,C$5,FALSE)</f>
        <v>1.65</v>
      </c>
      <c r="D679" s="5">
        <f>IF(ISNUMBER(VLOOKUP($A679,D_R007!$A:$Z,D$5,FALSE)),VLOOKUP($A679,D_R007!$A:$Z,D$5,FALSE),NA())</f>
        <v>2.8086000000000002</v>
      </c>
      <c r="G679" s="3">
        <f t="shared" si="25"/>
        <v>-0.30211480362538623</v>
      </c>
      <c r="H679" s="6">
        <f t="shared" si="23"/>
        <v>1.2318004020026943</v>
      </c>
      <c r="I679" s="5">
        <f t="shared" si="24"/>
        <v>3.6207678861788626</v>
      </c>
    </row>
    <row r="680" spans="1:9">
      <c r="A680" s="2">
        <v>41198</v>
      </c>
      <c r="C680">
        <f>VLOOKUP($A680,D_ETF!$A:$Z,C$5,FALSE)</f>
        <v>1.651</v>
      </c>
      <c r="D680" s="5">
        <f>IF(ISNUMBER(VLOOKUP($A680,D_R007!$A:$Z,D$5,FALSE)),VLOOKUP($A680,D_R007!$A:$Z,D$5,FALSE),NA())</f>
        <v>2.8024</v>
      </c>
      <c r="G680" s="3">
        <f t="shared" si="25"/>
        <v>6.0606060606062329E-2</v>
      </c>
      <c r="H680" s="6">
        <f t="shared" si="23"/>
        <v>1.2061154500482587</v>
      </c>
      <c r="I680" s="5">
        <f t="shared" si="24"/>
        <v>3.6185723577235782</v>
      </c>
    </row>
    <row r="681" spans="1:9">
      <c r="A681" s="2">
        <v>41199</v>
      </c>
      <c r="C681">
        <f>VLOOKUP($A681,D_ETF!$A:$Z,C$5,FALSE)</f>
        <v>1.6559999999999999</v>
      </c>
      <c r="D681" s="5">
        <f>IF(ISNUMBER(VLOOKUP($A681,D_R007!$A:$Z,D$5,FALSE)),VLOOKUP($A681,D_R007!$A:$Z,D$5,FALSE),NA())</f>
        <v>2.8683000000000001</v>
      </c>
      <c r="G681" s="3">
        <f t="shared" si="25"/>
        <v>0.302846759539662</v>
      </c>
      <c r="H681" s="6">
        <f t="shared" si="23"/>
        <v>1.2061343654543986</v>
      </c>
      <c r="I681" s="5">
        <f t="shared" si="24"/>
        <v>3.617484146341464</v>
      </c>
    </row>
    <row r="682" spans="1:9">
      <c r="A682" s="2">
        <v>41200</v>
      </c>
      <c r="C682">
        <f>VLOOKUP($A682,D_ETF!$A:$Z,C$5,FALSE)</f>
        <v>1.6779999999999999</v>
      </c>
      <c r="D682" s="5">
        <f>IF(ISNUMBER(VLOOKUP($A682,D_R007!$A:$Z,D$5,FALSE)),VLOOKUP($A682,D_R007!$A:$Z,D$5,FALSE),NA())</f>
        <v>2.6905999999999999</v>
      </c>
      <c r="G682" s="3">
        <f t="shared" si="25"/>
        <v>1.328502415458928</v>
      </c>
      <c r="H682" s="6">
        <f t="shared" si="23"/>
        <v>1.2091757446343785</v>
      </c>
      <c r="I682" s="5">
        <f t="shared" si="24"/>
        <v>3.6156406504065051</v>
      </c>
    </row>
    <row r="683" spans="1:9">
      <c r="A683" s="2">
        <v>41201</v>
      </c>
      <c r="C683">
        <f>VLOOKUP($A683,D_ETF!$A:$Z,C$5,FALSE)</f>
        <v>1.677</v>
      </c>
      <c r="D683" s="5">
        <f>IF(ISNUMBER(VLOOKUP($A683,D_R007!$A:$Z,D$5,FALSE)),VLOOKUP($A683,D_R007!$A:$Z,D$5,FALSE),NA())</f>
        <v>2.6783000000000001</v>
      </c>
      <c r="G683" s="3">
        <f t="shared" si="25"/>
        <v>-5.9594755661493082E-2</v>
      </c>
      <c r="H683" s="6">
        <f t="shared" si="23"/>
        <v>1.2080738031419265</v>
      </c>
      <c r="I683" s="5">
        <f t="shared" si="24"/>
        <v>3.6129203252032531</v>
      </c>
    </row>
    <row r="684" spans="1:9">
      <c r="A684" s="2">
        <v>41204</v>
      </c>
      <c r="C684">
        <f>VLOOKUP($A684,D_ETF!$A:$Z,C$5,FALSE)</f>
        <v>1.6830000000000001</v>
      </c>
      <c r="D684" s="5">
        <f>IF(ISNUMBER(VLOOKUP($A684,D_R007!$A:$Z,D$5,FALSE)),VLOOKUP($A684,D_R007!$A:$Z,D$5,FALSE),NA())</f>
        <v>2.7176</v>
      </c>
      <c r="G684" s="3">
        <f t="shared" si="25"/>
        <v>0.35778175313059535</v>
      </c>
      <c r="H684" s="6">
        <f t="shared" si="23"/>
        <v>1.1938092435894636</v>
      </c>
      <c r="I684" s="5">
        <f t="shared" si="24"/>
        <v>3.6098406504065057</v>
      </c>
    </row>
    <row r="685" spans="1:9">
      <c r="A685" s="2">
        <v>41205</v>
      </c>
      <c r="C685">
        <f>VLOOKUP($A685,D_ETF!$A:$Z,C$5,FALSE)</f>
        <v>1.6659999999999999</v>
      </c>
      <c r="D685" s="5">
        <f>IF(ISNUMBER(VLOOKUP($A685,D_R007!$A:$Z,D$5,FALSE)),VLOOKUP($A685,D_R007!$A:$Z,D$5,FALSE),NA())</f>
        <v>2.9201000000000001</v>
      </c>
      <c r="G685" s="3">
        <f t="shared" si="25"/>
        <v>-1.0101010101010104</v>
      </c>
      <c r="H685" s="6">
        <f t="shared" si="23"/>
        <v>1.1955294479705674</v>
      </c>
      <c r="I685" s="5">
        <f t="shared" si="24"/>
        <v>3.6080252032520339</v>
      </c>
    </row>
    <row r="686" spans="1:9">
      <c r="A686" s="2">
        <v>41206</v>
      </c>
      <c r="C686">
        <f>VLOOKUP($A686,D_ETF!$A:$Z,C$5,FALSE)</f>
        <v>1.663</v>
      </c>
      <c r="D686" s="5">
        <f>IF(ISNUMBER(VLOOKUP($A686,D_R007!$A:$Z,D$5,FALSE)),VLOOKUP($A686,D_R007!$A:$Z,D$5,FALSE),NA())</f>
        <v>3.1677</v>
      </c>
      <c r="G686" s="3">
        <f t="shared" si="25"/>
        <v>-0.18007202881150874</v>
      </c>
      <c r="H686" s="6">
        <f t="shared" si="23"/>
        <v>1.18771555795558</v>
      </c>
      <c r="I686" s="5">
        <f t="shared" si="24"/>
        <v>3.6068081300813017</v>
      </c>
    </row>
    <row r="687" spans="1:9">
      <c r="A687" s="2">
        <v>41207</v>
      </c>
      <c r="C687">
        <f>VLOOKUP($A687,D_ETF!$A:$Z,C$5,FALSE)</f>
        <v>1.651</v>
      </c>
      <c r="D687" s="5">
        <f>IF(ISNUMBER(VLOOKUP($A687,D_R007!$A:$Z,D$5,FALSE)),VLOOKUP($A687,D_R007!$A:$Z,D$5,FALSE),NA())</f>
        <v>3.6225000000000001</v>
      </c>
      <c r="G687" s="3">
        <f t="shared" si="25"/>
        <v>-0.7215874924834651</v>
      </c>
      <c r="H687" s="6">
        <f t="shared" si="23"/>
        <v>1.1884559066446303</v>
      </c>
      <c r="I687" s="5">
        <f t="shared" si="24"/>
        <v>3.6075276422764233</v>
      </c>
    </row>
    <row r="688" spans="1:9">
      <c r="A688" s="2">
        <v>41208</v>
      </c>
      <c r="C688">
        <f>VLOOKUP($A688,D_ETF!$A:$Z,C$5,FALSE)</f>
        <v>1.619</v>
      </c>
      <c r="D688" s="5">
        <f>IF(ISNUMBER(VLOOKUP($A688,D_R007!$A:$Z,D$5,FALSE)),VLOOKUP($A688,D_R007!$A:$Z,D$5,FALSE),NA())</f>
        <v>3.7183999999999999</v>
      </c>
      <c r="G688" s="3">
        <f t="shared" si="25"/>
        <v>-1.9382192610539022</v>
      </c>
      <c r="H688" s="6">
        <f t="shared" si="23"/>
        <v>1.1790465777925756</v>
      </c>
      <c r="I688" s="5">
        <f t="shared" si="24"/>
        <v>3.6087731707317077</v>
      </c>
    </row>
    <row r="689" spans="1:9">
      <c r="A689" s="2">
        <v>41211</v>
      </c>
      <c r="C689">
        <f>VLOOKUP($A689,D_ETF!$A:$Z,C$5,FALSE)</f>
        <v>1.607</v>
      </c>
      <c r="D689" s="5">
        <f>IF(ISNUMBER(VLOOKUP($A689,D_R007!$A:$Z,D$5,FALSE)),VLOOKUP($A689,D_R007!$A:$Z,D$5,FALSE),NA())</f>
        <v>4.3169000000000004</v>
      </c>
      <c r="G689" s="3">
        <f t="shared" si="25"/>
        <v>-0.74119827053738163</v>
      </c>
      <c r="H689" s="6">
        <f t="shared" si="23"/>
        <v>1.1762259185218473</v>
      </c>
      <c r="I689" s="5">
        <f t="shared" si="24"/>
        <v>3.6100491869918705</v>
      </c>
    </row>
    <row r="690" spans="1:9">
      <c r="A690" s="2">
        <v>41212</v>
      </c>
      <c r="C690">
        <f>VLOOKUP($A690,D_ETF!$A:$Z,C$5,FALSE)</f>
        <v>1.611</v>
      </c>
      <c r="D690" s="5">
        <f>IF(ISNUMBER(VLOOKUP($A690,D_R007!$A:$Z,D$5,FALSE)),VLOOKUP($A690,D_R007!$A:$Z,D$5,FALSE),NA())</f>
        <v>3.2793999999999999</v>
      </c>
      <c r="G690" s="3">
        <f t="shared" si="25"/>
        <v>0.24891101431238383</v>
      </c>
      <c r="H690" s="6">
        <f t="shared" si="23"/>
        <v>1.175484924895654</v>
      </c>
      <c r="I690" s="5">
        <f t="shared" si="24"/>
        <v>3.6066813008130083</v>
      </c>
    </row>
    <row r="691" spans="1:9">
      <c r="A691" s="2">
        <v>41213</v>
      </c>
      <c r="C691">
        <f>VLOOKUP($A691,D_ETF!$A:$Z,C$5,FALSE)</f>
        <v>1.625</v>
      </c>
      <c r="D691" s="5">
        <f>IF(ISNUMBER(VLOOKUP($A691,D_R007!$A:$Z,D$5,FALSE)),VLOOKUP($A691,D_R007!$A:$Z,D$5,FALSE),NA())</f>
        <v>3.2288000000000001</v>
      </c>
      <c r="G691" s="3">
        <f t="shared" si="25"/>
        <v>0.86902545003103171</v>
      </c>
      <c r="H691" s="6">
        <f t="shared" si="23"/>
        <v>1.1765811319602544</v>
      </c>
      <c r="I691" s="5">
        <f t="shared" si="24"/>
        <v>3.6012626016260163</v>
      </c>
    </row>
    <row r="692" spans="1:9">
      <c r="A692" s="2">
        <v>41214</v>
      </c>
      <c r="C692">
        <f>VLOOKUP($A692,D_ETF!$A:$Z,C$5,FALSE)</f>
        <v>1.655</v>
      </c>
      <c r="D692" s="5">
        <f>IF(ISNUMBER(VLOOKUP($A692,D_R007!$A:$Z,D$5,FALSE)),VLOOKUP($A692,D_R007!$A:$Z,D$5,FALSE),NA())</f>
        <v>3.4379</v>
      </c>
      <c r="G692" s="3">
        <f t="shared" si="25"/>
        <v>1.8461538461538396</v>
      </c>
      <c r="H692" s="6">
        <f t="shared" si="23"/>
        <v>1.1750308603046182</v>
      </c>
      <c r="I692" s="5">
        <f t="shared" si="24"/>
        <v>3.5947349593495939</v>
      </c>
    </row>
    <row r="693" spans="1:9">
      <c r="A693" s="2">
        <v>41215</v>
      </c>
      <c r="C693">
        <f>VLOOKUP($A693,D_ETF!$A:$Z,C$5,FALSE)</f>
        <v>1.6639999999999999</v>
      </c>
      <c r="D693" s="5">
        <f>IF(ISNUMBER(VLOOKUP($A693,D_R007!$A:$Z,D$5,FALSE)),VLOOKUP($A693,D_R007!$A:$Z,D$5,FALSE),NA())</f>
        <v>3.3734000000000002</v>
      </c>
      <c r="G693" s="3">
        <f t="shared" si="25"/>
        <v>0.543806646525681</v>
      </c>
      <c r="H693" s="6">
        <f t="shared" si="23"/>
        <v>1.1738214922070402</v>
      </c>
      <c r="I693" s="5">
        <f t="shared" si="24"/>
        <v>3.5882463414634143</v>
      </c>
    </row>
    <row r="694" spans="1:9">
      <c r="A694" s="2">
        <v>41218</v>
      </c>
      <c r="C694">
        <f>VLOOKUP($A694,D_ETF!$A:$Z,C$5,FALSE)</f>
        <v>1.66</v>
      </c>
      <c r="D694" s="5">
        <f>IF(ISNUMBER(VLOOKUP($A694,D_R007!$A:$Z,D$5,FALSE)),VLOOKUP($A694,D_R007!$A:$Z,D$5,FALSE),NA())</f>
        <v>3.3290999999999999</v>
      </c>
      <c r="G694" s="3">
        <f t="shared" si="25"/>
        <v>-0.2403846153846132</v>
      </c>
      <c r="H694" s="6">
        <f t="shared" si="23"/>
        <v>1.1736752776608101</v>
      </c>
      <c r="I694" s="5">
        <f t="shared" si="24"/>
        <v>3.5838865853658533</v>
      </c>
    </row>
    <row r="695" spans="1:9">
      <c r="A695" s="2">
        <v>41219</v>
      </c>
      <c r="C695">
        <f>VLOOKUP($A695,D_ETF!$A:$Z,C$5,FALSE)</f>
        <v>1.655</v>
      </c>
      <c r="D695" s="5">
        <f>IF(ISNUMBER(VLOOKUP($A695,D_R007!$A:$Z,D$5,FALSE)),VLOOKUP($A695,D_R007!$A:$Z,D$5,FALSE),NA())</f>
        <v>3.2042000000000002</v>
      </c>
      <c r="G695" s="3">
        <f t="shared" si="25"/>
        <v>-0.3012048192771033</v>
      </c>
      <c r="H695" s="6">
        <f t="shared" si="23"/>
        <v>1.1681554280522459</v>
      </c>
      <c r="I695" s="5">
        <f t="shared" si="24"/>
        <v>3.5818280487804874</v>
      </c>
    </row>
    <row r="696" spans="1:9">
      <c r="A696" s="2">
        <v>41220</v>
      </c>
      <c r="C696">
        <f>VLOOKUP($A696,D_ETF!$A:$Z,C$5,FALSE)</f>
        <v>1.655</v>
      </c>
      <c r="D696" s="5">
        <f>IF(ISNUMBER(VLOOKUP($A696,D_R007!$A:$Z,D$5,FALSE)),VLOOKUP($A696,D_R007!$A:$Z,D$5,FALSE),NA())</f>
        <v>3.1187</v>
      </c>
      <c r="G696" s="3">
        <f t="shared" si="25"/>
        <v>0</v>
      </c>
      <c r="H696" s="6">
        <f t="shared" si="23"/>
        <v>1.1677089899039839</v>
      </c>
      <c r="I696" s="5">
        <f t="shared" si="24"/>
        <v>3.5806756097560974</v>
      </c>
    </row>
    <row r="697" spans="1:9">
      <c r="A697" s="2">
        <v>41221</v>
      </c>
      <c r="C697">
        <f>VLOOKUP($A697,D_ETF!$A:$Z,C$5,FALSE)</f>
        <v>1.629</v>
      </c>
      <c r="D697" s="5">
        <f>IF(ISNUMBER(VLOOKUP($A697,D_R007!$A:$Z,D$5,FALSE)),VLOOKUP($A697,D_R007!$A:$Z,D$5,FALSE),NA())</f>
        <v>3.2827000000000002</v>
      </c>
      <c r="G697" s="3">
        <f t="shared" si="25"/>
        <v>-1.5709969788519658</v>
      </c>
      <c r="H697" s="6">
        <f t="shared" si="23"/>
        <v>1.1705177760054732</v>
      </c>
      <c r="I697" s="5">
        <f t="shared" si="24"/>
        <v>3.5797910569105693</v>
      </c>
    </row>
    <row r="698" spans="1:9">
      <c r="A698" s="2">
        <v>41222</v>
      </c>
      <c r="C698">
        <f>VLOOKUP($A698,D_ETF!$A:$Z,C$5,FALSE)</f>
        <v>1.627</v>
      </c>
      <c r="D698" s="5">
        <f>IF(ISNUMBER(VLOOKUP($A698,D_R007!$A:$Z,D$5,FALSE)),VLOOKUP($A698,D_R007!$A:$Z,D$5,FALSE),NA())</f>
        <v>3.1103000000000001</v>
      </c>
      <c r="G698" s="3">
        <f t="shared" si="25"/>
        <v>-0.12277470841007698</v>
      </c>
      <c r="H698" s="6">
        <f t="shared" si="23"/>
        <v>1.1675294503915303</v>
      </c>
      <c r="I698" s="5">
        <f t="shared" si="24"/>
        <v>3.5778760162601628</v>
      </c>
    </row>
    <row r="699" spans="1:9">
      <c r="A699" s="2">
        <v>41225</v>
      </c>
      <c r="C699">
        <f>VLOOKUP($A699,D_ETF!$A:$Z,C$5,FALSE)</f>
        <v>1.6359999999999999</v>
      </c>
      <c r="D699" s="5">
        <f>IF(ISNUMBER(VLOOKUP($A699,D_R007!$A:$Z,D$5,FALSE)),VLOOKUP($A699,D_R007!$A:$Z,D$5,FALSE),NA())</f>
        <v>3.1002000000000001</v>
      </c>
      <c r="G699" s="3">
        <f t="shared" si="25"/>
        <v>0.55316533497233422</v>
      </c>
      <c r="H699" s="6">
        <f t="shared" si="23"/>
        <v>1.1680694061362935</v>
      </c>
      <c r="I699" s="5">
        <f t="shared" si="24"/>
        <v>3.5759906504065038</v>
      </c>
    </row>
    <row r="700" spans="1:9">
      <c r="A700" s="2">
        <v>41226</v>
      </c>
      <c r="C700">
        <f>VLOOKUP($A700,D_ETF!$A:$Z,C$5,FALSE)</f>
        <v>1.577</v>
      </c>
      <c r="D700" s="5">
        <f>IF(ISNUMBER(VLOOKUP($A700,D_R007!$A:$Z,D$5,FALSE)),VLOOKUP($A700,D_R007!$A:$Z,D$5,FALSE),NA())</f>
        <v>3.1627000000000001</v>
      </c>
      <c r="G700" s="3">
        <f t="shared" si="25"/>
        <v>-3.6063569682151666</v>
      </c>
      <c r="H700" s="6">
        <f t="shared" ref="H700:H763" si="26">STDEV(G455:G700)</f>
        <v>1.1891542769888974</v>
      </c>
      <c r="I700" s="5">
        <f t="shared" si="24"/>
        <v>3.5744999999999996</v>
      </c>
    </row>
    <row r="701" spans="1:9">
      <c r="A701" s="2">
        <v>41227</v>
      </c>
      <c r="C701">
        <f>VLOOKUP($A701,D_ETF!$A:$Z,C$5,FALSE)</f>
        <v>1.583</v>
      </c>
      <c r="D701" s="5">
        <f>IF(ISNUMBER(VLOOKUP($A701,D_R007!$A:$Z,D$5,FALSE)),VLOOKUP($A701,D_R007!$A:$Z,D$5,FALSE),NA())</f>
        <v>3.3454000000000002</v>
      </c>
      <c r="G701" s="3">
        <f t="shared" si="25"/>
        <v>0.38046924540265081</v>
      </c>
      <c r="H701" s="6">
        <f t="shared" si="26"/>
        <v>1.1816900995796462</v>
      </c>
      <c r="I701" s="5">
        <f t="shared" ref="I701:I764" si="27">AVERAGE(D456:D701)</f>
        <v>3.5739495934959344</v>
      </c>
    </row>
    <row r="702" spans="1:9">
      <c r="A702" s="2">
        <v>41228</v>
      </c>
      <c r="C702">
        <f>VLOOKUP($A702,D_ETF!$A:$Z,C$5,FALSE)</f>
        <v>1.5640000000000001</v>
      </c>
      <c r="D702" s="5">
        <f>IF(ISNUMBER(VLOOKUP($A702,D_R007!$A:$Z,D$5,FALSE)),VLOOKUP($A702,D_R007!$A:$Z,D$5,FALSE),NA())</f>
        <v>3.3241999999999998</v>
      </c>
      <c r="G702" s="3">
        <f t="shared" si="25"/>
        <v>-1.2002526847757338</v>
      </c>
      <c r="H702" s="6">
        <f t="shared" si="26"/>
        <v>1.1839602960733853</v>
      </c>
      <c r="I702" s="5">
        <f t="shared" si="27"/>
        <v>3.5732150406504064</v>
      </c>
    </row>
    <row r="703" spans="1:9">
      <c r="A703" s="2">
        <v>41229</v>
      </c>
      <c r="C703">
        <f>VLOOKUP($A703,D_ETF!$A:$Z,C$5,FALSE)</f>
        <v>1.55</v>
      </c>
      <c r="D703" s="5">
        <f>IF(ISNUMBER(VLOOKUP($A703,D_R007!$A:$Z,D$5,FALSE)),VLOOKUP($A703,D_R007!$A:$Z,D$5,FALSE),NA())</f>
        <v>2.9043999999999999</v>
      </c>
      <c r="G703" s="3">
        <f t="shared" si="25"/>
        <v>-0.89514066496164446</v>
      </c>
      <c r="H703" s="6">
        <f t="shared" si="26"/>
        <v>1.1786190566635977</v>
      </c>
      <c r="I703" s="5">
        <f t="shared" si="27"/>
        <v>3.5715963414634144</v>
      </c>
    </row>
    <row r="704" spans="1:9">
      <c r="A704" s="2">
        <v>41232</v>
      </c>
      <c r="C704">
        <f>VLOOKUP($A704,D_ETF!$A:$Z,C$5,FALSE)</f>
        <v>1.548</v>
      </c>
      <c r="D704" s="5">
        <f>IF(ISNUMBER(VLOOKUP($A704,D_R007!$A:$Z,D$5,FALSE)),VLOOKUP($A704,D_R007!$A:$Z,D$5,FALSE),NA())</f>
        <v>3.1960000000000002</v>
      </c>
      <c r="G704" s="3">
        <f t="shared" si="25"/>
        <v>-0.12903225806451246</v>
      </c>
      <c r="H704" s="6">
        <f t="shared" si="26"/>
        <v>1.1782163072521636</v>
      </c>
      <c r="I704" s="5">
        <f t="shared" si="27"/>
        <v>3.5711117886178858</v>
      </c>
    </row>
    <row r="705" spans="1:9">
      <c r="A705" s="2">
        <v>41233</v>
      </c>
      <c r="C705">
        <f>VLOOKUP($A705,D_ETF!$A:$Z,C$5,FALSE)</f>
        <v>1.54</v>
      </c>
      <c r="D705" s="5">
        <f>IF(ISNUMBER(VLOOKUP($A705,D_R007!$A:$Z,D$5,FALSE)),VLOOKUP($A705,D_R007!$A:$Z,D$5,FALSE),NA())</f>
        <v>3.3464</v>
      </c>
      <c r="G705" s="3">
        <f t="shared" si="25"/>
        <v>-0.51679586563307112</v>
      </c>
      <c r="H705" s="6">
        <f t="shared" si="26"/>
        <v>1.1659462023188401</v>
      </c>
      <c r="I705" s="5">
        <f t="shared" si="27"/>
        <v>3.5710418699186994</v>
      </c>
    </row>
    <row r="706" spans="1:9">
      <c r="A706" s="2">
        <v>41234</v>
      </c>
      <c r="C706">
        <f>VLOOKUP($A706,D_ETF!$A:$Z,C$5,FALSE)</f>
        <v>1.5609999999999999</v>
      </c>
      <c r="D706" s="5">
        <f>IF(ISNUMBER(VLOOKUP($A706,D_R007!$A:$Z,D$5,FALSE)),VLOOKUP($A706,D_R007!$A:$Z,D$5,FALSE),NA())</f>
        <v>3.2033</v>
      </c>
      <c r="G706" s="3">
        <f t="shared" si="25"/>
        <v>1.3636363636363598</v>
      </c>
      <c r="H706" s="6">
        <f t="shared" si="26"/>
        <v>1.169205811146089</v>
      </c>
      <c r="I706" s="5">
        <f t="shared" si="27"/>
        <v>3.5695825203252038</v>
      </c>
    </row>
    <row r="707" spans="1:9">
      <c r="A707" s="2">
        <v>41235</v>
      </c>
      <c r="C707">
        <f>VLOOKUP($A707,D_ETF!$A:$Z,C$5,FALSE)</f>
        <v>1.556</v>
      </c>
      <c r="D707" s="5">
        <f>IF(ISNUMBER(VLOOKUP($A707,D_R007!$A:$Z,D$5,FALSE)),VLOOKUP($A707,D_R007!$A:$Z,D$5,FALSE),NA())</f>
        <v>3.2324999999999999</v>
      </c>
      <c r="G707" s="3">
        <f t="shared" si="25"/>
        <v>-0.3203074951953937</v>
      </c>
      <c r="H707" s="6">
        <f t="shared" si="26"/>
        <v>1.1654494985624353</v>
      </c>
      <c r="I707" s="5">
        <f t="shared" si="27"/>
        <v>3.5676528455284555</v>
      </c>
    </row>
    <row r="708" spans="1:9">
      <c r="A708" s="2">
        <v>41236</v>
      </c>
      <c r="C708">
        <f>VLOOKUP($A708,D_ETF!$A:$Z,C$5,FALSE)</f>
        <v>1.5660000000000001</v>
      </c>
      <c r="D708" s="5">
        <f>IF(ISNUMBER(VLOOKUP($A708,D_R007!$A:$Z,D$5,FALSE)),VLOOKUP($A708,D_R007!$A:$Z,D$5,FALSE),NA())</f>
        <v>2.8359000000000001</v>
      </c>
      <c r="G708" s="3">
        <f t="shared" si="25"/>
        <v>0.64267352185089521</v>
      </c>
      <c r="H708" s="6">
        <f t="shared" si="26"/>
        <v>1.1662539841581394</v>
      </c>
      <c r="I708" s="5">
        <f t="shared" si="27"/>
        <v>3.5620195121951221</v>
      </c>
    </row>
    <row r="709" spans="1:9">
      <c r="A709" s="2">
        <v>41239</v>
      </c>
      <c r="C709">
        <f>VLOOKUP($A709,D_ETF!$A:$Z,C$5,FALSE)</f>
        <v>1.5620000000000001</v>
      </c>
      <c r="D709" s="5">
        <f>IF(ISNUMBER(VLOOKUP($A709,D_R007!$A:$Z,D$5,FALSE)),VLOOKUP($A709,D_R007!$A:$Z,D$5,FALSE),NA())</f>
        <v>2.8765999999999998</v>
      </c>
      <c r="G709" s="3">
        <f t="shared" si="25"/>
        <v>-0.25542784163472732</v>
      </c>
      <c r="H709" s="6">
        <f t="shared" si="26"/>
        <v>1.1663364807248766</v>
      </c>
      <c r="I709" s="5">
        <f t="shared" si="27"/>
        <v>3.5557707317073177</v>
      </c>
    </row>
    <row r="710" spans="1:9">
      <c r="A710" s="2">
        <v>41240</v>
      </c>
      <c r="C710">
        <f>VLOOKUP($A710,D_ETF!$A:$Z,C$5,FALSE)</f>
        <v>1.5529999999999999</v>
      </c>
      <c r="D710" s="5">
        <f>IF(ISNUMBER(VLOOKUP($A710,D_R007!$A:$Z,D$5,FALSE)),VLOOKUP($A710,D_R007!$A:$Z,D$5,FALSE),NA())</f>
        <v>2.8881000000000001</v>
      </c>
      <c r="G710" s="3">
        <f t="shared" si="25"/>
        <v>-0.57618437900129038</v>
      </c>
      <c r="H710" s="6">
        <f t="shared" si="26"/>
        <v>1.1650899004871653</v>
      </c>
      <c r="I710" s="5">
        <f t="shared" si="27"/>
        <v>3.5498227642276428</v>
      </c>
    </row>
    <row r="711" spans="1:9">
      <c r="A711" s="2">
        <v>41241</v>
      </c>
      <c r="C711">
        <f>VLOOKUP($A711,D_ETF!$A:$Z,C$5,FALSE)</f>
        <v>1.542</v>
      </c>
      <c r="D711" s="5">
        <f>IF(ISNUMBER(VLOOKUP($A711,D_R007!$A:$Z,D$5,FALSE)),VLOOKUP($A711,D_R007!$A:$Z,D$5,FALSE),NA())</f>
        <v>3.3553999999999999</v>
      </c>
      <c r="G711" s="3">
        <f t="shared" si="25"/>
        <v>-0.70830650354152169</v>
      </c>
      <c r="H711" s="6">
        <f t="shared" si="26"/>
        <v>1.1658668154267164</v>
      </c>
      <c r="I711" s="5">
        <f t="shared" si="27"/>
        <v>3.5466439024390253</v>
      </c>
    </row>
    <row r="712" spans="1:9">
      <c r="A712" s="2">
        <v>41242</v>
      </c>
      <c r="C712">
        <f>VLOOKUP($A712,D_ETF!$A:$Z,C$5,FALSE)</f>
        <v>1.536</v>
      </c>
      <c r="D712" s="5">
        <f>IF(ISNUMBER(VLOOKUP($A712,D_R007!$A:$Z,D$5,FALSE)),VLOOKUP($A712,D_R007!$A:$Z,D$5,FALSE),NA())</f>
        <v>3.3353000000000002</v>
      </c>
      <c r="G712" s="3">
        <f t="shared" ref="G712:G775" si="28">100*C712/C711-100</f>
        <v>-0.38910505836577158</v>
      </c>
      <c r="H712" s="6">
        <f t="shared" si="26"/>
        <v>1.1650232555302638</v>
      </c>
      <c r="I712" s="5">
        <f t="shared" si="27"/>
        <v>3.5437776422764231</v>
      </c>
    </row>
    <row r="713" spans="1:9">
      <c r="A713" s="2">
        <v>41243</v>
      </c>
      <c r="C713">
        <f>VLOOKUP($A713,D_ETF!$A:$Z,C$5,FALSE)</f>
        <v>1.544</v>
      </c>
      <c r="D713" s="5">
        <f>IF(ISNUMBER(VLOOKUP($A713,D_R007!$A:$Z,D$5,FALSE)),VLOOKUP($A713,D_R007!$A:$Z,D$5,FALSE),NA())</f>
        <v>3.3809999999999998</v>
      </c>
      <c r="G713" s="3">
        <f t="shared" si="28"/>
        <v>0.5208333333333286</v>
      </c>
      <c r="H713" s="6">
        <f t="shared" si="26"/>
        <v>1.1653019808324889</v>
      </c>
      <c r="I713" s="5">
        <f t="shared" si="27"/>
        <v>3.5413077235772361</v>
      </c>
    </row>
    <row r="714" spans="1:9">
      <c r="A714" s="2">
        <v>41246</v>
      </c>
      <c r="C714">
        <f>VLOOKUP($A714,D_ETF!$A:$Z,C$5,FALSE)</f>
        <v>1.5329999999999999</v>
      </c>
      <c r="D714" s="5">
        <f>IF(ISNUMBER(VLOOKUP($A714,D_R007!$A:$Z,D$5,FALSE)),VLOOKUP($A714,D_R007!$A:$Z,D$5,FALSE),NA())</f>
        <v>3.3525999999999998</v>
      </c>
      <c r="G714" s="3">
        <f t="shared" si="28"/>
        <v>-0.71243523316063317</v>
      </c>
      <c r="H714" s="6">
        <f t="shared" si="26"/>
        <v>1.1640125129067531</v>
      </c>
      <c r="I714" s="5">
        <f t="shared" si="27"/>
        <v>3.5400325203252034</v>
      </c>
    </row>
    <row r="715" spans="1:9">
      <c r="A715" s="2">
        <v>41247</v>
      </c>
      <c r="C715">
        <f>VLOOKUP($A715,D_ETF!$A:$Z,C$5,FALSE)</f>
        <v>1.5469999999999999</v>
      </c>
      <c r="D715" s="5">
        <f>IF(ISNUMBER(VLOOKUP($A715,D_R007!$A:$Z,D$5,FALSE)),VLOOKUP($A715,D_R007!$A:$Z,D$5,FALSE),NA())</f>
        <v>2.8780999999999999</v>
      </c>
      <c r="G715" s="3">
        <f t="shared" si="28"/>
        <v>0.91324200913241782</v>
      </c>
      <c r="H715" s="6">
        <f t="shared" si="26"/>
        <v>1.1499805504954712</v>
      </c>
      <c r="I715" s="5">
        <f t="shared" si="27"/>
        <v>3.5355784552845537</v>
      </c>
    </row>
    <row r="716" spans="1:9">
      <c r="A716" s="2">
        <v>41248</v>
      </c>
      <c r="C716">
        <f>VLOOKUP($A716,D_ETF!$A:$Z,C$5,FALSE)</f>
        <v>1.599</v>
      </c>
      <c r="D716" s="5">
        <f>IF(ISNUMBER(VLOOKUP($A716,D_R007!$A:$Z,D$5,FALSE)),VLOOKUP($A716,D_R007!$A:$Z,D$5,FALSE),NA())</f>
        <v>2.7993000000000001</v>
      </c>
      <c r="G716" s="3">
        <f t="shared" si="28"/>
        <v>3.3613445378151283</v>
      </c>
      <c r="H716" s="6">
        <f t="shared" si="26"/>
        <v>1.1536220142609035</v>
      </c>
      <c r="I716" s="5">
        <f t="shared" si="27"/>
        <v>3.5307678861788627</v>
      </c>
    </row>
    <row r="717" spans="1:9">
      <c r="A717" s="2">
        <v>41249</v>
      </c>
      <c r="C717">
        <f>VLOOKUP($A717,D_ETF!$A:$Z,C$5,FALSE)</f>
        <v>1.599</v>
      </c>
      <c r="D717" s="5">
        <f>IF(ISNUMBER(VLOOKUP($A717,D_R007!$A:$Z,D$5,FALSE)),VLOOKUP($A717,D_R007!$A:$Z,D$5,FALSE),NA())</f>
        <v>2.8860000000000001</v>
      </c>
      <c r="G717" s="3">
        <f t="shared" si="28"/>
        <v>0</v>
      </c>
      <c r="H717" s="6">
        <f t="shared" si="26"/>
        <v>1.1530769507587846</v>
      </c>
      <c r="I717" s="5">
        <f t="shared" si="27"/>
        <v>3.5274589430894321</v>
      </c>
    </row>
    <row r="718" spans="1:9">
      <c r="A718" s="2">
        <v>41250</v>
      </c>
      <c r="C718">
        <f>VLOOKUP($A718,D_ETF!$A:$Z,C$5,FALSE)</f>
        <v>1.633</v>
      </c>
      <c r="D718" s="5">
        <f>IF(ISNUMBER(VLOOKUP($A718,D_R007!$A:$Z,D$5,FALSE)),VLOOKUP($A718,D_R007!$A:$Z,D$5,FALSE),NA())</f>
        <v>3.0402</v>
      </c>
      <c r="G718" s="3">
        <f t="shared" si="28"/>
        <v>2.1263289555972591</v>
      </c>
      <c r="H718" s="6">
        <f t="shared" si="26"/>
        <v>1.1608255917057413</v>
      </c>
      <c r="I718" s="5">
        <f t="shared" si="27"/>
        <v>3.5264365853658548</v>
      </c>
    </row>
    <row r="719" spans="1:9">
      <c r="A719" s="2">
        <v>41253</v>
      </c>
      <c r="C719">
        <f>VLOOKUP($A719,D_ETF!$A:$Z,C$5,FALSE)</f>
        <v>1.65</v>
      </c>
      <c r="D719" s="5">
        <f>IF(ISNUMBER(VLOOKUP($A719,D_R007!$A:$Z,D$5,FALSE)),VLOOKUP($A719,D_R007!$A:$Z,D$5,FALSE),NA())</f>
        <v>3.0423</v>
      </c>
      <c r="G719" s="3">
        <f t="shared" si="28"/>
        <v>1.0410287813839574</v>
      </c>
      <c r="H719" s="6">
        <f t="shared" si="26"/>
        <v>1.162621701027049</v>
      </c>
      <c r="I719" s="5">
        <f t="shared" si="27"/>
        <v>3.5250727642276427</v>
      </c>
    </row>
    <row r="720" spans="1:9">
      <c r="A720" s="2">
        <v>41254</v>
      </c>
      <c r="C720">
        <f>VLOOKUP($A720,D_ETF!$A:$Z,C$5,FALSE)</f>
        <v>1.6439999999999999</v>
      </c>
      <c r="D720" s="5">
        <f>IF(ISNUMBER(VLOOKUP($A720,D_R007!$A:$Z,D$5,FALSE)),VLOOKUP($A720,D_R007!$A:$Z,D$5,FALSE),NA())</f>
        <v>3.0205000000000002</v>
      </c>
      <c r="G720" s="3">
        <f t="shared" si="28"/>
        <v>-0.36363636363637397</v>
      </c>
      <c r="H720" s="6">
        <f t="shared" si="26"/>
        <v>1.1617975064509387</v>
      </c>
      <c r="I720" s="5">
        <f t="shared" si="27"/>
        <v>3.5233516260162605</v>
      </c>
    </row>
    <row r="721" spans="1:9">
      <c r="A721" s="2">
        <v>41255</v>
      </c>
      <c r="C721">
        <f>VLOOKUP($A721,D_ETF!$A:$Z,C$5,FALSE)</f>
        <v>1.657</v>
      </c>
      <c r="D721" s="5">
        <f>IF(ISNUMBER(VLOOKUP($A721,D_R007!$A:$Z,D$5,FALSE)),VLOOKUP($A721,D_R007!$A:$Z,D$5,FALSE),NA())</f>
        <v>3.0055000000000001</v>
      </c>
      <c r="G721" s="3">
        <f t="shared" si="28"/>
        <v>0.79075425790753684</v>
      </c>
      <c r="H721" s="6">
        <f t="shared" si="26"/>
        <v>1.1629169792782181</v>
      </c>
      <c r="I721" s="5">
        <f t="shared" si="27"/>
        <v>3.5214731707317077</v>
      </c>
    </row>
    <row r="722" spans="1:9">
      <c r="A722" s="2">
        <v>41256</v>
      </c>
      <c r="C722">
        <f>VLOOKUP($A722,D_ETF!$A:$Z,C$5,FALSE)</f>
        <v>1.6379999999999999</v>
      </c>
      <c r="D722" s="5">
        <f>IF(ISNUMBER(VLOOKUP($A722,D_R007!$A:$Z,D$5,FALSE)),VLOOKUP($A722,D_R007!$A:$Z,D$5,FALSE),NA())</f>
        <v>2.6789000000000001</v>
      </c>
      <c r="G722" s="3">
        <f t="shared" si="28"/>
        <v>-1.146650573325303</v>
      </c>
      <c r="H722" s="6">
        <f t="shared" si="26"/>
        <v>1.1648201095147701</v>
      </c>
      <c r="I722" s="5">
        <f t="shared" si="27"/>
        <v>3.5180382113821138</v>
      </c>
    </row>
    <row r="723" spans="1:9">
      <c r="A723" s="2">
        <v>41257</v>
      </c>
      <c r="C723">
        <f>VLOOKUP($A723,D_ETF!$A:$Z,C$5,FALSE)</f>
        <v>1.7250000000000001</v>
      </c>
      <c r="D723" s="5">
        <f>IF(ISNUMBER(VLOOKUP($A723,D_R007!$A:$Z,D$5,FALSE)),VLOOKUP($A723,D_R007!$A:$Z,D$5,FALSE),NA())</f>
        <v>3.0013000000000001</v>
      </c>
      <c r="G723" s="3">
        <f t="shared" si="28"/>
        <v>5.3113553113553138</v>
      </c>
      <c r="H723" s="6">
        <f t="shared" si="26"/>
        <v>1.2123699803215762</v>
      </c>
      <c r="I723" s="5">
        <f t="shared" si="27"/>
        <v>3.5158565040650411</v>
      </c>
    </row>
    <row r="724" spans="1:9">
      <c r="A724" s="2">
        <v>41260</v>
      </c>
      <c r="C724">
        <f>VLOOKUP($A724,D_ETF!$A:$Z,C$5,FALSE)</f>
        <v>1.736</v>
      </c>
      <c r="D724" s="5">
        <f>IF(ISNUMBER(VLOOKUP($A724,D_R007!$A:$Z,D$5,FALSE)),VLOOKUP($A724,D_R007!$A:$Z,D$5,FALSE),NA())</f>
        <v>3.0310000000000001</v>
      </c>
      <c r="G724" s="3">
        <f t="shared" si="28"/>
        <v>0.63768115942028203</v>
      </c>
      <c r="H724" s="6">
        <f t="shared" si="26"/>
        <v>1.2060994156494791</v>
      </c>
      <c r="I724" s="5">
        <f t="shared" si="27"/>
        <v>3.5140121951219512</v>
      </c>
    </row>
    <row r="725" spans="1:9">
      <c r="A725" s="2">
        <v>41261</v>
      </c>
      <c r="C725">
        <f>VLOOKUP($A725,D_ETF!$A:$Z,C$5,FALSE)</f>
        <v>1.7410000000000001</v>
      </c>
      <c r="D725" s="5">
        <f>IF(ISNUMBER(VLOOKUP($A725,D_R007!$A:$Z,D$5,FALSE)),VLOOKUP($A725,D_R007!$A:$Z,D$5,FALSE),NA())</f>
        <v>3.0057999999999998</v>
      </c>
      <c r="G725" s="3">
        <f t="shared" si="28"/>
        <v>0.28801843317974374</v>
      </c>
      <c r="H725" s="6">
        <f t="shared" si="26"/>
        <v>1.2056688822696453</v>
      </c>
      <c r="I725" s="5">
        <f t="shared" si="27"/>
        <v>3.5131040650406504</v>
      </c>
    </row>
    <row r="726" spans="1:9">
      <c r="A726" s="2">
        <v>41262</v>
      </c>
      <c r="C726">
        <f>VLOOKUP($A726,D_ETF!$A:$Z,C$5,FALSE)</f>
        <v>1.74</v>
      </c>
      <c r="D726" s="5">
        <f>IF(ISNUMBER(VLOOKUP($A726,D_R007!$A:$Z,D$5,FALSE)),VLOOKUP($A726,D_R007!$A:$Z,D$5,FALSE),NA())</f>
        <v>3.0455000000000001</v>
      </c>
      <c r="G726" s="3">
        <f t="shared" si="28"/>
        <v>-5.743825387709478E-2</v>
      </c>
      <c r="H726" s="6">
        <f t="shared" si="26"/>
        <v>1.1954549383598378</v>
      </c>
      <c r="I726" s="5">
        <f t="shared" si="27"/>
        <v>3.5114410569105687</v>
      </c>
    </row>
    <row r="727" spans="1:9">
      <c r="A727" s="2">
        <v>41263</v>
      </c>
      <c r="C727">
        <f>VLOOKUP($A727,D_ETF!$A:$Z,C$5,FALSE)</f>
        <v>1.748</v>
      </c>
      <c r="D727" s="5">
        <f>IF(ISNUMBER(VLOOKUP($A727,D_R007!$A:$Z,D$5,FALSE)),VLOOKUP($A727,D_R007!$A:$Z,D$5,FALSE),NA())</f>
        <v>3.4716</v>
      </c>
      <c r="G727" s="3">
        <f t="shared" si="28"/>
        <v>0.45977011494252906</v>
      </c>
      <c r="H727" s="6">
        <f t="shared" si="26"/>
        <v>1.1908163365150395</v>
      </c>
      <c r="I727" s="5">
        <f t="shared" si="27"/>
        <v>3.5130483739837395</v>
      </c>
    </row>
    <row r="728" spans="1:9">
      <c r="A728" s="2">
        <v>41264</v>
      </c>
      <c r="C728">
        <f>VLOOKUP($A728,D_ETF!$A:$Z,C$5,FALSE)</f>
        <v>1.7350000000000001</v>
      </c>
      <c r="D728" s="5">
        <f>IF(ISNUMBER(VLOOKUP($A728,D_R007!$A:$Z,D$5,FALSE)),VLOOKUP($A728,D_R007!$A:$Z,D$5,FALSE),NA())</f>
        <v>3.4195000000000002</v>
      </c>
      <c r="G728" s="3">
        <f t="shared" si="28"/>
        <v>-0.7437070938215129</v>
      </c>
      <c r="H728" s="6">
        <f t="shared" si="26"/>
        <v>1.1917163460846025</v>
      </c>
      <c r="I728" s="5">
        <f t="shared" si="27"/>
        <v>3.5146524390243901</v>
      </c>
    </row>
    <row r="729" spans="1:9">
      <c r="A729" s="2">
        <v>41267</v>
      </c>
      <c r="C729">
        <f>VLOOKUP($A729,D_ETF!$A:$Z,C$5,FALSE)</f>
        <v>1.7470000000000001</v>
      </c>
      <c r="D729" s="5">
        <f>IF(ISNUMBER(VLOOKUP($A729,D_R007!$A:$Z,D$5,FALSE)),VLOOKUP($A729,D_R007!$A:$Z,D$5,FALSE),NA())</f>
        <v>3.1606000000000001</v>
      </c>
      <c r="G729" s="3">
        <f t="shared" si="28"/>
        <v>0.69164265129683145</v>
      </c>
      <c r="H729" s="6">
        <f t="shared" si="26"/>
        <v>1.1924599569897834</v>
      </c>
      <c r="I729" s="5">
        <f t="shared" si="27"/>
        <v>3.5143418699186992</v>
      </c>
    </row>
    <row r="730" spans="1:9">
      <c r="A730" s="2">
        <v>41268</v>
      </c>
      <c r="C730">
        <f>VLOOKUP($A730,D_ETF!$A:$Z,C$5,FALSE)</f>
        <v>1.7929999999999999</v>
      </c>
      <c r="D730" s="5">
        <f>IF(ISNUMBER(VLOOKUP($A730,D_R007!$A:$Z,D$5,FALSE)),VLOOKUP($A730,D_R007!$A:$Z,D$5,FALSE),NA())</f>
        <v>3.7183999999999999</v>
      </c>
      <c r="G730" s="3">
        <f t="shared" si="28"/>
        <v>2.6330852890669547</v>
      </c>
      <c r="H730" s="6">
        <f t="shared" si="26"/>
        <v>1.2009306532798862</v>
      </c>
      <c r="I730" s="5">
        <f t="shared" si="27"/>
        <v>3.5148272357723571</v>
      </c>
    </row>
    <row r="731" spans="1:9">
      <c r="A731" s="2">
        <v>41269</v>
      </c>
      <c r="C731">
        <f>VLOOKUP($A731,D_ETF!$A:$Z,C$5,FALSE)</f>
        <v>1.7989999999999999</v>
      </c>
      <c r="D731" s="5">
        <f>IF(ISNUMBER(VLOOKUP($A731,D_R007!$A:$Z,D$5,FALSE)),VLOOKUP($A731,D_R007!$A:$Z,D$5,FALSE),NA())</f>
        <v>3.8108</v>
      </c>
      <c r="G731" s="3">
        <f t="shared" si="28"/>
        <v>0.33463469046292005</v>
      </c>
      <c r="H731" s="6">
        <f t="shared" si="26"/>
        <v>1.2010373964607182</v>
      </c>
      <c r="I731" s="5">
        <f t="shared" si="27"/>
        <v>3.5150020325203246</v>
      </c>
    </row>
    <row r="732" spans="1:9">
      <c r="A732" s="2">
        <v>41270</v>
      </c>
      <c r="C732">
        <f>VLOOKUP($A732,D_ETF!$A:$Z,C$5,FALSE)</f>
        <v>1.786</v>
      </c>
      <c r="D732" s="5">
        <f>IF(ISNUMBER(VLOOKUP($A732,D_R007!$A:$Z,D$5,FALSE)),VLOOKUP($A732,D_R007!$A:$Z,D$5,FALSE),NA())</f>
        <v>4.1680999999999999</v>
      </c>
      <c r="G732" s="3">
        <f t="shared" si="28"/>
        <v>-0.72262367982212083</v>
      </c>
      <c r="H732" s="6">
        <f t="shared" si="26"/>
        <v>1.2012249096802137</v>
      </c>
      <c r="I732" s="5">
        <f t="shared" si="27"/>
        <v>3.5167589430894299</v>
      </c>
    </row>
    <row r="733" spans="1:9">
      <c r="A733" s="2">
        <v>41271</v>
      </c>
      <c r="C733">
        <f>VLOOKUP($A733,D_ETF!$A:$Z,C$5,FALSE)</f>
        <v>1.8140000000000001</v>
      </c>
      <c r="D733" s="5">
        <f>IF(ISNUMBER(VLOOKUP($A733,D_R007!$A:$Z,D$5,FALSE)),VLOOKUP($A733,D_R007!$A:$Z,D$5,FALSE),NA())</f>
        <v>4.12</v>
      </c>
      <c r="G733" s="3">
        <f t="shared" si="28"/>
        <v>1.5677491601343831</v>
      </c>
      <c r="H733" s="6">
        <f t="shared" si="26"/>
        <v>1.2033417927100918</v>
      </c>
      <c r="I733" s="5">
        <f t="shared" si="27"/>
        <v>3.5164979674796739</v>
      </c>
    </row>
    <row r="734" spans="1:9">
      <c r="A734" s="2">
        <v>41274</v>
      </c>
      <c r="C734">
        <f>VLOOKUP($A734,D_ETF!$A:$Z,C$5,FALSE)</f>
        <v>1.8540000000000001</v>
      </c>
      <c r="D734" s="5">
        <f>IF(ISNUMBER(VLOOKUP($A734,D_R007!$A:$Z,D$5,FALSE)),VLOOKUP($A734,D_R007!$A:$Z,D$5,FALSE),NA())</f>
        <v>4.5826000000000002</v>
      </c>
      <c r="G734" s="3">
        <f t="shared" si="28"/>
        <v>2.2050716648291058</v>
      </c>
      <c r="H734" s="6">
        <f t="shared" si="26"/>
        <v>1.2103446574219243</v>
      </c>
      <c r="I734" s="5">
        <f t="shared" si="27"/>
        <v>3.5170276422764215</v>
      </c>
    </row>
    <row r="735" spans="1:9">
      <c r="A735" s="2">
        <v>41278</v>
      </c>
      <c r="C735">
        <f>VLOOKUP($A735,D_ETF!$A:$Z,C$5,FALSE)</f>
        <v>1.867</v>
      </c>
      <c r="D735" s="5">
        <f>IF(ISNUMBER(VLOOKUP($A735,D_R007!$A:$Z,D$5,FALSE)),VLOOKUP($A735,D_R007!$A:$Z,D$5,FALSE),NA())</f>
        <v>4.0392999999999999</v>
      </c>
      <c r="G735" s="3">
        <f t="shared" si="28"/>
        <v>0.7011866235167048</v>
      </c>
      <c r="H735" s="6">
        <f t="shared" si="26"/>
        <v>1.2110227387452961</v>
      </c>
      <c r="I735" s="5">
        <f t="shared" si="27"/>
        <v>3.5139369918699179</v>
      </c>
    </row>
    <row r="736" spans="1:9">
      <c r="A736" s="2">
        <v>41281</v>
      </c>
      <c r="C736">
        <f>VLOOKUP($A736,D_ETF!$A:$Z,C$5,FALSE)</f>
        <v>1.8759999999999999</v>
      </c>
      <c r="D736" s="5">
        <f>IF(ISNUMBER(VLOOKUP($A736,D_R007!$A:$Z,D$5,FALSE)),VLOOKUP($A736,D_R007!$A:$Z,D$5,FALSE),NA())</f>
        <v>3.1695000000000002</v>
      </c>
      <c r="G736" s="3">
        <f t="shared" si="28"/>
        <v>0.48205677557578497</v>
      </c>
      <c r="H736" s="6">
        <f t="shared" si="26"/>
        <v>1.2113051007898694</v>
      </c>
      <c r="I736" s="5">
        <f t="shared" si="27"/>
        <v>3.5049142276422756</v>
      </c>
    </row>
    <row r="737" spans="1:9">
      <c r="A737" s="2">
        <v>41282</v>
      </c>
      <c r="C737">
        <f>VLOOKUP($A737,D_ETF!$A:$Z,C$5,FALSE)</f>
        <v>1.853</v>
      </c>
      <c r="D737" s="5">
        <f>IF(ISNUMBER(VLOOKUP($A737,D_R007!$A:$Z,D$5,FALSE)),VLOOKUP($A737,D_R007!$A:$Z,D$5,FALSE),NA())</f>
        <v>3.1080999999999999</v>
      </c>
      <c r="G737" s="3">
        <f t="shared" si="28"/>
        <v>-1.2260127931769631</v>
      </c>
      <c r="H737" s="6">
        <f t="shared" si="26"/>
        <v>1.2117722826173107</v>
      </c>
      <c r="I737" s="5">
        <f t="shared" si="27"/>
        <v>3.4947788617886166</v>
      </c>
    </row>
    <row r="738" spans="1:9">
      <c r="A738" s="2">
        <v>41283</v>
      </c>
      <c r="C738">
        <f>VLOOKUP($A738,D_ETF!$A:$Z,C$5,FALSE)</f>
        <v>1.8480000000000001</v>
      </c>
      <c r="D738" s="5">
        <f>IF(ISNUMBER(VLOOKUP($A738,D_R007!$A:$Z,D$5,FALSE)),VLOOKUP($A738,D_R007!$A:$Z,D$5,FALSE),NA())</f>
        <v>2.9946000000000002</v>
      </c>
      <c r="G738" s="3">
        <f t="shared" si="28"/>
        <v>-0.2698327037236794</v>
      </c>
      <c r="H738" s="6">
        <f t="shared" si="26"/>
        <v>1.2094158786858538</v>
      </c>
      <c r="I738" s="5">
        <f t="shared" si="27"/>
        <v>3.4903829268292674</v>
      </c>
    </row>
    <row r="739" spans="1:9">
      <c r="A739" s="2">
        <v>41284</v>
      </c>
      <c r="C739">
        <f>VLOOKUP($A739,D_ETF!$A:$Z,C$5,FALSE)</f>
        <v>1.849</v>
      </c>
      <c r="D739" s="5">
        <f>IF(ISNUMBER(VLOOKUP($A739,D_R007!$A:$Z,D$5,FALSE)),VLOOKUP($A739,D_R007!$A:$Z,D$5,FALSE),NA())</f>
        <v>2.9216000000000002</v>
      </c>
      <c r="G739" s="3">
        <f t="shared" si="28"/>
        <v>5.411255411254956E-2</v>
      </c>
      <c r="H739" s="6">
        <f t="shared" si="26"/>
        <v>1.2094160179913711</v>
      </c>
      <c r="I739" s="5">
        <f t="shared" si="27"/>
        <v>3.4840540650406493</v>
      </c>
    </row>
    <row r="740" spans="1:9">
      <c r="A740" s="2">
        <v>41285</v>
      </c>
      <c r="C740">
        <f>VLOOKUP($A740,D_ETF!$A:$Z,C$5,FALSE)</f>
        <v>1.8169999999999999</v>
      </c>
      <c r="D740" s="5">
        <f>IF(ISNUMBER(VLOOKUP($A740,D_R007!$A:$Z,D$5,FALSE)),VLOOKUP($A740,D_R007!$A:$Z,D$5,FALSE),NA())</f>
        <v>2.7347000000000001</v>
      </c>
      <c r="G740" s="3">
        <f t="shared" si="28"/>
        <v>-1.7306652244456444</v>
      </c>
      <c r="H740" s="6">
        <f t="shared" si="26"/>
        <v>1.2142743500688133</v>
      </c>
      <c r="I740" s="5">
        <f t="shared" si="27"/>
        <v>3.4776654471544703</v>
      </c>
    </row>
    <row r="741" spans="1:9">
      <c r="A741" s="2">
        <v>41288</v>
      </c>
      <c r="C741">
        <f>VLOOKUP($A741,D_ETF!$A:$Z,C$5,FALSE)</f>
        <v>1.8859999999999999</v>
      </c>
      <c r="D741" s="5">
        <f>IF(ISNUMBER(VLOOKUP($A741,D_R007!$A:$Z,D$5,FALSE)),VLOOKUP($A741,D_R007!$A:$Z,D$5,FALSE),NA())</f>
        <v>2.7492000000000001</v>
      </c>
      <c r="G741" s="3">
        <f t="shared" si="28"/>
        <v>3.7974683544303787</v>
      </c>
      <c r="H741" s="6">
        <f t="shared" si="26"/>
        <v>1.2183830888880689</v>
      </c>
      <c r="I741" s="5">
        <f t="shared" si="27"/>
        <v>3.4704711382113813</v>
      </c>
    </row>
    <row r="742" spans="1:9">
      <c r="A742" s="2">
        <v>41289</v>
      </c>
      <c r="C742">
        <f>VLOOKUP($A742,D_ETF!$A:$Z,C$5,FALSE)</f>
        <v>1.893</v>
      </c>
      <c r="D742" s="5">
        <f>IF(ISNUMBER(VLOOKUP($A742,D_R007!$A:$Z,D$5,FALSE)),VLOOKUP($A742,D_R007!$A:$Z,D$5,FALSE),NA())</f>
        <v>2.8123999999999998</v>
      </c>
      <c r="G742" s="3">
        <f t="shared" si="28"/>
        <v>0.37115588547190725</v>
      </c>
      <c r="H742" s="6">
        <f t="shared" si="26"/>
        <v>1.2074148483963185</v>
      </c>
      <c r="I742" s="5">
        <f t="shared" si="27"/>
        <v>3.4653040650406495</v>
      </c>
    </row>
    <row r="743" spans="1:9">
      <c r="A743" s="2">
        <v>41290</v>
      </c>
      <c r="C743">
        <f>VLOOKUP($A743,D_ETF!$A:$Z,C$5,FALSE)</f>
        <v>1.871</v>
      </c>
      <c r="D743" s="5">
        <f>IF(ISNUMBER(VLOOKUP($A743,D_R007!$A:$Z,D$5,FALSE)),VLOOKUP($A743,D_R007!$A:$Z,D$5,FALSE),NA())</f>
        <v>2.7833000000000001</v>
      </c>
      <c r="G743" s="3">
        <f t="shared" si="28"/>
        <v>-1.1621764395139991</v>
      </c>
      <c r="H743" s="6">
        <f t="shared" si="26"/>
        <v>1.2092136776133913</v>
      </c>
      <c r="I743" s="5">
        <f t="shared" si="27"/>
        <v>3.4603788617886173</v>
      </c>
    </row>
    <row r="744" spans="1:9">
      <c r="A744" s="2">
        <v>41291</v>
      </c>
      <c r="C744">
        <f>VLOOKUP($A744,D_ETF!$A:$Z,C$5,FALSE)</f>
        <v>1.8520000000000001</v>
      </c>
      <c r="D744" s="5">
        <f>IF(ISNUMBER(VLOOKUP($A744,D_R007!$A:$Z,D$5,FALSE)),VLOOKUP($A744,D_R007!$A:$Z,D$5,FALSE),NA())</f>
        <v>2.7545000000000002</v>
      </c>
      <c r="G744" s="3">
        <f t="shared" si="28"/>
        <v>-1.0154997327632174</v>
      </c>
      <c r="H744" s="6">
        <f t="shared" si="26"/>
        <v>1.210933484129638</v>
      </c>
      <c r="I744" s="5">
        <f t="shared" si="27"/>
        <v>3.4545776422764223</v>
      </c>
    </row>
    <row r="745" spans="1:9">
      <c r="A745" s="2">
        <v>41292</v>
      </c>
      <c r="C745">
        <f>VLOOKUP($A745,D_ETF!$A:$Z,C$5,FALSE)</f>
        <v>1.8819999999999999</v>
      </c>
      <c r="D745" s="5">
        <f>IF(ISNUMBER(VLOOKUP($A745,D_R007!$A:$Z,D$5,FALSE)),VLOOKUP($A745,D_R007!$A:$Z,D$5,FALSE),NA())</f>
        <v>2.8369</v>
      </c>
      <c r="G745" s="3">
        <f t="shared" si="28"/>
        <v>1.619870410367156</v>
      </c>
      <c r="H745" s="6">
        <f t="shared" si="26"/>
        <v>1.2133201465611148</v>
      </c>
      <c r="I745" s="5">
        <f t="shared" si="27"/>
        <v>3.4462012195121945</v>
      </c>
    </row>
    <row r="746" spans="1:9">
      <c r="A746" s="2">
        <v>41295</v>
      </c>
      <c r="C746">
        <f>VLOOKUP($A746,D_ETF!$A:$Z,C$5,FALSE)</f>
        <v>1.8919999999999999</v>
      </c>
      <c r="D746" s="5">
        <f>IF(ISNUMBER(VLOOKUP($A746,D_R007!$A:$Z,D$5,FALSE)),VLOOKUP($A746,D_R007!$A:$Z,D$5,FALSE),NA())</f>
        <v>2.9363999999999999</v>
      </c>
      <c r="G746" s="3">
        <f t="shared" si="28"/>
        <v>0.53134962805526698</v>
      </c>
      <c r="H746" s="6">
        <f t="shared" si="26"/>
        <v>1.2103801161367129</v>
      </c>
      <c r="I746" s="5">
        <f t="shared" si="27"/>
        <v>3.4330792682926825</v>
      </c>
    </row>
    <row r="747" spans="1:9">
      <c r="A747" s="2">
        <v>41296</v>
      </c>
      <c r="C747">
        <f>VLOOKUP($A747,D_ETF!$A:$Z,C$5,FALSE)</f>
        <v>1.893</v>
      </c>
      <c r="D747" s="5">
        <f>IF(ISNUMBER(VLOOKUP($A747,D_R007!$A:$Z,D$5,FALSE)),VLOOKUP($A747,D_R007!$A:$Z,D$5,FALSE),NA())</f>
        <v>2.9803000000000002</v>
      </c>
      <c r="G747" s="3">
        <f t="shared" si="28"/>
        <v>5.2854122621582178E-2</v>
      </c>
      <c r="H747" s="6">
        <f t="shared" si="26"/>
        <v>1.1721537377695492</v>
      </c>
      <c r="I747" s="5">
        <f t="shared" si="27"/>
        <v>3.416142276422764</v>
      </c>
    </row>
    <row r="748" spans="1:9">
      <c r="A748" s="2">
        <v>41297</v>
      </c>
      <c r="C748">
        <f>VLOOKUP($A748,D_ETF!$A:$Z,C$5,FALSE)</f>
        <v>1.901</v>
      </c>
      <c r="D748" s="5">
        <f>IF(ISNUMBER(VLOOKUP($A748,D_R007!$A:$Z,D$5,FALSE)),VLOOKUP($A748,D_R007!$A:$Z,D$5,FALSE),NA())</f>
        <v>2.9777</v>
      </c>
      <c r="G748" s="3">
        <f t="shared" si="28"/>
        <v>0.42260961436872435</v>
      </c>
      <c r="H748" s="6">
        <f t="shared" si="26"/>
        <v>1.1677453560749607</v>
      </c>
      <c r="I748" s="5">
        <f t="shared" si="27"/>
        <v>3.3968447154471542</v>
      </c>
    </row>
    <row r="749" spans="1:9">
      <c r="A749" s="2">
        <v>41298</v>
      </c>
      <c r="C749">
        <f>VLOOKUP($A749,D_ETF!$A:$Z,C$5,FALSE)</f>
        <v>1.895</v>
      </c>
      <c r="D749" s="5">
        <f>IF(ISNUMBER(VLOOKUP($A749,D_R007!$A:$Z,D$5,FALSE)),VLOOKUP($A749,D_R007!$A:$Z,D$5,FALSE),NA())</f>
        <v>2.8355000000000001</v>
      </c>
      <c r="G749" s="3">
        <f t="shared" si="28"/>
        <v>-0.31562335612835568</v>
      </c>
      <c r="H749" s="6">
        <f t="shared" si="26"/>
        <v>1.1593576405055357</v>
      </c>
      <c r="I749" s="5">
        <f t="shared" si="27"/>
        <v>3.3840654471544713</v>
      </c>
    </row>
    <row r="750" spans="1:9">
      <c r="A750" s="2">
        <v>41299</v>
      </c>
      <c r="C750">
        <f>VLOOKUP($A750,D_ETF!$A:$Z,C$5,FALSE)</f>
        <v>1.885</v>
      </c>
      <c r="D750" s="5">
        <f>IF(ISNUMBER(VLOOKUP($A750,D_R007!$A:$Z,D$5,FALSE)),VLOOKUP($A750,D_R007!$A:$Z,D$5,FALSE),NA())</f>
        <v>2.6993</v>
      </c>
      <c r="G750" s="3">
        <f t="shared" si="28"/>
        <v>-0.52770448548812965</v>
      </c>
      <c r="H750" s="6">
        <f t="shared" si="26"/>
        <v>1.1562534371044013</v>
      </c>
      <c r="I750" s="5">
        <f t="shared" si="27"/>
        <v>3.3746865853658532</v>
      </c>
    </row>
    <row r="751" spans="1:9">
      <c r="A751" s="2">
        <v>41302</v>
      </c>
      <c r="C751">
        <f>VLOOKUP($A751,D_ETF!$A:$Z,C$5,FALSE)</f>
        <v>1.9490000000000001</v>
      </c>
      <c r="D751" s="5">
        <f>IF(ISNUMBER(VLOOKUP($A751,D_R007!$A:$Z,D$5,FALSE)),VLOOKUP($A751,D_R007!$A:$Z,D$5,FALSE),NA())</f>
        <v>2.9842</v>
      </c>
      <c r="G751" s="3">
        <f t="shared" si="28"/>
        <v>3.395225464190986</v>
      </c>
      <c r="H751" s="6">
        <f t="shared" si="26"/>
        <v>1.1702186576584688</v>
      </c>
      <c r="I751" s="5">
        <f t="shared" si="27"/>
        <v>3.3691109756097561</v>
      </c>
    </row>
    <row r="752" spans="1:9">
      <c r="A752" s="2">
        <v>41303</v>
      </c>
      <c r="C752">
        <f>VLOOKUP($A752,D_ETF!$A:$Z,C$5,FALSE)</f>
        <v>1.9750000000000001</v>
      </c>
      <c r="D752" s="5">
        <f>IF(ISNUMBER(VLOOKUP($A752,D_R007!$A:$Z,D$5,FALSE)),VLOOKUP($A752,D_R007!$A:$Z,D$5,FALSE),NA())</f>
        <v>3.1063999999999998</v>
      </c>
      <c r="G752" s="3">
        <f t="shared" si="28"/>
        <v>1.3340174448435107</v>
      </c>
      <c r="H752" s="6">
        <f t="shared" si="26"/>
        <v>1.1729517007521293</v>
      </c>
      <c r="I752" s="5">
        <f t="shared" si="27"/>
        <v>3.3641495934959349</v>
      </c>
    </row>
    <row r="753" spans="1:9">
      <c r="A753" s="2">
        <v>41304</v>
      </c>
      <c r="C753">
        <f>VLOOKUP($A753,D_ETF!$A:$Z,C$5,FALSE)</f>
        <v>1.9810000000000001</v>
      </c>
      <c r="D753" s="5">
        <f>IF(ISNUMBER(VLOOKUP($A753,D_R007!$A:$Z,D$5,FALSE)),VLOOKUP($A753,D_R007!$A:$Z,D$5,FALSE),NA())</f>
        <v>3.2242999999999999</v>
      </c>
      <c r="G753" s="3">
        <f t="shared" si="28"/>
        <v>0.303797468354432</v>
      </c>
      <c r="H753" s="6">
        <f t="shared" si="26"/>
        <v>1.1676262127103454</v>
      </c>
      <c r="I753" s="5">
        <f t="shared" si="27"/>
        <v>3.3595686991869917</v>
      </c>
    </row>
    <row r="754" spans="1:9">
      <c r="A754" s="2">
        <v>41305</v>
      </c>
      <c r="C754">
        <f>VLOOKUP($A754,D_ETF!$A:$Z,C$5,FALSE)</f>
        <v>1.9870000000000001</v>
      </c>
      <c r="D754" s="5">
        <f>IF(ISNUMBER(VLOOKUP($A754,D_R007!$A:$Z,D$5,FALSE)),VLOOKUP($A754,D_R007!$A:$Z,D$5,FALSE),NA())</f>
        <v>3.2524999999999999</v>
      </c>
      <c r="G754" s="3">
        <f t="shared" si="28"/>
        <v>0.30287733467946509</v>
      </c>
      <c r="H754" s="6">
        <f t="shared" si="26"/>
        <v>1.1541607719479914</v>
      </c>
      <c r="I754" s="5">
        <f t="shared" si="27"/>
        <v>3.3551837398373987</v>
      </c>
    </row>
    <row r="755" spans="1:9">
      <c r="A755" s="2">
        <v>41306</v>
      </c>
      <c r="C755">
        <f>VLOOKUP($A755,D_ETF!$A:$Z,C$5,FALSE)</f>
        <v>2.048</v>
      </c>
      <c r="D755" s="5">
        <f>IF(ISNUMBER(VLOOKUP($A755,D_R007!$A:$Z,D$5,FALSE)),VLOOKUP($A755,D_R007!$A:$Z,D$5,FALSE),NA())</f>
        <v>3.3321000000000001</v>
      </c>
      <c r="G755" s="3">
        <f t="shared" si="28"/>
        <v>3.0699547055863121</v>
      </c>
      <c r="H755" s="6">
        <f t="shared" si="26"/>
        <v>1.1698297408789609</v>
      </c>
      <c r="I755" s="5">
        <f t="shared" si="27"/>
        <v>3.3551085365853655</v>
      </c>
    </row>
    <row r="756" spans="1:9">
      <c r="A756" s="2">
        <v>41309</v>
      </c>
      <c r="C756">
        <f>VLOOKUP($A756,D_ETF!$A:$Z,C$5,FALSE)</f>
        <v>2.0550000000000002</v>
      </c>
      <c r="D756" s="5">
        <f>IF(ISNUMBER(VLOOKUP($A756,D_R007!$A:$Z,D$5,FALSE)),VLOOKUP($A756,D_R007!$A:$Z,D$5,FALSE),NA())</f>
        <v>3.4695</v>
      </c>
      <c r="G756" s="3">
        <f t="shared" si="28"/>
        <v>0.34179687500001421</v>
      </c>
      <c r="H756" s="6">
        <f t="shared" si="26"/>
        <v>1.1698709646778098</v>
      </c>
      <c r="I756" s="5">
        <f t="shared" si="27"/>
        <v>3.3551975609756104</v>
      </c>
    </row>
    <row r="757" spans="1:9">
      <c r="A757" s="2">
        <v>41310</v>
      </c>
      <c r="C757">
        <f>VLOOKUP($A757,D_ETF!$A:$Z,C$5,FALSE)</f>
        <v>2.0590000000000002</v>
      </c>
      <c r="D757" s="5">
        <f>IF(ISNUMBER(VLOOKUP($A757,D_R007!$A:$Z,D$5,FALSE)),VLOOKUP($A757,D_R007!$A:$Z,D$5,FALSE),NA())</f>
        <v>3.3767999999999998</v>
      </c>
      <c r="G757" s="3">
        <f t="shared" si="28"/>
        <v>0.19464720194646645</v>
      </c>
      <c r="H757" s="6">
        <f t="shared" si="26"/>
        <v>1.1622577147242101</v>
      </c>
      <c r="I757" s="5">
        <f t="shared" si="27"/>
        <v>3.3546947154471547</v>
      </c>
    </row>
    <row r="758" spans="1:9">
      <c r="A758" s="2">
        <v>41311</v>
      </c>
      <c r="C758">
        <f>VLOOKUP($A758,D_ETF!$A:$Z,C$5,FALSE)</f>
        <v>2.0720000000000001</v>
      </c>
      <c r="D758" s="5">
        <f>IF(ISNUMBER(VLOOKUP($A758,D_R007!$A:$Z,D$5,FALSE)),VLOOKUP($A758,D_R007!$A:$Z,D$5,FALSE),NA())</f>
        <v>3.7254999999999998</v>
      </c>
      <c r="G758" s="3">
        <f t="shared" si="28"/>
        <v>0.63137445361826394</v>
      </c>
      <c r="H758" s="6">
        <f t="shared" si="26"/>
        <v>1.1472627090276155</v>
      </c>
      <c r="I758" s="5">
        <f t="shared" si="27"/>
        <v>3.3547304878048783</v>
      </c>
    </row>
    <row r="759" spans="1:9">
      <c r="A759" s="2">
        <v>41312</v>
      </c>
      <c r="C759">
        <f>VLOOKUP($A759,D_ETF!$A:$Z,C$5,FALSE)</f>
        <v>2.0459999999999998</v>
      </c>
      <c r="D759" s="5">
        <f>IF(ISNUMBER(VLOOKUP($A759,D_R007!$A:$Z,D$5,FALSE)),VLOOKUP($A759,D_R007!$A:$Z,D$5,FALSE),NA())</f>
        <v>4.0940000000000003</v>
      </c>
      <c r="G759" s="3">
        <f t="shared" si="28"/>
        <v>-1.2548262548262556</v>
      </c>
      <c r="H759" s="6">
        <f t="shared" si="26"/>
        <v>1.1499827006008625</v>
      </c>
      <c r="I759" s="5">
        <f t="shared" si="27"/>
        <v>3.3564565040650414</v>
      </c>
    </row>
    <row r="760" spans="1:9">
      <c r="A760" s="2">
        <v>41313</v>
      </c>
      <c r="C760">
        <f>VLOOKUP($A760,D_ETF!$A:$Z,C$5,FALSE)</f>
        <v>2.0350000000000001</v>
      </c>
      <c r="D760" s="5">
        <f>IF(ISNUMBER(VLOOKUP($A760,D_R007!$A:$Z,D$5,FALSE)),VLOOKUP($A760,D_R007!$A:$Z,D$5,FALSE),NA())</f>
        <v>3.5289999999999999</v>
      </c>
      <c r="G760" s="3">
        <f t="shared" si="28"/>
        <v>-0.53763440860214473</v>
      </c>
      <c r="H760" s="6">
        <f t="shared" si="26"/>
        <v>1.1506147260033015</v>
      </c>
      <c r="I760" s="5">
        <f t="shared" si="27"/>
        <v>3.3560280487804883</v>
      </c>
    </row>
    <row r="761" spans="1:9">
      <c r="A761" s="2">
        <v>41323</v>
      </c>
      <c r="C761">
        <f>VLOOKUP($A761,D_ETF!$A:$Z,C$5,FALSE)</f>
        <v>2.0110000000000001</v>
      </c>
      <c r="D761" s="5">
        <f>IF(ISNUMBER(VLOOKUP($A761,D_R007!$A:$Z,D$5,FALSE)),VLOOKUP($A761,D_R007!$A:$Z,D$5,FALSE),NA())</f>
        <v>2.9138999999999999</v>
      </c>
      <c r="G761" s="3">
        <f t="shared" si="28"/>
        <v>-1.1793611793611802</v>
      </c>
      <c r="H761" s="6">
        <f t="shared" si="26"/>
        <v>1.152526725270145</v>
      </c>
      <c r="I761" s="5">
        <f t="shared" si="27"/>
        <v>3.3530073170731711</v>
      </c>
    </row>
    <row r="762" spans="1:9">
      <c r="A762" s="2">
        <v>41324</v>
      </c>
      <c r="C762">
        <f>VLOOKUP($A762,D_ETF!$A:$Z,C$5,FALSE)</f>
        <v>1.978</v>
      </c>
      <c r="D762" s="5">
        <f>IF(ISNUMBER(VLOOKUP($A762,D_R007!$A:$Z,D$5,FALSE)),VLOOKUP($A762,D_R007!$A:$Z,D$5,FALSE),NA())</f>
        <v>2.9148000000000001</v>
      </c>
      <c r="G762" s="3">
        <f t="shared" si="28"/>
        <v>-1.6409746394828488</v>
      </c>
      <c r="H762" s="6">
        <f t="shared" si="26"/>
        <v>1.1569336158047434</v>
      </c>
      <c r="I762" s="5">
        <f t="shared" si="27"/>
        <v>3.3494512195121962</v>
      </c>
    </row>
    <row r="763" spans="1:9">
      <c r="A763" s="2">
        <v>41325</v>
      </c>
      <c r="C763">
        <f>VLOOKUP($A763,D_ETF!$A:$Z,C$5,FALSE)</f>
        <v>1.9730000000000001</v>
      </c>
      <c r="D763" s="5">
        <f>IF(ISNUMBER(VLOOKUP($A763,D_R007!$A:$Z,D$5,FALSE)),VLOOKUP($A763,D_R007!$A:$Z,D$5,FALSE),NA())</f>
        <v>2.9487999999999999</v>
      </c>
      <c r="G763" s="3">
        <f t="shared" si="28"/>
        <v>-0.25278058645095314</v>
      </c>
      <c r="H763" s="6">
        <f t="shared" si="26"/>
        <v>1.1559723535486846</v>
      </c>
      <c r="I763" s="5">
        <f t="shared" si="27"/>
        <v>3.3455552845528462</v>
      </c>
    </row>
    <row r="764" spans="1:9">
      <c r="A764" s="2">
        <v>41326</v>
      </c>
      <c r="C764">
        <f>VLOOKUP($A764,D_ETF!$A:$Z,C$5,FALSE)</f>
        <v>1.893</v>
      </c>
      <c r="D764" s="5">
        <f>IF(ISNUMBER(VLOOKUP($A764,D_R007!$A:$Z,D$5,FALSE)),VLOOKUP($A764,D_R007!$A:$Z,D$5,FALSE),NA())</f>
        <v>2.9988999999999999</v>
      </c>
      <c r="G764" s="3">
        <f t="shared" si="28"/>
        <v>-4.0547389761784132</v>
      </c>
      <c r="H764" s="6">
        <f t="shared" ref="H764:H827" si="29">STDEV(G519:G764)</f>
        <v>1.1843317877122757</v>
      </c>
      <c r="I764" s="5">
        <f t="shared" si="27"/>
        <v>3.3400020325203261</v>
      </c>
    </row>
    <row r="765" spans="1:9">
      <c r="A765" s="2">
        <v>41327</v>
      </c>
      <c r="C765">
        <f>VLOOKUP($A765,D_ETF!$A:$Z,C$5,FALSE)</f>
        <v>1.88</v>
      </c>
      <c r="D765" s="5">
        <f>IF(ISNUMBER(VLOOKUP($A765,D_R007!$A:$Z,D$5,FALSE)),VLOOKUP($A765,D_R007!$A:$Z,D$5,FALSE),NA())</f>
        <v>3.0994999999999999</v>
      </c>
      <c r="G765" s="3">
        <f t="shared" si="28"/>
        <v>-0.68674062334918062</v>
      </c>
      <c r="H765" s="6">
        <f t="shared" si="29"/>
        <v>1.185111426553594</v>
      </c>
      <c r="I765" s="5">
        <f t="shared" ref="I765:I828" si="30">AVERAGE(D520:D765)</f>
        <v>3.3309991869918711</v>
      </c>
    </row>
    <row r="766" spans="1:9">
      <c r="A766" s="2">
        <v>41330</v>
      </c>
      <c r="C766">
        <f>VLOOKUP($A766,D_ETF!$A:$Z,C$5,FALSE)</f>
        <v>1.8879999999999999</v>
      </c>
      <c r="D766" s="5">
        <f>IF(ISNUMBER(VLOOKUP($A766,D_R007!$A:$Z,D$5,FALSE)),VLOOKUP($A766,D_R007!$A:$Z,D$5,FALSE),NA())</f>
        <v>3.2915999999999999</v>
      </c>
      <c r="G766" s="3">
        <f t="shared" si="28"/>
        <v>0.42553191489361097</v>
      </c>
      <c r="H766" s="6">
        <f t="shared" si="29"/>
        <v>1.1853158086959845</v>
      </c>
      <c r="I766" s="5">
        <f t="shared" si="30"/>
        <v>3.3225280487804896</v>
      </c>
    </row>
    <row r="767" spans="1:9">
      <c r="A767" s="2">
        <v>41331</v>
      </c>
      <c r="C767">
        <f>VLOOKUP($A767,D_ETF!$A:$Z,C$5,FALSE)</f>
        <v>1.8620000000000001</v>
      </c>
      <c r="D767" s="5">
        <f>IF(ISNUMBER(VLOOKUP($A767,D_R007!$A:$Z,D$5,FALSE)),VLOOKUP($A767,D_R007!$A:$Z,D$5,FALSE),NA())</f>
        <v>3.8247</v>
      </c>
      <c r="G767" s="3">
        <f t="shared" si="28"/>
        <v>-1.3771186440677781</v>
      </c>
      <c r="H767" s="6">
        <f t="shared" si="29"/>
        <v>1.1883086258781055</v>
      </c>
      <c r="I767" s="5">
        <f t="shared" si="30"/>
        <v>3.3167304878048798</v>
      </c>
    </row>
    <row r="768" spans="1:9">
      <c r="A768" s="2">
        <v>41332</v>
      </c>
      <c r="C768">
        <f>VLOOKUP($A768,D_ETF!$A:$Z,C$5,FALSE)</f>
        <v>1.885</v>
      </c>
      <c r="D768" s="5">
        <f>IF(ISNUMBER(VLOOKUP($A768,D_R007!$A:$Z,D$5,FALSE)),VLOOKUP($A768,D_R007!$A:$Z,D$5,FALSE),NA())</f>
        <v>4.2683999999999997</v>
      </c>
      <c r="G768" s="3">
        <f t="shared" si="28"/>
        <v>1.2352309344790484</v>
      </c>
      <c r="H768" s="6">
        <f t="shared" si="29"/>
        <v>1.1896945523475873</v>
      </c>
      <c r="I768" s="5">
        <f t="shared" si="30"/>
        <v>3.3133386178861808</v>
      </c>
    </row>
    <row r="769" spans="1:9">
      <c r="A769" s="2">
        <v>41333</v>
      </c>
      <c r="C769">
        <f>VLOOKUP($A769,D_ETF!$A:$Z,C$5,FALSE)</f>
        <v>1.952</v>
      </c>
      <c r="D769" s="5">
        <f>IF(ISNUMBER(VLOOKUP($A769,D_R007!$A:$Z,D$5,FALSE)),VLOOKUP($A769,D_R007!$A:$Z,D$5,FALSE),NA())</f>
        <v>4.3009000000000004</v>
      </c>
      <c r="G769" s="3">
        <f t="shared" si="28"/>
        <v>3.5543766578249318</v>
      </c>
      <c r="H769" s="6">
        <f t="shared" si="29"/>
        <v>1.2107446389450016</v>
      </c>
      <c r="I769" s="5">
        <f t="shared" si="30"/>
        <v>3.3084414634146362</v>
      </c>
    </row>
    <row r="770" spans="1:9">
      <c r="A770" s="2">
        <v>41334</v>
      </c>
      <c r="C770">
        <f>VLOOKUP($A770,D_ETF!$A:$Z,C$5,FALSE)</f>
        <v>1.944</v>
      </c>
      <c r="D770" s="5">
        <f>IF(ISNUMBER(VLOOKUP($A770,D_R007!$A:$Z,D$5,FALSE)),VLOOKUP($A770,D_R007!$A:$Z,D$5,FALSE),NA())</f>
        <v>4.4329000000000001</v>
      </c>
      <c r="G770" s="3">
        <f t="shared" si="28"/>
        <v>-0.40983606557377072</v>
      </c>
      <c r="H770" s="6">
        <f t="shared" si="29"/>
        <v>1.2069308228089217</v>
      </c>
      <c r="I770" s="5">
        <f t="shared" si="30"/>
        <v>3.3082459349593516</v>
      </c>
    </row>
    <row r="771" spans="1:9">
      <c r="A771" s="2">
        <v>41337</v>
      </c>
      <c r="C771">
        <f>VLOOKUP($A771,D_ETF!$A:$Z,C$5,FALSE)</f>
        <v>1.841</v>
      </c>
      <c r="D771" s="5">
        <f>IF(ISNUMBER(VLOOKUP($A771,D_R007!$A:$Z,D$5,FALSE)),VLOOKUP($A771,D_R007!$A:$Z,D$5,FALSE),NA())</f>
        <v>4.2868000000000004</v>
      </c>
      <c r="G771" s="3">
        <f t="shared" si="28"/>
        <v>-5.2983539094650212</v>
      </c>
      <c r="H771" s="6">
        <f t="shared" si="29"/>
        <v>1.2537818137601975</v>
      </c>
      <c r="I771" s="5">
        <f t="shared" si="30"/>
        <v>3.3107776422764248</v>
      </c>
    </row>
    <row r="772" spans="1:9">
      <c r="A772" s="2">
        <v>41338</v>
      </c>
      <c r="C772">
        <f>VLOOKUP($A772,D_ETF!$A:$Z,C$5,FALSE)</f>
        <v>1.913</v>
      </c>
      <c r="D772" s="5">
        <f>IF(ISNUMBER(VLOOKUP($A772,D_R007!$A:$Z,D$5,FALSE)),VLOOKUP($A772,D_R007!$A:$Z,D$5,FALSE),NA())</f>
        <v>3.1859000000000002</v>
      </c>
      <c r="G772" s="3">
        <f t="shared" si="28"/>
        <v>3.9109179793590556</v>
      </c>
      <c r="H772" s="6">
        <f t="shared" si="29"/>
        <v>1.2777208462213623</v>
      </c>
      <c r="I772" s="5">
        <f t="shared" si="30"/>
        <v>3.3088707317073189</v>
      </c>
    </row>
    <row r="773" spans="1:9">
      <c r="A773" s="2">
        <v>41339</v>
      </c>
      <c r="C773">
        <f>VLOOKUP($A773,D_ETF!$A:$Z,C$5,FALSE)</f>
        <v>1.9319999999999999</v>
      </c>
      <c r="D773" s="5">
        <f>IF(ISNUMBER(VLOOKUP($A773,D_R007!$A:$Z,D$5,FALSE)),VLOOKUP($A773,D_R007!$A:$Z,D$5,FALSE),NA())</f>
        <v>2.9859</v>
      </c>
      <c r="G773" s="3">
        <f t="shared" si="28"/>
        <v>0.9932043910088737</v>
      </c>
      <c r="H773" s="6">
        <f t="shared" si="29"/>
        <v>1.2774614547745318</v>
      </c>
      <c r="I773" s="5">
        <f t="shared" si="30"/>
        <v>3.306862195121953</v>
      </c>
    </row>
    <row r="774" spans="1:9">
      <c r="A774" s="2">
        <v>41340</v>
      </c>
      <c r="C774">
        <f>VLOOKUP($A774,D_ETF!$A:$Z,C$5,FALSE)</f>
        <v>1.899</v>
      </c>
      <c r="D774" s="5">
        <f>IF(ISNUMBER(VLOOKUP($A774,D_R007!$A:$Z,D$5,FALSE)),VLOOKUP($A774,D_R007!$A:$Z,D$5,FALSE),NA())</f>
        <v>2.5326</v>
      </c>
      <c r="G774" s="3">
        <f t="shared" si="28"/>
        <v>-1.7080745341614829</v>
      </c>
      <c r="H774" s="6">
        <f t="shared" si="29"/>
        <v>1.2822251519405954</v>
      </c>
      <c r="I774" s="5">
        <f t="shared" si="30"/>
        <v>3.3038174796747981</v>
      </c>
    </row>
    <row r="775" spans="1:9">
      <c r="A775" s="2">
        <v>41341</v>
      </c>
      <c r="C775">
        <f>VLOOKUP($A775,D_ETF!$A:$Z,C$5,FALSE)</f>
        <v>1.9</v>
      </c>
      <c r="D775" s="5">
        <f>IF(ISNUMBER(VLOOKUP($A775,D_R007!$A:$Z,D$5,FALSE)),VLOOKUP($A775,D_R007!$A:$Z,D$5,FALSE),NA())</f>
        <v>2.4862000000000002</v>
      </c>
      <c r="G775" s="3">
        <f t="shared" si="28"/>
        <v>5.2659294365454912E-2</v>
      </c>
      <c r="H775" s="6">
        <f t="shared" si="29"/>
        <v>1.280010352049944</v>
      </c>
      <c r="I775" s="5">
        <f t="shared" si="30"/>
        <v>3.3006004065040666</v>
      </c>
    </row>
    <row r="776" spans="1:9">
      <c r="A776" s="2">
        <v>41344</v>
      </c>
      <c r="C776">
        <f>VLOOKUP($A776,D_ETF!$A:$Z,C$5,FALSE)</f>
        <v>1.879</v>
      </c>
      <c r="D776" s="5">
        <f>IF(ISNUMBER(VLOOKUP($A776,D_R007!$A:$Z,D$5,FALSE)),VLOOKUP($A776,D_R007!$A:$Z,D$5,FALSE),NA())</f>
        <v>2.9893999999999998</v>
      </c>
      <c r="G776" s="3">
        <f t="shared" ref="G776:G839" si="31">100*C776/C775-100</f>
        <v>-1.1052631578947256</v>
      </c>
      <c r="H776" s="6">
        <f t="shared" si="29"/>
        <v>1.2813153513912927</v>
      </c>
      <c r="I776" s="5">
        <f t="shared" si="30"/>
        <v>3.2999357723577258</v>
      </c>
    </row>
    <row r="777" spans="1:9">
      <c r="A777" s="2">
        <v>41345</v>
      </c>
      <c r="C777">
        <f>VLOOKUP($A777,D_ETF!$A:$Z,C$5,FALSE)</f>
        <v>1.853</v>
      </c>
      <c r="D777" s="5">
        <f>IF(ISNUMBER(VLOOKUP($A777,D_R007!$A:$Z,D$5,FALSE)),VLOOKUP($A777,D_R007!$A:$Z,D$5,FALSE),NA())</f>
        <v>3.0409999999999999</v>
      </c>
      <c r="G777" s="3">
        <f t="shared" si="31"/>
        <v>-1.3837147418839777</v>
      </c>
      <c r="H777" s="6">
        <f t="shared" si="29"/>
        <v>1.2785964484125847</v>
      </c>
      <c r="I777" s="5">
        <f t="shared" si="30"/>
        <v>3.2995325203252053</v>
      </c>
    </row>
    <row r="778" spans="1:9">
      <c r="A778" s="2">
        <v>41346</v>
      </c>
      <c r="C778">
        <f>VLOOKUP($A778,D_ETF!$A:$Z,C$5,FALSE)</f>
        <v>1.8340000000000001</v>
      </c>
      <c r="D778" s="5">
        <f>IF(ISNUMBER(VLOOKUP($A778,D_R007!$A:$Z,D$5,FALSE)),VLOOKUP($A778,D_R007!$A:$Z,D$5,FALSE),NA())</f>
        <v>3.0203000000000002</v>
      </c>
      <c r="G778" s="3">
        <f t="shared" si="31"/>
        <v>-1.0253642741500215</v>
      </c>
      <c r="H778" s="6">
        <f t="shared" si="29"/>
        <v>1.2785123912509773</v>
      </c>
      <c r="I778" s="5">
        <f t="shared" si="30"/>
        <v>3.2992174796747991</v>
      </c>
    </row>
    <row r="779" spans="1:9">
      <c r="A779" s="2">
        <v>41347</v>
      </c>
      <c r="C779">
        <f>VLOOKUP($A779,D_ETF!$A:$Z,C$5,FALSE)</f>
        <v>1.839</v>
      </c>
      <c r="D779" s="5">
        <f>IF(ISNUMBER(VLOOKUP($A779,D_R007!$A:$Z,D$5,FALSE)),VLOOKUP($A779,D_R007!$A:$Z,D$5,FALSE),NA())</f>
        <v>3.0939000000000001</v>
      </c>
      <c r="G779" s="3">
        <f t="shared" si="31"/>
        <v>0.272628135223556</v>
      </c>
      <c r="H779" s="6">
        <f t="shared" si="29"/>
        <v>1.2766808348793723</v>
      </c>
      <c r="I779" s="5">
        <f t="shared" si="30"/>
        <v>3.2998280487804901</v>
      </c>
    </row>
    <row r="780" spans="1:9">
      <c r="A780" s="2">
        <v>41348</v>
      </c>
      <c r="C780">
        <f>VLOOKUP($A780,D_ETF!$A:$Z,C$5,FALSE)</f>
        <v>1.845</v>
      </c>
      <c r="D780" s="5">
        <f>IF(ISNUMBER(VLOOKUP($A780,D_R007!$A:$Z,D$5,FALSE)),VLOOKUP($A780,D_R007!$A:$Z,D$5,FALSE),NA())</f>
        <v>3.3628999999999998</v>
      </c>
      <c r="G780" s="3">
        <f t="shared" si="31"/>
        <v>0.32626427406199809</v>
      </c>
      <c r="H780" s="6">
        <f t="shared" si="29"/>
        <v>1.2760434558358598</v>
      </c>
      <c r="I780" s="5">
        <f t="shared" si="30"/>
        <v>3.3013414634146363</v>
      </c>
    </row>
    <row r="781" spans="1:9">
      <c r="A781" s="2">
        <v>41351</v>
      </c>
      <c r="C781">
        <f>VLOOKUP($A781,D_ETF!$A:$Z,C$5,FALSE)</f>
        <v>1.8120000000000001</v>
      </c>
      <c r="D781" s="5">
        <f>IF(ISNUMBER(VLOOKUP($A781,D_R007!$A:$Z,D$5,FALSE)),VLOOKUP($A781,D_R007!$A:$Z,D$5,FALSE),NA())</f>
        <v>3.0318999999999998</v>
      </c>
      <c r="G781" s="3">
        <f t="shared" si="31"/>
        <v>-1.7886178861788551</v>
      </c>
      <c r="H781" s="6">
        <f t="shared" si="29"/>
        <v>1.2801046609776052</v>
      </c>
      <c r="I781" s="5">
        <f t="shared" si="30"/>
        <v>3.3022691056910589</v>
      </c>
    </row>
    <row r="782" spans="1:9">
      <c r="A782" s="2">
        <v>41352</v>
      </c>
      <c r="C782">
        <f>VLOOKUP($A782,D_ETF!$A:$Z,C$5,FALSE)</f>
        <v>1.83</v>
      </c>
      <c r="D782" s="5">
        <f>IF(ISNUMBER(VLOOKUP($A782,D_R007!$A:$Z,D$5,FALSE)),VLOOKUP($A782,D_R007!$A:$Z,D$5,FALSE),NA())</f>
        <v>2.9632999999999998</v>
      </c>
      <c r="G782" s="3">
        <f t="shared" si="31"/>
        <v>0.9933774834437088</v>
      </c>
      <c r="H782" s="6">
        <f t="shared" si="29"/>
        <v>1.2802668329337998</v>
      </c>
      <c r="I782" s="5">
        <f t="shared" si="30"/>
        <v>3.3021138211382133</v>
      </c>
    </row>
    <row r="783" spans="1:9">
      <c r="A783" s="2">
        <v>41353</v>
      </c>
      <c r="C783">
        <f>VLOOKUP($A783,D_ETF!$A:$Z,C$5,FALSE)</f>
        <v>1.903</v>
      </c>
      <c r="D783" s="5">
        <f>IF(ISNUMBER(VLOOKUP($A783,D_R007!$A:$Z,D$5,FALSE)),VLOOKUP($A783,D_R007!$A:$Z,D$5,FALSE),NA())</f>
        <v>3.2896000000000001</v>
      </c>
      <c r="G783" s="3">
        <f t="shared" si="31"/>
        <v>3.9890710382513674</v>
      </c>
      <c r="H783" s="6">
        <f t="shared" si="29"/>
        <v>1.2998816087244054</v>
      </c>
      <c r="I783" s="5">
        <f t="shared" si="30"/>
        <v>3.3032752032520341</v>
      </c>
    </row>
    <row r="784" spans="1:9">
      <c r="A784" s="2">
        <v>41354</v>
      </c>
      <c r="C784">
        <f>VLOOKUP($A784,D_ETF!$A:$Z,C$5,FALSE)</f>
        <v>1.901</v>
      </c>
      <c r="D784" s="5">
        <f>IF(ISNUMBER(VLOOKUP($A784,D_R007!$A:$Z,D$5,FALSE)),VLOOKUP($A784,D_R007!$A:$Z,D$5,FALSE),NA())</f>
        <v>3.0615999999999999</v>
      </c>
      <c r="G784" s="3">
        <f t="shared" si="31"/>
        <v>-0.10509721492380208</v>
      </c>
      <c r="H784" s="6">
        <f t="shared" si="29"/>
        <v>1.2987195633560293</v>
      </c>
      <c r="I784" s="5">
        <f t="shared" si="30"/>
        <v>3.3039967479674819</v>
      </c>
    </row>
    <row r="785" spans="1:9">
      <c r="A785" s="2">
        <v>41355</v>
      </c>
      <c r="C785">
        <f>VLOOKUP($A785,D_ETF!$A:$Z,C$5,FALSE)</f>
        <v>1.903</v>
      </c>
      <c r="D785" s="5">
        <f>IF(ISNUMBER(VLOOKUP($A785,D_R007!$A:$Z,D$5,FALSE)),VLOOKUP($A785,D_R007!$A:$Z,D$5,FALSE),NA())</f>
        <v>2.9376000000000002</v>
      </c>
      <c r="G785" s="3">
        <f t="shared" si="31"/>
        <v>0.1052077853761233</v>
      </c>
      <c r="H785" s="6">
        <f t="shared" si="29"/>
        <v>1.297963670575494</v>
      </c>
      <c r="I785" s="5">
        <f t="shared" si="30"/>
        <v>3.3041455284552863</v>
      </c>
    </row>
    <row r="786" spans="1:9">
      <c r="A786" s="2">
        <v>41358</v>
      </c>
      <c r="C786">
        <f>VLOOKUP($A786,D_ETF!$A:$Z,C$5,FALSE)</f>
        <v>1.901</v>
      </c>
      <c r="D786" s="5">
        <f>IF(ISNUMBER(VLOOKUP($A786,D_R007!$A:$Z,D$5,FALSE)),VLOOKUP($A786,D_R007!$A:$Z,D$5,FALSE),NA())</f>
        <v>2.9186999999999999</v>
      </c>
      <c r="G786" s="3">
        <f t="shared" si="31"/>
        <v>-0.10509721492380208</v>
      </c>
      <c r="H786" s="6">
        <f t="shared" si="29"/>
        <v>1.2979927900295891</v>
      </c>
      <c r="I786" s="5">
        <f t="shared" si="30"/>
        <v>3.3042569105691078</v>
      </c>
    </row>
    <row r="787" spans="1:9">
      <c r="A787" s="2">
        <v>41359</v>
      </c>
      <c r="C787">
        <f>VLOOKUP($A787,D_ETF!$A:$Z,C$5,FALSE)</f>
        <v>1.86</v>
      </c>
      <c r="D787" s="5">
        <f>IF(ISNUMBER(VLOOKUP($A787,D_R007!$A:$Z,D$5,FALSE)),VLOOKUP($A787,D_R007!$A:$Z,D$5,FALSE),NA())</f>
        <v>3.0405000000000002</v>
      </c>
      <c r="G787" s="3">
        <f t="shared" si="31"/>
        <v>-2.156759600210421</v>
      </c>
      <c r="H787" s="6">
        <f t="shared" si="29"/>
        <v>1.3023100269019094</v>
      </c>
      <c r="I787" s="5">
        <f t="shared" si="30"/>
        <v>3.304371951219514</v>
      </c>
    </row>
    <row r="788" spans="1:9">
      <c r="A788" s="2">
        <v>41360</v>
      </c>
      <c r="C788">
        <f>VLOOKUP($A788,D_ETF!$A:$Z,C$5,FALSE)</f>
        <v>1.865</v>
      </c>
      <c r="D788" s="5">
        <f>IF(ISNUMBER(VLOOKUP($A788,D_R007!$A:$Z,D$5,FALSE)),VLOOKUP($A788,D_R007!$A:$Z,D$5,FALSE),NA())</f>
        <v>2.8637000000000001</v>
      </c>
      <c r="G788" s="3">
        <f t="shared" si="31"/>
        <v>0.26881720430107237</v>
      </c>
      <c r="H788" s="6">
        <f t="shared" si="29"/>
        <v>1.302298972258439</v>
      </c>
      <c r="I788" s="5">
        <f t="shared" si="30"/>
        <v>3.3034731707317087</v>
      </c>
    </row>
    <row r="789" spans="1:9">
      <c r="A789" s="2">
        <v>41361</v>
      </c>
      <c r="C789">
        <f>VLOOKUP($A789,D_ETF!$A:$Z,C$5,FALSE)</f>
        <v>1.788</v>
      </c>
      <c r="D789" s="5">
        <f>IF(ISNUMBER(VLOOKUP($A789,D_R007!$A:$Z,D$5,FALSE)),VLOOKUP($A789,D_R007!$A:$Z,D$5,FALSE),NA())</f>
        <v>3.1856</v>
      </c>
      <c r="G789" s="3">
        <f t="shared" si="31"/>
        <v>-4.1286863270777445</v>
      </c>
      <c r="H789" s="6">
        <f t="shared" si="29"/>
        <v>1.3289723393791792</v>
      </c>
      <c r="I789" s="5">
        <f t="shared" si="30"/>
        <v>3.3035101626016279</v>
      </c>
    </row>
    <row r="790" spans="1:9">
      <c r="A790" s="2">
        <v>41362</v>
      </c>
      <c r="C790">
        <f>VLOOKUP($A790,D_ETF!$A:$Z,C$5,FALSE)</f>
        <v>1.788</v>
      </c>
      <c r="D790" s="5">
        <f>IF(ISNUMBER(VLOOKUP($A790,D_R007!$A:$Z,D$5,FALSE)),VLOOKUP($A790,D_R007!$A:$Z,D$5,FALSE),NA())</f>
        <v>3.4419</v>
      </c>
      <c r="G790" s="3">
        <f t="shared" si="31"/>
        <v>0</v>
      </c>
      <c r="H790" s="6">
        <f t="shared" si="29"/>
        <v>1.327838423224833</v>
      </c>
      <c r="I790" s="5">
        <f t="shared" si="30"/>
        <v>3.3054341463414652</v>
      </c>
    </row>
    <row r="791" spans="1:9">
      <c r="A791" s="2">
        <v>41365</v>
      </c>
      <c r="C791">
        <f>VLOOKUP($A791,D_ETF!$A:$Z,C$5,FALSE)</f>
        <v>1.7829999999999999</v>
      </c>
      <c r="D791" s="5">
        <f>IF(ISNUMBER(VLOOKUP($A791,D_R007!$A:$Z,D$5,FALSE)),VLOOKUP($A791,D_R007!$A:$Z,D$5,FALSE),NA())</f>
        <v>3.4117000000000002</v>
      </c>
      <c r="G791" s="3">
        <f t="shared" si="31"/>
        <v>-0.27964205816556387</v>
      </c>
      <c r="H791" s="6">
        <f t="shared" si="29"/>
        <v>1.327901529734907</v>
      </c>
      <c r="I791" s="5">
        <f t="shared" si="30"/>
        <v>3.3058906504065053</v>
      </c>
    </row>
    <row r="792" spans="1:9">
      <c r="A792" s="2">
        <v>41366</v>
      </c>
      <c r="C792">
        <f>VLOOKUP($A792,D_ETF!$A:$Z,C$5,FALSE)</f>
        <v>1.786</v>
      </c>
      <c r="D792" s="5">
        <f>IF(ISNUMBER(VLOOKUP($A792,D_R007!$A:$Z,D$5,FALSE)),VLOOKUP($A792,D_R007!$A:$Z,D$5,FALSE),NA())</f>
        <v>3.4195000000000002</v>
      </c>
      <c r="G792" s="3">
        <f t="shared" si="31"/>
        <v>0.16825574873807625</v>
      </c>
      <c r="H792" s="6">
        <f t="shared" si="29"/>
        <v>1.3279379623412302</v>
      </c>
      <c r="I792" s="5">
        <f t="shared" si="30"/>
        <v>3.3063479674796761</v>
      </c>
    </row>
    <row r="793" spans="1:9">
      <c r="A793" s="2">
        <v>41367</v>
      </c>
      <c r="C793">
        <f>VLOOKUP($A793,D_ETF!$A:$Z,C$5,FALSE)</f>
        <v>1.788</v>
      </c>
      <c r="D793" s="5">
        <f>IF(ISNUMBER(VLOOKUP($A793,D_R007!$A:$Z,D$5,FALSE)),VLOOKUP($A793,D_R007!$A:$Z,D$5,FALSE),NA())</f>
        <v>3.2387999999999999</v>
      </c>
      <c r="G793" s="3">
        <f t="shared" si="31"/>
        <v>0.11198208286674571</v>
      </c>
      <c r="H793" s="6">
        <f t="shared" si="29"/>
        <v>1.3206676373210504</v>
      </c>
      <c r="I793" s="5">
        <f t="shared" si="30"/>
        <v>3.3051556910569122</v>
      </c>
    </row>
    <row r="794" spans="1:9">
      <c r="A794" s="2">
        <v>41372</v>
      </c>
      <c r="C794">
        <f>VLOOKUP($A794,D_ETF!$A:$Z,C$5,FALSE)</f>
        <v>1.77</v>
      </c>
      <c r="D794" s="5">
        <f>IF(ISNUMBER(VLOOKUP($A794,D_R007!$A:$Z,D$5,FALSE)),VLOOKUP($A794,D_R007!$A:$Z,D$5,FALSE),NA())</f>
        <v>3.2837999999999998</v>
      </c>
      <c r="G794" s="3">
        <f t="shared" si="31"/>
        <v>-1.0067114093959759</v>
      </c>
      <c r="H794" s="6">
        <f t="shared" si="29"/>
        <v>1.3199279358909</v>
      </c>
      <c r="I794" s="5">
        <f t="shared" si="30"/>
        <v>3.3042264227642288</v>
      </c>
    </row>
    <row r="795" spans="1:9">
      <c r="A795" s="2">
        <v>41373</v>
      </c>
      <c r="C795">
        <f>VLOOKUP($A795,D_ETF!$A:$Z,C$5,FALSE)</f>
        <v>1.7869999999999999</v>
      </c>
      <c r="D795" s="5">
        <f>IF(ISNUMBER(VLOOKUP($A795,D_R007!$A:$Z,D$5,FALSE)),VLOOKUP($A795,D_R007!$A:$Z,D$5,FALSE),NA())</f>
        <v>3.2704</v>
      </c>
      <c r="G795" s="3">
        <f t="shared" si="31"/>
        <v>0.96045197740112087</v>
      </c>
      <c r="H795" s="6">
        <f t="shared" si="29"/>
        <v>1.3201500726271589</v>
      </c>
      <c r="I795" s="5">
        <f t="shared" si="30"/>
        <v>3.3024321138211392</v>
      </c>
    </row>
    <row r="796" spans="1:9">
      <c r="A796" s="2">
        <v>41374</v>
      </c>
      <c r="C796">
        <f>VLOOKUP($A796,D_ETF!$A:$Z,C$5,FALSE)</f>
        <v>1.788</v>
      </c>
      <c r="D796" s="5">
        <f>IF(ISNUMBER(VLOOKUP($A796,D_R007!$A:$Z,D$5,FALSE)),VLOOKUP($A796,D_R007!$A:$Z,D$5,FALSE),NA())</f>
        <v>3.21</v>
      </c>
      <c r="G796" s="3">
        <f t="shared" si="31"/>
        <v>5.5959709009528069E-2</v>
      </c>
      <c r="H796" s="6">
        <f t="shared" si="29"/>
        <v>1.3167105704637396</v>
      </c>
      <c r="I796" s="5">
        <f t="shared" si="30"/>
        <v>3.299267073170733</v>
      </c>
    </row>
    <row r="797" spans="1:9">
      <c r="A797" s="2">
        <v>41375</v>
      </c>
      <c r="C797">
        <f>VLOOKUP($A797,D_ETF!$A:$Z,C$5,FALSE)</f>
        <v>1.7869999999999999</v>
      </c>
      <c r="D797" s="5">
        <f>IF(ISNUMBER(VLOOKUP($A797,D_R007!$A:$Z,D$5,FALSE)),VLOOKUP($A797,D_R007!$A:$Z,D$5,FALSE),NA())</f>
        <v>3.0261999999999998</v>
      </c>
      <c r="G797" s="3">
        <f t="shared" si="31"/>
        <v>-5.5928411633118458E-2</v>
      </c>
      <c r="H797" s="6">
        <f t="shared" si="29"/>
        <v>1.3166498187152078</v>
      </c>
      <c r="I797" s="5">
        <f t="shared" si="30"/>
        <v>3.2943752032520339</v>
      </c>
    </row>
    <row r="798" spans="1:9">
      <c r="A798" s="2">
        <v>41376</v>
      </c>
      <c r="C798">
        <f>VLOOKUP($A798,D_ETF!$A:$Z,C$5,FALSE)</f>
        <v>1.776</v>
      </c>
      <c r="D798" s="5">
        <f>IF(ISNUMBER(VLOOKUP($A798,D_R007!$A:$Z,D$5,FALSE)),VLOOKUP($A798,D_R007!$A:$Z,D$5,FALSE),NA())</f>
        <v>2.9472999999999998</v>
      </c>
      <c r="G798" s="3">
        <f t="shared" si="31"/>
        <v>-0.61555679910463823</v>
      </c>
      <c r="H798" s="6">
        <f t="shared" si="29"/>
        <v>1.3162337710152789</v>
      </c>
      <c r="I798" s="5">
        <f t="shared" si="30"/>
        <v>3.2911056910569121</v>
      </c>
    </row>
    <row r="799" spans="1:9">
      <c r="A799" s="2">
        <v>41379</v>
      </c>
      <c r="C799">
        <f>VLOOKUP($A799,D_ETF!$A:$Z,C$5,FALSE)</f>
        <v>1.762</v>
      </c>
      <c r="D799" s="5">
        <f>IF(ISNUMBER(VLOOKUP($A799,D_R007!$A:$Z,D$5,FALSE)),VLOOKUP($A799,D_R007!$A:$Z,D$5,FALSE),NA())</f>
        <v>2.9725000000000001</v>
      </c>
      <c r="G799" s="3">
        <f t="shared" si="31"/>
        <v>-0.78828828828829955</v>
      </c>
      <c r="H799" s="6">
        <f t="shared" si="29"/>
        <v>1.3165247404084672</v>
      </c>
      <c r="I799" s="5">
        <f t="shared" si="30"/>
        <v>3.2881398373983757</v>
      </c>
    </row>
    <row r="800" spans="1:9">
      <c r="A800" s="2">
        <v>41380</v>
      </c>
      <c r="C800">
        <f>VLOOKUP($A800,D_ETF!$A:$Z,C$5,FALSE)</f>
        <v>1.77</v>
      </c>
      <c r="D800" s="5">
        <f>IF(ISNUMBER(VLOOKUP($A800,D_R007!$A:$Z,D$5,FALSE)),VLOOKUP($A800,D_R007!$A:$Z,D$5,FALSE),NA())</f>
        <v>3.0264000000000002</v>
      </c>
      <c r="G800" s="3">
        <f t="shared" si="31"/>
        <v>0.45402951191827867</v>
      </c>
      <c r="H800" s="6">
        <f t="shared" si="29"/>
        <v>1.3168006223733177</v>
      </c>
      <c r="I800" s="5">
        <f t="shared" si="30"/>
        <v>3.2850727642276438</v>
      </c>
    </row>
    <row r="801" spans="1:9">
      <c r="A801" s="2">
        <v>41381</v>
      </c>
      <c r="C801">
        <f>VLOOKUP($A801,D_ETF!$A:$Z,C$5,FALSE)</f>
        <v>1.7609999999999999</v>
      </c>
      <c r="D801" s="5">
        <f>IF(ISNUMBER(VLOOKUP($A801,D_R007!$A:$Z,D$5,FALSE)),VLOOKUP($A801,D_R007!$A:$Z,D$5,FALSE),NA())</f>
        <v>2.9981</v>
      </c>
      <c r="G801" s="3">
        <f t="shared" si="31"/>
        <v>-0.50847457627119752</v>
      </c>
      <c r="H801" s="6">
        <f t="shared" si="29"/>
        <v>1.3099080963209921</v>
      </c>
      <c r="I801" s="5">
        <f t="shared" si="30"/>
        <v>3.2818256097560989</v>
      </c>
    </row>
    <row r="802" spans="1:9">
      <c r="A802" s="2">
        <v>41382</v>
      </c>
      <c r="C802">
        <f>VLOOKUP($A802,D_ETF!$A:$Z,C$5,FALSE)</f>
        <v>1.766</v>
      </c>
      <c r="D802" s="5">
        <f>IF(ISNUMBER(VLOOKUP($A802,D_R007!$A:$Z,D$5,FALSE)),VLOOKUP($A802,D_R007!$A:$Z,D$5,FALSE),NA())</f>
        <v>2.9036</v>
      </c>
      <c r="G802" s="3">
        <f t="shared" si="31"/>
        <v>0.28392958546281477</v>
      </c>
      <c r="H802" s="6">
        <f t="shared" si="29"/>
        <v>1.3098578187852283</v>
      </c>
      <c r="I802" s="5">
        <f t="shared" si="30"/>
        <v>3.2781638211382123</v>
      </c>
    </row>
    <row r="803" spans="1:9">
      <c r="A803" s="2">
        <v>41383</v>
      </c>
      <c r="C803">
        <f>VLOOKUP($A803,D_ETF!$A:$Z,C$5,FALSE)</f>
        <v>1.8260000000000001</v>
      </c>
      <c r="D803" s="5">
        <f>IF(ISNUMBER(VLOOKUP($A803,D_R007!$A:$Z,D$5,FALSE)),VLOOKUP($A803,D_R007!$A:$Z,D$5,FALSE),NA())</f>
        <v>3.1076000000000001</v>
      </c>
      <c r="G803" s="3">
        <f t="shared" si="31"/>
        <v>3.3975084937712268</v>
      </c>
      <c r="H803" s="6">
        <f t="shared" si="29"/>
        <v>1.3271973943561435</v>
      </c>
      <c r="I803" s="5">
        <f t="shared" si="30"/>
        <v>3.2753243902439038</v>
      </c>
    </row>
    <row r="804" spans="1:9">
      <c r="A804" s="2">
        <v>41386</v>
      </c>
      <c r="C804">
        <f>VLOOKUP($A804,D_ETF!$A:$Z,C$5,FALSE)</f>
        <v>1.823</v>
      </c>
      <c r="D804" s="5">
        <f>IF(ISNUMBER(VLOOKUP($A804,D_R007!$A:$Z,D$5,FALSE)),VLOOKUP($A804,D_R007!$A:$Z,D$5,FALSE),NA())</f>
        <v>3.1583000000000001</v>
      </c>
      <c r="G804" s="3">
        <f t="shared" si="31"/>
        <v>-0.16429353778752898</v>
      </c>
      <c r="H804" s="6">
        <f t="shared" si="29"/>
        <v>1.325234028467567</v>
      </c>
      <c r="I804" s="5">
        <f t="shared" si="30"/>
        <v>3.2728695121951232</v>
      </c>
    </row>
    <row r="805" spans="1:9">
      <c r="A805" s="2">
        <v>41387</v>
      </c>
      <c r="C805">
        <f>VLOOKUP($A805,D_ETF!$A:$Z,C$5,FALSE)</f>
        <v>1.7629999999999999</v>
      </c>
      <c r="D805" s="5">
        <f>IF(ISNUMBER(VLOOKUP($A805,D_R007!$A:$Z,D$5,FALSE)),VLOOKUP($A805,D_R007!$A:$Z,D$5,FALSE),NA())</f>
        <v>3.6412</v>
      </c>
      <c r="G805" s="3">
        <f t="shared" si="31"/>
        <v>-3.2912781130005584</v>
      </c>
      <c r="H805" s="6">
        <f t="shared" si="29"/>
        <v>1.3341320460651205</v>
      </c>
      <c r="I805" s="5">
        <f t="shared" si="30"/>
        <v>3.2723902439024406</v>
      </c>
    </row>
    <row r="806" spans="1:9">
      <c r="A806" s="2">
        <v>41388</v>
      </c>
      <c r="C806">
        <f>VLOOKUP($A806,D_ETF!$A:$Z,C$5,FALSE)</f>
        <v>1.79</v>
      </c>
      <c r="D806" s="5">
        <f>IF(ISNUMBER(VLOOKUP($A806,D_R007!$A:$Z,D$5,FALSE)),VLOOKUP($A806,D_R007!$A:$Z,D$5,FALSE),NA())</f>
        <v>4.7352999999999996</v>
      </c>
      <c r="G806" s="3">
        <f t="shared" si="31"/>
        <v>1.5314804310833807</v>
      </c>
      <c r="H806" s="6">
        <f t="shared" si="29"/>
        <v>1.3376927949752186</v>
      </c>
      <c r="I806" s="5">
        <f t="shared" si="30"/>
        <v>3.2761569105691066</v>
      </c>
    </row>
    <row r="807" spans="1:9">
      <c r="A807" s="2">
        <v>41389</v>
      </c>
      <c r="C807">
        <f>VLOOKUP($A807,D_ETF!$A:$Z,C$5,FALSE)</f>
        <v>1.7769999999999999</v>
      </c>
      <c r="D807" s="5">
        <f>IF(ISNUMBER(VLOOKUP($A807,D_R007!$A:$Z,D$5,FALSE)),VLOOKUP($A807,D_R007!$A:$Z,D$5,FALSE),NA())</f>
        <v>4.9875999999999996</v>
      </c>
      <c r="G807" s="3">
        <f t="shared" si="31"/>
        <v>-0.72625698324023347</v>
      </c>
      <c r="H807" s="6">
        <f t="shared" si="29"/>
        <v>1.335074208613219</v>
      </c>
      <c r="I807" s="5">
        <f t="shared" si="30"/>
        <v>3.2803890243902454</v>
      </c>
    </row>
    <row r="808" spans="1:9">
      <c r="A808" s="2">
        <v>41390</v>
      </c>
      <c r="C808">
        <f>VLOOKUP($A808,D_ETF!$A:$Z,C$5,FALSE)</f>
        <v>1.7649999999999999</v>
      </c>
      <c r="D808" s="5">
        <f>IF(ISNUMBER(VLOOKUP($A808,D_R007!$A:$Z,D$5,FALSE)),VLOOKUP($A808,D_R007!$A:$Z,D$5,FALSE),NA())</f>
        <v>3.5547</v>
      </c>
      <c r="G808" s="3">
        <f t="shared" si="31"/>
        <v>-0.67529544175576461</v>
      </c>
      <c r="H808" s="6">
        <f t="shared" si="29"/>
        <v>1.3348732718248371</v>
      </c>
      <c r="I808" s="5">
        <f t="shared" si="30"/>
        <v>3.2794430894308957</v>
      </c>
    </row>
    <row r="809" spans="1:9">
      <c r="A809" s="2">
        <v>41396</v>
      </c>
      <c r="C809">
        <f>VLOOKUP($A809,D_ETF!$A:$Z,C$5,FALSE)</f>
        <v>1.7649999999999999</v>
      </c>
      <c r="D809" s="5">
        <f>IF(ISNUMBER(VLOOKUP($A809,D_R007!$A:$Z,D$5,FALSE)),VLOOKUP($A809,D_R007!$A:$Z,D$5,FALSE),NA())</f>
        <v>2.9485000000000001</v>
      </c>
      <c r="G809" s="3">
        <f t="shared" si="31"/>
        <v>0</v>
      </c>
      <c r="H809" s="6">
        <f t="shared" si="29"/>
        <v>1.3346419934408584</v>
      </c>
      <c r="I809" s="5">
        <f t="shared" si="30"/>
        <v>3.2762434959349616</v>
      </c>
    </row>
    <row r="810" spans="1:9">
      <c r="A810" s="2">
        <v>41397</v>
      </c>
      <c r="C810">
        <f>VLOOKUP($A810,D_ETF!$A:$Z,C$5,FALSE)</f>
        <v>1.796</v>
      </c>
      <c r="D810" s="5">
        <f>IF(ISNUMBER(VLOOKUP($A810,D_R007!$A:$Z,D$5,FALSE)),VLOOKUP($A810,D_R007!$A:$Z,D$5,FALSE),NA())</f>
        <v>3.2250000000000001</v>
      </c>
      <c r="G810" s="3">
        <f t="shared" si="31"/>
        <v>1.7563739376770542</v>
      </c>
      <c r="H810" s="6">
        <f t="shared" si="29"/>
        <v>1.3389809346147274</v>
      </c>
      <c r="I810" s="5">
        <f t="shared" si="30"/>
        <v>3.2733894308943117</v>
      </c>
    </row>
    <row r="811" spans="1:9">
      <c r="A811" s="2">
        <v>41400</v>
      </c>
      <c r="C811">
        <f>VLOOKUP($A811,D_ETF!$A:$Z,C$5,FALSE)</f>
        <v>1.8129999999999999</v>
      </c>
      <c r="D811" s="5">
        <f>IF(ISNUMBER(VLOOKUP($A811,D_R007!$A:$Z,D$5,FALSE)),VLOOKUP($A811,D_R007!$A:$Z,D$5,FALSE),NA())</f>
        <v>3.1981999999999999</v>
      </c>
      <c r="G811" s="3">
        <f t="shared" si="31"/>
        <v>0.94654788418706914</v>
      </c>
      <c r="H811" s="6">
        <f t="shared" si="29"/>
        <v>1.3402255595616135</v>
      </c>
      <c r="I811" s="5">
        <f t="shared" si="30"/>
        <v>3.2701654471544739</v>
      </c>
    </row>
    <row r="812" spans="1:9">
      <c r="A812" s="2">
        <v>41401</v>
      </c>
      <c r="C812">
        <f>VLOOKUP($A812,D_ETF!$A:$Z,C$5,FALSE)</f>
        <v>1.8169999999999999</v>
      </c>
      <c r="D812" s="5">
        <f>IF(ISNUMBER(VLOOKUP($A812,D_R007!$A:$Z,D$5,FALSE)),VLOOKUP($A812,D_R007!$A:$Z,D$5,FALSE),NA())</f>
        <v>3.1783999999999999</v>
      </c>
      <c r="G812" s="3">
        <f t="shared" si="31"/>
        <v>0.22062879205735442</v>
      </c>
      <c r="H812" s="6">
        <f t="shared" si="29"/>
        <v>1.3402799615328402</v>
      </c>
      <c r="I812" s="5">
        <f t="shared" si="30"/>
        <v>3.2673012195121975</v>
      </c>
    </row>
    <row r="813" spans="1:9">
      <c r="A813" s="2">
        <v>41402</v>
      </c>
      <c r="C813">
        <f>VLOOKUP($A813,D_ETF!$A:$Z,C$5,FALSE)</f>
        <v>1.8220000000000001</v>
      </c>
      <c r="D813" s="5">
        <f>IF(ISNUMBER(VLOOKUP($A813,D_R007!$A:$Z,D$5,FALSE)),VLOOKUP($A813,D_R007!$A:$Z,D$5,FALSE),NA())</f>
        <v>2.9861</v>
      </c>
      <c r="G813" s="3">
        <f t="shared" si="31"/>
        <v>0.27517886626309007</v>
      </c>
      <c r="H813" s="6">
        <f t="shared" si="29"/>
        <v>1.3324002072127534</v>
      </c>
      <c r="I813" s="5">
        <f t="shared" si="30"/>
        <v>3.2639646341463435</v>
      </c>
    </row>
    <row r="814" spans="1:9">
      <c r="A814" s="2">
        <v>41403</v>
      </c>
      <c r="C814">
        <f>VLOOKUP($A814,D_ETF!$A:$Z,C$5,FALSE)</f>
        <v>1.8080000000000001</v>
      </c>
      <c r="D814" s="5">
        <f>IF(ISNUMBER(VLOOKUP($A814,D_R007!$A:$Z,D$5,FALSE)),VLOOKUP($A814,D_R007!$A:$Z,D$5,FALSE),NA())</f>
        <v>3.1095999999999999</v>
      </c>
      <c r="G814" s="3">
        <f t="shared" si="31"/>
        <v>-0.76838638858397701</v>
      </c>
      <c r="H814" s="6">
        <f t="shared" si="29"/>
        <v>1.3332928582022767</v>
      </c>
      <c r="I814" s="5">
        <f t="shared" si="30"/>
        <v>3.2609658536585391</v>
      </c>
    </row>
    <row r="815" spans="1:9">
      <c r="A815" s="2">
        <v>41404</v>
      </c>
      <c r="C815">
        <f>VLOOKUP($A815,D_ETF!$A:$Z,C$5,FALSE)</f>
        <v>1.819</v>
      </c>
      <c r="D815" s="5">
        <f>IF(ISNUMBER(VLOOKUP($A815,D_R007!$A:$Z,D$5,FALSE)),VLOOKUP($A815,D_R007!$A:$Z,D$5,FALSE),NA())</f>
        <v>2.9710000000000001</v>
      </c>
      <c r="G815" s="3">
        <f t="shared" si="31"/>
        <v>0.60840707964601393</v>
      </c>
      <c r="H815" s="6">
        <f t="shared" si="29"/>
        <v>1.3335099368296677</v>
      </c>
      <c r="I815" s="5">
        <f t="shared" si="30"/>
        <v>3.2574284552845558</v>
      </c>
    </row>
    <row r="816" spans="1:9">
      <c r="A816" s="2">
        <v>41407</v>
      </c>
      <c r="C816">
        <f>VLOOKUP($A816,D_ETF!$A:$Z,C$5,FALSE)</f>
        <v>1.8089999999999999</v>
      </c>
      <c r="D816" s="5">
        <f>IF(ISNUMBER(VLOOKUP($A816,D_R007!$A:$Z,D$5,FALSE)),VLOOKUP($A816,D_R007!$A:$Z,D$5,FALSE),NA())</f>
        <v>2.9022000000000001</v>
      </c>
      <c r="G816" s="3">
        <f t="shared" si="31"/>
        <v>-0.54975261132489095</v>
      </c>
      <c r="H816" s="6">
        <f t="shared" si="29"/>
        <v>1.3336226222184311</v>
      </c>
      <c r="I816" s="5">
        <f t="shared" si="30"/>
        <v>3.253961382113824</v>
      </c>
    </row>
    <row r="817" spans="1:9">
      <c r="A817" s="2">
        <v>41408</v>
      </c>
      <c r="C817">
        <f>VLOOKUP($A817,D_ETF!$A:$Z,C$5,FALSE)</f>
        <v>1.7849999999999999</v>
      </c>
      <c r="D817" s="5">
        <f>IF(ISNUMBER(VLOOKUP($A817,D_R007!$A:$Z,D$5,FALSE)),VLOOKUP($A817,D_R007!$A:$Z,D$5,FALSE),NA())</f>
        <v>2.7953999999999999</v>
      </c>
      <c r="G817" s="3">
        <f t="shared" si="31"/>
        <v>-1.3266998341625111</v>
      </c>
      <c r="H817" s="6">
        <f t="shared" si="29"/>
        <v>1.3361780694980097</v>
      </c>
      <c r="I817" s="5">
        <f t="shared" si="30"/>
        <v>3.2502784552845556</v>
      </c>
    </row>
    <row r="818" spans="1:9">
      <c r="A818" s="2">
        <v>41409</v>
      </c>
      <c r="C818">
        <f>VLOOKUP($A818,D_ETF!$A:$Z,C$5,FALSE)</f>
        <v>1.786</v>
      </c>
      <c r="D818" s="5">
        <f>IF(ISNUMBER(VLOOKUP($A818,D_R007!$A:$Z,D$5,FALSE)),VLOOKUP($A818,D_R007!$A:$Z,D$5,FALSE),NA())</f>
        <v>2.7774000000000001</v>
      </c>
      <c r="G818" s="3">
        <f t="shared" si="31"/>
        <v>5.6022408963585235E-2</v>
      </c>
      <c r="H818" s="6">
        <f t="shared" si="29"/>
        <v>1.3322906525835165</v>
      </c>
      <c r="I818" s="5">
        <f t="shared" si="30"/>
        <v>3.2480264227642306</v>
      </c>
    </row>
    <row r="819" spans="1:9">
      <c r="A819" s="2">
        <v>41410</v>
      </c>
      <c r="C819">
        <f>VLOOKUP($A819,D_ETF!$A:$Z,C$5,FALSE)</f>
        <v>1.819</v>
      </c>
      <c r="D819" s="5">
        <f>IF(ISNUMBER(VLOOKUP($A819,D_R007!$A:$Z,D$5,FALSE)),VLOOKUP($A819,D_R007!$A:$Z,D$5,FALSE),NA())</f>
        <v>3.2115999999999998</v>
      </c>
      <c r="G819" s="3">
        <f t="shared" si="31"/>
        <v>1.8477043673012332</v>
      </c>
      <c r="H819" s="6">
        <f t="shared" si="29"/>
        <v>1.3375047994987379</v>
      </c>
      <c r="I819" s="5">
        <f t="shared" si="30"/>
        <v>3.2479406504065067</v>
      </c>
    </row>
    <row r="820" spans="1:9">
      <c r="A820" s="2">
        <v>41411</v>
      </c>
      <c r="C820">
        <f>VLOOKUP($A820,D_ETF!$A:$Z,C$5,FALSE)</f>
        <v>1.843</v>
      </c>
      <c r="D820" s="5">
        <f>IF(ISNUMBER(VLOOKUP($A820,D_R007!$A:$Z,D$5,FALSE)),VLOOKUP($A820,D_R007!$A:$Z,D$5,FALSE),NA())</f>
        <v>3.7006000000000001</v>
      </c>
      <c r="G820" s="3">
        <f t="shared" si="31"/>
        <v>1.3194062671797724</v>
      </c>
      <c r="H820" s="6">
        <f t="shared" si="29"/>
        <v>1.3394631807354227</v>
      </c>
      <c r="I820" s="5">
        <f t="shared" si="30"/>
        <v>3.2500154471544742</v>
      </c>
    </row>
    <row r="821" spans="1:9">
      <c r="A821" s="2">
        <v>41414</v>
      </c>
      <c r="C821">
        <f>VLOOKUP($A821,D_ETF!$A:$Z,C$5,FALSE)</f>
        <v>1.861</v>
      </c>
      <c r="D821" s="5">
        <f>IF(ISNUMBER(VLOOKUP($A821,D_R007!$A:$Z,D$5,FALSE)),VLOOKUP($A821,D_R007!$A:$Z,D$5,FALSE),NA())</f>
        <v>4.3802000000000003</v>
      </c>
      <c r="G821" s="3">
        <f t="shared" si="31"/>
        <v>0.97666847531199608</v>
      </c>
      <c r="H821" s="6">
        <f t="shared" si="29"/>
        <v>1.3398059611335886</v>
      </c>
      <c r="I821" s="5">
        <f t="shared" si="30"/>
        <v>3.2551560975609775</v>
      </c>
    </row>
    <row r="822" spans="1:9">
      <c r="A822" s="2">
        <v>41415</v>
      </c>
      <c r="C822">
        <f>VLOOKUP($A822,D_ETF!$A:$Z,C$5,FALSE)</f>
        <v>1.8520000000000001</v>
      </c>
      <c r="D822" s="5">
        <f>IF(ISNUMBER(VLOOKUP($A822,D_R007!$A:$Z,D$5,FALSE)),VLOOKUP($A822,D_R007!$A:$Z,D$5,FALSE),NA())</f>
        <v>4.4423000000000004</v>
      </c>
      <c r="G822" s="3">
        <f t="shared" si="31"/>
        <v>-0.48361096184845564</v>
      </c>
      <c r="H822" s="6">
        <f t="shared" si="29"/>
        <v>1.3401386037669367</v>
      </c>
      <c r="I822" s="5">
        <f t="shared" si="30"/>
        <v>3.261690243902442</v>
      </c>
    </row>
    <row r="823" spans="1:9">
      <c r="A823" s="2">
        <v>41416</v>
      </c>
      <c r="C823">
        <f>VLOOKUP($A823,D_ETF!$A:$Z,C$5,FALSE)</f>
        <v>1.8560000000000001</v>
      </c>
      <c r="D823" s="5">
        <f>IF(ISNUMBER(VLOOKUP($A823,D_R007!$A:$Z,D$5,FALSE)),VLOOKUP($A823,D_R007!$A:$Z,D$5,FALSE),NA())</f>
        <v>4.0286999999999997</v>
      </c>
      <c r="G823" s="3">
        <f t="shared" si="31"/>
        <v>0.21598272138230357</v>
      </c>
      <c r="H823" s="6">
        <f t="shared" si="29"/>
        <v>1.334027111419525</v>
      </c>
      <c r="I823" s="5">
        <f t="shared" si="30"/>
        <v>3.2667252032520353</v>
      </c>
    </row>
    <row r="824" spans="1:9">
      <c r="A824" s="2">
        <v>41417</v>
      </c>
      <c r="C824">
        <f>VLOOKUP($A824,D_ETF!$A:$Z,C$5,FALSE)</f>
        <v>1.823</v>
      </c>
      <c r="D824" s="5">
        <f>IF(ISNUMBER(VLOOKUP($A824,D_R007!$A:$Z,D$5,FALSE)),VLOOKUP($A824,D_R007!$A:$Z,D$5,FALSE),NA())</f>
        <v>4.2206000000000001</v>
      </c>
      <c r="G824" s="3">
        <f t="shared" si="31"/>
        <v>-1.7780172413793309</v>
      </c>
      <c r="H824" s="6">
        <f t="shared" si="29"/>
        <v>1.3352629725887735</v>
      </c>
      <c r="I824" s="5">
        <f t="shared" si="30"/>
        <v>3.2729670731707339</v>
      </c>
    </row>
    <row r="825" spans="1:9">
      <c r="A825" s="2">
        <v>41418</v>
      </c>
      <c r="C825">
        <f>VLOOKUP($A825,D_ETF!$A:$Z,C$5,FALSE)</f>
        <v>1.829</v>
      </c>
      <c r="D825" s="5">
        <f>IF(ISNUMBER(VLOOKUP($A825,D_R007!$A:$Z,D$5,FALSE)),VLOOKUP($A825,D_R007!$A:$Z,D$5,FALSE),NA())</f>
        <v>4.1589999999999998</v>
      </c>
      <c r="G825" s="3">
        <f t="shared" si="31"/>
        <v>0.32912781130005442</v>
      </c>
      <c r="H825" s="6">
        <f t="shared" si="29"/>
        <v>1.3323987290927368</v>
      </c>
      <c r="I825" s="5">
        <f t="shared" si="30"/>
        <v>3.2789313008130101</v>
      </c>
    </row>
    <row r="826" spans="1:9">
      <c r="A826" s="2">
        <v>41421</v>
      </c>
      <c r="C826">
        <f>VLOOKUP($A826,D_ETF!$A:$Z,C$5,FALSE)</f>
        <v>1.825</v>
      </c>
      <c r="D826" s="5">
        <f>IF(ISNUMBER(VLOOKUP($A826,D_R007!$A:$Z,D$5,FALSE)),VLOOKUP($A826,D_R007!$A:$Z,D$5,FALSE),NA())</f>
        <v>4.0926</v>
      </c>
      <c r="G826" s="3">
        <f t="shared" si="31"/>
        <v>-0.21869874248223198</v>
      </c>
      <c r="H826" s="6">
        <f t="shared" si="29"/>
        <v>1.3322007049115105</v>
      </c>
      <c r="I826" s="5">
        <f t="shared" si="30"/>
        <v>3.2847008130081323</v>
      </c>
    </row>
    <row r="827" spans="1:9">
      <c r="A827" s="2">
        <v>41422</v>
      </c>
      <c r="C827">
        <f>VLOOKUP($A827,D_ETF!$A:$Z,C$5,FALSE)</f>
        <v>1.871</v>
      </c>
      <c r="D827" s="5">
        <f>IF(ISNUMBER(VLOOKUP($A827,D_R007!$A:$Z,D$5,FALSE)),VLOOKUP($A827,D_R007!$A:$Z,D$5,FALSE),NA())</f>
        <v>3.5423</v>
      </c>
      <c r="G827" s="3">
        <f t="shared" si="31"/>
        <v>2.5205479452054789</v>
      </c>
      <c r="H827" s="6">
        <f t="shared" si="29"/>
        <v>1.3383572057168664</v>
      </c>
      <c r="I827" s="5">
        <f t="shared" si="30"/>
        <v>3.2881483739837423</v>
      </c>
    </row>
    <row r="828" spans="1:9">
      <c r="A828" s="2">
        <v>41423</v>
      </c>
      <c r="C828">
        <f>VLOOKUP($A828,D_ETF!$A:$Z,C$5,FALSE)</f>
        <v>1.861</v>
      </c>
      <c r="D828" s="5">
        <f>IF(ISNUMBER(VLOOKUP($A828,D_R007!$A:$Z,D$5,FALSE)),VLOOKUP($A828,D_R007!$A:$Z,D$5,FALSE),NA())</f>
        <v>3.7086999999999999</v>
      </c>
      <c r="G828" s="3">
        <f t="shared" si="31"/>
        <v>-0.53447354355959931</v>
      </c>
      <c r="H828" s="6">
        <f t="shared" ref="H828:H891" si="32">STDEV(G583:G828)</f>
        <v>1.3383277560384761</v>
      </c>
      <c r="I828" s="5">
        <f t="shared" si="30"/>
        <v>3.2933142276422784</v>
      </c>
    </row>
    <row r="829" spans="1:9">
      <c r="A829" s="2">
        <v>41424</v>
      </c>
      <c r="C829">
        <f>VLOOKUP($A829,D_ETF!$A:$Z,C$5,FALSE)</f>
        <v>1.855</v>
      </c>
      <c r="D829" s="5">
        <f>IF(ISNUMBER(VLOOKUP($A829,D_R007!$A:$Z,D$5,FALSE)),VLOOKUP($A829,D_R007!$A:$Z,D$5,FALSE),NA())</f>
        <v>4.1836000000000002</v>
      </c>
      <c r="G829" s="3">
        <f t="shared" si="31"/>
        <v>-0.32240730789898464</v>
      </c>
      <c r="H829" s="6">
        <f t="shared" si="32"/>
        <v>1.338001392850406</v>
      </c>
      <c r="I829" s="5">
        <f t="shared" ref="I829:I892" si="33">AVERAGE(D584:D829)</f>
        <v>3.3012426829268313</v>
      </c>
    </row>
    <row r="830" spans="1:9">
      <c r="A830" s="2">
        <v>41425</v>
      </c>
      <c r="C830">
        <f>VLOOKUP($A830,D_ETF!$A:$Z,C$5,FALSE)</f>
        <v>1.84</v>
      </c>
      <c r="D830" s="5">
        <f>IF(ISNUMBER(VLOOKUP($A830,D_R007!$A:$Z,D$5,FALSE)),VLOOKUP($A830,D_R007!$A:$Z,D$5,FALSE),NA())</f>
        <v>4.8102999999999998</v>
      </c>
      <c r="G830" s="3">
        <f t="shared" si="31"/>
        <v>-0.80862533692722138</v>
      </c>
      <c r="H830" s="6">
        <f t="shared" si="32"/>
        <v>1.3377782860206109</v>
      </c>
      <c r="I830" s="5">
        <f t="shared" si="33"/>
        <v>3.3106471544715461</v>
      </c>
    </row>
    <row r="831" spans="1:9">
      <c r="A831" s="2">
        <v>41428</v>
      </c>
      <c r="C831">
        <f>VLOOKUP($A831,D_ETF!$A:$Z,C$5,FALSE)</f>
        <v>1.8440000000000001</v>
      </c>
      <c r="D831" s="5">
        <f>IF(ISNUMBER(VLOOKUP($A831,D_R007!$A:$Z,D$5,FALSE)),VLOOKUP($A831,D_R007!$A:$Z,D$5,FALSE),NA())</f>
        <v>4.6600999999999999</v>
      </c>
      <c r="G831" s="3">
        <f t="shared" si="31"/>
        <v>0.21739130434782794</v>
      </c>
      <c r="H831" s="6">
        <f t="shared" si="32"/>
        <v>1.3346589069058403</v>
      </c>
      <c r="I831" s="5">
        <f t="shared" si="33"/>
        <v>3.3194434959349612</v>
      </c>
    </row>
    <row r="832" spans="1:9">
      <c r="A832" s="2">
        <v>41429</v>
      </c>
      <c r="C832">
        <f>VLOOKUP($A832,D_ETF!$A:$Z,C$5,FALSE)</f>
        <v>1.8260000000000001</v>
      </c>
      <c r="D832" s="5">
        <f>IF(ISNUMBER(VLOOKUP($A832,D_R007!$A:$Z,D$5,FALSE)),VLOOKUP($A832,D_R007!$A:$Z,D$5,FALSE),NA())</f>
        <v>4.7420999999999998</v>
      </c>
      <c r="G832" s="3">
        <f t="shared" si="31"/>
        <v>-0.97613882863340962</v>
      </c>
      <c r="H832" s="6">
        <f t="shared" si="32"/>
        <v>1.333031834301327</v>
      </c>
      <c r="I832" s="5">
        <f t="shared" si="33"/>
        <v>3.328209756097563</v>
      </c>
    </row>
    <row r="833" spans="1:9">
      <c r="A833" s="2">
        <v>41430</v>
      </c>
      <c r="C833">
        <f>VLOOKUP($A833,D_ETF!$A:$Z,C$5,FALSE)</f>
        <v>1.8129999999999999</v>
      </c>
      <c r="D833" s="5">
        <f>IF(ISNUMBER(VLOOKUP($A833,D_R007!$A:$Z,D$5,FALSE)),VLOOKUP($A833,D_R007!$A:$Z,D$5,FALSE),NA())</f>
        <v>4.7987000000000002</v>
      </c>
      <c r="G833" s="3">
        <f t="shared" si="31"/>
        <v>-0.71193866374591153</v>
      </c>
      <c r="H833" s="6">
        <f t="shared" si="32"/>
        <v>1.3331501605054823</v>
      </c>
      <c r="I833" s="5">
        <f t="shared" si="33"/>
        <v>3.3381792682926852</v>
      </c>
    </row>
    <row r="834" spans="1:9">
      <c r="A834" s="2">
        <v>41431</v>
      </c>
      <c r="C834">
        <f>VLOOKUP($A834,D_ETF!$A:$Z,C$5,FALSE)</f>
        <v>1.794</v>
      </c>
      <c r="D834" s="5">
        <f>IF(ISNUMBER(VLOOKUP($A834,D_R007!$A:$Z,D$5,FALSE)),VLOOKUP($A834,D_R007!$A:$Z,D$5,FALSE),NA())</f>
        <v>5.3205</v>
      </c>
      <c r="G834" s="3">
        <f t="shared" si="31"/>
        <v>-1.0479867622724726</v>
      </c>
      <c r="H834" s="6">
        <f t="shared" si="32"/>
        <v>1.3344667108695312</v>
      </c>
      <c r="I834" s="5">
        <f t="shared" si="33"/>
        <v>3.3509861788617905</v>
      </c>
    </row>
    <row r="835" spans="1:9">
      <c r="A835" s="2">
        <v>41432</v>
      </c>
      <c r="C835">
        <f>VLOOKUP($A835,D_ETF!$A:$Z,C$5,FALSE)</f>
        <v>1.77</v>
      </c>
      <c r="D835" s="5">
        <f>IF(ISNUMBER(VLOOKUP($A835,D_R007!$A:$Z,D$5,FALSE)),VLOOKUP($A835,D_R007!$A:$Z,D$5,FALSE),NA())</f>
        <v>6.8509000000000002</v>
      </c>
      <c r="G835" s="3">
        <f t="shared" si="31"/>
        <v>-1.3377926421404709</v>
      </c>
      <c r="H835" s="6">
        <f t="shared" si="32"/>
        <v>1.3371381524372756</v>
      </c>
      <c r="I835" s="5">
        <f t="shared" si="33"/>
        <v>3.3691743902439044</v>
      </c>
    </row>
    <row r="836" spans="1:9">
      <c r="A836" s="2">
        <v>41438</v>
      </c>
      <c r="C836">
        <f>VLOOKUP($A836,D_ETF!$A:$Z,C$5,FALSE)</f>
        <v>1.7250000000000001</v>
      </c>
      <c r="D836" s="5">
        <f>IF(ISNUMBER(VLOOKUP($A836,D_R007!$A:$Z,D$5,FALSE)),VLOOKUP($A836,D_R007!$A:$Z,D$5,FALSE),NA())</f>
        <v>6.3883999999999999</v>
      </c>
      <c r="G836" s="3">
        <f t="shared" si="31"/>
        <v>-2.5423728813559308</v>
      </c>
      <c r="H836" s="6">
        <f t="shared" si="32"/>
        <v>1.3375899636051236</v>
      </c>
      <c r="I836" s="5">
        <f t="shared" si="33"/>
        <v>3.3848414634146362</v>
      </c>
    </row>
    <row r="837" spans="1:9">
      <c r="A837" s="2">
        <v>41439</v>
      </c>
      <c r="C837">
        <f>VLOOKUP($A837,D_ETF!$A:$Z,C$5,FALSE)</f>
        <v>1.726</v>
      </c>
      <c r="D837" s="5">
        <f>IF(ISNUMBER(VLOOKUP($A837,D_R007!$A:$Z,D$5,FALSE)),VLOOKUP($A837,D_R007!$A:$Z,D$5,FALSE),NA())</f>
        <v>6.9016000000000002</v>
      </c>
      <c r="G837" s="3">
        <f t="shared" si="31"/>
        <v>5.7971014492750328E-2</v>
      </c>
      <c r="H837" s="6">
        <f t="shared" si="32"/>
        <v>1.337595228838546</v>
      </c>
      <c r="I837" s="5">
        <f t="shared" si="33"/>
        <v>3.4023390243902463</v>
      </c>
    </row>
    <row r="838" spans="1:9">
      <c r="A838" s="2">
        <v>41442</v>
      </c>
      <c r="C838">
        <f>VLOOKUP($A838,D_ETF!$A:$Z,C$5,FALSE)</f>
        <v>1.7110000000000001</v>
      </c>
      <c r="D838" s="5">
        <f>IF(ISNUMBER(VLOOKUP($A838,D_R007!$A:$Z,D$5,FALSE)),VLOOKUP($A838,D_R007!$A:$Z,D$5,FALSE),NA())</f>
        <v>6.8875000000000002</v>
      </c>
      <c r="G838" s="3">
        <f t="shared" si="31"/>
        <v>-0.86906141367323642</v>
      </c>
      <c r="H838" s="6">
        <f t="shared" si="32"/>
        <v>1.3386144593019687</v>
      </c>
      <c r="I838" s="5">
        <f t="shared" si="33"/>
        <v>3.4197922764227666</v>
      </c>
    </row>
    <row r="839" spans="1:9">
      <c r="A839" s="2">
        <v>41443</v>
      </c>
      <c r="C839">
        <f>VLOOKUP($A839,D_ETF!$A:$Z,C$5,FALSE)</f>
        <v>1.722</v>
      </c>
      <c r="D839" s="5">
        <f>IF(ISNUMBER(VLOOKUP($A839,D_R007!$A:$Z,D$5,FALSE)),VLOOKUP($A839,D_R007!$A:$Z,D$5,FALSE),NA())</f>
        <v>6.8207000000000004</v>
      </c>
      <c r="G839" s="3">
        <f t="shared" si="31"/>
        <v>0.64289888953827301</v>
      </c>
      <c r="H839" s="6">
        <f t="shared" si="32"/>
        <v>1.3390797440220454</v>
      </c>
      <c r="I839" s="5">
        <f t="shared" si="33"/>
        <v>3.4365914634146364</v>
      </c>
    </row>
    <row r="840" spans="1:9">
      <c r="A840" s="2">
        <v>41444</v>
      </c>
      <c r="C840">
        <f>VLOOKUP($A840,D_ETF!$A:$Z,C$5,FALSE)</f>
        <v>1.7070000000000001</v>
      </c>
      <c r="D840" s="5">
        <f>IF(ISNUMBER(VLOOKUP($A840,D_R007!$A:$Z,D$5,FALSE)),VLOOKUP($A840,D_R007!$A:$Z,D$5,FALSE),NA())</f>
        <v>8.2623999999999995</v>
      </c>
      <c r="G840" s="3">
        <f t="shared" ref="G840:G903" si="34">100*C840/C839-100</f>
        <v>-0.87108013937280759</v>
      </c>
      <c r="H840" s="6">
        <f t="shared" si="32"/>
        <v>1.3388242029634445</v>
      </c>
      <c r="I840" s="5">
        <f t="shared" si="33"/>
        <v>3.4601589430894322</v>
      </c>
    </row>
    <row r="841" spans="1:9">
      <c r="A841" s="2">
        <v>41445</v>
      </c>
      <c r="C841">
        <f>VLOOKUP($A841,D_ETF!$A:$Z,C$5,FALSE)</f>
        <v>1.653</v>
      </c>
      <c r="D841" s="5">
        <f>IF(ISNUMBER(VLOOKUP($A841,D_R007!$A:$Z,D$5,FALSE)),VLOOKUP($A841,D_R007!$A:$Z,D$5,FALSE),NA())</f>
        <v>11.621700000000001</v>
      </c>
      <c r="G841" s="3">
        <f t="shared" si="34"/>
        <v>-3.1634446397188043</v>
      </c>
      <c r="H841" s="6">
        <f t="shared" si="32"/>
        <v>1.3520895453929032</v>
      </c>
      <c r="I841" s="5">
        <f t="shared" si="33"/>
        <v>3.4975443089430907</v>
      </c>
    </row>
    <row r="842" spans="1:9">
      <c r="A842" s="2">
        <v>41446</v>
      </c>
      <c r="C842">
        <f>VLOOKUP($A842,D_ETF!$A:$Z,C$5,FALSE)</f>
        <v>1.65</v>
      </c>
      <c r="D842" s="5">
        <f>IF(ISNUMBER(VLOOKUP($A842,D_R007!$A:$Z,D$5,FALSE)),VLOOKUP($A842,D_R007!$A:$Z,D$5,FALSE),NA())</f>
        <v>9.2484999999999999</v>
      </c>
      <c r="G842" s="3">
        <f t="shared" si="34"/>
        <v>-0.18148820326679527</v>
      </c>
      <c r="H842" s="6">
        <f t="shared" si="32"/>
        <v>1.3515779836861761</v>
      </c>
      <c r="I842" s="5">
        <f t="shared" si="33"/>
        <v>3.5247626016260178</v>
      </c>
    </row>
    <row r="843" spans="1:9">
      <c r="A843" s="2">
        <v>41449</v>
      </c>
      <c r="C843">
        <f>VLOOKUP($A843,D_ETF!$A:$Z,C$5,FALSE)</f>
        <v>1.5449999999999999</v>
      </c>
      <c r="D843" s="5">
        <f>IF(ISNUMBER(VLOOKUP($A843,D_R007!$A:$Z,D$5,FALSE)),VLOOKUP($A843,D_R007!$A:$Z,D$5,FALSE),NA())</f>
        <v>7.5326000000000004</v>
      </c>
      <c r="G843" s="3">
        <f t="shared" si="34"/>
        <v>-6.3636363636363598</v>
      </c>
      <c r="H843" s="6">
        <f t="shared" si="32"/>
        <v>1.4074939927183658</v>
      </c>
      <c r="I843" s="5">
        <f t="shared" si="33"/>
        <v>3.5444113821138234</v>
      </c>
    </row>
    <row r="844" spans="1:9">
      <c r="A844" s="2">
        <v>41450</v>
      </c>
      <c r="C844">
        <f>VLOOKUP($A844,D_ETF!$A:$Z,C$5,FALSE)</f>
        <v>1.55</v>
      </c>
      <c r="D844" s="5">
        <f>IF(ISNUMBER(VLOOKUP($A844,D_R007!$A:$Z,D$5,FALSE)),VLOOKUP($A844,D_R007!$A:$Z,D$5,FALSE),NA())</f>
        <v>7.4368999999999996</v>
      </c>
      <c r="G844" s="3">
        <f t="shared" si="34"/>
        <v>0.32362459546925493</v>
      </c>
      <c r="H844" s="6">
        <f t="shared" si="32"/>
        <v>1.4073091483415179</v>
      </c>
      <c r="I844" s="5">
        <f t="shared" si="33"/>
        <v>3.5636479674796764</v>
      </c>
    </row>
    <row r="845" spans="1:9">
      <c r="A845" s="2">
        <v>41451</v>
      </c>
      <c r="C845">
        <f>VLOOKUP($A845,D_ETF!$A:$Z,C$5,FALSE)</f>
        <v>1.5289999999999999</v>
      </c>
      <c r="D845" s="5">
        <f>IF(ISNUMBER(VLOOKUP($A845,D_R007!$A:$Z,D$5,FALSE)),VLOOKUP($A845,D_R007!$A:$Z,D$5,FALSE),NA())</f>
        <v>7.2877000000000001</v>
      </c>
      <c r="G845" s="3">
        <f t="shared" si="34"/>
        <v>-1.3548387096774377</v>
      </c>
      <c r="H845" s="6">
        <f t="shared" si="32"/>
        <v>1.4083056089374899</v>
      </c>
      <c r="I845" s="5">
        <f t="shared" si="33"/>
        <v>3.5821666666666685</v>
      </c>
    </row>
    <row r="846" spans="1:9">
      <c r="A846" s="2">
        <v>41452</v>
      </c>
      <c r="C846">
        <f>VLOOKUP($A846,D_ETF!$A:$Z,C$5,FALSE)</f>
        <v>1.5349999999999999</v>
      </c>
      <c r="D846" s="5">
        <f>IF(ISNUMBER(VLOOKUP($A846,D_R007!$A:$Z,D$5,FALSE)),VLOOKUP($A846,D_R007!$A:$Z,D$5,FALSE),NA())</f>
        <v>6.7369000000000003</v>
      </c>
      <c r="G846" s="3">
        <f t="shared" si="34"/>
        <v>0.39241334205362932</v>
      </c>
      <c r="H846" s="6">
        <f t="shared" si="32"/>
        <v>1.4085763692868714</v>
      </c>
      <c r="I846" s="5">
        <f t="shared" si="33"/>
        <v>3.5991117886178885</v>
      </c>
    </row>
    <row r="847" spans="1:9">
      <c r="A847" s="2">
        <v>41453</v>
      </c>
      <c r="C847">
        <f>VLOOKUP($A847,D_ETF!$A:$Z,C$5,FALSE)</f>
        <v>1.58</v>
      </c>
      <c r="D847" s="5">
        <f>IF(ISNUMBER(VLOOKUP($A847,D_R007!$A:$Z,D$5,FALSE)),VLOOKUP($A847,D_R007!$A:$Z,D$5,FALSE),NA())</f>
        <v>6.1622000000000003</v>
      </c>
      <c r="G847" s="3">
        <f t="shared" si="34"/>
        <v>2.9315960912052219</v>
      </c>
      <c r="H847" s="6">
        <f t="shared" si="32"/>
        <v>1.4211326916640155</v>
      </c>
      <c r="I847" s="5">
        <f t="shared" si="33"/>
        <v>3.6120556910569124</v>
      </c>
    </row>
    <row r="848" spans="1:9">
      <c r="A848" s="2">
        <v>41456</v>
      </c>
      <c r="C848">
        <f>VLOOKUP($A848,D_ETF!$A:$Z,C$5,FALSE)</f>
        <v>1.575</v>
      </c>
      <c r="D848" s="5">
        <f>IF(ISNUMBER(VLOOKUP($A848,D_R007!$A:$Z,D$5,FALSE)),VLOOKUP($A848,D_R007!$A:$Z,D$5,FALSE),NA())</f>
        <v>5.4497999999999998</v>
      </c>
      <c r="G848" s="3">
        <f t="shared" si="34"/>
        <v>-0.31645569620253866</v>
      </c>
      <c r="H848" s="6">
        <f t="shared" si="32"/>
        <v>1.4211801014000589</v>
      </c>
      <c r="I848" s="5">
        <f t="shared" si="33"/>
        <v>3.6201666666666683</v>
      </c>
    </row>
    <row r="849" spans="1:9">
      <c r="A849" s="2">
        <v>41457</v>
      </c>
      <c r="C849">
        <f>VLOOKUP($A849,D_ETF!$A:$Z,C$5,FALSE)</f>
        <v>1.5680000000000001</v>
      </c>
      <c r="D849" s="5">
        <f>IF(ISNUMBER(VLOOKUP($A849,D_R007!$A:$Z,D$5,FALSE)),VLOOKUP($A849,D_R007!$A:$Z,D$5,FALSE),NA())</f>
        <v>4.7591999999999999</v>
      </c>
      <c r="G849" s="3">
        <f t="shared" si="34"/>
        <v>-0.44444444444442865</v>
      </c>
      <c r="H849" s="6">
        <f t="shared" si="32"/>
        <v>1.4178045290760899</v>
      </c>
      <c r="I849" s="5">
        <f t="shared" si="33"/>
        <v>3.6218739837398393</v>
      </c>
    </row>
    <row r="850" spans="1:9">
      <c r="A850" s="2">
        <v>41458</v>
      </c>
      <c r="C850">
        <f>VLOOKUP($A850,D_ETF!$A:$Z,C$5,FALSE)</f>
        <v>1.554</v>
      </c>
      <c r="D850" s="5">
        <f>IF(ISNUMBER(VLOOKUP($A850,D_R007!$A:$Z,D$5,FALSE)),VLOOKUP($A850,D_R007!$A:$Z,D$5,FALSE),NA())</f>
        <v>4.2343000000000002</v>
      </c>
      <c r="G850" s="3">
        <f t="shared" si="34"/>
        <v>-0.8928571428571388</v>
      </c>
      <c r="H850" s="6">
        <f t="shared" si="32"/>
        <v>1.413658168217417</v>
      </c>
      <c r="I850" s="5">
        <f t="shared" si="33"/>
        <v>3.6220138211382129</v>
      </c>
    </row>
    <row r="851" spans="1:9">
      <c r="A851" s="2">
        <v>41459</v>
      </c>
      <c r="C851">
        <f>VLOOKUP($A851,D_ETF!$A:$Z,C$5,FALSE)</f>
        <v>1.5660000000000001</v>
      </c>
      <c r="D851" s="5">
        <f>IF(ISNUMBER(VLOOKUP($A851,D_R007!$A:$Z,D$5,FALSE)),VLOOKUP($A851,D_R007!$A:$Z,D$5,FALSE),NA())</f>
        <v>3.9550000000000001</v>
      </c>
      <c r="G851" s="3">
        <f t="shared" si="34"/>
        <v>0.77220077220076178</v>
      </c>
      <c r="H851" s="6">
        <f t="shared" si="32"/>
        <v>1.4143818716184962</v>
      </c>
      <c r="I851" s="5">
        <f t="shared" si="33"/>
        <v>3.6206182926829289</v>
      </c>
    </row>
    <row r="852" spans="1:9">
      <c r="A852" s="2">
        <v>41460</v>
      </c>
      <c r="C852">
        <f>VLOOKUP($A852,D_ETF!$A:$Z,C$5,FALSE)</f>
        <v>1.5740000000000001</v>
      </c>
      <c r="D852" s="5">
        <f>IF(ISNUMBER(VLOOKUP($A852,D_R007!$A:$Z,D$5,FALSE)),VLOOKUP($A852,D_R007!$A:$Z,D$5,FALSE),NA())</f>
        <v>3.8054999999999999</v>
      </c>
      <c r="G852" s="3">
        <f t="shared" si="34"/>
        <v>0.51085568326948305</v>
      </c>
      <c r="H852" s="6">
        <f t="shared" si="32"/>
        <v>1.4146552791637708</v>
      </c>
      <c r="I852" s="5">
        <f t="shared" si="33"/>
        <v>3.618830081300815</v>
      </c>
    </row>
    <row r="853" spans="1:9">
      <c r="A853" s="2">
        <v>41463</v>
      </c>
      <c r="C853">
        <f>VLOOKUP($A853,D_ETF!$A:$Z,C$5,FALSE)</f>
        <v>1.5449999999999999</v>
      </c>
      <c r="D853" s="5">
        <f>IF(ISNUMBER(VLOOKUP($A853,D_R007!$A:$Z,D$5,FALSE)),VLOOKUP($A853,D_R007!$A:$Z,D$5,FALSE),NA())</f>
        <v>3.6684000000000001</v>
      </c>
      <c r="G853" s="3">
        <f t="shared" si="34"/>
        <v>-1.8424396442185582</v>
      </c>
      <c r="H853" s="6">
        <f t="shared" si="32"/>
        <v>1.4189530361563216</v>
      </c>
      <c r="I853" s="5">
        <f t="shared" si="33"/>
        <v>3.6175504065040665</v>
      </c>
    </row>
    <row r="854" spans="1:9">
      <c r="A854" s="2">
        <v>41464</v>
      </c>
      <c r="C854">
        <f>VLOOKUP($A854,D_ETF!$A:$Z,C$5,FALSE)</f>
        <v>1.5409999999999999</v>
      </c>
      <c r="D854" s="5">
        <f>IF(ISNUMBER(VLOOKUP($A854,D_R007!$A:$Z,D$5,FALSE)),VLOOKUP($A854,D_R007!$A:$Z,D$5,FALSE),NA())</f>
        <v>3.6078999999999999</v>
      </c>
      <c r="G854" s="3">
        <f t="shared" si="34"/>
        <v>-0.25889967637540678</v>
      </c>
      <c r="H854" s="6">
        <f t="shared" si="32"/>
        <v>1.4165194625413042</v>
      </c>
      <c r="I854" s="5">
        <f t="shared" si="33"/>
        <v>3.6153922764227659</v>
      </c>
    </row>
    <row r="855" spans="1:9">
      <c r="A855" s="2">
        <v>41465</v>
      </c>
      <c r="C855">
        <f>VLOOKUP($A855,D_ETF!$A:$Z,C$5,FALSE)</f>
        <v>1.5840000000000001</v>
      </c>
      <c r="D855" s="5">
        <f>IF(ISNUMBER(VLOOKUP($A855,D_R007!$A:$Z,D$5,FALSE)),VLOOKUP($A855,D_R007!$A:$Z,D$5,FALSE),NA())</f>
        <v>3.6044</v>
      </c>
      <c r="G855" s="3">
        <f t="shared" si="34"/>
        <v>2.7903958468527037</v>
      </c>
      <c r="H855" s="6">
        <f t="shared" si="32"/>
        <v>1.4279230954986351</v>
      </c>
      <c r="I855" s="5">
        <f t="shared" si="33"/>
        <v>3.613110162601628</v>
      </c>
    </row>
    <row r="856" spans="1:9">
      <c r="A856" s="2">
        <v>41466</v>
      </c>
      <c r="C856">
        <f>VLOOKUP($A856,D_ETF!$A:$Z,C$5,FALSE)</f>
        <v>1.6839999999999999</v>
      </c>
      <c r="D856" s="5">
        <f>IF(ISNUMBER(VLOOKUP($A856,D_R007!$A:$Z,D$5,FALSE)),VLOOKUP($A856,D_R007!$A:$Z,D$5,FALSE),NA())</f>
        <v>3.8311000000000002</v>
      </c>
      <c r="G856" s="3">
        <f t="shared" si="34"/>
        <v>6.3131313131313078</v>
      </c>
      <c r="H856" s="6">
        <f t="shared" si="32"/>
        <v>1.4839083035858303</v>
      </c>
      <c r="I856" s="5">
        <f t="shared" si="33"/>
        <v>3.6117215447154489</v>
      </c>
    </row>
    <row r="857" spans="1:9">
      <c r="A857" s="2">
        <v>41467</v>
      </c>
      <c r="C857">
        <f>VLOOKUP($A857,D_ETF!$A:$Z,C$5,FALSE)</f>
        <v>1.6319999999999999</v>
      </c>
      <c r="D857" s="5">
        <f>IF(ISNUMBER(VLOOKUP($A857,D_R007!$A:$Z,D$5,FALSE)),VLOOKUP($A857,D_R007!$A:$Z,D$5,FALSE),NA())</f>
        <v>3.8113999999999999</v>
      </c>
      <c r="G857" s="3">
        <f t="shared" si="34"/>
        <v>-3.0878859857482155</v>
      </c>
      <c r="H857" s="6">
        <f t="shared" si="32"/>
        <v>1.4968908386530413</v>
      </c>
      <c r="I857" s="5">
        <f t="shared" si="33"/>
        <v>3.6115016260162616</v>
      </c>
    </row>
    <row r="858" spans="1:9">
      <c r="A858" s="2">
        <v>41470</v>
      </c>
      <c r="C858">
        <f>VLOOKUP($A858,D_ETF!$A:$Z,C$5,FALSE)</f>
        <v>1.6479999999999999</v>
      </c>
      <c r="D858" s="5">
        <f>IF(ISNUMBER(VLOOKUP($A858,D_R007!$A:$Z,D$5,FALSE)),VLOOKUP($A858,D_R007!$A:$Z,D$5,FALSE),NA())</f>
        <v>3.8102999999999998</v>
      </c>
      <c r="G858" s="3">
        <f t="shared" si="34"/>
        <v>0.98039215686273451</v>
      </c>
      <c r="H858" s="6">
        <f t="shared" si="32"/>
        <v>1.4973691957896209</v>
      </c>
      <c r="I858" s="5">
        <f t="shared" si="33"/>
        <v>3.6106593495934973</v>
      </c>
    </row>
    <row r="859" spans="1:9">
      <c r="A859" s="2">
        <v>41471</v>
      </c>
      <c r="C859">
        <f>VLOOKUP($A859,D_ETF!$A:$Z,C$5,FALSE)</f>
        <v>1.6479999999999999</v>
      </c>
      <c r="D859" s="5">
        <f>IF(ISNUMBER(VLOOKUP($A859,D_R007!$A:$Z,D$5,FALSE)),VLOOKUP($A859,D_R007!$A:$Z,D$5,FALSE),NA())</f>
        <v>3.7139000000000002</v>
      </c>
      <c r="G859" s="3">
        <f t="shared" si="34"/>
        <v>0</v>
      </c>
      <c r="H859" s="6">
        <f t="shared" si="32"/>
        <v>1.4960186425343709</v>
      </c>
      <c r="I859" s="5">
        <f t="shared" si="33"/>
        <v>3.6116048780487824</v>
      </c>
    </row>
    <row r="860" spans="1:9">
      <c r="A860" s="2">
        <v>41472</v>
      </c>
      <c r="C860">
        <f>VLOOKUP($A860,D_ETF!$A:$Z,C$5,FALSE)</f>
        <v>1.627</v>
      </c>
      <c r="D860" s="5">
        <f>IF(ISNUMBER(VLOOKUP($A860,D_R007!$A:$Z,D$5,FALSE)),VLOOKUP($A860,D_R007!$A:$Z,D$5,FALSE),NA())</f>
        <v>3.6070000000000002</v>
      </c>
      <c r="G860" s="3">
        <f t="shared" si="34"/>
        <v>-1.2742718446601913</v>
      </c>
      <c r="H860" s="6">
        <f t="shared" si="32"/>
        <v>1.4903113714693228</v>
      </c>
      <c r="I860" s="5">
        <f t="shared" si="33"/>
        <v>3.6126276422764239</v>
      </c>
    </row>
    <row r="861" spans="1:9">
      <c r="A861" s="2">
        <v>41473</v>
      </c>
      <c r="C861">
        <f>VLOOKUP($A861,D_ETF!$A:$Z,C$5,FALSE)</f>
        <v>1.593</v>
      </c>
      <c r="D861" s="5">
        <f>IF(ISNUMBER(VLOOKUP($A861,D_R007!$A:$Z,D$5,FALSE)),VLOOKUP($A861,D_R007!$A:$Z,D$5,FALSE),NA())</f>
        <v>3.7376999999999998</v>
      </c>
      <c r="G861" s="3">
        <f t="shared" si="34"/>
        <v>-2.0897357098955069</v>
      </c>
      <c r="H861" s="6">
        <f t="shared" si="32"/>
        <v>1.4962037630479637</v>
      </c>
      <c r="I861" s="5">
        <f t="shared" si="33"/>
        <v>3.6142987804878066</v>
      </c>
    </row>
    <row r="862" spans="1:9">
      <c r="A862" s="2">
        <v>41474</v>
      </c>
      <c r="C862">
        <f>VLOOKUP($A862,D_ETF!$A:$Z,C$5,FALSE)</f>
        <v>1.5549999999999999</v>
      </c>
      <c r="D862" s="5">
        <f>IF(ISNUMBER(VLOOKUP($A862,D_R007!$A:$Z,D$5,FALSE)),VLOOKUP($A862,D_R007!$A:$Z,D$5,FALSE),NA())</f>
        <v>3.7681</v>
      </c>
      <c r="G862" s="3">
        <f t="shared" si="34"/>
        <v>-2.3854362837413703</v>
      </c>
      <c r="H862" s="6">
        <f t="shared" si="32"/>
        <v>1.5036258574432835</v>
      </c>
      <c r="I862" s="5">
        <f t="shared" si="33"/>
        <v>3.6162739837398394</v>
      </c>
    </row>
    <row r="863" spans="1:9">
      <c r="A863" s="2">
        <v>41477</v>
      </c>
      <c r="C863">
        <f>VLOOKUP($A863,D_ETF!$A:$Z,C$5,FALSE)</f>
        <v>1.5569999999999999</v>
      </c>
      <c r="D863" s="5">
        <f>IF(ISNUMBER(VLOOKUP($A863,D_R007!$A:$Z,D$5,FALSE)),VLOOKUP($A863,D_R007!$A:$Z,D$5,FALSE),NA())</f>
        <v>3.9369000000000001</v>
      </c>
      <c r="G863" s="3">
        <f t="shared" si="34"/>
        <v>0.12861736334404839</v>
      </c>
      <c r="H863" s="6">
        <f t="shared" si="32"/>
        <v>1.5032403963320631</v>
      </c>
      <c r="I863" s="5">
        <f t="shared" si="33"/>
        <v>3.6193085365853674</v>
      </c>
    </row>
    <row r="864" spans="1:9">
      <c r="A864" s="2">
        <v>41478</v>
      </c>
      <c r="C864">
        <f>VLOOKUP($A864,D_ETF!$A:$Z,C$5,FALSE)</f>
        <v>1.6</v>
      </c>
      <c r="D864" s="5">
        <f>IF(ISNUMBER(VLOOKUP($A864,D_R007!$A:$Z,D$5,FALSE)),VLOOKUP($A864,D_R007!$A:$Z,D$5,FALSE),NA())</f>
        <v>4.008</v>
      </c>
      <c r="G864" s="3">
        <f t="shared" si="34"/>
        <v>2.7617212588310878</v>
      </c>
      <c r="H864" s="6">
        <f t="shared" si="32"/>
        <v>1.5136373727499124</v>
      </c>
      <c r="I864" s="5">
        <f t="shared" si="33"/>
        <v>3.6220203252032541</v>
      </c>
    </row>
    <row r="865" spans="1:9">
      <c r="A865" s="2">
        <v>41479</v>
      </c>
      <c r="C865">
        <f>VLOOKUP($A865,D_ETF!$A:$Z,C$5,FALSE)</f>
        <v>1.58</v>
      </c>
      <c r="D865" s="5">
        <f>IF(ISNUMBER(VLOOKUP($A865,D_R007!$A:$Z,D$5,FALSE)),VLOOKUP($A865,D_R007!$A:$Z,D$5,FALSE),NA())</f>
        <v>4.0479000000000003</v>
      </c>
      <c r="G865" s="3">
        <f t="shared" si="34"/>
        <v>-1.25</v>
      </c>
      <c r="H865" s="6">
        <f t="shared" si="32"/>
        <v>1.513325987303425</v>
      </c>
      <c r="I865" s="5">
        <f t="shared" si="33"/>
        <v>3.6251593495934986</v>
      </c>
    </row>
    <row r="866" spans="1:9">
      <c r="A866" s="2">
        <v>41480</v>
      </c>
      <c r="C866">
        <f>VLOOKUP($A866,D_ETF!$A:$Z,C$5,FALSE)</f>
        <v>1.579</v>
      </c>
      <c r="D866" s="5">
        <f>IF(ISNUMBER(VLOOKUP($A866,D_R007!$A:$Z,D$5,FALSE)),VLOOKUP($A866,D_R007!$A:$Z,D$5,FALSE),NA())</f>
        <v>4.3014999999999999</v>
      </c>
      <c r="G866" s="3">
        <f t="shared" si="34"/>
        <v>-6.329113924050489E-2</v>
      </c>
      <c r="H866" s="6">
        <f t="shared" si="32"/>
        <v>1.51300453361437</v>
      </c>
      <c r="I866" s="5">
        <f t="shared" si="33"/>
        <v>3.6293105691056931</v>
      </c>
    </row>
    <row r="867" spans="1:9">
      <c r="A867" s="2">
        <v>41481</v>
      </c>
      <c r="C867">
        <f>VLOOKUP($A867,D_ETF!$A:$Z,C$5,FALSE)</f>
        <v>1.57</v>
      </c>
      <c r="D867" s="5">
        <f>IF(ISNUMBER(VLOOKUP($A867,D_R007!$A:$Z,D$5,FALSE)),VLOOKUP($A867,D_R007!$A:$Z,D$5,FALSE),NA())</f>
        <v>4.4143999999999997</v>
      </c>
      <c r="G867" s="3">
        <f t="shared" si="34"/>
        <v>-0.56998100063330526</v>
      </c>
      <c r="H867" s="6">
        <f t="shared" si="32"/>
        <v>1.5133116964264961</v>
      </c>
      <c r="I867" s="5">
        <f t="shared" si="33"/>
        <v>3.633160569105693</v>
      </c>
    </row>
    <row r="868" spans="1:9">
      <c r="A868" s="2">
        <v>41484</v>
      </c>
      <c r="C868">
        <f>VLOOKUP($A868,D_ETF!$A:$Z,C$5,FALSE)</f>
        <v>1.532</v>
      </c>
      <c r="D868" s="5">
        <f>IF(ISNUMBER(VLOOKUP($A868,D_R007!$A:$Z,D$5,FALSE)),VLOOKUP($A868,D_R007!$A:$Z,D$5,FALSE),NA())</f>
        <v>5.1165000000000003</v>
      </c>
      <c r="G868" s="3">
        <f t="shared" si="34"/>
        <v>-2.4203821656051048</v>
      </c>
      <c r="H868" s="6">
        <f t="shared" si="32"/>
        <v>1.5205140076857679</v>
      </c>
      <c r="I868" s="5">
        <f t="shared" si="33"/>
        <v>3.6396012195121976</v>
      </c>
    </row>
    <row r="869" spans="1:9">
      <c r="A869" s="2">
        <v>41485</v>
      </c>
      <c r="C869">
        <f>VLOOKUP($A869,D_ETF!$A:$Z,C$5,FALSE)</f>
        <v>1.5489999999999999</v>
      </c>
      <c r="D869" s="5">
        <f>IF(ISNUMBER(VLOOKUP($A869,D_R007!$A:$Z,D$5,FALSE)),VLOOKUP($A869,D_R007!$A:$Z,D$5,FALSE),NA())</f>
        <v>4.9977999999999998</v>
      </c>
      <c r="G869" s="3">
        <f t="shared" si="34"/>
        <v>1.1096605744125299</v>
      </c>
      <c r="H869" s="6">
        <f t="shared" si="32"/>
        <v>1.5215298307037632</v>
      </c>
      <c r="I869" s="5">
        <f t="shared" si="33"/>
        <v>3.6453589430894331</v>
      </c>
    </row>
    <row r="870" spans="1:9">
      <c r="A870" s="2">
        <v>41486</v>
      </c>
      <c r="C870">
        <f>VLOOKUP($A870,D_ETF!$A:$Z,C$5,FALSE)</f>
        <v>1.5509999999999999</v>
      </c>
      <c r="D870" s="5">
        <f>IF(ISNUMBER(VLOOKUP($A870,D_R007!$A:$Z,D$5,FALSE)),VLOOKUP($A870,D_R007!$A:$Z,D$5,FALSE),NA())</f>
        <v>4.9922000000000004</v>
      </c>
      <c r="G870" s="3">
        <f t="shared" si="34"/>
        <v>0.12911555842478606</v>
      </c>
      <c r="H870" s="6">
        <f t="shared" si="32"/>
        <v>1.5177150345858224</v>
      </c>
      <c r="I870" s="5">
        <f t="shared" si="33"/>
        <v>3.6511402439024416</v>
      </c>
    </row>
    <row r="871" spans="1:9">
      <c r="A871" s="2">
        <v>41487</v>
      </c>
      <c r="C871">
        <f>VLOOKUP($A871,D_ETF!$A:$Z,C$5,FALSE)</f>
        <v>1.5880000000000001</v>
      </c>
      <c r="D871" s="5">
        <f>IF(ISNUMBER(VLOOKUP($A871,D_R007!$A:$Z,D$5,FALSE)),VLOOKUP($A871,D_R007!$A:$Z,D$5,FALSE),NA())</f>
        <v>4.5875000000000004</v>
      </c>
      <c r="G871" s="3">
        <f t="shared" si="34"/>
        <v>2.3855577047066561</v>
      </c>
      <c r="H871" s="6">
        <f t="shared" si="32"/>
        <v>1.5254048007875582</v>
      </c>
      <c r="I871" s="5">
        <f t="shared" si="33"/>
        <v>3.6559906504065069</v>
      </c>
    </row>
    <row r="872" spans="1:9">
      <c r="A872" s="2">
        <v>41488</v>
      </c>
      <c r="C872">
        <f>VLOOKUP($A872,D_ETF!$A:$Z,C$5,FALSE)</f>
        <v>1.5860000000000001</v>
      </c>
      <c r="D872" s="5">
        <f>IF(ISNUMBER(VLOOKUP($A872,D_R007!$A:$Z,D$5,FALSE)),VLOOKUP($A872,D_R007!$A:$Z,D$5,FALSE),NA())</f>
        <v>4.3346999999999998</v>
      </c>
      <c r="G872" s="3">
        <f t="shared" si="34"/>
        <v>-0.12594458438287859</v>
      </c>
      <c r="H872" s="6">
        <f t="shared" si="32"/>
        <v>1.525351247933205</v>
      </c>
      <c r="I872" s="5">
        <f t="shared" si="33"/>
        <v>3.6600239837398401</v>
      </c>
    </row>
    <row r="873" spans="1:9">
      <c r="A873" s="2">
        <v>41491</v>
      </c>
      <c r="C873">
        <f>VLOOKUP($A873,D_ETF!$A:$Z,C$5,FALSE)</f>
        <v>1.603</v>
      </c>
      <c r="D873" s="5">
        <f>IF(ISNUMBER(VLOOKUP($A873,D_R007!$A:$Z,D$5,FALSE)),VLOOKUP($A873,D_R007!$A:$Z,D$5,FALSE),NA())</f>
        <v>4.3470000000000004</v>
      </c>
      <c r="G873" s="3">
        <f t="shared" si="34"/>
        <v>1.0718789407314091</v>
      </c>
      <c r="H873" s="6">
        <f t="shared" si="32"/>
        <v>1.5268843635601477</v>
      </c>
      <c r="I873" s="5">
        <f t="shared" si="33"/>
        <v>3.6639357723577262</v>
      </c>
    </row>
    <row r="874" spans="1:9">
      <c r="A874" s="2">
        <v>41492</v>
      </c>
      <c r="C874">
        <f>VLOOKUP($A874,D_ETF!$A:$Z,C$5,FALSE)</f>
        <v>1.605</v>
      </c>
      <c r="D874" s="5">
        <f>IF(ISNUMBER(VLOOKUP($A874,D_R007!$A:$Z,D$5,FALSE)),VLOOKUP($A874,D_R007!$A:$Z,D$5,FALSE),NA())</f>
        <v>4.1406999999999998</v>
      </c>
      <c r="G874" s="3">
        <f t="shared" si="34"/>
        <v>0.12476606363068754</v>
      </c>
      <c r="H874" s="6">
        <f t="shared" si="32"/>
        <v>1.5266649262786081</v>
      </c>
      <c r="I874" s="5">
        <f t="shared" si="33"/>
        <v>3.6679524390243934</v>
      </c>
    </row>
    <row r="875" spans="1:9">
      <c r="A875" s="2">
        <v>41493</v>
      </c>
      <c r="C875">
        <f>VLOOKUP($A875,D_ETF!$A:$Z,C$5,FALSE)</f>
        <v>1.5980000000000001</v>
      </c>
      <c r="D875" s="5">
        <f>IF(ISNUMBER(VLOOKUP($A875,D_R007!$A:$Z,D$5,FALSE)),VLOOKUP($A875,D_R007!$A:$Z,D$5,FALSE),NA())</f>
        <v>3.8866999999999998</v>
      </c>
      <c r="G875" s="3">
        <f t="shared" si="34"/>
        <v>-0.43613707165108906</v>
      </c>
      <c r="H875" s="6">
        <f t="shared" si="32"/>
        <v>1.5268729188988515</v>
      </c>
      <c r="I875" s="5">
        <f t="shared" si="33"/>
        <v>3.6709922764227678</v>
      </c>
    </row>
    <row r="876" spans="1:9">
      <c r="A876" s="2">
        <v>41494</v>
      </c>
      <c r="C876">
        <f>VLOOKUP($A876,D_ETF!$A:$Z,C$5,FALSE)</f>
        <v>1.595</v>
      </c>
      <c r="D876" s="5">
        <f>IF(ISNUMBER(VLOOKUP($A876,D_R007!$A:$Z,D$5,FALSE)),VLOOKUP($A876,D_R007!$A:$Z,D$5,FALSE),NA())</f>
        <v>3.7902999999999998</v>
      </c>
      <c r="G876" s="3">
        <f t="shared" si="34"/>
        <v>-0.18773466833542329</v>
      </c>
      <c r="H876" s="6">
        <f t="shared" si="32"/>
        <v>1.5267374773731675</v>
      </c>
      <c r="I876" s="5">
        <f t="shared" si="33"/>
        <v>3.6727613821138245</v>
      </c>
    </row>
    <row r="877" spans="1:9">
      <c r="A877" s="2">
        <v>41495</v>
      </c>
      <c r="C877">
        <f>VLOOKUP($A877,D_ETF!$A:$Z,C$5,FALSE)</f>
        <v>1.6040000000000001</v>
      </c>
      <c r="D877" s="5">
        <f>IF(ISNUMBER(VLOOKUP($A877,D_R007!$A:$Z,D$5,FALSE)),VLOOKUP($A877,D_R007!$A:$Z,D$5,FALSE),NA())</f>
        <v>3.6556999999999999</v>
      </c>
      <c r="G877" s="3">
        <f t="shared" si="34"/>
        <v>0.56426332288401682</v>
      </c>
      <c r="H877" s="6">
        <f t="shared" si="32"/>
        <v>1.5267753232818051</v>
      </c>
      <c r="I877" s="5">
        <f t="shared" si="33"/>
        <v>3.6737528455284587</v>
      </c>
    </row>
    <row r="878" spans="1:9">
      <c r="A878" s="2">
        <v>41498</v>
      </c>
      <c r="C878">
        <f>VLOOKUP($A878,D_ETF!$A:$Z,C$5,FALSE)</f>
        <v>1.663</v>
      </c>
      <c r="D878" s="5">
        <f>IF(ISNUMBER(VLOOKUP($A878,D_R007!$A:$Z,D$5,FALSE)),VLOOKUP($A878,D_R007!$A:$Z,D$5,FALSE),NA())</f>
        <v>3.6827000000000001</v>
      </c>
      <c r="G878" s="3">
        <f t="shared" si="34"/>
        <v>3.6783042394014984</v>
      </c>
      <c r="H878" s="6">
        <f t="shared" si="32"/>
        <v>1.5445730482674103</v>
      </c>
      <c r="I878" s="5">
        <f t="shared" si="33"/>
        <v>3.6745516260162638</v>
      </c>
    </row>
    <row r="879" spans="1:9">
      <c r="A879" s="2">
        <v>41499</v>
      </c>
      <c r="C879">
        <f>VLOOKUP($A879,D_ETF!$A:$Z,C$5,FALSE)</f>
        <v>1.67</v>
      </c>
      <c r="D879" s="5">
        <f>IF(ISNUMBER(VLOOKUP($A879,D_R007!$A:$Z,D$5,FALSE)),VLOOKUP($A879,D_R007!$A:$Z,D$5,FALSE),NA())</f>
        <v>3.7339000000000002</v>
      </c>
      <c r="G879" s="3">
        <f t="shared" si="34"/>
        <v>0.42092603728201539</v>
      </c>
      <c r="H879" s="6">
        <f t="shared" si="32"/>
        <v>1.5446860137621183</v>
      </c>
      <c r="I879" s="5">
        <f t="shared" si="33"/>
        <v>3.675937804878052</v>
      </c>
    </row>
    <row r="880" spans="1:9">
      <c r="A880" s="2">
        <v>41500</v>
      </c>
      <c r="C880">
        <f>VLOOKUP($A880,D_ETF!$A:$Z,C$5,FALSE)</f>
        <v>1.663</v>
      </c>
      <c r="D880" s="5">
        <f>IF(ISNUMBER(VLOOKUP($A880,D_R007!$A:$Z,D$5,FALSE)),VLOOKUP($A880,D_R007!$A:$Z,D$5,FALSE),NA())</f>
        <v>3.8757000000000001</v>
      </c>
      <c r="G880" s="3">
        <f t="shared" si="34"/>
        <v>-0.41916167664669501</v>
      </c>
      <c r="H880" s="6">
        <f t="shared" si="32"/>
        <v>1.5440227077415998</v>
      </c>
      <c r="I880" s="5">
        <f t="shared" si="33"/>
        <v>3.6778406504065075</v>
      </c>
    </row>
    <row r="881" spans="1:9">
      <c r="A881" s="2">
        <v>41501</v>
      </c>
      <c r="C881">
        <f>VLOOKUP($A881,D_ETF!$A:$Z,C$5,FALSE)</f>
        <v>1.6459999999999999</v>
      </c>
      <c r="D881" s="5">
        <f>IF(ISNUMBER(VLOOKUP($A881,D_R007!$A:$Z,D$5,FALSE)),VLOOKUP($A881,D_R007!$A:$Z,D$5,FALSE),NA())</f>
        <v>4.0084999999999997</v>
      </c>
      <c r="G881" s="3">
        <f t="shared" si="34"/>
        <v>-1.0222489476849148</v>
      </c>
      <c r="H881" s="6">
        <f t="shared" si="32"/>
        <v>1.5454107032686624</v>
      </c>
      <c r="I881" s="5">
        <f t="shared" si="33"/>
        <v>3.6809142276422797</v>
      </c>
    </row>
    <row r="882" spans="1:9">
      <c r="A882" s="2">
        <v>41502</v>
      </c>
      <c r="C882">
        <f>VLOOKUP($A882,D_ETF!$A:$Z,C$5,FALSE)</f>
        <v>1.6459999999999999</v>
      </c>
      <c r="D882" s="5">
        <f>IF(ISNUMBER(VLOOKUP($A882,D_R007!$A:$Z,D$5,FALSE)),VLOOKUP($A882,D_R007!$A:$Z,D$5,FALSE),NA())</f>
        <v>3.8258999999999999</v>
      </c>
      <c r="G882" s="3">
        <f t="shared" si="34"/>
        <v>0</v>
      </c>
      <c r="H882" s="6">
        <f t="shared" si="32"/>
        <v>1.5452445782802011</v>
      </c>
      <c r="I882" s="5">
        <f t="shared" si="33"/>
        <v>3.683208130081304</v>
      </c>
    </row>
    <row r="883" spans="1:9">
      <c r="A883" s="2">
        <v>41505</v>
      </c>
      <c r="C883">
        <f>VLOOKUP($A883,D_ETF!$A:$Z,C$5,FALSE)</f>
        <v>1.657</v>
      </c>
      <c r="D883" s="5">
        <f>IF(ISNUMBER(VLOOKUP($A883,D_R007!$A:$Z,D$5,FALSE)),VLOOKUP($A883,D_R007!$A:$Z,D$5,FALSE),NA())</f>
        <v>4.1784999999999997</v>
      </c>
      <c r="G883" s="3">
        <f t="shared" si="34"/>
        <v>0.66828675577156105</v>
      </c>
      <c r="H883" s="6">
        <f t="shared" si="32"/>
        <v>1.5453764708345958</v>
      </c>
      <c r="I883" s="5">
        <f t="shared" si="33"/>
        <v>3.6868089430894342</v>
      </c>
    </row>
    <row r="884" spans="1:9">
      <c r="A884" s="2">
        <v>41506</v>
      </c>
      <c r="C884">
        <f>VLOOKUP($A884,D_ETF!$A:$Z,C$5,FALSE)</f>
        <v>1.6459999999999999</v>
      </c>
      <c r="D884" s="5">
        <f>IF(ISNUMBER(VLOOKUP($A884,D_R007!$A:$Z,D$5,FALSE)),VLOOKUP($A884,D_R007!$A:$Z,D$5,FALSE),NA())</f>
        <v>4.5092999999999996</v>
      </c>
      <c r="G884" s="3">
        <f t="shared" si="34"/>
        <v>-0.6638503319251754</v>
      </c>
      <c r="H884" s="6">
        <f t="shared" si="32"/>
        <v>1.545794527434122</v>
      </c>
      <c r="I884" s="5">
        <f t="shared" si="33"/>
        <v>3.691743089430898</v>
      </c>
    </row>
    <row r="885" spans="1:9">
      <c r="A885" s="2">
        <v>41507</v>
      </c>
      <c r="C885">
        <f>VLOOKUP($A885,D_ETF!$A:$Z,C$5,FALSE)</f>
        <v>1.639</v>
      </c>
      <c r="D885" s="5">
        <f>IF(ISNUMBER(VLOOKUP($A885,D_R007!$A:$Z,D$5,FALSE)),VLOOKUP($A885,D_R007!$A:$Z,D$5,FALSE),NA())</f>
        <v>4.3234000000000004</v>
      </c>
      <c r="G885" s="3">
        <f t="shared" si="34"/>
        <v>-0.4252733900364376</v>
      </c>
      <c r="H885" s="6">
        <f t="shared" si="32"/>
        <v>1.541643824459797</v>
      </c>
      <c r="I885" s="5">
        <f t="shared" si="33"/>
        <v>3.6957321138211419</v>
      </c>
    </row>
    <row r="886" spans="1:9">
      <c r="A886" s="2">
        <v>41508</v>
      </c>
      <c r="C886">
        <f>VLOOKUP($A886,D_ETF!$A:$Z,C$5,FALSE)</f>
        <v>1.6339999999999999</v>
      </c>
      <c r="D886" s="5">
        <f>IF(ISNUMBER(VLOOKUP($A886,D_R007!$A:$Z,D$5,FALSE)),VLOOKUP($A886,D_R007!$A:$Z,D$5,FALSE),NA())</f>
        <v>4.1597999999999997</v>
      </c>
      <c r="G886" s="3">
        <f t="shared" si="34"/>
        <v>-0.30506406345334369</v>
      </c>
      <c r="H886" s="6">
        <f t="shared" si="32"/>
        <v>1.5416918286731705</v>
      </c>
      <c r="I886" s="5">
        <f t="shared" si="33"/>
        <v>3.6990113821138246</v>
      </c>
    </row>
    <row r="887" spans="1:9">
      <c r="A887" s="2">
        <v>41509</v>
      </c>
      <c r="C887">
        <f>VLOOKUP($A887,D_ETF!$A:$Z,C$5,FALSE)</f>
        <v>1.6180000000000001</v>
      </c>
      <c r="D887" s="5">
        <f>IF(ISNUMBER(VLOOKUP($A887,D_R007!$A:$Z,D$5,FALSE)),VLOOKUP($A887,D_R007!$A:$Z,D$5,FALSE),NA())</f>
        <v>4.1835000000000004</v>
      </c>
      <c r="G887" s="3">
        <f t="shared" si="34"/>
        <v>-0.97919216646265284</v>
      </c>
      <c r="H887" s="6">
        <f t="shared" si="32"/>
        <v>1.540856935456695</v>
      </c>
      <c r="I887" s="5">
        <f t="shared" si="33"/>
        <v>3.7020768292682962</v>
      </c>
    </row>
    <row r="888" spans="1:9">
      <c r="A888" s="2">
        <v>41512</v>
      </c>
      <c r="C888">
        <f>VLOOKUP($A888,D_ETF!$A:$Z,C$5,FALSE)</f>
        <v>1.655</v>
      </c>
      <c r="D888" s="5">
        <f>IF(ISNUMBER(VLOOKUP($A888,D_R007!$A:$Z,D$5,FALSE)),VLOOKUP($A888,D_R007!$A:$Z,D$5,FALSE),NA())</f>
        <v>4.0595999999999997</v>
      </c>
      <c r="G888" s="3">
        <f t="shared" si="34"/>
        <v>2.286773794808397</v>
      </c>
      <c r="H888" s="6">
        <f t="shared" si="32"/>
        <v>1.5476596716815134</v>
      </c>
      <c r="I888" s="5">
        <f t="shared" si="33"/>
        <v>3.7041467479674828</v>
      </c>
    </row>
    <row r="889" spans="1:9">
      <c r="A889" s="2">
        <v>41513</v>
      </c>
      <c r="C889">
        <f>VLOOKUP($A889,D_ETF!$A:$Z,C$5,FALSE)</f>
        <v>1.653</v>
      </c>
      <c r="D889" s="5">
        <f>IF(ISNUMBER(VLOOKUP($A889,D_R007!$A:$Z,D$5,FALSE)),VLOOKUP($A889,D_R007!$A:$Z,D$5,FALSE),NA())</f>
        <v>4.2496</v>
      </c>
      <c r="G889" s="3">
        <f t="shared" si="34"/>
        <v>-0.12084592145014028</v>
      </c>
      <c r="H889" s="6">
        <f t="shared" si="32"/>
        <v>1.5476835849296082</v>
      </c>
      <c r="I889" s="5">
        <f t="shared" si="33"/>
        <v>3.7056085365853697</v>
      </c>
    </row>
    <row r="890" spans="1:9">
      <c r="A890" s="2">
        <v>41514</v>
      </c>
      <c r="C890">
        <f>VLOOKUP($A890,D_ETF!$A:$Z,C$5,FALSE)</f>
        <v>1.647</v>
      </c>
      <c r="D890" s="5">
        <f>IF(ISNUMBER(VLOOKUP($A890,D_R007!$A:$Z,D$5,FALSE)),VLOOKUP($A890,D_R007!$A:$Z,D$5,FALSE),NA())</f>
        <v>4.2964000000000002</v>
      </c>
      <c r="G890" s="3">
        <f t="shared" si="34"/>
        <v>-0.36297640653359053</v>
      </c>
      <c r="H890" s="6">
        <f t="shared" si="32"/>
        <v>1.5470144343733765</v>
      </c>
      <c r="I890" s="5">
        <f t="shared" si="33"/>
        <v>3.7083434959349622</v>
      </c>
    </row>
    <row r="891" spans="1:9">
      <c r="A891" s="2">
        <v>41515</v>
      </c>
      <c r="C891">
        <f>VLOOKUP($A891,D_ETF!$A:$Z,C$5,FALSE)</f>
        <v>1.641</v>
      </c>
      <c r="D891" s="5">
        <f>IF(ISNUMBER(VLOOKUP($A891,D_R007!$A:$Z,D$5,FALSE)),VLOOKUP($A891,D_R007!$A:$Z,D$5,FALSE),NA())</f>
        <v>4.3506999999999998</v>
      </c>
      <c r="G891" s="3">
        <f t="shared" si="34"/>
        <v>-0.36429872495446602</v>
      </c>
      <c r="H891" s="6">
        <f t="shared" si="32"/>
        <v>1.5471339759635661</v>
      </c>
      <c r="I891" s="5">
        <f t="shared" si="33"/>
        <v>3.7108044715447188</v>
      </c>
    </row>
    <row r="892" spans="1:9">
      <c r="A892" s="2">
        <v>41516</v>
      </c>
      <c r="C892">
        <f>VLOOKUP($A892,D_ETF!$A:$Z,C$5,FALSE)</f>
        <v>1.645</v>
      </c>
      <c r="D892" s="5">
        <f>IF(ISNUMBER(VLOOKUP($A892,D_R007!$A:$Z,D$5,FALSE)),VLOOKUP($A892,D_R007!$A:$Z,D$5,FALSE),NA())</f>
        <v>3.7349999999999999</v>
      </c>
      <c r="G892" s="3">
        <f t="shared" si="34"/>
        <v>0.24375380865325269</v>
      </c>
      <c r="H892" s="6">
        <f t="shared" ref="H892:H955" si="35">STDEV(G647:G892)</f>
        <v>1.5467801801947689</v>
      </c>
      <c r="I892" s="5">
        <f t="shared" si="33"/>
        <v>3.7105455284552868</v>
      </c>
    </row>
    <row r="893" spans="1:9">
      <c r="A893" s="2">
        <v>41519</v>
      </c>
      <c r="C893">
        <f>VLOOKUP($A893,D_ETF!$A:$Z,C$5,FALSE)</f>
        <v>1.6479999999999999</v>
      </c>
      <c r="D893" s="5">
        <f>IF(ISNUMBER(VLOOKUP($A893,D_R007!$A:$Z,D$5,FALSE)),VLOOKUP($A893,D_R007!$A:$Z,D$5,FALSE),NA())</f>
        <v>3.7488999999999999</v>
      </c>
      <c r="G893" s="3">
        <f t="shared" si="34"/>
        <v>0.18237082066868027</v>
      </c>
      <c r="H893" s="6">
        <f t="shared" si="35"/>
        <v>1.5465899385292567</v>
      </c>
      <c r="I893" s="5">
        <f t="shared" ref="I893:I956" si="36">AVERAGE(D648:D893)</f>
        <v>3.710318699186995</v>
      </c>
    </row>
    <row r="894" spans="1:9">
      <c r="A894" s="2">
        <v>41520</v>
      </c>
      <c r="C894">
        <f>VLOOKUP($A894,D_ETF!$A:$Z,C$5,FALSE)</f>
        <v>1.6679999999999999</v>
      </c>
      <c r="D894" s="5">
        <f>IF(ISNUMBER(VLOOKUP($A894,D_R007!$A:$Z,D$5,FALSE)),VLOOKUP($A894,D_R007!$A:$Z,D$5,FALSE),NA())</f>
        <v>3.7319</v>
      </c>
      <c r="G894" s="3">
        <f t="shared" si="34"/>
        <v>1.213592233009706</v>
      </c>
      <c r="H894" s="6">
        <f t="shared" si="35"/>
        <v>1.5482066195175688</v>
      </c>
      <c r="I894" s="5">
        <f t="shared" si="36"/>
        <v>3.7107959349593522</v>
      </c>
    </row>
    <row r="895" spans="1:9">
      <c r="A895" s="2">
        <v>41521</v>
      </c>
      <c r="C895">
        <f>VLOOKUP($A895,D_ETF!$A:$Z,C$5,FALSE)</f>
        <v>1.67</v>
      </c>
      <c r="D895" s="5">
        <f>IF(ISNUMBER(VLOOKUP($A895,D_R007!$A:$Z,D$5,FALSE)),VLOOKUP($A895,D_R007!$A:$Z,D$5,FALSE),NA())</f>
        <v>3.488</v>
      </c>
      <c r="G895" s="3">
        <f t="shared" si="34"/>
        <v>0.11990407673860659</v>
      </c>
      <c r="H895" s="6">
        <f t="shared" si="35"/>
        <v>1.5429574975745326</v>
      </c>
      <c r="I895" s="5">
        <f t="shared" si="36"/>
        <v>3.7109463414634174</v>
      </c>
    </row>
    <row r="896" spans="1:9">
      <c r="A896" s="2">
        <v>41522</v>
      </c>
      <c r="C896">
        <f>VLOOKUP($A896,D_ETF!$A:$Z,C$5,FALSE)</f>
        <v>1.665</v>
      </c>
      <c r="D896" s="5">
        <f>IF(ISNUMBER(VLOOKUP($A896,D_R007!$A:$Z,D$5,FALSE)),VLOOKUP($A896,D_R007!$A:$Z,D$5,FALSE),NA())</f>
        <v>3.4681999999999999</v>
      </c>
      <c r="G896" s="3">
        <f t="shared" si="34"/>
        <v>-0.29940119760478012</v>
      </c>
      <c r="H896" s="6">
        <f t="shared" si="35"/>
        <v>1.5424058252502686</v>
      </c>
      <c r="I896" s="5">
        <f t="shared" si="36"/>
        <v>3.7124581300813029</v>
      </c>
    </row>
    <row r="897" spans="1:9">
      <c r="A897" s="2">
        <v>41523</v>
      </c>
      <c r="C897">
        <f>VLOOKUP($A897,D_ETF!$A:$Z,C$5,FALSE)</f>
        <v>1.6830000000000001</v>
      </c>
      <c r="D897" s="5">
        <f>IF(ISNUMBER(VLOOKUP($A897,D_R007!$A:$Z,D$5,FALSE)),VLOOKUP($A897,D_R007!$A:$Z,D$5,FALSE),NA())</f>
        <v>3.4744999999999999</v>
      </c>
      <c r="G897" s="3">
        <f t="shared" si="34"/>
        <v>1.0810810810810807</v>
      </c>
      <c r="H897" s="6">
        <f t="shared" si="35"/>
        <v>1.5426320610506541</v>
      </c>
      <c r="I897" s="5">
        <f t="shared" si="36"/>
        <v>3.7122548780487827</v>
      </c>
    </row>
    <row r="898" spans="1:9">
      <c r="A898" s="2">
        <v>41526</v>
      </c>
      <c r="C898">
        <f>VLOOKUP($A898,D_ETF!$A:$Z,C$5,FALSE)</f>
        <v>1.772</v>
      </c>
      <c r="D898" s="5">
        <f>IF(ISNUMBER(VLOOKUP($A898,D_R007!$A:$Z,D$5,FALSE)),VLOOKUP($A898,D_R007!$A:$Z,D$5,FALSE),NA())</f>
        <v>3.5605000000000002</v>
      </c>
      <c r="G898" s="3">
        <f t="shared" si="34"/>
        <v>5.2881758764111595</v>
      </c>
      <c r="H898" s="6">
        <f t="shared" si="35"/>
        <v>1.5785679986833898</v>
      </c>
      <c r="I898" s="5">
        <f t="shared" si="36"/>
        <v>3.7120890243902473</v>
      </c>
    </row>
    <row r="899" spans="1:9">
      <c r="A899" s="2">
        <v>41527</v>
      </c>
      <c r="C899">
        <f>VLOOKUP($A899,D_ETF!$A:$Z,C$5,FALSE)</f>
        <v>1.7989999999999999</v>
      </c>
      <c r="D899" s="5">
        <f>IF(ISNUMBER(VLOOKUP($A899,D_R007!$A:$Z,D$5,FALSE)),VLOOKUP($A899,D_R007!$A:$Z,D$5,FALSE),NA())</f>
        <v>3.6288999999999998</v>
      </c>
      <c r="G899" s="3">
        <f t="shared" si="34"/>
        <v>1.5237020316027099</v>
      </c>
      <c r="H899" s="6">
        <f t="shared" si="35"/>
        <v>1.5813345935044545</v>
      </c>
      <c r="I899" s="5">
        <f t="shared" si="36"/>
        <v>3.712540650406507</v>
      </c>
    </row>
    <row r="900" spans="1:9">
      <c r="A900" s="2">
        <v>41528</v>
      </c>
      <c r="C900">
        <f>VLOOKUP($A900,D_ETF!$A:$Z,C$5,FALSE)</f>
        <v>1.8029999999999999</v>
      </c>
      <c r="D900" s="5">
        <f>IF(ISNUMBER(VLOOKUP($A900,D_R007!$A:$Z,D$5,FALSE)),VLOOKUP($A900,D_R007!$A:$Z,D$5,FALSE),NA())</f>
        <v>3.4878999999999998</v>
      </c>
      <c r="G900" s="3">
        <f t="shared" si="34"/>
        <v>0.22234574763757564</v>
      </c>
      <c r="H900" s="6">
        <f t="shared" si="35"/>
        <v>1.5812857541933734</v>
      </c>
      <c r="I900" s="5">
        <f t="shared" si="36"/>
        <v>3.7130016260162635</v>
      </c>
    </row>
    <row r="901" spans="1:9">
      <c r="A901" s="2">
        <v>41529</v>
      </c>
      <c r="C901">
        <f>VLOOKUP($A901,D_ETF!$A:$Z,C$5,FALSE)</f>
        <v>1.833</v>
      </c>
      <c r="D901" s="5">
        <f>IF(ISNUMBER(VLOOKUP($A901,D_R007!$A:$Z,D$5,FALSE)),VLOOKUP($A901,D_R007!$A:$Z,D$5,FALSE),NA())</f>
        <v>3.5699000000000001</v>
      </c>
      <c r="G901" s="3">
        <f t="shared" si="34"/>
        <v>1.6638935108152992</v>
      </c>
      <c r="H901" s="6">
        <f t="shared" si="35"/>
        <v>1.5835749021437875</v>
      </c>
      <c r="I901" s="5">
        <f t="shared" si="36"/>
        <v>3.7173569105691082</v>
      </c>
    </row>
    <row r="902" spans="1:9">
      <c r="A902" s="2">
        <v>41530</v>
      </c>
      <c r="C902">
        <f>VLOOKUP($A902,D_ETF!$A:$Z,C$5,FALSE)</f>
        <v>1.8109999999999999</v>
      </c>
      <c r="D902" s="5">
        <f>IF(ISNUMBER(VLOOKUP($A902,D_R007!$A:$Z,D$5,FALSE)),VLOOKUP($A902,D_R007!$A:$Z,D$5,FALSE),NA())</f>
        <v>3.5893999999999999</v>
      </c>
      <c r="G902" s="3">
        <f t="shared" si="34"/>
        <v>-1.200218221494822</v>
      </c>
      <c r="H902" s="6">
        <f t="shared" si="35"/>
        <v>1.5849015809607534</v>
      </c>
      <c r="I902" s="5">
        <f t="shared" si="36"/>
        <v>3.7180150406504091</v>
      </c>
    </row>
    <row r="903" spans="1:9">
      <c r="A903" s="2">
        <v>41533</v>
      </c>
      <c r="C903">
        <f>VLOOKUP($A903,D_ETF!$A:$Z,C$5,FALSE)</f>
        <v>1.7969999999999999</v>
      </c>
      <c r="D903" s="5">
        <f>IF(ISNUMBER(VLOOKUP($A903,D_R007!$A:$Z,D$5,FALSE)),VLOOKUP($A903,D_R007!$A:$Z,D$5,FALSE),NA())</f>
        <v>3.4986000000000002</v>
      </c>
      <c r="G903" s="3">
        <f t="shared" si="34"/>
        <v>-0.77305356156820437</v>
      </c>
      <c r="H903" s="6">
        <f t="shared" si="35"/>
        <v>1.5849353768113501</v>
      </c>
      <c r="I903" s="5">
        <f t="shared" si="36"/>
        <v>3.7184044715447184</v>
      </c>
    </row>
    <row r="904" spans="1:9">
      <c r="A904" s="2">
        <v>41534</v>
      </c>
      <c r="C904">
        <f>VLOOKUP($A904,D_ETF!$A:$Z,C$5,FALSE)</f>
        <v>1.7569999999999999</v>
      </c>
      <c r="D904" s="5">
        <f>IF(ISNUMBER(VLOOKUP($A904,D_R007!$A:$Z,D$5,FALSE)),VLOOKUP($A904,D_R007!$A:$Z,D$5,FALSE),NA())</f>
        <v>3.661</v>
      </c>
      <c r="G904" s="3">
        <f t="shared" ref="G904:G967" si="37">100*C904/C903-100</f>
        <v>-2.2259321090706692</v>
      </c>
      <c r="H904" s="6">
        <f t="shared" si="35"/>
        <v>1.5640504652327953</v>
      </c>
      <c r="I904" s="5">
        <f t="shared" si="36"/>
        <v>3.7194654471544739</v>
      </c>
    </row>
    <row r="905" spans="1:9">
      <c r="A905" s="2">
        <v>41535</v>
      </c>
      <c r="C905">
        <f>VLOOKUP($A905,D_ETF!$A:$Z,C$5,FALSE)</f>
        <v>1.7589999999999999</v>
      </c>
      <c r="D905" s="5">
        <f>IF(ISNUMBER(VLOOKUP($A905,D_R007!$A:$Z,D$5,FALSE)),VLOOKUP($A905,D_R007!$A:$Z,D$5,FALSE),NA())</f>
        <v>3.831</v>
      </c>
      <c r="G905" s="3">
        <f t="shared" si="37"/>
        <v>0.11383039271484563</v>
      </c>
      <c r="H905" s="6">
        <f t="shared" si="35"/>
        <v>1.5640465907093857</v>
      </c>
      <c r="I905" s="5">
        <f t="shared" si="36"/>
        <v>3.7228365853658563</v>
      </c>
    </row>
    <row r="906" spans="1:9">
      <c r="A906" s="2">
        <v>41540</v>
      </c>
      <c r="C906">
        <f>VLOOKUP($A906,D_ETF!$A:$Z,C$5,FALSE)</f>
        <v>1.7689999999999999</v>
      </c>
      <c r="D906" s="5">
        <f>IF(ISNUMBER(VLOOKUP($A906,D_R007!$A:$Z,D$5,FALSE)),VLOOKUP($A906,D_R007!$A:$Z,D$5,FALSE),NA())</f>
        <v>4.3997000000000002</v>
      </c>
      <c r="G906" s="3">
        <f t="shared" si="37"/>
        <v>0.56850483229106885</v>
      </c>
      <c r="H906" s="6">
        <f t="shared" si="35"/>
        <v>1.5635323694238392</v>
      </c>
      <c r="I906" s="5">
        <f t="shared" si="36"/>
        <v>3.7285406504065071</v>
      </c>
    </row>
    <row r="907" spans="1:9">
      <c r="A907" s="2">
        <v>41541</v>
      </c>
      <c r="C907">
        <f>VLOOKUP($A907,D_ETF!$A:$Z,C$5,FALSE)</f>
        <v>1.7310000000000001</v>
      </c>
      <c r="D907" s="5">
        <f>IF(ISNUMBER(VLOOKUP($A907,D_R007!$A:$Z,D$5,FALSE)),VLOOKUP($A907,D_R007!$A:$Z,D$5,FALSE),NA())</f>
        <v>4.5240999999999998</v>
      </c>
      <c r="G907" s="3">
        <f t="shared" si="37"/>
        <v>-2.1481062747314752</v>
      </c>
      <c r="H907" s="6">
        <f t="shared" si="35"/>
        <v>1.5697497694855529</v>
      </c>
      <c r="I907" s="5">
        <f t="shared" si="36"/>
        <v>3.7329800813008167</v>
      </c>
    </row>
    <row r="908" spans="1:9">
      <c r="A908" s="2">
        <v>41542</v>
      </c>
      <c r="C908">
        <f>VLOOKUP($A908,D_ETF!$A:$Z,C$5,FALSE)</f>
        <v>1.7170000000000001</v>
      </c>
      <c r="D908" s="5">
        <f>IF(ISNUMBER(VLOOKUP($A908,D_R007!$A:$Z,D$5,FALSE)),VLOOKUP($A908,D_R007!$A:$Z,D$5,FALSE),NA())</f>
        <v>4.0289999999999999</v>
      </c>
      <c r="G908" s="3">
        <f t="shared" si="37"/>
        <v>-0.80878105141536594</v>
      </c>
      <c r="H908" s="6">
        <f t="shared" si="35"/>
        <v>1.5700326768063293</v>
      </c>
      <c r="I908" s="5">
        <f t="shared" si="36"/>
        <v>3.7353906504065071</v>
      </c>
    </row>
    <row r="909" spans="1:9">
      <c r="A909" s="2">
        <v>41543</v>
      </c>
      <c r="C909">
        <f>VLOOKUP($A909,D_ETF!$A:$Z,C$5,FALSE)</f>
        <v>1.6890000000000001</v>
      </c>
      <c r="D909" s="5">
        <f>IF(ISNUMBER(VLOOKUP($A909,D_R007!$A:$Z,D$5,FALSE)),VLOOKUP($A909,D_R007!$A:$Z,D$5,FALSE),NA())</f>
        <v>4.1430999999999996</v>
      </c>
      <c r="G909" s="3">
        <f t="shared" si="37"/>
        <v>-1.6307513104251683</v>
      </c>
      <c r="H909" s="6">
        <f t="shared" si="35"/>
        <v>1.5725712245573273</v>
      </c>
      <c r="I909" s="5">
        <f t="shared" si="36"/>
        <v>3.7385674796748001</v>
      </c>
    </row>
    <row r="910" spans="1:9">
      <c r="A910" s="2">
        <v>41544</v>
      </c>
      <c r="C910">
        <f>VLOOKUP($A910,D_ETF!$A:$Z,C$5,FALSE)</f>
        <v>1.6950000000000001</v>
      </c>
      <c r="D910" s="5">
        <f>IF(ISNUMBER(VLOOKUP($A910,D_R007!$A:$Z,D$5,FALSE)),VLOOKUP($A910,D_R007!$A:$Z,D$5,FALSE),NA())</f>
        <v>3.6922000000000001</v>
      </c>
      <c r="G910" s="3">
        <f t="shared" si="37"/>
        <v>0.35523978685613145</v>
      </c>
      <c r="H910" s="6">
        <f t="shared" si="35"/>
        <v>1.5685906843168755</v>
      </c>
      <c r="I910" s="5">
        <f t="shared" si="36"/>
        <v>3.7403983739837425</v>
      </c>
    </row>
    <row r="911" spans="1:9">
      <c r="A911" s="2">
        <v>41547</v>
      </c>
      <c r="C911">
        <f>VLOOKUP($A911,D_ETF!$A:$Z,C$5,FALSE)</f>
        <v>1.6970000000000001</v>
      </c>
      <c r="D911" s="5">
        <f>IF(ISNUMBER(VLOOKUP($A911,D_R007!$A:$Z,D$5,FALSE)),VLOOKUP($A911,D_R007!$A:$Z,D$5,FALSE),NA())</f>
        <v>4.2510000000000003</v>
      </c>
      <c r="G911" s="3">
        <f t="shared" si="37"/>
        <v>0.11799410029499313</v>
      </c>
      <c r="H911" s="6">
        <f t="shared" si="35"/>
        <v>1.5669042699539228</v>
      </c>
      <c r="I911" s="5">
        <f t="shared" si="36"/>
        <v>3.7448817073170764</v>
      </c>
    </row>
    <row r="912" spans="1:9">
      <c r="A912" s="2">
        <v>41555</v>
      </c>
      <c r="C912">
        <f>VLOOKUP($A912,D_ETF!$A:$Z,C$5,FALSE)</f>
        <v>1.7170000000000001</v>
      </c>
      <c r="D912" s="5">
        <f>IF(ISNUMBER(VLOOKUP($A912,D_R007!$A:$Z,D$5,FALSE)),VLOOKUP($A912,D_R007!$A:$Z,D$5,FALSE),NA())</f>
        <v>4.4105999999999996</v>
      </c>
      <c r="G912" s="3">
        <f t="shared" si="37"/>
        <v>1.1785503830288775</v>
      </c>
      <c r="H912" s="6">
        <f t="shared" si="35"/>
        <v>1.568599438192632</v>
      </c>
      <c r="I912" s="5">
        <f t="shared" si="36"/>
        <v>3.7492666666666694</v>
      </c>
    </row>
    <row r="913" spans="1:9">
      <c r="A913" s="2">
        <v>41556</v>
      </c>
      <c r="C913">
        <f>VLOOKUP($A913,D_ETF!$A:$Z,C$5,FALSE)</f>
        <v>1.7230000000000001</v>
      </c>
      <c r="D913" s="5">
        <f>IF(ISNUMBER(VLOOKUP($A913,D_R007!$A:$Z,D$5,FALSE)),VLOOKUP($A913,D_R007!$A:$Z,D$5,FALSE),NA())</f>
        <v>4.5345000000000004</v>
      </c>
      <c r="G913" s="3">
        <f t="shared" si="37"/>
        <v>0.34944670937682076</v>
      </c>
      <c r="H913" s="6">
        <f t="shared" si="35"/>
        <v>1.5651222684287855</v>
      </c>
      <c r="I913" s="5">
        <f t="shared" si="36"/>
        <v>3.7517589430894338</v>
      </c>
    </row>
    <row r="914" spans="1:9">
      <c r="A914" s="2">
        <v>41557</v>
      </c>
      <c r="C914">
        <f>VLOOKUP($A914,D_ETF!$A:$Z,C$5,FALSE)</f>
        <v>1.694</v>
      </c>
      <c r="D914" s="5">
        <f>IF(ISNUMBER(VLOOKUP($A914,D_R007!$A:$Z,D$5,FALSE)),VLOOKUP($A914,D_R007!$A:$Z,D$5,FALSE),NA())</f>
        <v>4.4916999999999998</v>
      </c>
      <c r="G914" s="3">
        <f t="shared" si="37"/>
        <v>-1.6831108531630861</v>
      </c>
      <c r="H914" s="6">
        <f t="shared" si="35"/>
        <v>1.5689473229115642</v>
      </c>
      <c r="I914" s="5">
        <f t="shared" si="36"/>
        <v>3.7520191056910601</v>
      </c>
    </row>
    <row r="915" spans="1:9">
      <c r="A915" s="2">
        <v>41558</v>
      </c>
      <c r="C915">
        <f>VLOOKUP($A915,D_ETF!$A:$Z,C$5,FALSE)</f>
        <v>1.7250000000000001</v>
      </c>
      <c r="D915" s="5">
        <f>IF(ISNUMBER(VLOOKUP($A915,D_R007!$A:$Z,D$5,FALSE)),VLOOKUP($A915,D_R007!$A:$Z,D$5,FALSE),NA())</f>
        <v>4.2533000000000003</v>
      </c>
      <c r="G915" s="3">
        <f t="shared" si="37"/>
        <v>1.8299881936245583</v>
      </c>
      <c r="H915" s="6">
        <f t="shared" si="35"/>
        <v>1.5729512847548905</v>
      </c>
      <c r="I915" s="5">
        <f t="shared" si="36"/>
        <v>3.7509739837398404</v>
      </c>
    </row>
    <row r="916" spans="1:9">
      <c r="A916" s="2">
        <v>41561</v>
      </c>
      <c r="C916">
        <f>VLOOKUP($A916,D_ETF!$A:$Z,C$5,FALSE)</f>
        <v>1.718</v>
      </c>
      <c r="D916" s="5">
        <f>IF(ISNUMBER(VLOOKUP($A916,D_R007!$A:$Z,D$5,FALSE)),VLOOKUP($A916,D_R007!$A:$Z,D$5,FALSE),NA())</f>
        <v>3.8248000000000002</v>
      </c>
      <c r="G916" s="3">
        <f t="shared" si="37"/>
        <v>-0.40579710144928072</v>
      </c>
      <c r="H916" s="6">
        <f t="shared" si="35"/>
        <v>1.5732138637270141</v>
      </c>
      <c r="I916" s="5">
        <f t="shared" si="36"/>
        <v>3.7474260162601656</v>
      </c>
    </row>
    <row r="917" spans="1:9">
      <c r="A917" s="2">
        <v>41562</v>
      </c>
      <c r="C917">
        <f>VLOOKUP($A917,D_ETF!$A:$Z,C$5,FALSE)</f>
        <v>1.71</v>
      </c>
      <c r="D917" s="5">
        <f>IF(ISNUMBER(VLOOKUP($A917,D_R007!$A:$Z,D$5,FALSE)),VLOOKUP($A917,D_R007!$A:$Z,D$5,FALSE),NA())</f>
        <v>3.8498000000000001</v>
      </c>
      <c r="G917" s="3">
        <f t="shared" si="37"/>
        <v>-0.46565774155995143</v>
      </c>
      <c r="H917" s="6">
        <f t="shared" si="35"/>
        <v>1.5727240857231186</v>
      </c>
      <c r="I917" s="5">
        <f t="shared" si="36"/>
        <v>3.7474333333333361</v>
      </c>
    </row>
    <row r="918" spans="1:9">
      <c r="A918" s="2">
        <v>41563</v>
      </c>
      <c r="C918">
        <f>VLOOKUP($A918,D_ETF!$A:$Z,C$5,FALSE)</f>
        <v>1.6890000000000001</v>
      </c>
      <c r="D918" s="5">
        <f>IF(ISNUMBER(VLOOKUP($A918,D_R007!$A:$Z,D$5,FALSE)),VLOOKUP($A918,D_R007!$A:$Z,D$5,FALSE),NA())</f>
        <v>3.3405999999999998</v>
      </c>
      <c r="G918" s="3">
        <f t="shared" si="37"/>
        <v>-1.2280701754385888</v>
      </c>
      <c r="H918" s="6">
        <f t="shared" si="35"/>
        <v>1.5658563906367979</v>
      </c>
      <c r="I918" s="5">
        <f t="shared" si="36"/>
        <v>3.7455394308943122</v>
      </c>
    </row>
    <row r="919" spans="1:9">
      <c r="A919" s="2">
        <v>41564</v>
      </c>
      <c r="C919">
        <f>VLOOKUP($A919,D_ETF!$A:$Z,C$5,FALSE)</f>
        <v>1.681</v>
      </c>
      <c r="D919" s="5">
        <f>IF(ISNUMBER(VLOOKUP($A919,D_R007!$A:$Z,D$5,FALSE)),VLOOKUP($A919,D_R007!$A:$Z,D$5,FALSE),NA())</f>
        <v>3.3643999999999998</v>
      </c>
      <c r="G919" s="3">
        <f t="shared" si="37"/>
        <v>-0.47365304914150386</v>
      </c>
      <c r="H919" s="6">
        <f t="shared" si="35"/>
        <v>1.5615256695694526</v>
      </c>
      <c r="I919" s="5">
        <f t="shared" si="36"/>
        <v>3.7468764227642311</v>
      </c>
    </row>
    <row r="920" spans="1:9">
      <c r="A920" s="2">
        <v>41565</v>
      </c>
      <c r="C920">
        <f>VLOOKUP($A920,D_ETF!$A:$Z,C$5,FALSE)</f>
        <v>1.6930000000000001</v>
      </c>
      <c r="D920" s="5">
        <f>IF(ISNUMBER(VLOOKUP($A920,D_R007!$A:$Z,D$5,FALSE)),VLOOKUP($A920,D_R007!$A:$Z,D$5,FALSE),NA())</f>
        <v>3.4944999999999999</v>
      </c>
      <c r="G920" s="3">
        <f t="shared" si="37"/>
        <v>0.7138607971445623</v>
      </c>
      <c r="H920" s="6">
        <f t="shared" si="35"/>
        <v>1.560703941107688</v>
      </c>
      <c r="I920" s="5">
        <f t="shared" si="36"/>
        <v>3.7455256097561009</v>
      </c>
    </row>
    <row r="921" spans="1:9">
      <c r="A921" s="2">
        <v>41568</v>
      </c>
      <c r="C921">
        <f>VLOOKUP($A921,D_ETF!$A:$Z,C$5,FALSE)</f>
        <v>1.714</v>
      </c>
      <c r="D921" s="5">
        <f>IF(ISNUMBER(VLOOKUP($A921,D_R007!$A:$Z,D$5,FALSE)),VLOOKUP($A921,D_R007!$A:$Z,D$5,FALSE),NA())</f>
        <v>3.5653000000000001</v>
      </c>
      <c r="G921" s="3">
        <f t="shared" si="37"/>
        <v>1.2404016538688722</v>
      </c>
      <c r="H921" s="6">
        <f t="shared" si="35"/>
        <v>1.5580555633008286</v>
      </c>
      <c r="I921" s="5">
        <f t="shared" si="36"/>
        <v>3.7447296747967513</v>
      </c>
    </row>
    <row r="922" spans="1:9">
      <c r="A922" s="2">
        <v>41569</v>
      </c>
      <c r="C922">
        <f>VLOOKUP($A922,D_ETF!$A:$Z,C$5,FALSE)</f>
        <v>1.694</v>
      </c>
      <c r="D922" s="5">
        <f>IF(ISNUMBER(VLOOKUP($A922,D_R007!$A:$Z,D$5,FALSE)),VLOOKUP($A922,D_R007!$A:$Z,D$5,FALSE),NA())</f>
        <v>3.5752999999999999</v>
      </c>
      <c r="G922" s="3">
        <f t="shared" si="37"/>
        <v>-1.1668611435239171</v>
      </c>
      <c r="H922" s="6">
        <f t="shared" si="35"/>
        <v>1.5598513312842612</v>
      </c>
      <c r="I922" s="5">
        <f t="shared" si="36"/>
        <v>3.7463991869918729</v>
      </c>
    </row>
    <row r="923" spans="1:9">
      <c r="A923" s="2">
        <v>41570</v>
      </c>
      <c r="C923">
        <f>VLOOKUP($A923,D_ETF!$A:$Z,C$5,FALSE)</f>
        <v>1.6930000000000001</v>
      </c>
      <c r="D923" s="5">
        <f>IF(ISNUMBER(VLOOKUP($A923,D_R007!$A:$Z,D$5,FALSE)),VLOOKUP($A923,D_R007!$A:$Z,D$5,FALSE),NA())</f>
        <v>4.0495000000000001</v>
      </c>
      <c r="G923" s="3">
        <f t="shared" si="37"/>
        <v>-5.903187721368397E-2</v>
      </c>
      <c r="H923" s="6">
        <f t="shared" si="35"/>
        <v>1.5595305020851784</v>
      </c>
      <c r="I923" s="5">
        <f t="shared" si="36"/>
        <v>3.7499113821138241</v>
      </c>
    </row>
    <row r="924" spans="1:9">
      <c r="A924" s="2">
        <v>41571</v>
      </c>
      <c r="C924">
        <f>VLOOKUP($A924,D_ETF!$A:$Z,C$5,FALSE)</f>
        <v>1.6739999999999999</v>
      </c>
      <c r="D924" s="5">
        <f>IF(ISNUMBER(VLOOKUP($A924,D_R007!$A:$Z,D$5,FALSE)),VLOOKUP($A924,D_R007!$A:$Z,D$5,FALSE),NA())</f>
        <v>4.7893999999999997</v>
      </c>
      <c r="G924" s="3">
        <f t="shared" si="37"/>
        <v>-1.1222681630242164</v>
      </c>
      <c r="H924" s="6">
        <f t="shared" si="35"/>
        <v>1.5612336329608565</v>
      </c>
      <c r="I924" s="5">
        <f t="shared" si="36"/>
        <v>3.7564378048780518</v>
      </c>
    </row>
    <row r="925" spans="1:9">
      <c r="A925" s="2">
        <v>41572</v>
      </c>
      <c r="C925">
        <f>VLOOKUP($A925,D_ETF!$A:$Z,C$5,FALSE)</f>
        <v>1.663</v>
      </c>
      <c r="D925" s="5">
        <f>IF(ISNUMBER(VLOOKUP($A925,D_R007!$A:$Z,D$5,FALSE)),VLOOKUP($A925,D_R007!$A:$Z,D$5,FALSE),NA())</f>
        <v>5.0624000000000002</v>
      </c>
      <c r="G925" s="3">
        <f t="shared" si="37"/>
        <v>-0.65710872162483724</v>
      </c>
      <c r="H925" s="6">
        <f t="shared" si="35"/>
        <v>1.5616935566437748</v>
      </c>
      <c r="I925" s="5">
        <f t="shared" si="36"/>
        <v>3.7655995934959376</v>
      </c>
    </row>
    <row r="926" spans="1:9">
      <c r="A926" s="2">
        <v>41575</v>
      </c>
      <c r="C926">
        <f>VLOOKUP($A926,D_ETF!$A:$Z,C$5,FALSE)</f>
        <v>1.665</v>
      </c>
      <c r="D926" s="5">
        <f>IF(ISNUMBER(VLOOKUP($A926,D_R007!$A:$Z,D$5,FALSE)),VLOOKUP($A926,D_R007!$A:$Z,D$5,FALSE),NA())</f>
        <v>5.0016999999999996</v>
      </c>
      <c r="G926" s="3">
        <f t="shared" si="37"/>
        <v>0.12026458208057988</v>
      </c>
      <c r="H926" s="6">
        <f t="shared" si="35"/>
        <v>1.5617052526131532</v>
      </c>
      <c r="I926" s="5">
        <f t="shared" si="36"/>
        <v>3.7745398373983767</v>
      </c>
    </row>
    <row r="927" spans="1:9">
      <c r="A927" s="2">
        <v>41576</v>
      </c>
      <c r="C927">
        <f>VLOOKUP($A927,D_ETF!$A:$Z,C$5,FALSE)</f>
        <v>1.6859999999999999</v>
      </c>
      <c r="D927" s="5">
        <f>IF(ISNUMBER(VLOOKUP($A927,D_R007!$A:$Z,D$5,FALSE)),VLOOKUP($A927,D_R007!$A:$Z,D$5,FALSE),NA())</f>
        <v>5.0366</v>
      </c>
      <c r="G927" s="3">
        <f t="shared" si="37"/>
        <v>1.2612612612612537</v>
      </c>
      <c r="H927" s="6">
        <f t="shared" si="35"/>
        <v>1.5636192186277371</v>
      </c>
      <c r="I927" s="5">
        <f t="shared" si="36"/>
        <v>3.783354065040653</v>
      </c>
    </row>
    <row r="928" spans="1:9">
      <c r="A928" s="2">
        <v>41577</v>
      </c>
      <c r="C928">
        <f>VLOOKUP($A928,D_ETF!$A:$Z,C$5,FALSE)</f>
        <v>1.708</v>
      </c>
      <c r="D928" s="5">
        <f>IF(ISNUMBER(VLOOKUP($A928,D_R007!$A:$Z,D$5,FALSE)),VLOOKUP($A928,D_R007!$A:$Z,D$5,FALSE),NA())</f>
        <v>5.6905999999999999</v>
      </c>
      <c r="G928" s="3">
        <f t="shared" si="37"/>
        <v>1.3048635824436445</v>
      </c>
      <c r="H928" s="6">
        <f t="shared" si="35"/>
        <v>1.5635391657232418</v>
      </c>
      <c r="I928" s="5">
        <f t="shared" si="36"/>
        <v>3.7955491869918725</v>
      </c>
    </row>
    <row r="929" spans="1:9">
      <c r="A929" s="2">
        <v>41578</v>
      </c>
      <c r="C929">
        <f>VLOOKUP($A929,D_ETF!$A:$Z,C$5,FALSE)</f>
        <v>1.6850000000000001</v>
      </c>
      <c r="D929" s="5">
        <f>IF(ISNUMBER(VLOOKUP($A929,D_R007!$A:$Z,D$5,FALSE)),VLOOKUP($A929,D_R007!$A:$Z,D$5,FALSE),NA())</f>
        <v>5.0305</v>
      </c>
      <c r="G929" s="3">
        <f t="shared" si="37"/>
        <v>-1.3466042154566793</v>
      </c>
      <c r="H929" s="6">
        <f t="shared" si="35"/>
        <v>1.5659557422644068</v>
      </c>
      <c r="I929" s="5">
        <f t="shared" si="36"/>
        <v>3.8051109756097587</v>
      </c>
    </row>
    <row r="930" spans="1:9">
      <c r="A930" s="2">
        <v>41579</v>
      </c>
      <c r="C930">
        <f>VLOOKUP($A930,D_ETF!$A:$Z,C$5,FALSE)</f>
        <v>1.7</v>
      </c>
      <c r="D930" s="5">
        <f>IF(ISNUMBER(VLOOKUP($A930,D_R007!$A:$Z,D$5,FALSE)),VLOOKUP($A930,D_R007!$A:$Z,D$5,FALSE),NA())</f>
        <v>4.5995999999999997</v>
      </c>
      <c r="G930" s="3">
        <f t="shared" si="37"/>
        <v>0.8902077151335277</v>
      </c>
      <c r="H930" s="6">
        <f t="shared" si="35"/>
        <v>1.5668003803194155</v>
      </c>
      <c r="I930" s="5">
        <f t="shared" si="36"/>
        <v>3.8127613821138238</v>
      </c>
    </row>
    <row r="931" spans="1:9">
      <c r="A931" s="2">
        <v>41582</v>
      </c>
      <c r="C931">
        <f>VLOOKUP($A931,D_ETF!$A:$Z,C$5,FALSE)</f>
        <v>1.6930000000000001</v>
      </c>
      <c r="D931" s="5">
        <f>IF(ISNUMBER(VLOOKUP($A931,D_R007!$A:$Z,D$5,FALSE)),VLOOKUP($A931,D_R007!$A:$Z,D$5,FALSE),NA())</f>
        <v>4.4225000000000003</v>
      </c>
      <c r="G931" s="3">
        <f t="shared" si="37"/>
        <v>-0.41176470588234793</v>
      </c>
      <c r="H931" s="6">
        <f t="shared" si="35"/>
        <v>1.5656645619791727</v>
      </c>
      <c r="I931" s="5">
        <f t="shared" si="36"/>
        <v>3.8188686991869947</v>
      </c>
    </row>
    <row r="932" spans="1:9">
      <c r="A932" s="2">
        <v>41583</v>
      </c>
      <c r="C932">
        <f>VLOOKUP($A932,D_ETF!$A:$Z,C$5,FALSE)</f>
        <v>1.6870000000000001</v>
      </c>
      <c r="D932" s="5">
        <f>IF(ISNUMBER(VLOOKUP($A932,D_R007!$A:$Z,D$5,FALSE)),VLOOKUP($A932,D_R007!$A:$Z,D$5,FALSE),NA())</f>
        <v>4.2409999999999997</v>
      </c>
      <c r="G932" s="3">
        <f t="shared" si="37"/>
        <v>-0.35440047253395335</v>
      </c>
      <c r="H932" s="6">
        <f t="shared" si="35"/>
        <v>1.5657943489996786</v>
      </c>
      <c r="I932" s="5">
        <f t="shared" si="36"/>
        <v>3.8232317073170754</v>
      </c>
    </row>
    <row r="933" spans="1:9">
      <c r="A933" s="2">
        <v>41584</v>
      </c>
      <c r="C933">
        <f>VLOOKUP($A933,D_ETF!$A:$Z,C$5,FALSE)</f>
        <v>1.669</v>
      </c>
      <c r="D933" s="5">
        <f>IF(ISNUMBER(VLOOKUP($A933,D_R007!$A:$Z,D$5,FALSE)),VLOOKUP($A933,D_R007!$A:$Z,D$5,FALSE),NA())</f>
        <v>3.8771</v>
      </c>
      <c r="G933" s="3">
        <f t="shared" si="37"/>
        <v>-1.0669828097213951</v>
      </c>
      <c r="H933" s="6">
        <f t="shared" si="35"/>
        <v>1.5666148870925534</v>
      </c>
      <c r="I933" s="5">
        <f t="shared" si="36"/>
        <v>3.8242666666666687</v>
      </c>
    </row>
    <row r="934" spans="1:9">
      <c r="A934" s="2">
        <v>41585</v>
      </c>
      <c r="C934">
        <f>VLOOKUP($A934,D_ETF!$A:$Z,C$5,FALSE)</f>
        <v>1.6639999999999999</v>
      </c>
      <c r="D934" s="5">
        <f>IF(ISNUMBER(VLOOKUP($A934,D_R007!$A:$Z,D$5,FALSE)),VLOOKUP($A934,D_R007!$A:$Z,D$5,FALSE),NA())</f>
        <v>3.9028</v>
      </c>
      <c r="G934" s="3">
        <f t="shared" si="37"/>
        <v>-0.29958058717795666</v>
      </c>
      <c r="H934" s="6">
        <f t="shared" si="35"/>
        <v>1.5617453420642373</v>
      </c>
      <c r="I934" s="5">
        <f t="shared" si="36"/>
        <v>3.8250162601626037</v>
      </c>
    </row>
    <row r="935" spans="1:9">
      <c r="A935" s="2">
        <v>41586</v>
      </c>
      <c r="C935">
        <f>VLOOKUP($A935,D_ETF!$A:$Z,C$5,FALSE)</f>
        <v>1.639</v>
      </c>
      <c r="D935" s="5">
        <f>IF(ISNUMBER(VLOOKUP($A935,D_R007!$A:$Z,D$5,FALSE)),VLOOKUP($A935,D_R007!$A:$Z,D$5,FALSE),NA())</f>
        <v>3.948</v>
      </c>
      <c r="G935" s="3">
        <f t="shared" si="37"/>
        <v>-1.5024038461538396</v>
      </c>
      <c r="H935" s="6">
        <f t="shared" si="35"/>
        <v>1.5640186094310018</v>
      </c>
      <c r="I935" s="5">
        <f t="shared" si="36"/>
        <v>3.8235166666666691</v>
      </c>
    </row>
    <row r="936" spans="1:9">
      <c r="A936" s="2">
        <v>41589</v>
      </c>
      <c r="C936">
        <f>VLOOKUP($A936,D_ETF!$A:$Z,C$5,FALSE)</f>
        <v>1.641</v>
      </c>
      <c r="D936" s="5">
        <f>IF(ISNUMBER(VLOOKUP($A936,D_R007!$A:$Z,D$5,FALSE)),VLOOKUP($A936,D_R007!$A:$Z,D$5,FALSE),NA())</f>
        <v>3.8209</v>
      </c>
      <c r="G936" s="3">
        <f t="shared" si="37"/>
        <v>0.12202562538132611</v>
      </c>
      <c r="H936" s="6">
        <f t="shared" si="35"/>
        <v>1.5639637852219428</v>
      </c>
      <c r="I936" s="5">
        <f t="shared" si="36"/>
        <v>3.8257178861788641</v>
      </c>
    </row>
    <row r="937" spans="1:9">
      <c r="A937" s="2">
        <v>41590</v>
      </c>
      <c r="C937">
        <f>VLOOKUP($A937,D_ETF!$A:$Z,C$5,FALSE)</f>
        <v>1.663</v>
      </c>
      <c r="D937" s="5">
        <f>IF(ISNUMBER(VLOOKUP($A937,D_R007!$A:$Z,D$5,FALSE)),VLOOKUP($A937,D_R007!$A:$Z,D$5,FALSE),NA())</f>
        <v>3.5989</v>
      </c>
      <c r="G937" s="3">
        <f t="shared" si="37"/>
        <v>1.3406459475929324</v>
      </c>
      <c r="H937" s="6">
        <f t="shared" si="35"/>
        <v>1.5652977233845764</v>
      </c>
      <c r="I937" s="5">
        <f t="shared" si="36"/>
        <v>3.8272223577235795</v>
      </c>
    </row>
    <row r="938" spans="1:9">
      <c r="A938" s="2">
        <v>41591</v>
      </c>
      <c r="C938">
        <f>VLOOKUP($A938,D_ETF!$A:$Z,C$5,FALSE)</f>
        <v>1.621</v>
      </c>
      <c r="D938" s="5">
        <f>IF(ISNUMBER(VLOOKUP($A938,D_R007!$A:$Z,D$5,FALSE)),VLOOKUP($A938,D_R007!$A:$Z,D$5,FALSE),NA())</f>
        <v>3.7433000000000001</v>
      </c>
      <c r="G938" s="3">
        <f t="shared" si="37"/>
        <v>-2.5255562236921349</v>
      </c>
      <c r="H938" s="6">
        <f t="shared" si="35"/>
        <v>1.5693095725760402</v>
      </c>
      <c r="I938" s="5">
        <f t="shared" si="36"/>
        <v>3.8284638211382132</v>
      </c>
    </row>
    <row r="939" spans="1:9">
      <c r="A939" s="2">
        <v>41592</v>
      </c>
      <c r="C939">
        <f>VLOOKUP($A939,D_ETF!$A:$Z,C$5,FALSE)</f>
        <v>1.6220000000000001</v>
      </c>
      <c r="D939" s="5">
        <f>IF(ISNUMBER(VLOOKUP($A939,D_R007!$A:$Z,D$5,FALSE)),VLOOKUP($A939,D_R007!$A:$Z,D$5,FALSE),NA())</f>
        <v>4.2888000000000002</v>
      </c>
      <c r="G939" s="3">
        <f t="shared" si="37"/>
        <v>6.1690314620619802E-2</v>
      </c>
      <c r="H939" s="6">
        <f t="shared" si="35"/>
        <v>1.5689334277079185</v>
      </c>
      <c r="I939" s="5">
        <f t="shared" si="36"/>
        <v>3.8321849593495956</v>
      </c>
    </row>
    <row r="940" spans="1:9">
      <c r="A940" s="2">
        <v>41593</v>
      </c>
      <c r="C940">
        <f>VLOOKUP($A940,D_ETF!$A:$Z,C$5,FALSE)</f>
        <v>1.6</v>
      </c>
      <c r="D940" s="5">
        <f>IF(ISNUMBER(VLOOKUP($A940,D_R007!$A:$Z,D$5,FALSE)),VLOOKUP($A940,D_R007!$A:$Z,D$5,FALSE),NA())</f>
        <v>5.4470000000000001</v>
      </c>
      <c r="G940" s="3">
        <f t="shared" si="37"/>
        <v>-1.3563501849568524</v>
      </c>
      <c r="H940" s="6">
        <f t="shared" si="35"/>
        <v>1.5712482980033156</v>
      </c>
      <c r="I940" s="5">
        <f t="shared" si="36"/>
        <v>3.8407943089430914</v>
      </c>
    </row>
    <row r="941" spans="1:9">
      <c r="A941" s="2">
        <v>41596</v>
      </c>
      <c r="C941">
        <f>VLOOKUP($A941,D_ETF!$A:$Z,C$5,FALSE)</f>
        <v>1.675</v>
      </c>
      <c r="D941" s="5">
        <f>IF(ISNUMBER(VLOOKUP($A941,D_R007!$A:$Z,D$5,FALSE)),VLOOKUP($A941,D_R007!$A:$Z,D$5,FALSE),NA())</f>
        <v>5.4447000000000001</v>
      </c>
      <c r="G941" s="3">
        <f t="shared" si="37"/>
        <v>4.6875</v>
      </c>
      <c r="H941" s="6">
        <f t="shared" si="35"/>
        <v>1.5993224604145517</v>
      </c>
      <c r="I941" s="5">
        <f t="shared" si="36"/>
        <v>3.849902032520327</v>
      </c>
    </row>
    <row r="942" spans="1:9">
      <c r="A942" s="2">
        <v>41597</v>
      </c>
      <c r="C942">
        <f>VLOOKUP($A942,D_ETF!$A:$Z,C$5,FALSE)</f>
        <v>1.6559999999999999</v>
      </c>
      <c r="D942" s="5">
        <f>IF(ISNUMBER(VLOOKUP($A942,D_R007!$A:$Z,D$5,FALSE)),VLOOKUP($A942,D_R007!$A:$Z,D$5,FALSE),NA())</f>
        <v>4.9298000000000002</v>
      </c>
      <c r="G942" s="3">
        <f t="shared" si="37"/>
        <v>-1.1343283582089612</v>
      </c>
      <c r="H942" s="6">
        <f t="shared" si="35"/>
        <v>1.6010076781941116</v>
      </c>
      <c r="I942" s="5">
        <f t="shared" si="36"/>
        <v>3.8572642276422786</v>
      </c>
    </row>
    <row r="943" spans="1:9">
      <c r="A943" s="2">
        <v>41598</v>
      </c>
      <c r="C943">
        <f>VLOOKUP($A943,D_ETF!$A:$Z,C$5,FALSE)</f>
        <v>1.66</v>
      </c>
      <c r="D943" s="5">
        <f>IF(ISNUMBER(VLOOKUP($A943,D_R007!$A:$Z,D$5,FALSE)),VLOOKUP($A943,D_R007!$A:$Z,D$5,FALSE),NA())</f>
        <v>4.8224999999999998</v>
      </c>
      <c r="G943" s="3">
        <f t="shared" si="37"/>
        <v>0.24154589371981672</v>
      </c>
      <c r="H943" s="6">
        <f t="shared" si="35"/>
        <v>1.5978559909070371</v>
      </c>
      <c r="I943" s="5">
        <f t="shared" si="36"/>
        <v>3.8635235772357741</v>
      </c>
    </row>
    <row r="944" spans="1:9">
      <c r="A944" s="2">
        <v>41599</v>
      </c>
      <c r="C944">
        <f>VLOOKUP($A944,D_ETF!$A:$Z,C$5,FALSE)</f>
        <v>1.6439999999999999</v>
      </c>
      <c r="D944" s="5">
        <f>IF(ISNUMBER(VLOOKUP($A944,D_R007!$A:$Z,D$5,FALSE)),VLOOKUP($A944,D_R007!$A:$Z,D$5,FALSE),NA())</f>
        <v>4.9039000000000001</v>
      </c>
      <c r="G944" s="3">
        <f t="shared" si="37"/>
        <v>-0.96385542168675897</v>
      </c>
      <c r="H944" s="6">
        <f t="shared" si="35"/>
        <v>1.599062858795909</v>
      </c>
      <c r="I944" s="5">
        <f t="shared" si="36"/>
        <v>3.8708146341463432</v>
      </c>
    </row>
    <row r="945" spans="1:9">
      <c r="A945" s="2">
        <v>41600</v>
      </c>
      <c r="C945">
        <f>VLOOKUP($A945,D_ETF!$A:$Z,C$5,FALSE)</f>
        <v>1.639</v>
      </c>
      <c r="D945" s="5">
        <f>IF(ISNUMBER(VLOOKUP($A945,D_R007!$A:$Z,D$5,FALSE)),VLOOKUP($A945,D_R007!$A:$Z,D$5,FALSE),NA())</f>
        <v>4.8840000000000003</v>
      </c>
      <c r="G945" s="3">
        <f t="shared" si="37"/>
        <v>-0.30413625304134939</v>
      </c>
      <c r="H945" s="6">
        <f t="shared" si="35"/>
        <v>1.5988235708036076</v>
      </c>
      <c r="I945" s="5">
        <f t="shared" si="36"/>
        <v>3.8780658536585384</v>
      </c>
    </row>
    <row r="946" spans="1:9">
      <c r="A946" s="2">
        <v>41603</v>
      </c>
      <c r="C946">
        <f>VLOOKUP($A946,D_ETF!$A:$Z,C$5,FALSE)</f>
        <v>1.63</v>
      </c>
      <c r="D946" s="5">
        <f>IF(ISNUMBER(VLOOKUP($A946,D_R007!$A:$Z,D$5,FALSE)),VLOOKUP($A946,D_R007!$A:$Z,D$5,FALSE),NA())</f>
        <v>4.8582999999999998</v>
      </c>
      <c r="G946" s="3">
        <f t="shared" si="37"/>
        <v>-0.5491153142159817</v>
      </c>
      <c r="H946" s="6">
        <f t="shared" si="35"/>
        <v>1.5823692156717795</v>
      </c>
      <c r="I946" s="5">
        <f t="shared" si="36"/>
        <v>3.8849585365853674</v>
      </c>
    </row>
    <row r="947" spans="1:9">
      <c r="A947" s="2">
        <v>41604</v>
      </c>
      <c r="C947">
        <f>VLOOKUP($A947,D_ETF!$A:$Z,C$5,FALSE)</f>
        <v>1.627</v>
      </c>
      <c r="D947" s="5">
        <f>IF(ISNUMBER(VLOOKUP($A947,D_R007!$A:$Z,D$5,FALSE)),VLOOKUP($A947,D_R007!$A:$Z,D$5,FALSE),NA())</f>
        <v>4.7629999999999999</v>
      </c>
      <c r="G947" s="3">
        <f t="shared" si="37"/>
        <v>-0.18404907975460105</v>
      </c>
      <c r="H947" s="6">
        <f t="shared" si="35"/>
        <v>1.5822621863096444</v>
      </c>
      <c r="I947" s="5">
        <f t="shared" si="36"/>
        <v>3.8907211382113833</v>
      </c>
    </row>
    <row r="948" spans="1:9">
      <c r="A948" s="2">
        <v>41605</v>
      </c>
      <c r="C948">
        <f>VLOOKUP($A948,D_ETF!$A:$Z,C$5,FALSE)</f>
        <v>1.643</v>
      </c>
      <c r="D948" s="5">
        <f>IF(ISNUMBER(VLOOKUP($A948,D_R007!$A:$Z,D$5,FALSE)),VLOOKUP($A948,D_R007!$A:$Z,D$5,FALSE),NA())</f>
        <v>4.7793000000000001</v>
      </c>
      <c r="G948" s="3">
        <f t="shared" si="37"/>
        <v>0.9834050399508385</v>
      </c>
      <c r="H948" s="6">
        <f t="shared" si="35"/>
        <v>1.5814935149073537</v>
      </c>
      <c r="I948" s="5">
        <f t="shared" si="36"/>
        <v>3.8966361788617898</v>
      </c>
    </row>
    <row r="949" spans="1:9">
      <c r="A949" s="2">
        <v>41606</v>
      </c>
      <c r="C949">
        <f>VLOOKUP($A949,D_ETF!$A:$Z,C$5,FALSE)</f>
        <v>1.659</v>
      </c>
      <c r="D949" s="5">
        <f>IF(ISNUMBER(VLOOKUP($A949,D_R007!$A:$Z,D$5,FALSE)),VLOOKUP($A949,D_R007!$A:$Z,D$5,FALSE),NA())</f>
        <v>4.9218000000000002</v>
      </c>
      <c r="G949" s="3">
        <f t="shared" si="37"/>
        <v>0.97382836275106399</v>
      </c>
      <c r="H949" s="6">
        <f t="shared" si="35"/>
        <v>1.5815084931814682</v>
      </c>
      <c r="I949" s="5">
        <f t="shared" si="36"/>
        <v>3.9048369918699199</v>
      </c>
    </row>
    <row r="950" spans="1:9">
      <c r="A950" s="2">
        <v>41607</v>
      </c>
      <c r="C950">
        <f>VLOOKUP($A950,D_ETF!$A:$Z,C$5,FALSE)</f>
        <v>1.6559999999999999</v>
      </c>
      <c r="D950" s="5">
        <f>IF(ISNUMBER(VLOOKUP($A950,D_R007!$A:$Z,D$5,FALSE)),VLOOKUP($A950,D_R007!$A:$Z,D$5,FALSE),NA())</f>
        <v>4.7160000000000002</v>
      </c>
      <c r="G950" s="3">
        <f t="shared" si="37"/>
        <v>-0.18083182640145878</v>
      </c>
      <c r="H950" s="6">
        <f t="shared" si="35"/>
        <v>1.581534543722811</v>
      </c>
      <c r="I950" s="5">
        <f t="shared" si="36"/>
        <v>3.9110158536585375</v>
      </c>
    </row>
    <row r="951" spans="1:9">
      <c r="A951" s="2">
        <v>41610</v>
      </c>
      <c r="C951">
        <f>VLOOKUP($A951,D_ETF!$A:$Z,C$5,FALSE)</f>
        <v>1.675</v>
      </c>
      <c r="D951" s="5">
        <f>IF(ISNUMBER(VLOOKUP($A951,D_R007!$A:$Z,D$5,FALSE)),VLOOKUP($A951,D_R007!$A:$Z,D$5,FALSE),NA())</f>
        <v>4.6268000000000002</v>
      </c>
      <c r="G951" s="3">
        <f t="shared" si="37"/>
        <v>1.1473429951690832</v>
      </c>
      <c r="H951" s="6">
        <f t="shared" si="35"/>
        <v>1.5827025796079066</v>
      </c>
      <c r="I951" s="5">
        <f t="shared" si="36"/>
        <v>3.9162207317073179</v>
      </c>
    </row>
    <row r="952" spans="1:9">
      <c r="A952" s="2">
        <v>41611</v>
      </c>
      <c r="C952">
        <f>VLOOKUP($A952,D_ETF!$A:$Z,C$5,FALSE)</f>
        <v>1.6759999999999999</v>
      </c>
      <c r="D952" s="5">
        <f>IF(ISNUMBER(VLOOKUP($A952,D_R007!$A:$Z,D$5,FALSE)),VLOOKUP($A952,D_R007!$A:$Z,D$5,FALSE),NA())</f>
        <v>4.6233000000000004</v>
      </c>
      <c r="G952" s="3">
        <f t="shared" si="37"/>
        <v>5.9701492537300282E-2</v>
      </c>
      <c r="H952" s="6">
        <f t="shared" si="35"/>
        <v>1.5804556044985436</v>
      </c>
      <c r="I952" s="5">
        <f t="shared" si="36"/>
        <v>3.9219930894308952</v>
      </c>
    </row>
    <row r="953" spans="1:9">
      <c r="A953" s="2">
        <v>41612</v>
      </c>
      <c r="C953">
        <f>VLOOKUP($A953,D_ETF!$A:$Z,C$5,FALSE)</f>
        <v>1.696</v>
      </c>
      <c r="D953" s="5">
        <f>IF(ISNUMBER(VLOOKUP($A953,D_R007!$A:$Z,D$5,FALSE)),VLOOKUP($A953,D_R007!$A:$Z,D$5,FALSE),NA())</f>
        <v>4.5754000000000001</v>
      </c>
      <c r="G953" s="3">
        <f t="shared" si="37"/>
        <v>1.1933174224343617</v>
      </c>
      <c r="H953" s="6">
        <f t="shared" si="35"/>
        <v>1.5819877421590589</v>
      </c>
      <c r="I953" s="5">
        <f t="shared" si="36"/>
        <v>3.9274520325203262</v>
      </c>
    </row>
    <row r="954" spans="1:9">
      <c r="A954" s="2">
        <v>41613</v>
      </c>
      <c r="C954">
        <f>VLOOKUP($A954,D_ETF!$A:$Z,C$5,FALSE)</f>
        <v>1.69</v>
      </c>
      <c r="D954" s="5">
        <f>IF(ISNUMBER(VLOOKUP($A954,D_R007!$A:$Z,D$5,FALSE)),VLOOKUP($A954,D_R007!$A:$Z,D$5,FALSE),NA())</f>
        <v>4.569</v>
      </c>
      <c r="G954" s="3">
        <f t="shared" si="37"/>
        <v>-0.35377358490565314</v>
      </c>
      <c r="H954" s="6">
        <f t="shared" si="35"/>
        <v>1.581733122130403</v>
      </c>
      <c r="I954" s="5">
        <f t="shared" si="36"/>
        <v>3.9344971544715457</v>
      </c>
    </row>
    <row r="955" spans="1:9">
      <c r="A955" s="2">
        <v>41614</v>
      </c>
      <c r="C955">
        <f>VLOOKUP($A955,D_ETF!$A:$Z,C$5,FALSE)</f>
        <v>1.6719999999999999</v>
      </c>
      <c r="D955" s="5">
        <f>IF(ISNUMBER(VLOOKUP($A955,D_R007!$A:$Z,D$5,FALSE)),VLOOKUP($A955,D_R007!$A:$Z,D$5,FALSE),NA())</f>
        <v>4.5471000000000004</v>
      </c>
      <c r="G955" s="3">
        <f t="shared" si="37"/>
        <v>-1.0650887573964525</v>
      </c>
      <c r="H955" s="6">
        <f t="shared" si="35"/>
        <v>1.5831991542602084</v>
      </c>
      <c r="I955" s="5">
        <f t="shared" si="36"/>
        <v>3.9412878048780495</v>
      </c>
    </row>
    <row r="956" spans="1:9">
      <c r="A956" s="2">
        <v>41617</v>
      </c>
      <c r="C956">
        <f>VLOOKUP($A956,D_ETF!$A:$Z,C$5,FALSE)</f>
        <v>1.6659999999999999</v>
      </c>
      <c r="D956" s="5">
        <f>IF(ISNUMBER(VLOOKUP($A956,D_R007!$A:$Z,D$5,FALSE)),VLOOKUP($A956,D_R007!$A:$Z,D$5,FALSE),NA())</f>
        <v>4.4889000000000001</v>
      </c>
      <c r="G956" s="3">
        <f t="shared" si="37"/>
        <v>-0.35885167464114431</v>
      </c>
      <c r="H956" s="6">
        <f t="shared" ref="H956:H1019" si="38">STDEV(G711:G956)</f>
        <v>1.5829144597789053</v>
      </c>
      <c r="I956" s="5">
        <f t="shared" si="36"/>
        <v>3.94779512195122</v>
      </c>
    </row>
    <row r="957" spans="1:9">
      <c r="A957" s="2">
        <v>41618</v>
      </c>
      <c r="C957">
        <f>VLOOKUP($A957,D_ETF!$A:$Z,C$5,FALSE)</f>
        <v>1.6679999999999999</v>
      </c>
      <c r="D957" s="5">
        <f>IF(ISNUMBER(VLOOKUP($A957,D_R007!$A:$Z,D$5,FALSE)),VLOOKUP($A957,D_R007!$A:$Z,D$5,FALSE),NA())</f>
        <v>4.4298000000000002</v>
      </c>
      <c r="G957" s="3">
        <f t="shared" si="37"/>
        <v>0.1200480192076725</v>
      </c>
      <c r="H957" s="6">
        <f t="shared" si="38"/>
        <v>1.5821949089782052</v>
      </c>
      <c r="I957" s="5">
        <f t="shared" ref="I957:I1020" si="39">AVERAGE(D712:D957)</f>
        <v>3.952162601626017</v>
      </c>
    </row>
    <row r="958" spans="1:9">
      <c r="A958" s="2">
        <v>41619</v>
      </c>
      <c r="C958">
        <f>VLOOKUP($A958,D_ETF!$A:$Z,C$5,FALSE)</f>
        <v>1.639</v>
      </c>
      <c r="D958" s="5">
        <f>IF(ISNUMBER(VLOOKUP($A958,D_R007!$A:$Z,D$5,FALSE)),VLOOKUP($A958,D_R007!$A:$Z,D$5,FALSE),NA())</f>
        <v>4.3417000000000003</v>
      </c>
      <c r="G958" s="3">
        <f t="shared" si="37"/>
        <v>-1.738609112709824</v>
      </c>
      <c r="H958" s="6">
        <f t="shared" si="38"/>
        <v>1.586038761195369</v>
      </c>
      <c r="I958" s="5">
        <f t="shared" si="39"/>
        <v>3.9562536585365855</v>
      </c>
    </row>
    <row r="959" spans="1:9">
      <c r="A959" s="2">
        <v>41620</v>
      </c>
      <c r="C959">
        <f>VLOOKUP($A959,D_ETF!$A:$Z,C$5,FALSE)</f>
        <v>1.629</v>
      </c>
      <c r="D959" s="5">
        <f>IF(ISNUMBER(VLOOKUP($A959,D_R007!$A:$Z,D$5,FALSE)),VLOOKUP($A959,D_R007!$A:$Z,D$5,FALSE),NA())</f>
        <v>4.3076999999999996</v>
      </c>
      <c r="G959" s="3">
        <f t="shared" si="37"/>
        <v>-0.61012812690664475</v>
      </c>
      <c r="H959" s="6">
        <f t="shared" si="38"/>
        <v>1.586275122092865</v>
      </c>
      <c r="I959" s="5">
        <f t="shared" si="39"/>
        <v>3.9600207317073175</v>
      </c>
    </row>
    <row r="960" spans="1:9">
      <c r="A960" s="2">
        <v>41621</v>
      </c>
      <c r="C960">
        <f>VLOOKUP($A960,D_ETF!$A:$Z,C$5,FALSE)</f>
        <v>1.627</v>
      </c>
      <c r="D960" s="5">
        <f>IF(ISNUMBER(VLOOKUP($A960,D_R007!$A:$Z,D$5,FALSE)),VLOOKUP($A960,D_R007!$A:$Z,D$5,FALSE),NA())</f>
        <v>4.3089000000000004</v>
      </c>
      <c r="G960" s="3">
        <f t="shared" si="37"/>
        <v>-0.12277470841007698</v>
      </c>
      <c r="H960" s="6">
        <f t="shared" si="38"/>
        <v>1.5855875474507914</v>
      </c>
      <c r="I960" s="5">
        <f t="shared" si="39"/>
        <v>3.9639081300813013</v>
      </c>
    </row>
    <row r="961" spans="1:9">
      <c r="A961" s="2">
        <v>41624</v>
      </c>
      <c r="C961">
        <f>VLOOKUP($A961,D_ETF!$A:$Z,C$5,FALSE)</f>
        <v>1.603</v>
      </c>
      <c r="D961" s="5">
        <f>IF(ISNUMBER(VLOOKUP($A961,D_R007!$A:$Z,D$5,FALSE)),VLOOKUP($A961,D_R007!$A:$Z,D$5,FALSE),NA())</f>
        <v>4.4470000000000001</v>
      </c>
      <c r="G961" s="3">
        <f t="shared" si="37"/>
        <v>-1.4751075599262435</v>
      </c>
      <c r="H961" s="6">
        <f t="shared" si="38"/>
        <v>1.5875091735538833</v>
      </c>
      <c r="I961" s="5">
        <f t="shared" si="39"/>
        <v>3.9702857723577241</v>
      </c>
    </row>
    <row r="962" spans="1:9">
      <c r="A962" s="2">
        <v>41625</v>
      </c>
      <c r="C962">
        <f>VLOOKUP($A962,D_ETF!$A:$Z,C$5,FALSE)</f>
        <v>1.595</v>
      </c>
      <c r="D962" s="5">
        <f>IF(ISNUMBER(VLOOKUP($A962,D_R007!$A:$Z,D$5,FALSE)),VLOOKUP($A962,D_R007!$A:$Z,D$5,FALSE),NA())</f>
        <v>4.7754000000000003</v>
      </c>
      <c r="G962" s="3">
        <f t="shared" si="37"/>
        <v>-0.49906425452276437</v>
      </c>
      <c r="H962" s="6">
        <f t="shared" si="38"/>
        <v>1.573431712453836</v>
      </c>
      <c r="I962" s="5">
        <f t="shared" si="39"/>
        <v>3.9783186991869921</v>
      </c>
    </row>
    <row r="963" spans="1:9">
      <c r="A963" s="2">
        <v>41626</v>
      </c>
      <c r="C963">
        <f>VLOOKUP($A963,D_ETF!$A:$Z,C$5,FALSE)</f>
        <v>1.599</v>
      </c>
      <c r="D963" s="5">
        <f>IF(ISNUMBER(VLOOKUP($A963,D_R007!$A:$Z,D$5,FALSE)),VLOOKUP($A963,D_R007!$A:$Z,D$5,FALSE),NA())</f>
        <v>6.3033000000000001</v>
      </c>
      <c r="G963" s="3">
        <f t="shared" si="37"/>
        <v>0.25078369905956777</v>
      </c>
      <c r="H963" s="6">
        <f t="shared" si="38"/>
        <v>1.573505625030154</v>
      </c>
      <c r="I963" s="5">
        <f t="shared" si="39"/>
        <v>3.992210162601626</v>
      </c>
    </row>
    <row r="964" spans="1:9">
      <c r="A964" s="2">
        <v>41627</v>
      </c>
      <c r="C964">
        <f>VLOOKUP($A964,D_ETF!$A:$Z,C$5,FALSE)</f>
        <v>1.581</v>
      </c>
      <c r="D964" s="5">
        <f>IF(ISNUMBER(VLOOKUP($A964,D_R007!$A:$Z,D$5,FALSE)),VLOOKUP($A964,D_R007!$A:$Z,D$5,FALSE),NA())</f>
        <v>7.0582000000000003</v>
      </c>
      <c r="G964" s="3">
        <f t="shared" si="37"/>
        <v>-1.1257035647279565</v>
      </c>
      <c r="H964" s="6">
        <f t="shared" si="38"/>
        <v>1.5693274668211912</v>
      </c>
      <c r="I964" s="5">
        <f t="shared" si="39"/>
        <v>4.0085434959349593</v>
      </c>
    </row>
    <row r="965" spans="1:9">
      <c r="A965" s="2">
        <v>41628</v>
      </c>
      <c r="C965">
        <f>VLOOKUP($A965,D_ETF!$A:$Z,C$5,FALSE)</f>
        <v>1.5429999999999999</v>
      </c>
      <c r="D965" s="5">
        <f>IF(ISNUMBER(VLOOKUP($A965,D_R007!$A:$Z,D$5,FALSE)),VLOOKUP($A965,D_R007!$A:$Z,D$5,FALSE),NA())</f>
        <v>8.2143999999999995</v>
      </c>
      <c r="G965" s="3">
        <f t="shared" si="37"/>
        <v>-2.4035420619860872</v>
      </c>
      <c r="H965" s="6">
        <f t="shared" si="38"/>
        <v>1.5753481389217356</v>
      </c>
      <c r="I965" s="5">
        <f t="shared" si="39"/>
        <v>4.0295682926829262</v>
      </c>
    </row>
    <row r="966" spans="1:9">
      <c r="A966" s="2">
        <v>41631</v>
      </c>
      <c r="C966">
        <f>VLOOKUP($A966,D_ETF!$A:$Z,C$5,FALSE)</f>
        <v>1.542</v>
      </c>
      <c r="D966" s="5">
        <f>IF(ISNUMBER(VLOOKUP($A966,D_R007!$A:$Z,D$5,FALSE)),VLOOKUP($A966,D_R007!$A:$Z,D$5,FALSE),NA())</f>
        <v>8.9372000000000007</v>
      </c>
      <c r="G966" s="3">
        <f t="shared" si="37"/>
        <v>-6.4808813998681103E-2</v>
      </c>
      <c r="H966" s="6">
        <f t="shared" si="38"/>
        <v>1.5751933656206396</v>
      </c>
      <c r="I966" s="5">
        <f t="shared" si="39"/>
        <v>4.0536199186991873</v>
      </c>
    </row>
    <row r="967" spans="1:9">
      <c r="A967" s="2">
        <v>41632</v>
      </c>
      <c r="C967">
        <f>VLOOKUP($A967,D_ETF!$A:$Z,C$5,FALSE)</f>
        <v>1.54</v>
      </c>
      <c r="D967" s="5">
        <f>IF(ISNUMBER(VLOOKUP($A967,D_R007!$A:$Z,D$5,FALSE)),VLOOKUP($A967,D_R007!$A:$Z,D$5,FALSE),NA())</f>
        <v>6.4424000000000001</v>
      </c>
      <c r="G967" s="3">
        <f t="shared" si="37"/>
        <v>-0.12970168612191912</v>
      </c>
      <c r="H967" s="6">
        <f t="shared" si="38"/>
        <v>1.574367625704145</v>
      </c>
      <c r="I967" s="5">
        <f t="shared" si="39"/>
        <v>4.0675910569105689</v>
      </c>
    </row>
    <row r="968" spans="1:9">
      <c r="A968" s="2">
        <v>41633</v>
      </c>
      <c r="C968">
        <f>VLOOKUP($A968,D_ETF!$A:$Z,C$5,FALSE)</f>
        <v>1.546</v>
      </c>
      <c r="D968" s="5">
        <f>IF(ISNUMBER(VLOOKUP($A968,D_R007!$A:$Z,D$5,FALSE)),VLOOKUP($A968,D_R007!$A:$Z,D$5,FALSE),NA())</f>
        <v>5.5758999999999999</v>
      </c>
      <c r="G968" s="3">
        <f t="shared" ref="G968:G1031" si="40">100*C968/C967-100</f>
        <v>0.38961038961038241</v>
      </c>
      <c r="H968" s="6">
        <f t="shared" si="38"/>
        <v>1.5729164935182178</v>
      </c>
      <c r="I968" s="5">
        <f t="shared" si="39"/>
        <v>4.0793674796747963</v>
      </c>
    </row>
    <row r="969" spans="1:9">
      <c r="A969" s="2">
        <v>41634</v>
      </c>
      <c r="C969">
        <f>VLOOKUP($A969,D_ETF!$A:$Z,C$5,FALSE)</f>
        <v>1.5269999999999999</v>
      </c>
      <c r="D969" s="5">
        <f>IF(ISNUMBER(VLOOKUP($A969,D_R007!$A:$Z,D$5,FALSE)),VLOOKUP($A969,D_R007!$A:$Z,D$5,FALSE),NA())</f>
        <v>5.3337000000000003</v>
      </c>
      <c r="G969" s="3">
        <f t="shared" si="40"/>
        <v>-1.228978007761981</v>
      </c>
      <c r="H969" s="6">
        <f t="shared" si="38"/>
        <v>1.5374581348815664</v>
      </c>
      <c r="I969" s="5">
        <f t="shared" si="39"/>
        <v>4.0888487804878046</v>
      </c>
    </row>
    <row r="970" spans="1:9">
      <c r="A970" s="2">
        <v>41635</v>
      </c>
      <c r="C970">
        <f>VLOOKUP($A970,D_ETF!$A:$Z,C$5,FALSE)</f>
        <v>1.5489999999999999</v>
      </c>
      <c r="D970" s="5">
        <f>IF(ISNUMBER(VLOOKUP($A970,D_R007!$A:$Z,D$5,FALSE)),VLOOKUP($A970,D_R007!$A:$Z,D$5,FALSE),NA())</f>
        <v>5.1005000000000003</v>
      </c>
      <c r="G970" s="3">
        <f t="shared" si="40"/>
        <v>1.440733464309119</v>
      </c>
      <c r="H970" s="6">
        <f t="shared" si="38"/>
        <v>1.5397490733625545</v>
      </c>
      <c r="I970" s="5">
        <f t="shared" si="39"/>
        <v>4.0972613821138211</v>
      </c>
    </row>
    <row r="971" spans="1:9">
      <c r="A971" s="2">
        <v>41638</v>
      </c>
      <c r="C971">
        <f>VLOOKUP($A971,D_ETF!$A:$Z,C$5,FALSE)</f>
        <v>1.548</v>
      </c>
      <c r="D971" s="5">
        <f>IF(ISNUMBER(VLOOKUP($A971,D_R007!$A:$Z,D$5,FALSE)),VLOOKUP($A971,D_R007!$A:$Z,D$5,FALSE),NA())</f>
        <v>4.9287000000000001</v>
      </c>
      <c r="G971" s="3">
        <f t="shared" si="40"/>
        <v>-6.4557779212378819E-2</v>
      </c>
      <c r="H971" s="6">
        <f t="shared" si="38"/>
        <v>1.5396116881705513</v>
      </c>
      <c r="I971" s="5">
        <f t="shared" si="39"/>
        <v>4.1050780487804879</v>
      </c>
    </row>
    <row r="972" spans="1:9">
      <c r="A972" s="2">
        <v>41639</v>
      </c>
      <c r="C972">
        <f>VLOOKUP($A972,D_ETF!$A:$Z,C$5,FALSE)</f>
        <v>1.571</v>
      </c>
      <c r="D972" s="5">
        <f>IF(ISNUMBER(VLOOKUP($A972,D_R007!$A:$Z,D$5,FALSE)),VLOOKUP($A972,D_R007!$A:$Z,D$5,FALSE),NA())</f>
        <v>5.4040999999999997</v>
      </c>
      <c r="G972" s="3">
        <f t="shared" si="40"/>
        <v>1.4857881136950795</v>
      </c>
      <c r="H972" s="6">
        <f t="shared" si="38"/>
        <v>1.5426648526152564</v>
      </c>
      <c r="I972" s="5">
        <f t="shared" si="39"/>
        <v>4.1146658536585363</v>
      </c>
    </row>
    <row r="973" spans="1:9">
      <c r="A973" s="2">
        <v>41641</v>
      </c>
      <c r="C973">
        <f>VLOOKUP($A973,D_ETF!$A:$Z,C$5,FALSE)</f>
        <v>1.5580000000000001</v>
      </c>
      <c r="D973" s="5">
        <f>IF(ISNUMBER(VLOOKUP($A973,D_R007!$A:$Z,D$5,FALSE)),VLOOKUP($A973,D_R007!$A:$Z,D$5,FALSE),NA())</f>
        <v>4.9831000000000003</v>
      </c>
      <c r="G973" s="3">
        <f t="shared" si="40"/>
        <v>-0.8274984086568935</v>
      </c>
      <c r="H973" s="6">
        <f t="shared" si="38"/>
        <v>1.5431809168725243</v>
      </c>
      <c r="I973" s="5">
        <f t="shared" si="39"/>
        <v>4.120810162601626</v>
      </c>
    </row>
    <row r="974" spans="1:9">
      <c r="A974" s="2">
        <v>41642</v>
      </c>
      <c r="C974">
        <f>VLOOKUP($A974,D_ETF!$A:$Z,C$5,FALSE)</f>
        <v>1.5349999999999999</v>
      </c>
      <c r="D974" s="5">
        <f>IF(ISNUMBER(VLOOKUP($A974,D_R007!$A:$Z,D$5,FALSE)),VLOOKUP($A974,D_R007!$A:$Z,D$5,FALSE),NA())</f>
        <v>4.6963999999999997</v>
      </c>
      <c r="G974" s="3">
        <f t="shared" si="40"/>
        <v>-1.4762516046213108</v>
      </c>
      <c r="H974" s="6">
        <f t="shared" si="38"/>
        <v>1.5452595766664361</v>
      </c>
      <c r="I974" s="5">
        <f t="shared" si="39"/>
        <v>4.1260008130081305</v>
      </c>
    </row>
    <row r="975" spans="1:9">
      <c r="A975" s="2">
        <v>41645</v>
      </c>
      <c r="C975">
        <f>VLOOKUP($A975,D_ETF!$A:$Z,C$5,FALSE)</f>
        <v>1.5129999999999999</v>
      </c>
      <c r="D975" s="5">
        <f>IF(ISNUMBER(VLOOKUP($A975,D_R007!$A:$Z,D$5,FALSE)),VLOOKUP($A975,D_R007!$A:$Z,D$5,FALSE),NA())</f>
        <v>4.5961999999999996</v>
      </c>
      <c r="G975" s="3">
        <f t="shared" si="40"/>
        <v>-1.433224755700337</v>
      </c>
      <c r="H975" s="6">
        <f t="shared" si="38"/>
        <v>1.5471025544422863</v>
      </c>
      <c r="I975" s="5">
        <f t="shared" si="39"/>
        <v>4.1318365853658543</v>
      </c>
    </row>
    <row r="976" spans="1:9">
      <c r="A976" s="2">
        <v>41646</v>
      </c>
      <c r="C976">
        <f>VLOOKUP($A976,D_ETF!$A:$Z,C$5,FALSE)</f>
        <v>1.512</v>
      </c>
      <c r="D976" s="5">
        <f>IF(ISNUMBER(VLOOKUP($A976,D_R007!$A:$Z,D$5,FALSE)),VLOOKUP($A976,D_R007!$A:$Z,D$5,FALSE),NA())</f>
        <v>4.2614999999999998</v>
      </c>
      <c r="G976" s="3">
        <f t="shared" si="40"/>
        <v>-6.6093853271652847E-2</v>
      </c>
      <c r="H976" s="6">
        <f t="shared" si="38"/>
        <v>1.5375626990456139</v>
      </c>
      <c r="I976" s="5">
        <f t="shared" si="39"/>
        <v>4.1340443089430892</v>
      </c>
    </row>
    <row r="977" spans="1:9">
      <c r="A977" s="2">
        <v>41647</v>
      </c>
      <c r="C977">
        <f>VLOOKUP($A977,D_ETF!$A:$Z,C$5,FALSE)</f>
        <v>1.5129999999999999</v>
      </c>
      <c r="D977" s="5">
        <f>IF(ISNUMBER(VLOOKUP($A977,D_R007!$A:$Z,D$5,FALSE)),VLOOKUP($A977,D_R007!$A:$Z,D$5,FALSE),NA())</f>
        <v>4.0799000000000003</v>
      </c>
      <c r="G977" s="3">
        <f t="shared" si="40"/>
        <v>6.6137566137555837E-2</v>
      </c>
      <c r="H977" s="6">
        <f t="shared" si="38"/>
        <v>1.5373784734319689</v>
      </c>
      <c r="I977" s="5">
        <f t="shared" si="39"/>
        <v>4.1351382113821131</v>
      </c>
    </row>
    <row r="978" spans="1:9">
      <c r="A978" s="2">
        <v>41648</v>
      </c>
      <c r="C978">
        <f>VLOOKUP($A978,D_ETF!$A:$Z,C$5,FALSE)</f>
        <v>1.5029999999999999</v>
      </c>
      <c r="D978" s="5">
        <f>IF(ISNUMBER(VLOOKUP($A978,D_R007!$A:$Z,D$5,FALSE)),VLOOKUP($A978,D_R007!$A:$Z,D$5,FALSE),NA())</f>
        <v>4.0167000000000002</v>
      </c>
      <c r="G978" s="3">
        <f t="shared" si="40"/>
        <v>-0.66093853271645742</v>
      </c>
      <c r="H978" s="6">
        <f t="shared" si="38"/>
        <v>1.5372747557081909</v>
      </c>
      <c r="I978" s="5">
        <f t="shared" si="39"/>
        <v>4.1345227642276416</v>
      </c>
    </row>
    <row r="979" spans="1:9">
      <c r="A979" s="2">
        <v>41649</v>
      </c>
      <c r="C979">
        <f>VLOOKUP($A979,D_ETF!$A:$Z,C$5,FALSE)</f>
        <v>1.4970000000000001</v>
      </c>
      <c r="D979" s="5">
        <f>IF(ISNUMBER(VLOOKUP($A979,D_R007!$A:$Z,D$5,FALSE)),VLOOKUP($A979,D_R007!$A:$Z,D$5,FALSE),NA())</f>
        <v>4.0255999999999998</v>
      </c>
      <c r="G979" s="3">
        <f t="shared" si="40"/>
        <v>-0.39920159680636402</v>
      </c>
      <c r="H979" s="6">
        <f t="shared" si="38"/>
        <v>1.5338940093371491</v>
      </c>
      <c r="I979" s="5">
        <f t="shared" si="39"/>
        <v>4.1341390243902438</v>
      </c>
    </row>
    <row r="980" spans="1:9">
      <c r="A980" s="2">
        <v>41652</v>
      </c>
      <c r="C980">
        <f>VLOOKUP($A980,D_ETF!$A:$Z,C$5,FALSE)</f>
        <v>1.4910000000000001</v>
      </c>
      <c r="D980" s="5">
        <f>IF(ISNUMBER(VLOOKUP($A980,D_R007!$A:$Z,D$5,FALSE)),VLOOKUP($A980,D_R007!$A:$Z,D$5,FALSE),NA())</f>
        <v>4.0148999999999999</v>
      </c>
      <c r="G980" s="3">
        <f t="shared" si="40"/>
        <v>-0.40080160320640346</v>
      </c>
      <c r="H980" s="6">
        <f t="shared" si="38"/>
        <v>1.5271266958619019</v>
      </c>
      <c r="I980" s="5">
        <f t="shared" si="39"/>
        <v>4.1318313008130065</v>
      </c>
    </row>
    <row r="981" spans="1:9">
      <c r="A981" s="2">
        <v>41653</v>
      </c>
      <c r="C981">
        <f>VLOOKUP($A981,D_ETF!$A:$Z,C$5,FALSE)</f>
        <v>1.4950000000000001</v>
      </c>
      <c r="D981" s="5">
        <f>IF(ISNUMBER(VLOOKUP($A981,D_R007!$A:$Z,D$5,FALSE)),VLOOKUP($A981,D_R007!$A:$Z,D$5,FALSE),NA())</f>
        <v>4.0260999999999996</v>
      </c>
      <c r="G981" s="3">
        <f t="shared" si="40"/>
        <v>0.26827632461434803</v>
      </c>
      <c r="H981" s="6">
        <f t="shared" si="38"/>
        <v>1.5264756366753993</v>
      </c>
      <c r="I981" s="5">
        <f t="shared" si="39"/>
        <v>4.1317776422764219</v>
      </c>
    </row>
    <row r="982" spans="1:9">
      <c r="A982" s="2">
        <v>41654</v>
      </c>
      <c r="C982">
        <f>VLOOKUP($A982,D_ETF!$A:$Z,C$5,FALSE)</f>
        <v>1.4870000000000001</v>
      </c>
      <c r="D982" s="5">
        <f>IF(ISNUMBER(VLOOKUP($A982,D_R007!$A:$Z,D$5,FALSE)),VLOOKUP($A982,D_R007!$A:$Z,D$5,FALSE),NA())</f>
        <v>4.0194999999999999</v>
      </c>
      <c r="G982" s="3">
        <f t="shared" si="40"/>
        <v>-0.53511705685617983</v>
      </c>
      <c r="H982" s="6">
        <f t="shared" si="38"/>
        <v>1.5263280832923791</v>
      </c>
      <c r="I982" s="5">
        <f t="shared" si="39"/>
        <v>4.1352329268292678</v>
      </c>
    </row>
    <row r="983" spans="1:9">
      <c r="A983" s="2">
        <v>41655</v>
      </c>
      <c r="C983">
        <f>VLOOKUP($A983,D_ETF!$A:$Z,C$5,FALSE)</f>
        <v>1.49</v>
      </c>
      <c r="D983" s="5">
        <f>IF(ISNUMBER(VLOOKUP($A983,D_R007!$A:$Z,D$5,FALSE)),VLOOKUP($A983,D_R007!$A:$Z,D$5,FALSE),NA())</f>
        <v>4.3541999999999996</v>
      </c>
      <c r="G983" s="3">
        <f t="shared" si="40"/>
        <v>0.20174848688634484</v>
      </c>
      <c r="H983" s="6">
        <f t="shared" si="38"/>
        <v>1.5246770753618879</v>
      </c>
      <c r="I983" s="5">
        <f t="shared" si="39"/>
        <v>4.1402983739837396</v>
      </c>
    </row>
    <row r="984" spans="1:9">
      <c r="A984" s="2">
        <v>41656</v>
      </c>
      <c r="C984">
        <f>VLOOKUP($A984,D_ETF!$A:$Z,C$5,FALSE)</f>
        <v>1.4730000000000001</v>
      </c>
      <c r="D984" s="5">
        <f>IF(ISNUMBER(VLOOKUP($A984,D_R007!$A:$Z,D$5,FALSE)),VLOOKUP($A984,D_R007!$A:$Z,D$5,FALSE),NA())</f>
        <v>5.1688000000000001</v>
      </c>
      <c r="G984" s="3">
        <f t="shared" si="40"/>
        <v>-1.1409395973154233</v>
      </c>
      <c r="H984" s="6">
        <f t="shared" si="38"/>
        <v>1.5261375412728895</v>
      </c>
      <c r="I984" s="5">
        <f t="shared" si="39"/>
        <v>4.1491365853658539</v>
      </c>
    </row>
    <row r="985" spans="1:9">
      <c r="A985" s="2">
        <v>41659</v>
      </c>
      <c r="C985">
        <f>VLOOKUP($A985,D_ETF!$A:$Z,C$5,FALSE)</f>
        <v>1.4650000000000001</v>
      </c>
      <c r="D985" s="5">
        <f>IF(ISNUMBER(VLOOKUP($A985,D_R007!$A:$Z,D$5,FALSE)),VLOOKUP($A985,D_R007!$A:$Z,D$5,FALSE),NA())</f>
        <v>6.5919999999999996</v>
      </c>
      <c r="G985" s="3">
        <f t="shared" si="40"/>
        <v>-0.54310930074677799</v>
      </c>
      <c r="H985" s="6">
        <f t="shared" si="38"/>
        <v>1.5263973953142469</v>
      </c>
      <c r="I985" s="5">
        <f t="shared" si="39"/>
        <v>4.1640569105691059</v>
      </c>
    </row>
    <row r="986" spans="1:9">
      <c r="A986" s="2">
        <v>41660</v>
      </c>
      <c r="C986">
        <f>VLOOKUP($A986,D_ETF!$A:$Z,C$5,FALSE)</f>
        <v>1.474</v>
      </c>
      <c r="D986" s="5">
        <f>IF(ISNUMBER(VLOOKUP($A986,D_R007!$A:$Z,D$5,FALSE)),VLOOKUP($A986,D_R007!$A:$Z,D$5,FALSE),NA())</f>
        <v>5.5484</v>
      </c>
      <c r="G986" s="3">
        <f t="shared" si="40"/>
        <v>0.61433447098976046</v>
      </c>
      <c r="H986" s="6">
        <f t="shared" si="38"/>
        <v>1.523385033373152</v>
      </c>
      <c r="I986" s="5">
        <f t="shared" si="39"/>
        <v>4.1754947154471536</v>
      </c>
    </row>
    <row r="987" spans="1:9">
      <c r="A987" s="2">
        <v>41661</v>
      </c>
      <c r="C987">
        <f>VLOOKUP($A987,D_ETF!$A:$Z,C$5,FALSE)</f>
        <v>1.5129999999999999</v>
      </c>
      <c r="D987" s="5">
        <f>IF(ISNUMBER(VLOOKUP($A987,D_R007!$A:$Z,D$5,FALSE)),VLOOKUP($A987,D_R007!$A:$Z,D$5,FALSE),NA())</f>
        <v>5.2957999999999998</v>
      </c>
      <c r="G987" s="3">
        <f t="shared" si="40"/>
        <v>2.6458616010854712</v>
      </c>
      <c r="H987" s="6">
        <f t="shared" si="38"/>
        <v>1.5131763725111578</v>
      </c>
      <c r="I987" s="5">
        <f t="shared" si="39"/>
        <v>4.1858467479674797</v>
      </c>
    </row>
    <row r="988" spans="1:9">
      <c r="A988" s="2">
        <v>41662</v>
      </c>
      <c r="C988">
        <f>VLOOKUP($A988,D_ETF!$A:$Z,C$5,FALSE)</f>
        <v>1.4990000000000001</v>
      </c>
      <c r="D988" s="5">
        <f>IF(ISNUMBER(VLOOKUP($A988,D_R007!$A:$Z,D$5,FALSE)),VLOOKUP($A988,D_R007!$A:$Z,D$5,FALSE),NA())</f>
        <v>5.3963999999999999</v>
      </c>
      <c r="G988" s="3">
        <f t="shared" si="40"/>
        <v>-0.92531394580302617</v>
      </c>
      <c r="H988" s="6">
        <f t="shared" si="38"/>
        <v>1.5138626396244339</v>
      </c>
      <c r="I988" s="5">
        <f t="shared" si="39"/>
        <v>4.19635081300813</v>
      </c>
    </row>
    <row r="989" spans="1:9">
      <c r="A989" s="2">
        <v>41663</v>
      </c>
      <c r="C989">
        <f>VLOOKUP($A989,D_ETF!$A:$Z,C$5,FALSE)</f>
        <v>1.4990000000000001</v>
      </c>
      <c r="D989" s="5">
        <f>IF(ISNUMBER(VLOOKUP($A989,D_R007!$A:$Z,D$5,FALSE)),VLOOKUP($A989,D_R007!$A:$Z,D$5,FALSE),NA())</f>
        <v>4.6407999999999996</v>
      </c>
      <c r="G989" s="3">
        <f t="shared" si="40"/>
        <v>0</v>
      </c>
      <c r="H989" s="6">
        <f t="shared" si="38"/>
        <v>1.5122950513895421</v>
      </c>
      <c r="I989" s="5">
        <f t="shared" si="39"/>
        <v>4.2039016260162603</v>
      </c>
    </row>
    <row r="990" spans="1:9">
      <c r="A990" s="2">
        <v>41666</v>
      </c>
      <c r="C990">
        <f>VLOOKUP($A990,D_ETF!$A:$Z,C$5,FALSE)</f>
        <v>1.478</v>
      </c>
      <c r="D990" s="5">
        <f>IF(ISNUMBER(VLOOKUP($A990,D_R007!$A:$Z,D$5,FALSE)),VLOOKUP($A990,D_R007!$A:$Z,D$5,FALSE),NA())</f>
        <v>4.9622999999999999</v>
      </c>
      <c r="G990" s="3">
        <f t="shared" si="40"/>
        <v>-1.4009339559706433</v>
      </c>
      <c r="H990" s="6">
        <f t="shared" si="38"/>
        <v>1.5134687816467789</v>
      </c>
      <c r="I990" s="5">
        <f t="shared" si="39"/>
        <v>4.2128764227642268</v>
      </c>
    </row>
    <row r="991" spans="1:9">
      <c r="A991" s="2">
        <v>41667</v>
      </c>
      <c r="C991">
        <f>VLOOKUP($A991,D_ETF!$A:$Z,C$5,FALSE)</f>
        <v>1.486</v>
      </c>
      <c r="D991" s="5">
        <f>IF(ISNUMBER(VLOOKUP($A991,D_R007!$A:$Z,D$5,FALSE)),VLOOKUP($A991,D_R007!$A:$Z,D$5,FALSE),NA())</f>
        <v>5.1597</v>
      </c>
      <c r="G991" s="3">
        <f t="shared" si="40"/>
        <v>0.54127198917456099</v>
      </c>
      <c r="H991" s="6">
        <f t="shared" si="38"/>
        <v>1.5100819029458961</v>
      </c>
      <c r="I991" s="5">
        <f t="shared" si="39"/>
        <v>4.2223186991869905</v>
      </c>
    </row>
    <row r="992" spans="1:9">
      <c r="A992" s="2">
        <v>41668</v>
      </c>
      <c r="C992">
        <f>VLOOKUP($A992,D_ETF!$A:$Z,C$5,FALSE)</f>
        <v>1.492</v>
      </c>
      <c r="D992" s="5">
        <f>IF(ISNUMBER(VLOOKUP($A992,D_R007!$A:$Z,D$5,FALSE)),VLOOKUP($A992,D_R007!$A:$Z,D$5,FALSE),NA())</f>
        <v>5.3522999999999996</v>
      </c>
      <c r="G992" s="3">
        <f t="shared" si="40"/>
        <v>0.40376850605652237</v>
      </c>
      <c r="H992" s="6">
        <f t="shared" si="38"/>
        <v>1.5098913742861633</v>
      </c>
      <c r="I992" s="5">
        <f t="shared" si="39"/>
        <v>4.2321394308943079</v>
      </c>
    </row>
    <row r="993" spans="1:9">
      <c r="A993" s="2">
        <v>41669</v>
      </c>
      <c r="C993">
        <f>VLOOKUP($A993,D_ETF!$A:$Z,C$5,FALSE)</f>
        <v>1.4750000000000001</v>
      </c>
      <c r="D993" s="5">
        <f>IF(ISNUMBER(VLOOKUP($A993,D_R007!$A:$Z,D$5,FALSE)),VLOOKUP($A993,D_R007!$A:$Z,D$5,FALSE),NA())</f>
        <v>4.9886999999999997</v>
      </c>
      <c r="G993" s="3">
        <f t="shared" si="40"/>
        <v>-1.1394101876675649</v>
      </c>
      <c r="H993" s="6">
        <f t="shared" si="38"/>
        <v>1.5113593153565437</v>
      </c>
      <c r="I993" s="5">
        <f t="shared" si="39"/>
        <v>4.2403036585365852</v>
      </c>
    </row>
    <row r="994" spans="1:9">
      <c r="A994" s="2">
        <v>41677</v>
      </c>
      <c r="C994">
        <f>VLOOKUP($A994,D_ETF!$A:$Z,C$5,FALSE)</f>
        <v>1.472</v>
      </c>
      <c r="D994" s="5">
        <f>IF(ISNUMBER(VLOOKUP($A994,D_R007!$A:$Z,D$5,FALSE)),VLOOKUP($A994,D_R007!$A:$Z,D$5,FALSE),NA())</f>
        <v>5.4325000000000001</v>
      </c>
      <c r="G994" s="3">
        <f t="shared" si="40"/>
        <v>-0.20338983050848469</v>
      </c>
      <c r="H994" s="6">
        <f t="shared" si="38"/>
        <v>1.5110196283134785</v>
      </c>
      <c r="I994" s="5">
        <f t="shared" si="39"/>
        <v>4.2502825203252019</v>
      </c>
    </row>
    <row r="995" spans="1:9">
      <c r="A995" s="2">
        <v>41680</v>
      </c>
      <c r="C995">
        <f>VLOOKUP($A995,D_ETF!$A:$Z,C$5,FALSE)</f>
        <v>1.5009999999999999</v>
      </c>
      <c r="D995" s="5">
        <f>IF(ISNUMBER(VLOOKUP($A995,D_R007!$A:$Z,D$5,FALSE)),VLOOKUP($A995,D_R007!$A:$Z,D$5,FALSE),NA())</f>
        <v>5.3078000000000003</v>
      </c>
      <c r="G995" s="3">
        <f t="shared" si="40"/>
        <v>1.9701086956521721</v>
      </c>
      <c r="H995" s="6">
        <f t="shared" si="38"/>
        <v>1.5166596178495211</v>
      </c>
      <c r="I995" s="5">
        <f t="shared" si="39"/>
        <v>4.2603325203252034</v>
      </c>
    </row>
    <row r="996" spans="1:9">
      <c r="A996" s="2">
        <v>41681</v>
      </c>
      <c r="C996">
        <f>VLOOKUP($A996,D_ETF!$A:$Z,C$5,FALSE)</f>
        <v>1.526</v>
      </c>
      <c r="D996" s="5">
        <f>IF(ISNUMBER(VLOOKUP($A996,D_R007!$A:$Z,D$5,FALSE)),VLOOKUP($A996,D_R007!$A:$Z,D$5,FALSE),NA())</f>
        <v>5.2042000000000002</v>
      </c>
      <c r="G996" s="3">
        <f t="shared" si="40"/>
        <v>1.6655562958028014</v>
      </c>
      <c r="H996" s="6">
        <f t="shared" si="38"/>
        <v>1.5204781181391147</v>
      </c>
      <c r="I996" s="5">
        <f t="shared" si="39"/>
        <v>4.2705150406504062</v>
      </c>
    </row>
    <row r="997" spans="1:9">
      <c r="A997" s="2">
        <v>41682</v>
      </c>
      <c r="C997">
        <f>VLOOKUP($A997,D_ETF!$A:$Z,C$5,FALSE)</f>
        <v>1.522</v>
      </c>
      <c r="D997" s="5">
        <f>IF(ISNUMBER(VLOOKUP($A997,D_R007!$A:$Z,D$5,FALSE)),VLOOKUP($A997,D_R007!$A:$Z,D$5,FALSE),NA())</f>
        <v>5.1925999999999997</v>
      </c>
      <c r="G997" s="3">
        <f t="shared" si="40"/>
        <v>-0.26212319790302274</v>
      </c>
      <c r="H997" s="6">
        <f t="shared" si="38"/>
        <v>1.5042077261448881</v>
      </c>
      <c r="I997" s="5">
        <f t="shared" si="39"/>
        <v>4.2794922764227641</v>
      </c>
    </row>
    <row r="998" spans="1:9">
      <c r="A998" s="2">
        <v>41683</v>
      </c>
      <c r="C998">
        <f>VLOOKUP($A998,D_ETF!$A:$Z,C$5,FALSE)</f>
        <v>1.5269999999999999</v>
      </c>
      <c r="D998" s="5">
        <f>IF(ISNUMBER(VLOOKUP($A998,D_R007!$A:$Z,D$5,FALSE)),VLOOKUP($A998,D_R007!$A:$Z,D$5,FALSE),NA())</f>
        <v>5.0002000000000004</v>
      </c>
      <c r="G998" s="3">
        <f t="shared" si="40"/>
        <v>0.32851511169512548</v>
      </c>
      <c r="H998" s="6">
        <f t="shared" si="38"/>
        <v>1.5016885598117005</v>
      </c>
      <c r="I998" s="5">
        <f t="shared" si="39"/>
        <v>4.2871906504065036</v>
      </c>
    </row>
    <row r="999" spans="1:9">
      <c r="A999" s="2">
        <v>41684</v>
      </c>
      <c r="C999">
        <f>VLOOKUP($A999,D_ETF!$A:$Z,C$5,FALSE)</f>
        <v>1.53</v>
      </c>
      <c r="D999" s="5">
        <f>IF(ISNUMBER(VLOOKUP($A999,D_R007!$A:$Z,D$5,FALSE)),VLOOKUP($A999,D_R007!$A:$Z,D$5,FALSE),NA())</f>
        <v>4.3550000000000004</v>
      </c>
      <c r="G999" s="3">
        <f t="shared" si="40"/>
        <v>0.19646365422397594</v>
      </c>
      <c r="H999" s="6">
        <f t="shared" si="38"/>
        <v>1.5015882973891739</v>
      </c>
      <c r="I999" s="5">
        <f t="shared" si="39"/>
        <v>4.2917869918699179</v>
      </c>
    </row>
    <row r="1000" spans="1:9">
      <c r="A1000" s="2">
        <v>41687</v>
      </c>
      <c r="C1000">
        <f>VLOOKUP($A1000,D_ETF!$A:$Z,C$5,FALSE)</f>
        <v>1.534</v>
      </c>
      <c r="D1000" s="5">
        <f>IF(ISNUMBER(VLOOKUP($A1000,D_R007!$A:$Z,D$5,FALSE)),VLOOKUP($A1000,D_R007!$A:$Z,D$5,FALSE),NA())</f>
        <v>3.8409</v>
      </c>
      <c r="G1000" s="3">
        <f t="shared" si="40"/>
        <v>0.2614379084967311</v>
      </c>
      <c r="H1000" s="6">
        <f t="shared" si="38"/>
        <v>1.50154594457208</v>
      </c>
      <c r="I1000" s="5">
        <f t="shared" si="39"/>
        <v>4.294178861788617</v>
      </c>
    </row>
    <row r="1001" spans="1:9">
      <c r="A1001" s="2">
        <v>41688</v>
      </c>
      <c r="C1001">
        <f>VLOOKUP($A1001,D_ETF!$A:$Z,C$5,FALSE)</f>
        <v>1.506</v>
      </c>
      <c r="D1001" s="5">
        <f>IF(ISNUMBER(VLOOKUP($A1001,D_R007!$A:$Z,D$5,FALSE)),VLOOKUP($A1001,D_R007!$A:$Z,D$5,FALSE),NA())</f>
        <v>3.7642000000000002</v>
      </c>
      <c r="G1001" s="3">
        <f t="shared" si="40"/>
        <v>-1.8252933507170894</v>
      </c>
      <c r="H1001" s="6">
        <f t="shared" si="38"/>
        <v>1.4918513355267575</v>
      </c>
      <c r="I1001" s="5">
        <f t="shared" si="39"/>
        <v>4.2959353658536585</v>
      </c>
    </row>
    <row r="1002" spans="1:9">
      <c r="A1002" s="2">
        <v>41689</v>
      </c>
      <c r="C1002">
        <f>VLOOKUP($A1002,D_ETF!$A:$Z,C$5,FALSE)</f>
        <v>1.5289999999999999</v>
      </c>
      <c r="D1002" s="5">
        <f>IF(ISNUMBER(VLOOKUP($A1002,D_R007!$A:$Z,D$5,FALSE)),VLOOKUP($A1002,D_R007!$A:$Z,D$5,FALSE),NA())</f>
        <v>3.7515999999999998</v>
      </c>
      <c r="G1002" s="3">
        <f t="shared" si="40"/>
        <v>1.5272244355909521</v>
      </c>
      <c r="H1002" s="6">
        <f t="shared" si="38"/>
        <v>1.4952396905830874</v>
      </c>
      <c r="I1002" s="5">
        <f t="shared" si="39"/>
        <v>4.2970821138211379</v>
      </c>
    </row>
    <row r="1003" spans="1:9">
      <c r="A1003" s="2">
        <v>41690</v>
      </c>
      <c r="C1003">
        <f>VLOOKUP($A1003,D_ETF!$A:$Z,C$5,FALSE)</f>
        <v>1.518</v>
      </c>
      <c r="D1003" s="5">
        <f>IF(ISNUMBER(VLOOKUP($A1003,D_R007!$A:$Z,D$5,FALSE)),VLOOKUP($A1003,D_R007!$A:$Z,D$5,FALSE),NA())</f>
        <v>3.6804999999999999</v>
      </c>
      <c r="G1003" s="3">
        <f t="shared" si="40"/>
        <v>-0.71942446043163955</v>
      </c>
      <c r="H1003" s="6">
        <f t="shared" si="38"/>
        <v>1.4956177409152116</v>
      </c>
      <c r="I1003" s="5">
        <f t="shared" si="39"/>
        <v>4.2983166666666666</v>
      </c>
    </row>
    <row r="1004" spans="1:9">
      <c r="A1004" s="2">
        <v>41691</v>
      </c>
      <c r="C1004">
        <f>VLOOKUP($A1004,D_ETF!$A:$Z,C$5,FALSE)</f>
        <v>1.502</v>
      </c>
      <c r="D1004" s="5">
        <f>IF(ISNUMBER(VLOOKUP($A1004,D_R007!$A:$Z,D$5,FALSE)),VLOOKUP($A1004,D_R007!$A:$Z,D$5,FALSE),NA())</f>
        <v>3.3618999999999999</v>
      </c>
      <c r="G1004" s="3">
        <f t="shared" si="40"/>
        <v>-1.0540184453227965</v>
      </c>
      <c r="H1004" s="6">
        <f t="shared" si="38"/>
        <v>1.4960554647964543</v>
      </c>
      <c r="I1004" s="5">
        <f t="shared" si="39"/>
        <v>4.2968386178861788</v>
      </c>
    </row>
    <row r="1005" spans="1:9">
      <c r="A1005" s="2">
        <v>41694</v>
      </c>
      <c r="C1005">
        <f>VLOOKUP($A1005,D_ETF!$A:$Z,C$5,FALSE)</f>
        <v>1.4670000000000001</v>
      </c>
      <c r="D1005" s="5">
        <f>IF(ISNUMBER(VLOOKUP($A1005,D_R007!$A:$Z,D$5,FALSE)),VLOOKUP($A1005,D_R007!$A:$Z,D$5,FALSE),NA())</f>
        <v>3.2711999999999999</v>
      </c>
      <c r="G1005" s="3">
        <f t="shared" si="40"/>
        <v>-2.3302263648468653</v>
      </c>
      <c r="H1005" s="6">
        <f t="shared" si="38"/>
        <v>1.5009494671167289</v>
      </c>
      <c r="I1005" s="5">
        <f t="shared" si="39"/>
        <v>4.2934939024390237</v>
      </c>
    </row>
    <row r="1006" spans="1:9">
      <c r="A1006" s="2">
        <v>41695</v>
      </c>
      <c r="C1006">
        <f>VLOOKUP($A1006,D_ETF!$A:$Z,C$5,FALSE)</f>
        <v>1.44</v>
      </c>
      <c r="D1006" s="5">
        <f>IF(ISNUMBER(VLOOKUP($A1006,D_R007!$A:$Z,D$5,FALSE)),VLOOKUP($A1006,D_R007!$A:$Z,D$5,FALSE),NA())</f>
        <v>3.2183000000000002</v>
      </c>
      <c r="G1006" s="3">
        <f t="shared" si="40"/>
        <v>-1.8404907975460247</v>
      </c>
      <c r="H1006" s="6">
        <f t="shared" si="38"/>
        <v>1.504709053102194</v>
      </c>
      <c r="I1006" s="5">
        <f t="shared" si="39"/>
        <v>4.2922308943089416</v>
      </c>
    </row>
    <row r="1007" spans="1:9">
      <c r="A1007" s="2">
        <v>41696</v>
      </c>
      <c r="C1007">
        <f>VLOOKUP($A1007,D_ETF!$A:$Z,C$5,FALSE)</f>
        <v>1.44</v>
      </c>
      <c r="D1007" s="5">
        <f>IF(ISNUMBER(VLOOKUP($A1007,D_R007!$A:$Z,D$5,FALSE)),VLOOKUP($A1007,D_R007!$A:$Z,D$5,FALSE),NA())</f>
        <v>3.0939000000000001</v>
      </c>
      <c r="G1007" s="3">
        <f t="shared" si="40"/>
        <v>0</v>
      </c>
      <c r="H1007" s="6">
        <f t="shared" si="38"/>
        <v>1.5032276409725616</v>
      </c>
      <c r="I1007" s="5">
        <f t="shared" si="39"/>
        <v>4.292962601626015</v>
      </c>
    </row>
    <row r="1008" spans="1:9">
      <c r="A1008" s="2">
        <v>41697</v>
      </c>
      <c r="C1008">
        <f>VLOOKUP($A1008,D_ETF!$A:$Z,C$5,FALSE)</f>
        <v>1.4510000000000001</v>
      </c>
      <c r="D1008" s="5">
        <f>IF(ISNUMBER(VLOOKUP($A1008,D_R007!$A:$Z,D$5,FALSE)),VLOOKUP($A1008,D_R007!$A:$Z,D$5,FALSE),NA())</f>
        <v>3.4380000000000002</v>
      </c>
      <c r="G1008" s="3">
        <f t="shared" si="40"/>
        <v>0.76388888888888573</v>
      </c>
      <c r="H1008" s="6">
        <f t="shared" si="38"/>
        <v>1.5011432533407503</v>
      </c>
      <c r="I1008" s="5">
        <f t="shared" si="39"/>
        <v>4.2950894308943086</v>
      </c>
    </row>
    <row r="1009" spans="1:9">
      <c r="A1009" s="2">
        <v>41698</v>
      </c>
      <c r="C1009">
        <f>VLOOKUP($A1009,D_ETF!$A:$Z,C$5,FALSE)</f>
        <v>1.4610000000000001</v>
      </c>
      <c r="D1009" s="5">
        <f>IF(ISNUMBER(VLOOKUP($A1009,D_R007!$A:$Z,D$5,FALSE)),VLOOKUP($A1009,D_R007!$A:$Z,D$5,FALSE),NA())</f>
        <v>3.5169000000000001</v>
      </c>
      <c r="G1009" s="3">
        <f t="shared" si="40"/>
        <v>0.68917987594761598</v>
      </c>
      <c r="H1009" s="6">
        <f t="shared" si="38"/>
        <v>1.5019906440964885</v>
      </c>
      <c r="I1009" s="5">
        <f t="shared" si="39"/>
        <v>4.2973987804878053</v>
      </c>
    </row>
    <row r="1010" spans="1:9">
      <c r="A1010" s="2">
        <v>41701</v>
      </c>
      <c r="C1010">
        <f>VLOOKUP($A1010,D_ETF!$A:$Z,C$5,FALSE)</f>
        <v>1.458</v>
      </c>
      <c r="D1010" s="5">
        <f>IF(ISNUMBER(VLOOKUP($A1010,D_R007!$A:$Z,D$5,FALSE)),VLOOKUP($A1010,D_R007!$A:$Z,D$5,FALSE),NA())</f>
        <v>2.8243</v>
      </c>
      <c r="G1010" s="3">
        <f t="shared" si="40"/>
        <v>-0.20533880903492729</v>
      </c>
      <c r="H1010" s="6">
        <f t="shared" si="38"/>
        <v>1.4806347429467752</v>
      </c>
      <c r="I1010" s="5">
        <f t="shared" si="39"/>
        <v>4.2966890243902442</v>
      </c>
    </row>
    <row r="1011" spans="1:9">
      <c r="A1011" s="2">
        <v>41702</v>
      </c>
      <c r="C1011">
        <f>VLOOKUP($A1011,D_ETF!$A:$Z,C$5,FALSE)</f>
        <v>1.4590000000000001</v>
      </c>
      <c r="D1011" s="5">
        <f>IF(ISNUMBER(VLOOKUP($A1011,D_R007!$A:$Z,D$5,FALSE)),VLOOKUP($A1011,D_R007!$A:$Z,D$5,FALSE),NA())</f>
        <v>3.5036</v>
      </c>
      <c r="G1011" s="3">
        <f t="shared" si="40"/>
        <v>6.8587105624146716E-2</v>
      </c>
      <c r="H1011" s="6">
        <f t="shared" si="38"/>
        <v>1.4801861190182635</v>
      </c>
      <c r="I1011" s="5">
        <f t="shared" si="39"/>
        <v>4.2983317073170735</v>
      </c>
    </row>
    <row r="1012" spans="1:9">
      <c r="A1012" s="2">
        <v>41703</v>
      </c>
      <c r="C1012">
        <f>VLOOKUP($A1012,D_ETF!$A:$Z,C$5,FALSE)</f>
        <v>1.444</v>
      </c>
      <c r="D1012" s="5">
        <f>IF(ISNUMBER(VLOOKUP($A1012,D_R007!$A:$Z,D$5,FALSE)),VLOOKUP($A1012,D_R007!$A:$Z,D$5,FALSE),NA())</f>
        <v>3.7765</v>
      </c>
      <c r="G1012" s="3">
        <f t="shared" si="40"/>
        <v>-1.0281014393420094</v>
      </c>
      <c r="H1012" s="6">
        <f t="shared" si="38"/>
        <v>1.4810124762282713</v>
      </c>
      <c r="I1012" s="5">
        <f t="shared" si="39"/>
        <v>4.3003028455284547</v>
      </c>
    </row>
    <row r="1013" spans="1:9">
      <c r="A1013" s="2">
        <v>41704</v>
      </c>
      <c r="C1013">
        <f>VLOOKUP($A1013,D_ETF!$A:$Z,C$5,FALSE)</f>
        <v>1.456</v>
      </c>
      <c r="D1013" s="5">
        <f>IF(ISNUMBER(VLOOKUP($A1013,D_R007!$A:$Z,D$5,FALSE)),VLOOKUP($A1013,D_R007!$A:$Z,D$5,FALSE),NA())</f>
        <v>2.4805000000000001</v>
      </c>
      <c r="G1013" s="3">
        <f t="shared" si="40"/>
        <v>0.83102493074791539</v>
      </c>
      <c r="H1013" s="6">
        <f t="shared" si="38"/>
        <v>1.4799196559285985</v>
      </c>
      <c r="I1013" s="5">
        <f t="shared" si="39"/>
        <v>4.294838617886179</v>
      </c>
    </row>
    <row r="1014" spans="1:9">
      <c r="A1014" s="2">
        <v>41705</v>
      </c>
      <c r="C1014">
        <f>VLOOKUP($A1014,D_ETF!$A:$Z,C$5,FALSE)</f>
        <v>1.452</v>
      </c>
      <c r="D1014" s="5">
        <f>IF(ISNUMBER(VLOOKUP($A1014,D_R007!$A:$Z,D$5,FALSE)),VLOOKUP($A1014,D_R007!$A:$Z,D$5,FALSE),NA())</f>
        <v>2.4171999999999998</v>
      </c>
      <c r="G1014" s="3">
        <f t="shared" si="40"/>
        <v>-0.27472527472528441</v>
      </c>
      <c r="H1014" s="6">
        <f t="shared" si="38"/>
        <v>1.4775341062930325</v>
      </c>
      <c r="I1014" s="5">
        <f t="shared" si="39"/>
        <v>4.2873134146341467</v>
      </c>
    </row>
    <row r="1015" spans="1:9">
      <c r="A1015" s="2">
        <v>41708</v>
      </c>
      <c r="C1015">
        <f>VLOOKUP($A1015,D_ETF!$A:$Z,C$5,FALSE)</f>
        <v>1.4079999999999999</v>
      </c>
      <c r="D1015" s="5">
        <f>IF(ISNUMBER(VLOOKUP($A1015,D_R007!$A:$Z,D$5,FALSE)),VLOOKUP($A1015,D_R007!$A:$Z,D$5,FALSE),NA())</f>
        <v>2.3016999999999999</v>
      </c>
      <c r="G1015" s="3">
        <f t="shared" si="40"/>
        <v>-3.0303030303030454</v>
      </c>
      <c r="H1015" s="6">
        <f t="shared" si="38"/>
        <v>1.4707773191824016</v>
      </c>
      <c r="I1015" s="5">
        <f t="shared" si="39"/>
        <v>4.2791865853658546</v>
      </c>
    </row>
    <row r="1016" spans="1:9">
      <c r="A1016" s="2">
        <v>41709</v>
      </c>
      <c r="C1016">
        <f>VLOOKUP($A1016,D_ETF!$A:$Z,C$5,FALSE)</f>
        <v>1.41</v>
      </c>
      <c r="D1016" s="5">
        <f>IF(ISNUMBER(VLOOKUP($A1016,D_R007!$A:$Z,D$5,FALSE)),VLOOKUP($A1016,D_R007!$A:$Z,D$5,FALSE),NA())</f>
        <v>2.2595999999999998</v>
      </c>
      <c r="G1016" s="3">
        <f t="shared" si="40"/>
        <v>0.14204545454545325</v>
      </c>
      <c r="H1016" s="6">
        <f t="shared" si="38"/>
        <v>1.4707573136604259</v>
      </c>
      <c r="I1016" s="5">
        <f t="shared" si="39"/>
        <v>4.270352032520325</v>
      </c>
    </row>
    <row r="1017" spans="1:9">
      <c r="A1017" s="2">
        <v>41710</v>
      </c>
      <c r="C1017">
        <f>VLOOKUP($A1017,D_ETF!$A:$Z,C$5,FALSE)</f>
        <v>1.4139999999999999</v>
      </c>
      <c r="D1017" s="5">
        <f>IF(ISNUMBER(VLOOKUP($A1017,D_R007!$A:$Z,D$5,FALSE)),VLOOKUP($A1017,D_R007!$A:$Z,D$5,FALSE),NA())</f>
        <v>2.2252000000000001</v>
      </c>
      <c r="G1017" s="3">
        <f t="shared" si="40"/>
        <v>0.28368794326242153</v>
      </c>
      <c r="H1017" s="6">
        <f t="shared" si="38"/>
        <v>1.433112587471421</v>
      </c>
      <c r="I1017" s="5">
        <f t="shared" si="39"/>
        <v>4.2619715447154469</v>
      </c>
    </row>
    <row r="1018" spans="1:9">
      <c r="A1018" s="2">
        <v>41711</v>
      </c>
      <c r="C1018">
        <f>VLOOKUP($A1018,D_ETF!$A:$Z,C$5,FALSE)</f>
        <v>1.4339999999999999</v>
      </c>
      <c r="D1018" s="5">
        <f>IF(ISNUMBER(VLOOKUP($A1018,D_R007!$A:$Z,D$5,FALSE)),VLOOKUP($A1018,D_R007!$A:$Z,D$5,FALSE),NA())</f>
        <v>2.5062000000000002</v>
      </c>
      <c r="G1018" s="3">
        <f t="shared" si="40"/>
        <v>1.4144271570014268</v>
      </c>
      <c r="H1018" s="6">
        <f t="shared" si="38"/>
        <v>1.4133177537597847</v>
      </c>
      <c r="I1018" s="5">
        <f t="shared" si="39"/>
        <v>4.2592085365853656</v>
      </c>
    </row>
    <row r="1019" spans="1:9">
      <c r="A1019" s="2">
        <v>41712</v>
      </c>
      <c r="C1019">
        <f>VLOOKUP($A1019,D_ETF!$A:$Z,C$5,FALSE)</f>
        <v>1.4219999999999999</v>
      </c>
      <c r="D1019" s="5">
        <f>IF(ISNUMBER(VLOOKUP($A1019,D_R007!$A:$Z,D$5,FALSE)),VLOOKUP($A1019,D_R007!$A:$Z,D$5,FALSE),NA())</f>
        <v>2.5979999999999999</v>
      </c>
      <c r="G1019" s="3">
        <f t="shared" si="40"/>
        <v>-0.83682008368201366</v>
      </c>
      <c r="H1019" s="6">
        <f t="shared" si="38"/>
        <v>1.4123180970817051</v>
      </c>
      <c r="I1019" s="5">
        <f t="shared" si="39"/>
        <v>4.2576317073170715</v>
      </c>
    </row>
    <row r="1020" spans="1:9">
      <c r="A1020" s="2">
        <v>41715</v>
      </c>
      <c r="C1020">
        <f>VLOOKUP($A1020,D_ETF!$A:$Z,C$5,FALSE)</f>
        <v>1.4339999999999999</v>
      </c>
      <c r="D1020" s="5">
        <f>IF(ISNUMBER(VLOOKUP($A1020,D_R007!$A:$Z,D$5,FALSE)),VLOOKUP($A1020,D_R007!$A:$Z,D$5,FALSE),NA())</f>
        <v>2.6568000000000001</v>
      </c>
      <c r="G1020" s="3">
        <f t="shared" si="40"/>
        <v>0.84388185654009362</v>
      </c>
      <c r="H1020" s="6">
        <f t="shared" ref="H1020:H1083" si="41">STDEV(G775:G1020)</f>
        <v>1.4099362873946677</v>
      </c>
      <c r="I1020" s="5">
        <f t="shared" si="39"/>
        <v>4.2581365853658522</v>
      </c>
    </row>
    <row r="1021" spans="1:9">
      <c r="A1021" s="2">
        <v>41716</v>
      </c>
      <c r="C1021">
        <f>VLOOKUP($A1021,D_ETF!$A:$Z,C$5,FALSE)</f>
        <v>1.425</v>
      </c>
      <c r="D1021" s="5">
        <f>IF(ISNUMBER(VLOOKUP($A1021,D_R007!$A:$Z,D$5,FALSE)),VLOOKUP($A1021,D_R007!$A:$Z,D$5,FALSE),NA())</f>
        <v>2.8866999999999998</v>
      </c>
      <c r="G1021" s="3">
        <f t="shared" si="40"/>
        <v>-0.62761506276150669</v>
      </c>
      <c r="H1021" s="6">
        <f t="shared" si="41"/>
        <v>1.4102943869046507</v>
      </c>
      <c r="I1021" s="5">
        <f t="shared" ref="I1021:I1084" si="42">AVERAGE(D776:D1021)</f>
        <v>4.2597646341463404</v>
      </c>
    </row>
    <row r="1022" spans="1:9">
      <c r="A1022" s="2">
        <v>41717</v>
      </c>
      <c r="C1022">
        <f>VLOOKUP($A1022,D_ETF!$A:$Z,C$5,FALSE)</f>
        <v>1.419</v>
      </c>
      <c r="D1022" s="5">
        <f>IF(ISNUMBER(VLOOKUP($A1022,D_R007!$A:$Z,D$5,FALSE)),VLOOKUP($A1022,D_R007!$A:$Z,D$5,FALSE),NA())</f>
        <v>3.4611999999999998</v>
      </c>
      <c r="G1022" s="3">
        <f t="shared" si="40"/>
        <v>-0.42105263157894512</v>
      </c>
      <c r="H1022" s="6">
        <f t="shared" si="41"/>
        <v>1.4089916915689811</v>
      </c>
      <c r="I1022" s="5">
        <f t="shared" si="42"/>
        <v>4.2616825203252029</v>
      </c>
    </row>
    <row r="1023" spans="1:9">
      <c r="A1023" s="2">
        <v>41718</v>
      </c>
      <c r="C1023">
        <f>VLOOKUP($A1023,D_ETF!$A:$Z,C$5,FALSE)</f>
        <v>1.4079999999999999</v>
      </c>
      <c r="D1023" s="5">
        <f>IF(ISNUMBER(VLOOKUP($A1023,D_R007!$A:$Z,D$5,FALSE)),VLOOKUP($A1023,D_R007!$A:$Z,D$5,FALSE),NA())</f>
        <v>3.5013999999999998</v>
      </c>
      <c r="G1023" s="3">
        <f t="shared" si="40"/>
        <v>-0.77519379844962089</v>
      </c>
      <c r="H1023" s="6">
        <f t="shared" si="41"/>
        <v>1.4072693199038964</v>
      </c>
      <c r="I1023" s="5">
        <f t="shared" si="42"/>
        <v>4.2635540650406503</v>
      </c>
    </row>
    <row r="1024" spans="1:9">
      <c r="A1024" s="2">
        <v>41719</v>
      </c>
      <c r="C1024">
        <f>VLOOKUP($A1024,D_ETF!$A:$Z,C$5,FALSE)</f>
        <v>1.4630000000000001</v>
      </c>
      <c r="D1024" s="5">
        <f>IF(ISNUMBER(VLOOKUP($A1024,D_R007!$A:$Z,D$5,FALSE)),VLOOKUP($A1024,D_R007!$A:$Z,D$5,FALSE),NA())</f>
        <v>3.5668000000000002</v>
      </c>
      <c r="G1024" s="3">
        <f t="shared" si="40"/>
        <v>3.9062500000000142</v>
      </c>
      <c r="H1024" s="6">
        <f t="shared" si="41"/>
        <v>1.4290167571592534</v>
      </c>
      <c r="I1024" s="5">
        <f t="shared" si="42"/>
        <v>4.2657756097560977</v>
      </c>
    </row>
    <row r="1025" spans="1:9">
      <c r="A1025" s="2">
        <v>41722</v>
      </c>
      <c r="C1025">
        <f>VLOOKUP($A1025,D_ETF!$A:$Z,C$5,FALSE)</f>
        <v>1.476</v>
      </c>
      <c r="D1025" s="5">
        <f>IF(ISNUMBER(VLOOKUP($A1025,D_R007!$A:$Z,D$5,FALSE)),VLOOKUP($A1025,D_R007!$A:$Z,D$5,FALSE),NA())</f>
        <v>3.5785</v>
      </c>
      <c r="G1025" s="3">
        <f t="shared" si="40"/>
        <v>0.8885850991114097</v>
      </c>
      <c r="H1025" s="6">
        <f t="shared" si="41"/>
        <v>1.4301792914266949</v>
      </c>
      <c r="I1025" s="5">
        <f t="shared" si="42"/>
        <v>4.2677455284552854</v>
      </c>
    </row>
    <row r="1026" spans="1:9">
      <c r="A1026" s="2">
        <v>41723</v>
      </c>
      <c r="C1026">
        <f>VLOOKUP($A1026,D_ETF!$A:$Z,C$5,FALSE)</f>
        <v>1.4650000000000001</v>
      </c>
      <c r="D1026" s="5">
        <f>IF(ISNUMBER(VLOOKUP($A1026,D_R007!$A:$Z,D$5,FALSE)),VLOOKUP($A1026,D_R007!$A:$Z,D$5,FALSE),NA())</f>
        <v>3.6383000000000001</v>
      </c>
      <c r="G1026" s="3">
        <f t="shared" si="40"/>
        <v>-0.74525745257452058</v>
      </c>
      <c r="H1026" s="6">
        <f t="shared" si="41"/>
        <v>1.4305710520336292</v>
      </c>
      <c r="I1026" s="5">
        <f t="shared" si="42"/>
        <v>4.2688650406504074</v>
      </c>
    </row>
    <row r="1027" spans="1:9">
      <c r="A1027" s="2">
        <v>41724</v>
      </c>
      <c r="C1027">
        <f>VLOOKUP($A1027,D_ETF!$A:$Z,C$5,FALSE)</f>
        <v>1.4630000000000001</v>
      </c>
      <c r="D1027" s="5">
        <f>IF(ISNUMBER(VLOOKUP($A1027,D_R007!$A:$Z,D$5,FALSE)),VLOOKUP($A1027,D_R007!$A:$Z,D$5,FALSE),NA())</f>
        <v>3.8860999999999999</v>
      </c>
      <c r="G1027" s="3">
        <f t="shared" si="40"/>
        <v>-0.13651877133105472</v>
      </c>
      <c r="H1027" s="6">
        <f t="shared" si="41"/>
        <v>1.4264057389615552</v>
      </c>
      <c r="I1027" s="5">
        <f t="shared" si="42"/>
        <v>4.2723373983739839</v>
      </c>
    </row>
    <row r="1028" spans="1:9">
      <c r="A1028" s="2">
        <v>41725</v>
      </c>
      <c r="C1028">
        <f>VLOOKUP($A1028,D_ETF!$A:$Z,C$5,FALSE)</f>
        <v>1.464</v>
      </c>
      <c r="D1028" s="5">
        <f>IF(ISNUMBER(VLOOKUP($A1028,D_R007!$A:$Z,D$5,FALSE)),VLOOKUP($A1028,D_R007!$A:$Z,D$5,FALSE),NA())</f>
        <v>4.8383000000000003</v>
      </c>
      <c r="G1028" s="3">
        <f t="shared" si="40"/>
        <v>6.8352699931651273E-2</v>
      </c>
      <c r="H1028" s="6">
        <f t="shared" si="41"/>
        <v>1.4247913078095447</v>
      </c>
      <c r="I1028" s="5">
        <f t="shared" si="42"/>
        <v>4.2799593495934953</v>
      </c>
    </row>
    <row r="1029" spans="1:9">
      <c r="A1029" s="2">
        <v>41726</v>
      </c>
      <c r="C1029">
        <f>VLOOKUP($A1029,D_ETF!$A:$Z,C$5,FALSE)</f>
        <v>1.4710000000000001</v>
      </c>
      <c r="D1029" s="5">
        <f>IF(ISNUMBER(VLOOKUP($A1029,D_R007!$A:$Z,D$5,FALSE)),VLOOKUP($A1029,D_R007!$A:$Z,D$5,FALSE),NA())</f>
        <v>4.22</v>
      </c>
      <c r="G1029" s="3">
        <f t="shared" si="40"/>
        <v>0.47814207650274909</v>
      </c>
      <c r="H1029" s="6">
        <f t="shared" si="41"/>
        <v>1.4012491881803726</v>
      </c>
      <c r="I1029" s="5">
        <f t="shared" si="42"/>
        <v>4.2837414634146347</v>
      </c>
    </row>
    <row r="1030" spans="1:9">
      <c r="A1030" s="2">
        <v>41729</v>
      </c>
      <c r="C1030">
        <f>VLOOKUP($A1030,D_ETF!$A:$Z,C$5,FALSE)</f>
        <v>1.464</v>
      </c>
      <c r="D1030" s="5">
        <f>IF(ISNUMBER(VLOOKUP($A1030,D_R007!$A:$Z,D$5,FALSE)),VLOOKUP($A1030,D_R007!$A:$Z,D$5,FALSE),NA())</f>
        <v>4.1867999999999999</v>
      </c>
      <c r="G1030" s="3">
        <f t="shared" si="40"/>
        <v>-0.47586675730795491</v>
      </c>
      <c r="H1030" s="6">
        <f t="shared" si="41"/>
        <v>1.4014596238598778</v>
      </c>
      <c r="I1030" s="5">
        <f t="shared" si="42"/>
        <v>4.2883154471544715</v>
      </c>
    </row>
    <row r="1031" spans="1:9">
      <c r="A1031" s="2">
        <v>41730</v>
      </c>
      <c r="C1031">
        <f>VLOOKUP($A1031,D_ETF!$A:$Z,C$5,FALSE)</f>
        <v>1.4690000000000001</v>
      </c>
      <c r="D1031" s="5">
        <f>IF(ISNUMBER(VLOOKUP($A1031,D_R007!$A:$Z,D$5,FALSE)),VLOOKUP($A1031,D_R007!$A:$Z,D$5,FALSE),NA())</f>
        <v>4.2110000000000003</v>
      </c>
      <c r="G1031" s="3">
        <f t="shared" si="40"/>
        <v>0.34153005464482078</v>
      </c>
      <c r="H1031" s="6">
        <f t="shared" si="41"/>
        <v>1.4016793440823905</v>
      </c>
      <c r="I1031" s="5">
        <f t="shared" si="42"/>
        <v>4.2934918699186992</v>
      </c>
    </row>
    <row r="1032" spans="1:9">
      <c r="A1032" s="2">
        <v>41731</v>
      </c>
      <c r="C1032">
        <f>VLOOKUP($A1032,D_ETF!$A:$Z,C$5,FALSE)</f>
        <v>1.488</v>
      </c>
      <c r="D1032" s="5">
        <f>IF(ISNUMBER(VLOOKUP($A1032,D_R007!$A:$Z,D$5,FALSE)),VLOOKUP($A1032,D_R007!$A:$Z,D$5,FALSE),NA())</f>
        <v>4.1993999999999998</v>
      </c>
      <c r="G1032" s="3">
        <f t="shared" ref="G1032:G1095" si="43">100*C1032/C1031-100</f>
        <v>1.2933968686181032</v>
      </c>
      <c r="H1032" s="6">
        <f t="shared" si="41"/>
        <v>1.4044731261138803</v>
      </c>
      <c r="I1032" s="5">
        <f t="shared" si="42"/>
        <v>4.2986979674796739</v>
      </c>
    </row>
    <row r="1033" spans="1:9">
      <c r="A1033" s="2">
        <v>41732</v>
      </c>
      <c r="C1033">
        <f>VLOOKUP($A1033,D_ETF!$A:$Z,C$5,FALSE)</f>
        <v>1.4750000000000001</v>
      </c>
      <c r="D1033" s="5">
        <f>IF(ISNUMBER(VLOOKUP($A1033,D_R007!$A:$Z,D$5,FALSE)),VLOOKUP($A1033,D_R007!$A:$Z,D$5,FALSE),NA())</f>
        <v>4.0877999999999997</v>
      </c>
      <c r="G1033" s="3">
        <f t="shared" si="43"/>
        <v>-0.87365591397849585</v>
      </c>
      <c r="H1033" s="6">
        <f t="shared" si="41"/>
        <v>1.3991377737211763</v>
      </c>
      <c r="I1033" s="5">
        <f t="shared" si="42"/>
        <v>4.3029552845528443</v>
      </c>
    </row>
    <row r="1034" spans="1:9">
      <c r="A1034" s="2">
        <v>41733</v>
      </c>
      <c r="C1034">
        <f>VLOOKUP($A1034,D_ETF!$A:$Z,C$5,FALSE)</f>
        <v>1.488</v>
      </c>
      <c r="D1034" s="5">
        <f>IF(ISNUMBER(VLOOKUP($A1034,D_R007!$A:$Z,D$5,FALSE)),VLOOKUP($A1034,D_R007!$A:$Z,D$5,FALSE),NA())</f>
        <v>3.0165999999999999</v>
      </c>
      <c r="G1034" s="3">
        <f t="shared" si="43"/>
        <v>0.88135593220339103</v>
      </c>
      <c r="H1034" s="6">
        <f t="shared" si="41"/>
        <v>1.4003137082164918</v>
      </c>
      <c r="I1034" s="5">
        <f t="shared" si="42"/>
        <v>4.3035768292682901</v>
      </c>
    </row>
    <row r="1035" spans="1:9">
      <c r="A1035" s="2">
        <v>41737</v>
      </c>
      <c r="C1035">
        <f>VLOOKUP($A1035,D_ETF!$A:$Z,C$5,FALSE)</f>
        <v>1.532</v>
      </c>
      <c r="D1035" s="5">
        <f>IF(ISNUMBER(VLOOKUP($A1035,D_R007!$A:$Z,D$5,FALSE)),VLOOKUP($A1035,D_R007!$A:$Z,D$5,FALSE),NA())</f>
        <v>3.5998999999999999</v>
      </c>
      <c r="G1035" s="3">
        <f t="shared" si="43"/>
        <v>2.9569892473118244</v>
      </c>
      <c r="H1035" s="6">
        <f t="shared" si="41"/>
        <v>1.3895693357066685</v>
      </c>
      <c r="I1035" s="5">
        <f t="shared" si="42"/>
        <v>4.3052609756097544</v>
      </c>
    </row>
    <row r="1036" spans="1:9">
      <c r="A1036" s="2">
        <v>41738</v>
      </c>
      <c r="C1036">
        <f>VLOOKUP($A1036,D_ETF!$A:$Z,C$5,FALSE)</f>
        <v>1.528</v>
      </c>
      <c r="D1036" s="5">
        <f>IF(ISNUMBER(VLOOKUP($A1036,D_R007!$A:$Z,D$5,FALSE)),VLOOKUP($A1036,D_R007!$A:$Z,D$5,FALSE),NA())</f>
        <v>3.6848999999999998</v>
      </c>
      <c r="G1036" s="3">
        <f t="shared" si="43"/>
        <v>-0.26109660574411464</v>
      </c>
      <c r="H1036" s="6">
        <f t="shared" si="41"/>
        <v>1.3896282346172408</v>
      </c>
      <c r="I1036" s="5">
        <f t="shared" si="42"/>
        <v>4.3062487804878034</v>
      </c>
    </row>
    <row r="1037" spans="1:9">
      <c r="A1037" s="2">
        <v>41739</v>
      </c>
      <c r="C1037">
        <f>VLOOKUP($A1037,D_ETF!$A:$Z,C$5,FALSE)</f>
        <v>1.5669999999999999</v>
      </c>
      <c r="D1037" s="5">
        <f>IF(ISNUMBER(VLOOKUP($A1037,D_R007!$A:$Z,D$5,FALSE)),VLOOKUP($A1037,D_R007!$A:$Z,D$5,FALSE),NA())</f>
        <v>3.7071000000000001</v>
      </c>
      <c r="G1037" s="3">
        <f t="shared" si="43"/>
        <v>2.5523560209423977</v>
      </c>
      <c r="H1037" s="6">
        <f t="shared" si="41"/>
        <v>1.3994495699165894</v>
      </c>
      <c r="I1037" s="5">
        <f t="shared" si="42"/>
        <v>4.3074495934959334</v>
      </c>
    </row>
    <row r="1038" spans="1:9">
      <c r="A1038" s="2">
        <v>41740</v>
      </c>
      <c r="C1038">
        <f>VLOOKUP($A1038,D_ETF!$A:$Z,C$5,FALSE)</f>
        <v>1.5609999999999999</v>
      </c>
      <c r="D1038" s="5">
        <f>IF(ISNUMBER(VLOOKUP($A1038,D_R007!$A:$Z,D$5,FALSE)),VLOOKUP($A1038,D_R007!$A:$Z,D$5,FALSE),NA())</f>
        <v>3.7488000000000001</v>
      </c>
      <c r="G1038" s="3">
        <f t="shared" si="43"/>
        <v>-0.3828972559030035</v>
      </c>
      <c r="H1038" s="6">
        <f t="shared" si="41"/>
        <v>1.3995515355038364</v>
      </c>
      <c r="I1038" s="5">
        <f t="shared" si="42"/>
        <v>4.3087882113821125</v>
      </c>
    </row>
    <row r="1039" spans="1:9">
      <c r="A1039" s="2">
        <v>41743</v>
      </c>
      <c r="C1039">
        <f>VLOOKUP($A1039,D_ETF!$A:$Z,C$5,FALSE)</f>
        <v>1.552</v>
      </c>
      <c r="D1039" s="5">
        <f>IF(ISNUMBER(VLOOKUP($A1039,D_R007!$A:$Z,D$5,FALSE)),VLOOKUP($A1039,D_R007!$A:$Z,D$5,FALSE),NA())</f>
        <v>3.5238</v>
      </c>
      <c r="G1039" s="3">
        <f t="shared" si="43"/>
        <v>-0.57655349135168876</v>
      </c>
      <c r="H1039" s="6">
        <f t="shared" si="41"/>
        <v>1.3999247374719699</v>
      </c>
      <c r="I1039" s="5">
        <f t="shared" si="42"/>
        <v>4.3099467479674791</v>
      </c>
    </row>
    <row r="1040" spans="1:9">
      <c r="A1040" s="2">
        <v>41744</v>
      </c>
      <c r="C1040">
        <f>VLOOKUP($A1040,D_ETF!$A:$Z,C$5,FALSE)</f>
        <v>1.522</v>
      </c>
      <c r="D1040" s="5">
        <f>IF(ISNUMBER(VLOOKUP($A1040,D_R007!$A:$Z,D$5,FALSE)),VLOOKUP($A1040,D_R007!$A:$Z,D$5,FALSE),NA())</f>
        <v>3.4114</v>
      </c>
      <c r="G1040" s="3">
        <f t="shared" si="43"/>
        <v>-1.9329896907216551</v>
      </c>
      <c r="H1040" s="6">
        <f t="shared" si="41"/>
        <v>1.4037548789637981</v>
      </c>
      <c r="I1040" s="5">
        <f t="shared" si="42"/>
        <v>4.3104654471544706</v>
      </c>
    </row>
    <row r="1041" spans="1:9">
      <c r="A1041" s="2">
        <v>41745</v>
      </c>
      <c r="C1041">
        <f>VLOOKUP($A1041,D_ETF!$A:$Z,C$5,FALSE)</f>
        <v>1.522</v>
      </c>
      <c r="D1041" s="5">
        <f>IF(ISNUMBER(VLOOKUP($A1041,D_R007!$A:$Z,D$5,FALSE)),VLOOKUP($A1041,D_R007!$A:$Z,D$5,FALSE),NA())</f>
        <v>2.7339000000000002</v>
      </c>
      <c r="G1041" s="3">
        <f t="shared" si="43"/>
        <v>0</v>
      </c>
      <c r="H1041" s="6">
        <f t="shared" si="41"/>
        <v>1.4022635047599472</v>
      </c>
      <c r="I1041" s="5">
        <f t="shared" si="42"/>
        <v>4.3082845528455262</v>
      </c>
    </row>
    <row r="1042" spans="1:9">
      <c r="A1042" s="2">
        <v>41746</v>
      </c>
      <c r="C1042">
        <f>VLOOKUP($A1042,D_ETF!$A:$Z,C$5,FALSE)</f>
        <v>1.516</v>
      </c>
      <c r="D1042" s="5">
        <f>IF(ISNUMBER(VLOOKUP($A1042,D_R007!$A:$Z,D$5,FALSE)),VLOOKUP($A1042,D_R007!$A:$Z,D$5,FALSE),NA())</f>
        <v>2.7385000000000002</v>
      </c>
      <c r="G1042" s="3">
        <f t="shared" si="43"/>
        <v>-0.39421813403417616</v>
      </c>
      <c r="H1042" s="6">
        <f t="shared" si="41"/>
        <v>1.4024112241838795</v>
      </c>
      <c r="I1042" s="5">
        <f t="shared" si="42"/>
        <v>4.3063678861788599</v>
      </c>
    </row>
    <row r="1043" spans="1:9">
      <c r="A1043" s="2">
        <v>41747</v>
      </c>
      <c r="C1043">
        <f>VLOOKUP($A1043,D_ETF!$A:$Z,C$5,FALSE)</f>
        <v>1.5149999999999999</v>
      </c>
      <c r="D1043" s="5">
        <f>IF(ISNUMBER(VLOOKUP($A1043,D_R007!$A:$Z,D$5,FALSE)),VLOOKUP($A1043,D_R007!$A:$Z,D$5,FALSE),NA())</f>
        <v>2.8153000000000001</v>
      </c>
      <c r="G1043" s="3">
        <f t="shared" si="43"/>
        <v>-6.5963060686016206E-2</v>
      </c>
      <c r="H1043" s="6">
        <f t="shared" si="41"/>
        <v>1.4024113298947858</v>
      </c>
      <c r="I1043" s="5">
        <f t="shared" si="42"/>
        <v>4.3055105691056896</v>
      </c>
    </row>
    <row r="1044" spans="1:9">
      <c r="A1044" s="2">
        <v>41750</v>
      </c>
      <c r="C1044">
        <f>VLOOKUP($A1044,D_ETF!$A:$Z,C$5,FALSE)</f>
        <v>1.4890000000000001</v>
      </c>
      <c r="D1044" s="5">
        <f>IF(ISNUMBER(VLOOKUP($A1044,D_R007!$A:$Z,D$5,FALSE)),VLOOKUP($A1044,D_R007!$A:$Z,D$5,FALSE),NA())</f>
        <v>2.7033</v>
      </c>
      <c r="G1044" s="3">
        <f t="shared" si="43"/>
        <v>-1.7161716171617059</v>
      </c>
      <c r="H1044" s="6">
        <f t="shared" si="41"/>
        <v>1.4059505820532394</v>
      </c>
      <c r="I1044" s="5">
        <f t="shared" si="42"/>
        <v>4.3045186991869899</v>
      </c>
    </row>
    <row r="1045" spans="1:9">
      <c r="A1045" s="2">
        <v>41751</v>
      </c>
      <c r="C1045">
        <f>VLOOKUP($A1045,D_ETF!$A:$Z,C$5,FALSE)</f>
        <v>1.5049999999999999</v>
      </c>
      <c r="D1045" s="5">
        <f>IF(ISNUMBER(VLOOKUP($A1045,D_R007!$A:$Z,D$5,FALSE)),VLOOKUP($A1045,D_R007!$A:$Z,D$5,FALSE),NA())</f>
        <v>3.0653999999999999</v>
      </c>
      <c r="G1045" s="3">
        <f t="shared" si="43"/>
        <v>1.074546675621221</v>
      </c>
      <c r="H1045" s="6">
        <f t="shared" si="41"/>
        <v>1.4070380577647528</v>
      </c>
      <c r="I1045" s="5">
        <f t="shared" si="42"/>
        <v>4.3048963414634125</v>
      </c>
    </row>
    <row r="1046" spans="1:9">
      <c r="A1046" s="2">
        <v>41752</v>
      </c>
      <c r="C1046">
        <f>VLOOKUP($A1046,D_ETF!$A:$Z,C$5,FALSE)</f>
        <v>1.5049999999999999</v>
      </c>
      <c r="D1046" s="5">
        <f>IF(ISNUMBER(VLOOKUP($A1046,D_R007!$A:$Z,D$5,FALSE)),VLOOKUP($A1046,D_R007!$A:$Z,D$5,FALSE),NA())</f>
        <v>3.1057999999999999</v>
      </c>
      <c r="G1046" s="3">
        <f t="shared" si="43"/>
        <v>0</v>
      </c>
      <c r="H1046" s="6">
        <f t="shared" si="41"/>
        <v>1.4066663475661738</v>
      </c>
      <c r="I1046" s="5">
        <f t="shared" si="42"/>
        <v>4.305219105691056</v>
      </c>
    </row>
    <row r="1047" spans="1:9">
      <c r="A1047" s="2">
        <v>41753</v>
      </c>
      <c r="C1047">
        <f>VLOOKUP($A1047,D_ETF!$A:$Z,C$5,FALSE)</f>
        <v>1.5089999999999999</v>
      </c>
      <c r="D1047" s="5">
        <f>IF(ISNUMBER(VLOOKUP($A1047,D_R007!$A:$Z,D$5,FALSE)),VLOOKUP($A1047,D_R007!$A:$Z,D$5,FALSE),NA())</f>
        <v>3.5285000000000002</v>
      </c>
      <c r="G1047" s="3">
        <f t="shared" si="43"/>
        <v>0.26578073089700638</v>
      </c>
      <c r="H1047" s="6">
        <f t="shared" si="41"/>
        <v>1.4065162058611758</v>
      </c>
      <c r="I1047" s="5">
        <f t="shared" si="42"/>
        <v>4.3073752032520307</v>
      </c>
    </row>
    <row r="1048" spans="1:9">
      <c r="A1048" s="2">
        <v>41754</v>
      </c>
      <c r="C1048">
        <f>VLOOKUP($A1048,D_ETF!$A:$Z,C$5,FALSE)</f>
        <v>1.5</v>
      </c>
      <c r="D1048" s="5">
        <f>IF(ISNUMBER(VLOOKUP($A1048,D_R007!$A:$Z,D$5,FALSE)),VLOOKUP($A1048,D_R007!$A:$Z,D$5,FALSE),NA())</f>
        <v>3.5095000000000001</v>
      </c>
      <c r="G1048" s="3">
        <f t="shared" si="43"/>
        <v>-0.59642147117295963</v>
      </c>
      <c r="H1048" s="6">
        <f t="shared" si="41"/>
        <v>1.4067755132832265</v>
      </c>
      <c r="I1048" s="5">
        <f t="shared" si="42"/>
        <v>4.3098382113821119</v>
      </c>
    </row>
    <row r="1049" spans="1:9">
      <c r="A1049" s="2">
        <v>41757</v>
      </c>
      <c r="C1049">
        <f>VLOOKUP($A1049,D_ETF!$A:$Z,C$5,FALSE)</f>
        <v>1.4830000000000001</v>
      </c>
      <c r="D1049" s="5">
        <f>IF(ISNUMBER(VLOOKUP($A1049,D_R007!$A:$Z,D$5,FALSE)),VLOOKUP($A1049,D_R007!$A:$Z,D$5,FALSE),NA())</f>
        <v>4.0197000000000003</v>
      </c>
      <c r="G1049" s="3">
        <f t="shared" si="43"/>
        <v>-1.1333333333333258</v>
      </c>
      <c r="H1049" s="6">
        <f t="shared" si="41"/>
        <v>1.3909400268716492</v>
      </c>
      <c r="I1049" s="5">
        <f t="shared" si="42"/>
        <v>4.3135459349593468</v>
      </c>
    </row>
    <row r="1050" spans="1:9">
      <c r="A1050" s="2">
        <v>41758</v>
      </c>
      <c r="C1050">
        <f>VLOOKUP($A1050,D_ETF!$A:$Z,C$5,FALSE)</f>
        <v>1.4930000000000001</v>
      </c>
      <c r="D1050" s="5">
        <f>IF(ISNUMBER(VLOOKUP($A1050,D_R007!$A:$Z,D$5,FALSE)),VLOOKUP($A1050,D_R007!$A:$Z,D$5,FALSE),NA())</f>
        <v>4.1073000000000004</v>
      </c>
      <c r="G1050" s="3">
        <f t="shared" si="43"/>
        <v>0.67430883344572123</v>
      </c>
      <c r="H1050" s="6">
        <f t="shared" si="41"/>
        <v>1.3917475506486738</v>
      </c>
      <c r="I1050" s="5">
        <f t="shared" si="42"/>
        <v>4.3174036585365831</v>
      </c>
    </row>
    <row r="1051" spans="1:9">
      <c r="A1051" s="2">
        <v>41759</v>
      </c>
      <c r="C1051">
        <f>VLOOKUP($A1051,D_ETF!$A:$Z,C$5,FALSE)</f>
        <v>1.492</v>
      </c>
      <c r="D1051" s="5">
        <f>IF(ISNUMBER(VLOOKUP($A1051,D_R007!$A:$Z,D$5,FALSE)),VLOOKUP($A1051,D_R007!$A:$Z,D$5,FALSE),NA())</f>
        <v>4.0743999999999998</v>
      </c>
      <c r="G1051" s="3">
        <f t="shared" si="43"/>
        <v>-6.6979236436722545E-2</v>
      </c>
      <c r="H1051" s="6">
        <f t="shared" si="41"/>
        <v>1.3763994937533095</v>
      </c>
      <c r="I1051" s="5">
        <f t="shared" si="42"/>
        <v>4.3191646341463388</v>
      </c>
    </row>
    <row r="1052" spans="1:9">
      <c r="A1052" s="2">
        <v>41764</v>
      </c>
      <c r="C1052">
        <f>VLOOKUP($A1052,D_ETF!$A:$Z,C$5,FALSE)</f>
        <v>1.4830000000000001</v>
      </c>
      <c r="D1052" s="5">
        <f>IF(ISNUMBER(VLOOKUP($A1052,D_R007!$A:$Z,D$5,FALSE)),VLOOKUP($A1052,D_R007!$A:$Z,D$5,FALSE),NA())</f>
        <v>3.1423000000000001</v>
      </c>
      <c r="G1052" s="3">
        <f t="shared" si="43"/>
        <v>-0.60321715817693189</v>
      </c>
      <c r="H1052" s="6">
        <f t="shared" si="41"/>
        <v>1.3730600108697713</v>
      </c>
      <c r="I1052" s="5">
        <f t="shared" si="42"/>
        <v>4.3126890243902407</v>
      </c>
    </row>
    <row r="1053" spans="1:9">
      <c r="A1053" s="2">
        <v>41765</v>
      </c>
      <c r="C1053">
        <f>VLOOKUP($A1053,D_ETF!$A:$Z,C$5,FALSE)</f>
        <v>1.4810000000000001</v>
      </c>
      <c r="D1053" s="5">
        <f>IF(ISNUMBER(VLOOKUP($A1053,D_R007!$A:$Z,D$5,FALSE)),VLOOKUP($A1053,D_R007!$A:$Z,D$5,FALSE),NA())</f>
        <v>3.1088</v>
      </c>
      <c r="G1053" s="3">
        <f t="shared" si="43"/>
        <v>-0.1348617666891414</v>
      </c>
      <c r="H1053" s="6">
        <f t="shared" si="41"/>
        <v>1.3724187900132039</v>
      </c>
      <c r="I1053" s="5">
        <f t="shared" si="42"/>
        <v>4.3050516260162572</v>
      </c>
    </row>
    <row r="1054" spans="1:9">
      <c r="A1054" s="2">
        <v>41766</v>
      </c>
      <c r="C1054">
        <f>VLOOKUP($A1054,D_ETF!$A:$Z,C$5,FALSE)</f>
        <v>1.4730000000000001</v>
      </c>
      <c r="D1054" s="5">
        <f>IF(ISNUMBER(VLOOKUP($A1054,D_R007!$A:$Z,D$5,FALSE)),VLOOKUP($A1054,D_R007!$A:$Z,D$5,FALSE),NA())</f>
        <v>3.1063000000000001</v>
      </c>
      <c r="G1054" s="3">
        <f t="shared" si="43"/>
        <v>-0.54017555705604536</v>
      </c>
      <c r="H1054" s="6">
        <f t="shared" si="41"/>
        <v>1.3722004425065719</v>
      </c>
      <c r="I1054" s="5">
        <f t="shared" si="42"/>
        <v>4.3032288617886163</v>
      </c>
    </row>
    <row r="1055" spans="1:9">
      <c r="A1055" s="2">
        <v>41767</v>
      </c>
      <c r="C1055">
        <f>VLOOKUP($A1055,D_ETF!$A:$Z,C$5,FALSE)</f>
        <v>1.476</v>
      </c>
      <c r="D1055" s="5">
        <f>IF(ISNUMBER(VLOOKUP($A1055,D_R007!$A:$Z,D$5,FALSE)),VLOOKUP($A1055,D_R007!$A:$Z,D$5,FALSE),NA())</f>
        <v>3.2033999999999998</v>
      </c>
      <c r="G1055" s="3">
        <f t="shared" si="43"/>
        <v>0.20366598778002754</v>
      </c>
      <c r="H1055" s="6">
        <f t="shared" si="41"/>
        <v>1.3723007427887297</v>
      </c>
      <c r="I1055" s="5">
        <f t="shared" si="42"/>
        <v>4.3042650406504039</v>
      </c>
    </row>
    <row r="1056" spans="1:9">
      <c r="A1056" s="2">
        <v>41768</v>
      </c>
      <c r="C1056">
        <f>VLOOKUP($A1056,D_ETF!$A:$Z,C$5,FALSE)</f>
        <v>1.476</v>
      </c>
      <c r="D1056" s="5">
        <f>IF(ISNUMBER(VLOOKUP($A1056,D_R007!$A:$Z,D$5,FALSE)),VLOOKUP($A1056,D_R007!$A:$Z,D$5,FALSE),NA())</f>
        <v>3.1728999999999998</v>
      </c>
      <c r="G1056" s="3">
        <f t="shared" si="43"/>
        <v>0</v>
      </c>
      <c r="H1056" s="6">
        <f t="shared" si="41"/>
        <v>1.3673547471868317</v>
      </c>
      <c r="I1056" s="5">
        <f t="shared" si="42"/>
        <v>4.3040532520325181</v>
      </c>
    </row>
    <row r="1057" spans="1:9">
      <c r="A1057" s="2">
        <v>41771</v>
      </c>
      <c r="C1057">
        <f>VLOOKUP($A1057,D_ETF!$A:$Z,C$5,FALSE)</f>
        <v>1.5029999999999999</v>
      </c>
      <c r="D1057" s="5">
        <f>IF(ISNUMBER(VLOOKUP($A1057,D_R007!$A:$Z,D$5,FALSE)),VLOOKUP($A1057,D_R007!$A:$Z,D$5,FALSE),NA())</f>
        <v>3.1568000000000001</v>
      </c>
      <c r="G1057" s="3">
        <f t="shared" si="43"/>
        <v>1.8292682926829116</v>
      </c>
      <c r="H1057" s="6">
        <f t="shared" si="41"/>
        <v>1.3711874150428929</v>
      </c>
      <c r="I1057" s="5">
        <f t="shared" si="42"/>
        <v>4.3038849593495927</v>
      </c>
    </row>
    <row r="1058" spans="1:9">
      <c r="A1058" s="2">
        <v>41772</v>
      </c>
      <c r="C1058">
        <f>VLOOKUP($A1058,D_ETF!$A:$Z,C$5,FALSE)</f>
        <v>1.496</v>
      </c>
      <c r="D1058" s="5">
        <f>IF(ISNUMBER(VLOOKUP($A1058,D_R007!$A:$Z,D$5,FALSE)),VLOOKUP($A1058,D_R007!$A:$Z,D$5,FALSE),NA())</f>
        <v>3.1815000000000002</v>
      </c>
      <c r="G1058" s="3">
        <f t="shared" si="43"/>
        <v>-0.46573519627411031</v>
      </c>
      <c r="H1058" s="6">
        <f t="shared" si="41"/>
        <v>1.3712983168401849</v>
      </c>
      <c r="I1058" s="5">
        <f t="shared" si="42"/>
        <v>4.3038975609756083</v>
      </c>
    </row>
    <row r="1059" spans="1:9">
      <c r="A1059" s="2">
        <v>41773</v>
      </c>
      <c r="C1059">
        <f>VLOOKUP($A1059,D_ETF!$A:$Z,C$5,FALSE)</f>
        <v>1.498</v>
      </c>
      <c r="D1059" s="5">
        <f>IF(ISNUMBER(VLOOKUP($A1059,D_R007!$A:$Z,D$5,FALSE)),VLOOKUP($A1059,D_R007!$A:$Z,D$5,FALSE),NA())</f>
        <v>3.2035999999999998</v>
      </c>
      <c r="G1059" s="3">
        <f t="shared" si="43"/>
        <v>0.13368983957219882</v>
      </c>
      <c r="H1059" s="6">
        <f t="shared" si="41"/>
        <v>1.3711827570592003</v>
      </c>
      <c r="I1059" s="5">
        <f t="shared" si="42"/>
        <v>4.3047817073170718</v>
      </c>
    </row>
    <row r="1060" spans="1:9">
      <c r="A1060" s="2">
        <v>41774</v>
      </c>
      <c r="C1060">
        <f>VLOOKUP($A1060,D_ETF!$A:$Z,C$5,FALSE)</f>
        <v>1.484</v>
      </c>
      <c r="D1060" s="5">
        <f>IF(ISNUMBER(VLOOKUP($A1060,D_R007!$A:$Z,D$5,FALSE)),VLOOKUP($A1060,D_R007!$A:$Z,D$5,FALSE),NA())</f>
        <v>3.1276000000000002</v>
      </c>
      <c r="G1060" s="3">
        <f t="shared" si="43"/>
        <v>-0.93457943925233167</v>
      </c>
      <c r="H1060" s="6">
        <f t="shared" si="41"/>
        <v>1.3715690247289645</v>
      </c>
      <c r="I1060" s="5">
        <f t="shared" si="42"/>
        <v>4.3048548780487792</v>
      </c>
    </row>
    <row r="1061" spans="1:9">
      <c r="A1061" s="2">
        <v>41775</v>
      </c>
      <c r="C1061">
        <f>VLOOKUP($A1061,D_ETF!$A:$Z,C$5,FALSE)</f>
        <v>1.4810000000000001</v>
      </c>
      <c r="D1061" s="5">
        <f>IF(ISNUMBER(VLOOKUP($A1061,D_R007!$A:$Z,D$5,FALSE)),VLOOKUP($A1061,D_R007!$A:$Z,D$5,FALSE),NA())</f>
        <v>3.0998000000000001</v>
      </c>
      <c r="G1061" s="3">
        <f t="shared" si="43"/>
        <v>-0.20215633423178758</v>
      </c>
      <c r="H1061" s="6">
        <f t="shared" si="41"/>
        <v>1.3709038624287253</v>
      </c>
      <c r="I1061" s="5">
        <f t="shared" si="42"/>
        <v>4.3053784552845533</v>
      </c>
    </row>
    <row r="1062" spans="1:9">
      <c r="A1062" s="2">
        <v>41778</v>
      </c>
      <c r="C1062">
        <f>VLOOKUP($A1062,D_ETF!$A:$Z,C$5,FALSE)</f>
        <v>1.4570000000000001</v>
      </c>
      <c r="D1062" s="5">
        <f>IF(ISNUMBER(VLOOKUP($A1062,D_R007!$A:$Z,D$5,FALSE)),VLOOKUP($A1062,D_R007!$A:$Z,D$5,FALSE),NA())</f>
        <v>3.0908000000000002</v>
      </c>
      <c r="G1062" s="3">
        <f t="shared" si="43"/>
        <v>-1.6205266711681219</v>
      </c>
      <c r="H1062" s="6">
        <f t="shared" si="41"/>
        <v>1.3741160495271196</v>
      </c>
      <c r="I1062" s="5">
        <f t="shared" si="42"/>
        <v>4.3061451219512197</v>
      </c>
    </row>
    <row r="1063" spans="1:9">
      <c r="A1063" s="2">
        <v>41779</v>
      </c>
      <c r="C1063">
        <f>VLOOKUP($A1063,D_ETF!$A:$Z,C$5,FALSE)</f>
        <v>1.4550000000000001</v>
      </c>
      <c r="D1063" s="5">
        <f>IF(ISNUMBER(VLOOKUP($A1063,D_R007!$A:$Z,D$5,FALSE)),VLOOKUP($A1063,D_R007!$A:$Z,D$5,FALSE),NA())</f>
        <v>3.3677999999999999</v>
      </c>
      <c r="G1063" s="3">
        <f t="shared" si="43"/>
        <v>-0.13726835964310169</v>
      </c>
      <c r="H1063" s="6">
        <f t="shared" si="41"/>
        <v>1.3717969832886974</v>
      </c>
      <c r="I1063" s="5">
        <f t="shared" si="42"/>
        <v>4.308471951219512</v>
      </c>
    </row>
    <row r="1064" spans="1:9">
      <c r="A1064" s="2">
        <v>41780</v>
      </c>
      <c r="C1064">
        <f>VLOOKUP($A1064,D_ETF!$A:$Z,C$5,FALSE)</f>
        <v>1.4690000000000001</v>
      </c>
      <c r="D1064" s="5">
        <f>IF(ISNUMBER(VLOOKUP($A1064,D_R007!$A:$Z,D$5,FALSE)),VLOOKUP($A1064,D_R007!$A:$Z,D$5,FALSE),NA())</f>
        <v>3.3849999999999998</v>
      </c>
      <c r="G1064" s="3">
        <f t="shared" si="43"/>
        <v>0.96219931271477321</v>
      </c>
      <c r="H1064" s="6">
        <f t="shared" si="41"/>
        <v>1.3733625933990774</v>
      </c>
      <c r="I1064" s="5">
        <f t="shared" si="42"/>
        <v>4.3109418699186994</v>
      </c>
    </row>
    <row r="1065" spans="1:9">
      <c r="A1065" s="2">
        <v>41781</v>
      </c>
      <c r="C1065">
        <f>VLOOKUP($A1065,D_ETF!$A:$Z,C$5,FALSE)</f>
        <v>1.466</v>
      </c>
      <c r="D1065" s="5">
        <f>IF(ISNUMBER(VLOOKUP($A1065,D_R007!$A:$Z,D$5,FALSE)),VLOOKUP($A1065,D_R007!$A:$Z,D$5,FALSE),NA())</f>
        <v>3.4119000000000002</v>
      </c>
      <c r="G1065" s="3">
        <f t="shared" si="43"/>
        <v>-0.20422055820286289</v>
      </c>
      <c r="H1065" s="6">
        <f t="shared" si="41"/>
        <v>1.3678878469871003</v>
      </c>
      <c r="I1065" s="5">
        <f t="shared" si="42"/>
        <v>4.3117560975609752</v>
      </c>
    </row>
    <row r="1066" spans="1:9">
      <c r="A1066" s="2">
        <v>41782</v>
      </c>
      <c r="C1066">
        <f>VLOOKUP($A1066,D_ETF!$A:$Z,C$5,FALSE)</f>
        <v>1.48</v>
      </c>
      <c r="D1066" s="5">
        <f>IF(ISNUMBER(VLOOKUP($A1066,D_R007!$A:$Z,D$5,FALSE)),VLOOKUP($A1066,D_R007!$A:$Z,D$5,FALSE),NA())</f>
        <v>3.3793000000000002</v>
      </c>
      <c r="G1066" s="3">
        <f t="shared" si="43"/>
        <v>0.95497953615280551</v>
      </c>
      <c r="H1066" s="6">
        <f t="shared" si="41"/>
        <v>1.3665645677813403</v>
      </c>
      <c r="I1066" s="5">
        <f t="shared" si="42"/>
        <v>4.3104499999999994</v>
      </c>
    </row>
    <row r="1067" spans="1:9">
      <c r="A1067" s="2">
        <v>41785</v>
      </c>
      <c r="C1067">
        <f>VLOOKUP($A1067,D_ETF!$A:$Z,C$5,FALSE)</f>
        <v>1.482</v>
      </c>
      <c r="D1067" s="5">
        <f>IF(ISNUMBER(VLOOKUP($A1067,D_R007!$A:$Z,D$5,FALSE)),VLOOKUP($A1067,D_R007!$A:$Z,D$5,FALSE),NA())</f>
        <v>3.1998000000000002</v>
      </c>
      <c r="G1067" s="3">
        <f t="shared" si="43"/>
        <v>0.13513513513512976</v>
      </c>
      <c r="H1067" s="6">
        <f t="shared" si="41"/>
        <v>1.3649613361758819</v>
      </c>
      <c r="I1067" s="5">
        <f t="shared" si="42"/>
        <v>4.3056516260162612</v>
      </c>
    </row>
    <row r="1068" spans="1:9">
      <c r="A1068" s="2">
        <v>41786</v>
      </c>
      <c r="C1068">
        <f>VLOOKUP($A1068,D_ETF!$A:$Z,C$5,FALSE)</f>
        <v>1.478</v>
      </c>
      <c r="D1068" s="5">
        <f>IF(ISNUMBER(VLOOKUP($A1068,D_R007!$A:$Z,D$5,FALSE)),VLOOKUP($A1068,D_R007!$A:$Z,D$5,FALSE),NA())</f>
        <v>3.2101999999999999</v>
      </c>
      <c r="G1068" s="3">
        <f t="shared" si="43"/>
        <v>-0.26990553306342235</v>
      </c>
      <c r="H1068" s="6">
        <f t="shared" si="41"/>
        <v>1.3647735061877013</v>
      </c>
      <c r="I1068" s="5">
        <f t="shared" si="42"/>
        <v>4.3006430894308947</v>
      </c>
    </row>
    <row r="1069" spans="1:9">
      <c r="A1069" s="2">
        <v>41787</v>
      </c>
      <c r="C1069">
        <f>VLOOKUP($A1069,D_ETF!$A:$Z,C$5,FALSE)</f>
        <v>1.488</v>
      </c>
      <c r="D1069" s="5">
        <f>IF(ISNUMBER(VLOOKUP($A1069,D_R007!$A:$Z,D$5,FALSE)),VLOOKUP($A1069,D_R007!$A:$Z,D$5,FALSE),NA())</f>
        <v>3.2079</v>
      </c>
      <c r="G1069" s="3">
        <f t="shared" si="43"/>
        <v>0.67658998646821544</v>
      </c>
      <c r="H1069" s="6">
        <f t="shared" si="41"/>
        <v>1.3655003364230891</v>
      </c>
      <c r="I1069" s="5">
        <f t="shared" si="42"/>
        <v>4.297306504065042</v>
      </c>
    </row>
    <row r="1070" spans="1:9">
      <c r="A1070" s="2">
        <v>41788</v>
      </c>
      <c r="C1070">
        <f>VLOOKUP($A1070,D_ETF!$A:$Z,C$5,FALSE)</f>
        <v>1.482</v>
      </c>
      <c r="D1070" s="5">
        <f>IF(ISNUMBER(VLOOKUP($A1070,D_R007!$A:$Z,D$5,FALSE)),VLOOKUP($A1070,D_R007!$A:$Z,D$5,FALSE),NA())</f>
        <v>3.2431000000000001</v>
      </c>
      <c r="G1070" s="3">
        <f t="shared" si="43"/>
        <v>-0.40322580645161565</v>
      </c>
      <c r="H1070" s="6">
        <f t="shared" si="41"/>
        <v>1.361331686217514</v>
      </c>
      <c r="I1070" s="5">
        <f t="shared" si="42"/>
        <v>4.2933329268292697</v>
      </c>
    </row>
    <row r="1071" spans="1:9">
      <c r="A1071" s="2">
        <v>41789</v>
      </c>
      <c r="C1071">
        <f>VLOOKUP($A1071,D_ETF!$A:$Z,C$5,FALSE)</f>
        <v>1.4770000000000001</v>
      </c>
      <c r="D1071" s="5">
        <f>IF(ISNUMBER(VLOOKUP($A1071,D_R007!$A:$Z,D$5,FALSE)),VLOOKUP($A1071,D_R007!$A:$Z,D$5,FALSE),NA())</f>
        <v>3.2416999999999998</v>
      </c>
      <c r="G1071" s="3">
        <f t="shared" si="43"/>
        <v>-0.33738191632927794</v>
      </c>
      <c r="H1071" s="6">
        <f t="shared" si="41"/>
        <v>1.3611874235202948</v>
      </c>
      <c r="I1071" s="5">
        <f t="shared" si="42"/>
        <v>4.2896040650406517</v>
      </c>
    </row>
    <row r="1072" spans="1:9">
      <c r="A1072" s="2">
        <v>41793</v>
      </c>
      <c r="C1072">
        <f>VLOOKUP($A1072,D_ETF!$A:$Z,C$5,FALSE)</f>
        <v>1.4730000000000001</v>
      </c>
      <c r="D1072" s="5">
        <f>IF(ISNUMBER(VLOOKUP($A1072,D_R007!$A:$Z,D$5,FALSE)),VLOOKUP($A1072,D_R007!$A:$Z,D$5,FALSE),NA())</f>
        <v>3.1926999999999999</v>
      </c>
      <c r="G1072" s="3">
        <f t="shared" si="43"/>
        <v>-0.27081922816519466</v>
      </c>
      <c r="H1072" s="6">
        <f t="shared" si="41"/>
        <v>1.3612135209557625</v>
      </c>
      <c r="I1072" s="5">
        <f t="shared" si="42"/>
        <v>4.2859459349593498</v>
      </c>
    </row>
    <row r="1073" spans="1:9">
      <c r="A1073" s="2">
        <v>41794</v>
      </c>
      <c r="C1073">
        <f>VLOOKUP($A1073,D_ETF!$A:$Z,C$5,FALSE)</f>
        <v>1.464</v>
      </c>
      <c r="D1073" s="5">
        <f>IF(ISNUMBER(VLOOKUP($A1073,D_R007!$A:$Z,D$5,FALSE)),VLOOKUP($A1073,D_R007!$A:$Z,D$5,FALSE),NA())</f>
        <v>3.1536</v>
      </c>
      <c r="G1073" s="3">
        <f t="shared" si="43"/>
        <v>-0.61099796334012524</v>
      </c>
      <c r="H1073" s="6">
        <f t="shared" si="41"/>
        <v>1.3514218886995681</v>
      </c>
      <c r="I1073" s="5">
        <f t="shared" si="42"/>
        <v>4.2843658536585378</v>
      </c>
    </row>
    <row r="1074" spans="1:9">
      <c r="A1074" s="2">
        <v>41795</v>
      </c>
      <c r="C1074">
        <f>VLOOKUP($A1074,D_ETF!$A:$Z,C$5,FALSE)</f>
        <v>1.4810000000000001</v>
      </c>
      <c r="D1074" s="5">
        <f>IF(ISNUMBER(VLOOKUP($A1074,D_R007!$A:$Z,D$5,FALSE)),VLOOKUP($A1074,D_R007!$A:$Z,D$5,FALSE),NA())</f>
        <v>3.0682999999999998</v>
      </c>
      <c r="G1074" s="3">
        <f t="shared" si="43"/>
        <v>1.1612021857923622</v>
      </c>
      <c r="H1074" s="6">
        <f t="shared" si="41"/>
        <v>1.3534715824097423</v>
      </c>
      <c r="I1074" s="5">
        <f t="shared" si="42"/>
        <v>4.2817626016260171</v>
      </c>
    </row>
    <row r="1075" spans="1:9">
      <c r="A1075" s="2">
        <v>41796</v>
      </c>
      <c r="C1075">
        <f>VLOOKUP($A1075,D_ETF!$A:$Z,C$5,FALSE)</f>
        <v>1.4690000000000001</v>
      </c>
      <c r="D1075" s="5">
        <f>IF(ISNUMBER(VLOOKUP($A1075,D_R007!$A:$Z,D$5,FALSE)),VLOOKUP($A1075,D_R007!$A:$Z,D$5,FALSE),NA())</f>
        <v>3.1591999999999998</v>
      </c>
      <c r="G1075" s="3">
        <f t="shared" si="43"/>
        <v>-0.81026333558406805</v>
      </c>
      <c r="H1075" s="6">
        <f t="shared" si="41"/>
        <v>1.3541799743746652</v>
      </c>
      <c r="I1075" s="5">
        <f t="shared" si="42"/>
        <v>4.2775983739837393</v>
      </c>
    </row>
    <row r="1076" spans="1:9">
      <c r="A1076" s="2">
        <v>41799</v>
      </c>
      <c r="C1076">
        <f>VLOOKUP($A1076,D_ETF!$A:$Z,C$5,FALSE)</f>
        <v>1.472</v>
      </c>
      <c r="D1076" s="5">
        <f>IF(ISNUMBER(VLOOKUP($A1076,D_R007!$A:$Z,D$5,FALSE)),VLOOKUP($A1076,D_R007!$A:$Z,D$5,FALSE),NA())</f>
        <v>3.1343999999999999</v>
      </c>
      <c r="G1076" s="3">
        <f t="shared" si="43"/>
        <v>0.20422055820284868</v>
      </c>
      <c r="H1076" s="6">
        <f t="shared" si="41"/>
        <v>1.3535125826504497</v>
      </c>
      <c r="I1076" s="5">
        <f t="shared" si="42"/>
        <v>4.2707857723577236</v>
      </c>
    </row>
    <row r="1077" spans="1:9">
      <c r="A1077" s="2">
        <v>41800</v>
      </c>
      <c r="C1077">
        <f>VLOOKUP($A1077,D_ETF!$A:$Z,C$5,FALSE)</f>
        <v>1.49</v>
      </c>
      <c r="D1077" s="5">
        <f>IF(ISNUMBER(VLOOKUP($A1077,D_R007!$A:$Z,D$5,FALSE)),VLOOKUP($A1077,D_R007!$A:$Z,D$5,FALSE),NA())</f>
        <v>3.1328999999999998</v>
      </c>
      <c r="G1077" s="3">
        <f t="shared" si="43"/>
        <v>1.2228260869565304</v>
      </c>
      <c r="H1077" s="6">
        <f t="shared" si="41"/>
        <v>1.3559349266113998</v>
      </c>
      <c r="I1077" s="5">
        <f t="shared" si="42"/>
        <v>4.2645776422764214</v>
      </c>
    </row>
    <row r="1078" spans="1:9">
      <c r="A1078" s="2">
        <v>41801</v>
      </c>
      <c r="C1078">
        <f>VLOOKUP($A1078,D_ETF!$A:$Z,C$5,FALSE)</f>
        <v>1.484</v>
      </c>
      <c r="D1078" s="5">
        <f>IF(ISNUMBER(VLOOKUP($A1078,D_R007!$A:$Z,D$5,FALSE)),VLOOKUP($A1078,D_R007!$A:$Z,D$5,FALSE),NA())</f>
        <v>3.1524999999999999</v>
      </c>
      <c r="G1078" s="3">
        <f t="shared" si="43"/>
        <v>-0.40268456375838468</v>
      </c>
      <c r="H1078" s="6">
        <f t="shared" si="41"/>
        <v>1.354876204907254</v>
      </c>
      <c r="I1078" s="5">
        <f t="shared" si="42"/>
        <v>4.258115853658536</v>
      </c>
    </row>
    <row r="1079" spans="1:9">
      <c r="A1079" s="2">
        <v>41802</v>
      </c>
      <c r="C1079">
        <f>VLOOKUP($A1079,D_ETF!$A:$Z,C$5,FALSE)</f>
        <v>1.4810000000000001</v>
      </c>
      <c r="D1079" s="5">
        <f>IF(ISNUMBER(VLOOKUP($A1079,D_R007!$A:$Z,D$5,FALSE)),VLOOKUP($A1079,D_R007!$A:$Z,D$5,FALSE),NA())</f>
        <v>3.1637</v>
      </c>
      <c r="G1079" s="3">
        <f t="shared" si="43"/>
        <v>-0.20215633423178758</v>
      </c>
      <c r="H1079" s="6">
        <f t="shared" si="41"/>
        <v>1.3542880109676987</v>
      </c>
      <c r="I1079" s="5">
        <f t="shared" si="42"/>
        <v>4.2514695121951211</v>
      </c>
    </row>
    <row r="1080" spans="1:9">
      <c r="A1080" s="2">
        <v>41803</v>
      </c>
      <c r="C1080">
        <f>VLOOKUP($A1080,D_ETF!$A:$Z,C$5,FALSE)</f>
        <v>1.5</v>
      </c>
      <c r="D1080" s="5">
        <f>IF(ISNUMBER(VLOOKUP($A1080,D_R007!$A:$Z,D$5,FALSE)),VLOOKUP($A1080,D_R007!$A:$Z,D$5,FALSE),NA())</f>
        <v>3.0474000000000001</v>
      </c>
      <c r="G1080" s="3">
        <f t="shared" si="43"/>
        <v>1.2829169480080935</v>
      </c>
      <c r="H1080" s="6">
        <f t="shared" si="41"/>
        <v>1.3555927678082962</v>
      </c>
      <c r="I1080" s="5">
        <f t="shared" si="42"/>
        <v>4.2422292682926814</v>
      </c>
    </row>
    <row r="1081" spans="1:9">
      <c r="A1081" s="2">
        <v>41806</v>
      </c>
      <c r="C1081">
        <f>VLOOKUP($A1081,D_ETF!$A:$Z,C$5,FALSE)</f>
        <v>1.516</v>
      </c>
      <c r="D1081" s="5">
        <f>IF(ISNUMBER(VLOOKUP($A1081,D_R007!$A:$Z,D$5,FALSE)),VLOOKUP($A1081,D_R007!$A:$Z,D$5,FALSE),NA())</f>
        <v>3.0192000000000001</v>
      </c>
      <c r="G1081" s="3">
        <f t="shared" si="43"/>
        <v>1.0666666666666629</v>
      </c>
      <c r="H1081" s="6">
        <f t="shared" si="41"/>
        <v>1.3550364023422032</v>
      </c>
      <c r="I1081" s="5">
        <f t="shared" si="42"/>
        <v>4.2266532520325182</v>
      </c>
    </row>
    <row r="1082" spans="1:9">
      <c r="A1082" s="2">
        <v>41807</v>
      </c>
      <c r="C1082">
        <f>VLOOKUP($A1082,D_ETF!$A:$Z,C$5,FALSE)</f>
        <v>1.502</v>
      </c>
      <c r="D1082" s="5">
        <f>IF(ISNUMBER(VLOOKUP($A1082,D_R007!$A:$Z,D$5,FALSE)),VLOOKUP($A1082,D_R007!$A:$Z,D$5,FALSE),NA())</f>
        <v>3.0787</v>
      </c>
      <c r="G1082" s="3">
        <f t="shared" si="43"/>
        <v>-0.92348284960422689</v>
      </c>
      <c r="H1082" s="6">
        <f t="shared" si="41"/>
        <v>1.346807460782437</v>
      </c>
      <c r="I1082" s="5">
        <f t="shared" si="42"/>
        <v>4.2131991869918686</v>
      </c>
    </row>
    <row r="1083" spans="1:9">
      <c r="A1083" s="2">
        <v>41808</v>
      </c>
      <c r="C1083">
        <f>VLOOKUP($A1083,D_ETF!$A:$Z,C$5,FALSE)</f>
        <v>1.496</v>
      </c>
      <c r="D1083" s="5">
        <f>IF(ISNUMBER(VLOOKUP($A1083,D_R007!$A:$Z,D$5,FALSE)),VLOOKUP($A1083,D_R007!$A:$Z,D$5,FALSE),NA())</f>
        <v>3.0943000000000001</v>
      </c>
      <c r="G1083" s="3">
        <f t="shared" si="43"/>
        <v>-0.3994673768308985</v>
      </c>
      <c r="H1083" s="6">
        <f t="shared" si="41"/>
        <v>1.3469773517757311</v>
      </c>
      <c r="I1083" s="5">
        <f t="shared" si="42"/>
        <v>4.1977223577235767</v>
      </c>
    </row>
    <row r="1084" spans="1:9">
      <c r="A1084" s="2">
        <v>41809</v>
      </c>
      <c r="C1084">
        <f>VLOOKUP($A1084,D_ETF!$A:$Z,C$5,FALSE)</f>
        <v>1.478</v>
      </c>
      <c r="D1084" s="5">
        <f>IF(ISNUMBER(VLOOKUP($A1084,D_R007!$A:$Z,D$5,FALSE)),VLOOKUP($A1084,D_R007!$A:$Z,D$5,FALSE),NA())</f>
        <v>3.1760000000000002</v>
      </c>
      <c r="G1084" s="3">
        <f t="shared" si="43"/>
        <v>-1.2032085561497183</v>
      </c>
      <c r="H1084" s="6">
        <f t="shared" ref="H1084:H1147" si="44">STDEV(G839:G1084)</f>
        <v>1.347975683070366</v>
      </c>
      <c r="I1084" s="5">
        <f t="shared" si="42"/>
        <v>4.1826349593495928</v>
      </c>
    </row>
    <row r="1085" spans="1:9">
      <c r="A1085" s="2">
        <v>41810</v>
      </c>
      <c r="C1085">
        <f>VLOOKUP($A1085,D_ETF!$A:$Z,C$5,FALSE)</f>
        <v>1.4850000000000001</v>
      </c>
      <c r="D1085" s="5">
        <f>IF(ISNUMBER(VLOOKUP($A1085,D_R007!$A:$Z,D$5,FALSE)),VLOOKUP($A1085,D_R007!$A:$Z,D$5,FALSE),NA())</f>
        <v>3.4916</v>
      </c>
      <c r="G1085" s="3">
        <f t="shared" si="43"/>
        <v>0.47361299052774086</v>
      </c>
      <c r="H1085" s="6">
        <f t="shared" si="44"/>
        <v>1.3476634369543268</v>
      </c>
      <c r="I1085" s="5">
        <f t="shared" ref="I1085:I1148" si="45">AVERAGE(D840:D1085)</f>
        <v>4.1691020325203247</v>
      </c>
    </row>
    <row r="1086" spans="1:9">
      <c r="A1086" s="2">
        <v>41813</v>
      </c>
      <c r="C1086">
        <f>VLOOKUP($A1086,D_ETF!$A:$Z,C$5,FALSE)</f>
        <v>1.48</v>
      </c>
      <c r="D1086" s="5">
        <f>IF(ISNUMBER(VLOOKUP($A1086,D_R007!$A:$Z,D$5,FALSE)),VLOOKUP($A1086,D_R007!$A:$Z,D$5,FALSE),NA())</f>
        <v>3.4695</v>
      </c>
      <c r="G1086" s="3">
        <f t="shared" si="43"/>
        <v>-0.33670033670034627</v>
      </c>
      <c r="H1086" s="6">
        <f t="shared" si="44"/>
        <v>1.346766820560714</v>
      </c>
      <c r="I1086" s="5">
        <f t="shared" si="45"/>
        <v>4.1496186991869912</v>
      </c>
    </row>
    <row r="1087" spans="1:9">
      <c r="A1087" s="2">
        <v>41814</v>
      </c>
      <c r="C1087">
        <f>VLOOKUP($A1087,D_ETF!$A:$Z,C$5,FALSE)</f>
        <v>1.4890000000000001</v>
      </c>
      <c r="D1087" s="5">
        <f>IF(ISNUMBER(VLOOKUP($A1087,D_R007!$A:$Z,D$5,FALSE)),VLOOKUP($A1087,D_R007!$A:$Z,D$5,FALSE),NA())</f>
        <v>3.5169000000000001</v>
      </c>
      <c r="G1087" s="3">
        <f t="shared" si="43"/>
        <v>0.60810810810811233</v>
      </c>
      <c r="H1087" s="6">
        <f t="shared" si="44"/>
        <v>1.3325600360645264</v>
      </c>
      <c r="I1087" s="5">
        <f t="shared" si="45"/>
        <v>4.1166723577235764</v>
      </c>
    </row>
    <row r="1088" spans="1:9">
      <c r="A1088" s="2">
        <v>41815</v>
      </c>
      <c r="C1088">
        <f>VLOOKUP($A1088,D_ETF!$A:$Z,C$5,FALSE)</f>
        <v>1.482</v>
      </c>
      <c r="D1088" s="5">
        <f>IF(ISNUMBER(VLOOKUP($A1088,D_R007!$A:$Z,D$5,FALSE)),VLOOKUP($A1088,D_R007!$A:$Z,D$5,FALSE),NA())</f>
        <v>3.5972</v>
      </c>
      <c r="G1088" s="3">
        <f t="shared" si="43"/>
        <v>-0.47011417058429572</v>
      </c>
      <c r="H1088" s="6">
        <f t="shared" si="44"/>
        <v>1.3328177597805657</v>
      </c>
      <c r="I1088" s="5">
        <f t="shared" si="45"/>
        <v>4.093699593495935</v>
      </c>
    </row>
    <row r="1089" spans="1:9">
      <c r="A1089" s="2">
        <v>41816</v>
      </c>
      <c r="C1089">
        <f>VLOOKUP($A1089,D_ETF!$A:$Z,C$5,FALSE)</f>
        <v>1.49</v>
      </c>
      <c r="D1089" s="5">
        <f>IF(ISNUMBER(VLOOKUP($A1089,D_R007!$A:$Z,D$5,FALSE)),VLOOKUP($A1089,D_R007!$A:$Z,D$5,FALSE),NA())</f>
        <v>3.649</v>
      </c>
      <c r="G1089" s="3">
        <f t="shared" si="43"/>
        <v>0.53981106612685892</v>
      </c>
      <c r="H1089" s="6">
        <f t="shared" si="44"/>
        <v>1.2702266746813942</v>
      </c>
      <c r="I1089" s="5">
        <f t="shared" si="45"/>
        <v>4.0779126016260161</v>
      </c>
    </row>
    <row r="1090" spans="1:9">
      <c r="A1090" s="2">
        <v>41817</v>
      </c>
      <c r="C1090">
        <f>VLOOKUP($A1090,D_ETF!$A:$Z,C$5,FALSE)</f>
        <v>1.486</v>
      </c>
      <c r="D1090" s="5">
        <f>IF(ISNUMBER(VLOOKUP($A1090,D_R007!$A:$Z,D$5,FALSE)),VLOOKUP($A1090,D_R007!$A:$Z,D$5,FALSE),NA())</f>
        <v>3.8565</v>
      </c>
      <c r="G1090" s="3">
        <f t="shared" si="43"/>
        <v>-0.26845637583892312</v>
      </c>
      <c r="H1090" s="6">
        <f t="shared" si="44"/>
        <v>1.270159014716854</v>
      </c>
      <c r="I1090" s="5">
        <f t="shared" si="45"/>
        <v>4.0633581300812995</v>
      </c>
    </row>
    <row r="1091" spans="1:9">
      <c r="A1091" s="2">
        <v>41820</v>
      </c>
      <c r="C1091">
        <f>VLOOKUP($A1091,D_ETF!$A:$Z,C$5,FALSE)</f>
        <v>1.4970000000000001</v>
      </c>
      <c r="D1091" s="5">
        <f>IF(ISNUMBER(VLOOKUP($A1091,D_R007!$A:$Z,D$5,FALSE)),VLOOKUP($A1091,D_R007!$A:$Z,D$5,FALSE),NA())</f>
        <v>4.0026999999999999</v>
      </c>
      <c r="G1091" s="3">
        <f t="shared" si="43"/>
        <v>0.74024226110364566</v>
      </c>
      <c r="H1091" s="6">
        <f t="shared" si="44"/>
        <v>1.2681216384495528</v>
      </c>
      <c r="I1091" s="5">
        <f t="shared" si="45"/>
        <v>4.0500044715447148</v>
      </c>
    </row>
    <row r="1092" spans="1:9">
      <c r="A1092" s="2">
        <v>41821</v>
      </c>
      <c r="C1092">
        <f>VLOOKUP($A1092,D_ETF!$A:$Z,C$5,FALSE)</f>
        <v>1.4930000000000001</v>
      </c>
      <c r="D1092" s="5">
        <f>IF(ISNUMBER(VLOOKUP($A1092,D_R007!$A:$Z,D$5,FALSE)),VLOOKUP($A1092,D_R007!$A:$Z,D$5,FALSE),NA())</f>
        <v>4.4535999999999998</v>
      </c>
      <c r="G1092" s="3">
        <f t="shared" si="43"/>
        <v>-0.26720106880426897</v>
      </c>
      <c r="H1092" s="6">
        <f t="shared" si="44"/>
        <v>1.2679844565517575</v>
      </c>
      <c r="I1092" s="5">
        <f t="shared" si="45"/>
        <v>4.0407227642276418</v>
      </c>
    </row>
    <row r="1093" spans="1:9">
      <c r="A1093" s="2">
        <v>41822</v>
      </c>
      <c r="C1093">
        <f>VLOOKUP($A1093,D_ETF!$A:$Z,C$5,FALSE)</f>
        <v>1.5009999999999999</v>
      </c>
      <c r="D1093" s="5">
        <f>IF(ISNUMBER(VLOOKUP($A1093,D_R007!$A:$Z,D$5,FALSE)),VLOOKUP($A1093,D_R007!$A:$Z,D$5,FALSE),NA())</f>
        <v>3.9138999999999999</v>
      </c>
      <c r="G1093" s="3">
        <f t="shared" si="43"/>
        <v>0.53583389149362404</v>
      </c>
      <c r="H1093" s="6">
        <f t="shared" si="44"/>
        <v>1.2544788657061119</v>
      </c>
      <c r="I1093" s="5">
        <f t="shared" si="45"/>
        <v>4.0315833333333329</v>
      </c>
    </row>
    <row r="1094" spans="1:9">
      <c r="A1094" s="2">
        <v>41823</v>
      </c>
      <c r="C1094">
        <f>VLOOKUP($A1094,D_ETF!$A:$Z,C$5,FALSE)</f>
        <v>1.5049999999999999</v>
      </c>
      <c r="D1094" s="5">
        <f>IF(ISNUMBER(VLOOKUP($A1094,D_R007!$A:$Z,D$5,FALSE)),VLOOKUP($A1094,D_R007!$A:$Z,D$5,FALSE),NA())</f>
        <v>3.4178000000000002</v>
      </c>
      <c r="G1094" s="3">
        <f t="shared" si="43"/>
        <v>0.26648900732845959</v>
      </c>
      <c r="H1094" s="6">
        <f t="shared" si="44"/>
        <v>1.2544540505489941</v>
      </c>
      <c r="I1094" s="5">
        <f t="shared" si="45"/>
        <v>4.0233231707317074</v>
      </c>
    </row>
    <row r="1095" spans="1:9">
      <c r="A1095" s="2">
        <v>41824</v>
      </c>
      <c r="C1095">
        <f>VLOOKUP($A1095,D_ETF!$A:$Z,C$5,FALSE)</f>
        <v>1.51</v>
      </c>
      <c r="D1095" s="5">
        <f>IF(ISNUMBER(VLOOKUP($A1095,D_R007!$A:$Z,D$5,FALSE)),VLOOKUP($A1095,D_R007!$A:$Z,D$5,FALSE),NA())</f>
        <v>3.4235000000000002</v>
      </c>
      <c r="G1095" s="3">
        <f t="shared" si="43"/>
        <v>0.33222591362127218</v>
      </c>
      <c r="H1095" s="6">
        <f t="shared" si="44"/>
        <v>1.2543353422848509</v>
      </c>
      <c r="I1095" s="5">
        <f t="shared" si="45"/>
        <v>4.0178934959349597</v>
      </c>
    </row>
    <row r="1096" spans="1:9">
      <c r="A1096" s="2">
        <v>41827</v>
      </c>
      <c r="C1096">
        <f>VLOOKUP($A1096,D_ETF!$A:$Z,C$5,FALSE)</f>
        <v>1.5109999999999999</v>
      </c>
      <c r="D1096" s="5">
        <f>IF(ISNUMBER(VLOOKUP($A1096,D_R007!$A:$Z,D$5,FALSE)),VLOOKUP($A1096,D_R007!$A:$Z,D$5,FALSE),NA())</f>
        <v>3.4706999999999999</v>
      </c>
      <c r="G1096" s="3">
        <f t="shared" ref="G1096:G1159" si="46">100*C1096/C1095-100</f>
        <v>6.6225165562912025E-2</v>
      </c>
      <c r="H1096" s="6">
        <f t="shared" si="44"/>
        <v>1.2530622935445359</v>
      </c>
      <c r="I1096" s="5">
        <f t="shared" si="45"/>
        <v>4.0147894308943091</v>
      </c>
    </row>
    <row r="1097" spans="1:9">
      <c r="A1097" s="2">
        <v>41828</v>
      </c>
      <c r="C1097">
        <f>VLOOKUP($A1097,D_ETF!$A:$Z,C$5,FALSE)</f>
        <v>1.508</v>
      </c>
      <c r="D1097" s="5">
        <f>IF(ISNUMBER(VLOOKUP($A1097,D_R007!$A:$Z,D$5,FALSE)),VLOOKUP($A1097,D_R007!$A:$Z,D$5,FALSE),NA())</f>
        <v>3.5573999999999999</v>
      </c>
      <c r="G1097" s="3">
        <f t="shared" si="46"/>
        <v>-0.19854401058900351</v>
      </c>
      <c r="H1097" s="6">
        <f t="shared" si="44"/>
        <v>1.2521371814941211</v>
      </c>
      <c r="I1097" s="5">
        <f t="shared" si="45"/>
        <v>4.013173170731708</v>
      </c>
    </row>
    <row r="1098" spans="1:9">
      <c r="A1098" s="2">
        <v>41829</v>
      </c>
      <c r="C1098">
        <f>VLOOKUP($A1098,D_ETF!$A:$Z,C$5,FALSE)</f>
        <v>1.492</v>
      </c>
      <c r="D1098" s="5">
        <f>IF(ISNUMBER(VLOOKUP($A1098,D_R007!$A:$Z,D$5,FALSE)),VLOOKUP($A1098,D_R007!$A:$Z,D$5,FALSE),NA())</f>
        <v>3.7681</v>
      </c>
      <c r="G1098" s="3">
        <f t="shared" si="46"/>
        <v>-1.0610079575596956</v>
      </c>
      <c r="H1098" s="6">
        <f t="shared" si="44"/>
        <v>1.2534905611373228</v>
      </c>
      <c r="I1098" s="5">
        <f t="shared" si="45"/>
        <v>4.013021138211383</v>
      </c>
    </row>
    <row r="1099" spans="1:9">
      <c r="A1099" s="2">
        <v>41830</v>
      </c>
      <c r="C1099">
        <f>VLOOKUP($A1099,D_ETF!$A:$Z,C$5,FALSE)</f>
        <v>1.4910000000000001</v>
      </c>
      <c r="D1099" s="5">
        <f>IF(ISNUMBER(VLOOKUP($A1099,D_R007!$A:$Z,D$5,FALSE)),VLOOKUP($A1099,D_R007!$A:$Z,D$5,FALSE),NA())</f>
        <v>3.7825000000000002</v>
      </c>
      <c r="G1099" s="3">
        <f t="shared" si="46"/>
        <v>-6.7024128686313134E-2</v>
      </c>
      <c r="H1099" s="6">
        <f t="shared" si="44"/>
        <v>1.248019235943203</v>
      </c>
      <c r="I1099" s="5">
        <f t="shared" si="45"/>
        <v>4.0134849593495945</v>
      </c>
    </row>
    <row r="1100" spans="1:9">
      <c r="A1100" s="2">
        <v>41831</v>
      </c>
      <c r="C1100">
        <f>VLOOKUP($A1100,D_ETF!$A:$Z,C$5,FALSE)</f>
        <v>1.498</v>
      </c>
      <c r="D1100" s="5">
        <f>IF(ISNUMBER(VLOOKUP($A1100,D_R007!$A:$Z,D$5,FALSE)),VLOOKUP($A1100,D_R007!$A:$Z,D$5,FALSE),NA())</f>
        <v>3.7681</v>
      </c>
      <c r="G1100" s="3">
        <f t="shared" si="46"/>
        <v>0.46948356807511971</v>
      </c>
      <c r="H1100" s="6">
        <f t="shared" si="44"/>
        <v>1.248282651102784</v>
      </c>
      <c r="I1100" s="5">
        <f t="shared" si="45"/>
        <v>4.0141361788617891</v>
      </c>
    </row>
    <row r="1101" spans="1:9">
      <c r="A1101" s="2">
        <v>41834</v>
      </c>
      <c r="C1101">
        <f>VLOOKUP($A1101,D_ETF!$A:$Z,C$5,FALSE)</f>
        <v>1.5109999999999999</v>
      </c>
      <c r="D1101" s="5">
        <f>IF(ISNUMBER(VLOOKUP($A1101,D_R007!$A:$Z,D$5,FALSE)),VLOOKUP($A1101,D_R007!$A:$Z,D$5,FALSE),NA())</f>
        <v>3.7764000000000002</v>
      </c>
      <c r="G1101" s="3">
        <f t="shared" si="46"/>
        <v>0.86782376502002023</v>
      </c>
      <c r="H1101" s="6">
        <f t="shared" si="44"/>
        <v>1.2366816238895668</v>
      </c>
      <c r="I1101" s="5">
        <f t="shared" si="45"/>
        <v>4.0148353658536582</v>
      </c>
    </row>
    <row r="1102" spans="1:9">
      <c r="A1102" s="2">
        <v>41835</v>
      </c>
      <c r="C1102">
        <f>VLOOKUP($A1102,D_ETF!$A:$Z,C$5,FALSE)</f>
        <v>1.5129999999999999</v>
      </c>
      <c r="D1102" s="5">
        <f>IF(ISNUMBER(VLOOKUP($A1102,D_R007!$A:$Z,D$5,FALSE)),VLOOKUP($A1102,D_R007!$A:$Z,D$5,FALSE),NA())</f>
        <v>3.7054999999999998</v>
      </c>
      <c r="G1102" s="3">
        <f t="shared" si="46"/>
        <v>0.13236267372600707</v>
      </c>
      <c r="H1102" s="6">
        <f t="shared" si="44"/>
        <v>1.1685701327365758</v>
      </c>
      <c r="I1102" s="5">
        <f t="shared" si="45"/>
        <v>4.0143247967479683</v>
      </c>
    </row>
    <row r="1103" spans="1:9">
      <c r="A1103" s="2">
        <v>41836</v>
      </c>
      <c r="C1103">
        <f>VLOOKUP($A1103,D_ETF!$A:$Z,C$5,FALSE)</f>
        <v>1.512</v>
      </c>
      <c r="D1103" s="5">
        <f>IF(ISNUMBER(VLOOKUP($A1103,D_R007!$A:$Z,D$5,FALSE)),VLOOKUP($A1103,D_R007!$A:$Z,D$5,FALSE),NA())</f>
        <v>3.7035</v>
      </c>
      <c r="G1103" s="3">
        <f t="shared" si="46"/>
        <v>-6.6093853271652847E-2</v>
      </c>
      <c r="H1103" s="6">
        <f t="shared" si="44"/>
        <v>1.1521330971491079</v>
      </c>
      <c r="I1103" s="5">
        <f t="shared" si="45"/>
        <v>4.0138861788617888</v>
      </c>
    </row>
    <row r="1104" spans="1:9">
      <c r="A1104" s="2">
        <v>41837</v>
      </c>
      <c r="C1104">
        <f>VLOOKUP($A1104,D_ETF!$A:$Z,C$5,FALSE)</f>
        <v>1.5069999999999999</v>
      </c>
      <c r="D1104" s="5">
        <f>IF(ISNUMBER(VLOOKUP($A1104,D_R007!$A:$Z,D$5,FALSE)),VLOOKUP($A1104,D_R007!$A:$Z,D$5,FALSE),NA())</f>
        <v>3.7077</v>
      </c>
      <c r="G1104" s="3">
        <f t="shared" si="46"/>
        <v>-0.33068783068783603</v>
      </c>
      <c r="H1104" s="6">
        <f t="shared" si="44"/>
        <v>1.1504970334124947</v>
      </c>
      <c r="I1104" s="5">
        <f t="shared" si="45"/>
        <v>4.0134691056910565</v>
      </c>
    </row>
    <row r="1105" spans="1:9">
      <c r="A1105" s="2">
        <v>41838</v>
      </c>
      <c r="C1105">
        <f>VLOOKUP($A1105,D_ETF!$A:$Z,C$5,FALSE)</f>
        <v>1.516</v>
      </c>
      <c r="D1105" s="5">
        <f>IF(ISNUMBER(VLOOKUP($A1105,D_R007!$A:$Z,D$5,FALSE)),VLOOKUP($A1105,D_R007!$A:$Z,D$5,FALSE),NA())</f>
        <v>3.7561</v>
      </c>
      <c r="G1105" s="3">
        <f t="shared" si="46"/>
        <v>0.59721300597213656</v>
      </c>
      <c r="H1105" s="6">
        <f t="shared" si="44"/>
        <v>1.1511900681080969</v>
      </c>
      <c r="I1105" s="5">
        <f t="shared" si="45"/>
        <v>4.0136406504065043</v>
      </c>
    </row>
    <row r="1106" spans="1:9">
      <c r="A1106" s="2">
        <v>41841</v>
      </c>
      <c r="C1106">
        <f>VLOOKUP($A1106,D_ETF!$A:$Z,C$5,FALSE)</f>
        <v>1.5149999999999999</v>
      </c>
      <c r="D1106" s="5">
        <f>IF(ISNUMBER(VLOOKUP($A1106,D_R007!$A:$Z,D$5,FALSE)),VLOOKUP($A1106,D_R007!$A:$Z,D$5,FALSE),NA())</f>
        <v>3.8472</v>
      </c>
      <c r="G1106" s="3">
        <f t="shared" si="46"/>
        <v>-6.5963060686016206E-2</v>
      </c>
      <c r="H1106" s="6">
        <f t="shared" si="44"/>
        <v>1.1484226172689238</v>
      </c>
      <c r="I1106" s="5">
        <f t="shared" si="45"/>
        <v>4.014617073170732</v>
      </c>
    </row>
    <row r="1107" spans="1:9">
      <c r="A1107" s="2">
        <v>41842</v>
      </c>
      <c r="C1107">
        <f>VLOOKUP($A1107,D_ETF!$A:$Z,C$5,FALSE)</f>
        <v>1.5329999999999999</v>
      </c>
      <c r="D1107" s="5">
        <f>IF(ISNUMBER(VLOOKUP($A1107,D_R007!$A:$Z,D$5,FALSE)),VLOOKUP($A1107,D_R007!$A:$Z,D$5,FALSE),NA())</f>
        <v>4.0030999999999999</v>
      </c>
      <c r="G1107" s="3">
        <f t="shared" si="46"/>
        <v>1.1881188118811821</v>
      </c>
      <c r="H1107" s="6">
        <f t="shared" si="44"/>
        <v>1.1433436037714642</v>
      </c>
      <c r="I1107" s="5">
        <f t="shared" si="45"/>
        <v>4.01569593495935</v>
      </c>
    </row>
    <row r="1108" spans="1:9">
      <c r="A1108" s="2">
        <v>41843</v>
      </c>
      <c r="C1108">
        <f>VLOOKUP($A1108,D_ETF!$A:$Z,C$5,FALSE)</f>
        <v>1.5449999999999999</v>
      </c>
      <c r="D1108" s="5">
        <f>IF(ISNUMBER(VLOOKUP($A1108,D_R007!$A:$Z,D$5,FALSE)),VLOOKUP($A1108,D_R007!$A:$Z,D$5,FALSE),NA())</f>
        <v>4.3023999999999996</v>
      </c>
      <c r="G1108" s="3">
        <f t="shared" si="46"/>
        <v>0.78277886497065197</v>
      </c>
      <c r="H1108" s="6">
        <f t="shared" si="44"/>
        <v>1.1342749547468631</v>
      </c>
      <c r="I1108" s="5">
        <f t="shared" si="45"/>
        <v>4.0178678861788626</v>
      </c>
    </row>
    <row r="1109" spans="1:9">
      <c r="A1109" s="2">
        <v>41844</v>
      </c>
      <c r="C1109">
        <f>VLOOKUP($A1109,D_ETF!$A:$Z,C$5,FALSE)</f>
        <v>1.58</v>
      </c>
      <c r="D1109" s="5">
        <f>IF(ISNUMBER(VLOOKUP($A1109,D_R007!$A:$Z,D$5,FALSE)),VLOOKUP($A1109,D_R007!$A:$Z,D$5,FALSE),NA())</f>
        <v>4.1588000000000003</v>
      </c>
      <c r="G1109" s="3">
        <f t="shared" si="46"/>
        <v>2.2653721682847987</v>
      </c>
      <c r="H1109" s="6">
        <f t="shared" si="44"/>
        <v>1.1433799649256406</v>
      </c>
      <c r="I1109" s="5">
        <f t="shared" si="45"/>
        <v>4.0187699186991876</v>
      </c>
    </row>
    <row r="1110" spans="1:9">
      <c r="A1110" s="2">
        <v>41845</v>
      </c>
      <c r="C1110">
        <f>VLOOKUP($A1110,D_ETF!$A:$Z,C$5,FALSE)</f>
        <v>1.5960000000000001</v>
      </c>
      <c r="D1110" s="5">
        <f>IF(ISNUMBER(VLOOKUP($A1110,D_R007!$A:$Z,D$5,FALSE)),VLOOKUP($A1110,D_R007!$A:$Z,D$5,FALSE),NA())</f>
        <v>4.1182999999999996</v>
      </c>
      <c r="G1110" s="3">
        <f t="shared" si="46"/>
        <v>1.0126582278481067</v>
      </c>
      <c r="H1110" s="6">
        <f t="shared" si="44"/>
        <v>1.1315913487590068</v>
      </c>
      <c r="I1110" s="5">
        <f t="shared" si="45"/>
        <v>4.0192182926829272</v>
      </c>
    </row>
    <row r="1111" spans="1:9">
      <c r="A1111" s="2">
        <v>41848</v>
      </c>
      <c r="C1111">
        <f>VLOOKUP($A1111,D_ETF!$A:$Z,C$5,FALSE)</f>
        <v>1.647</v>
      </c>
      <c r="D1111" s="5">
        <f>IF(ISNUMBER(VLOOKUP($A1111,D_R007!$A:$Z,D$5,FALSE)),VLOOKUP($A1111,D_R007!$A:$Z,D$5,FALSE),NA())</f>
        <v>4.0330000000000004</v>
      </c>
      <c r="G1111" s="3">
        <f t="shared" si="46"/>
        <v>3.1954887218044945</v>
      </c>
      <c r="H1111" s="6">
        <f t="shared" si="44"/>
        <v>1.1468560441827913</v>
      </c>
      <c r="I1111" s="5">
        <f t="shared" si="45"/>
        <v>4.0191577235772362</v>
      </c>
    </row>
    <row r="1112" spans="1:9">
      <c r="A1112" s="2">
        <v>41849</v>
      </c>
      <c r="C1112">
        <f>VLOOKUP($A1112,D_ETF!$A:$Z,C$5,FALSE)</f>
        <v>1.65</v>
      </c>
      <c r="D1112" s="5">
        <f>IF(ISNUMBER(VLOOKUP($A1112,D_R007!$A:$Z,D$5,FALSE)),VLOOKUP($A1112,D_R007!$A:$Z,D$5,FALSE),NA())</f>
        <v>3.9864999999999999</v>
      </c>
      <c r="G1112" s="3">
        <f t="shared" si="46"/>
        <v>0.18214936247723301</v>
      </c>
      <c r="H1112" s="6">
        <f t="shared" si="44"/>
        <v>1.146887091643835</v>
      </c>
      <c r="I1112" s="5">
        <f t="shared" si="45"/>
        <v>4.0178772357723576</v>
      </c>
    </row>
    <row r="1113" spans="1:9">
      <c r="A1113" s="2">
        <v>41850</v>
      </c>
      <c r="C1113">
        <f>VLOOKUP($A1113,D_ETF!$A:$Z,C$5,FALSE)</f>
        <v>1.6419999999999999</v>
      </c>
      <c r="D1113" s="5">
        <f>IF(ISNUMBER(VLOOKUP($A1113,D_R007!$A:$Z,D$5,FALSE)),VLOOKUP($A1113,D_R007!$A:$Z,D$5,FALSE),NA())</f>
        <v>3.9670999999999998</v>
      </c>
      <c r="G1113" s="3">
        <f t="shared" si="46"/>
        <v>-0.48484848484848442</v>
      </c>
      <c r="H1113" s="6">
        <f t="shared" si="44"/>
        <v>1.1467198449290434</v>
      </c>
      <c r="I1113" s="5">
        <f t="shared" si="45"/>
        <v>4.0160589430894307</v>
      </c>
    </row>
    <row r="1114" spans="1:9">
      <c r="A1114" s="2">
        <v>41851</v>
      </c>
      <c r="C1114">
        <f>VLOOKUP($A1114,D_ETF!$A:$Z,C$5,FALSE)</f>
        <v>1.6659999999999999</v>
      </c>
      <c r="D1114" s="5">
        <f>IF(ISNUMBER(VLOOKUP($A1114,D_R007!$A:$Z,D$5,FALSE)),VLOOKUP($A1114,D_R007!$A:$Z,D$5,FALSE),NA())</f>
        <v>4.0205000000000002</v>
      </c>
      <c r="G1114" s="3">
        <f t="shared" si="46"/>
        <v>1.4616321559074379</v>
      </c>
      <c r="H1114" s="6">
        <f t="shared" si="44"/>
        <v>1.1396233155168982</v>
      </c>
      <c r="I1114" s="5">
        <f t="shared" si="45"/>
        <v>4.0116036585365853</v>
      </c>
    </row>
    <row r="1115" spans="1:9">
      <c r="A1115" s="2">
        <v>41852</v>
      </c>
      <c r="C1115">
        <f>VLOOKUP($A1115,D_ETF!$A:$Z,C$5,FALSE)</f>
        <v>1.649</v>
      </c>
      <c r="D1115" s="5">
        <f>IF(ISNUMBER(VLOOKUP($A1115,D_R007!$A:$Z,D$5,FALSE)),VLOOKUP($A1115,D_R007!$A:$Z,D$5,FALSE),NA())</f>
        <v>3.8982999999999999</v>
      </c>
      <c r="G1115" s="3">
        <f t="shared" si="46"/>
        <v>-1.0204081632653015</v>
      </c>
      <c r="H1115" s="6">
        <f t="shared" si="44"/>
        <v>1.1395588902782678</v>
      </c>
      <c r="I1115" s="5">
        <f t="shared" si="45"/>
        <v>4.0071341463414623</v>
      </c>
    </row>
    <row r="1116" spans="1:9">
      <c r="A1116" s="2">
        <v>41855</v>
      </c>
      <c r="C1116">
        <f>VLOOKUP($A1116,D_ETF!$A:$Z,C$5,FALSE)</f>
        <v>1.6850000000000001</v>
      </c>
      <c r="D1116" s="5">
        <f>IF(ISNUMBER(VLOOKUP($A1116,D_R007!$A:$Z,D$5,FALSE)),VLOOKUP($A1116,D_R007!$A:$Z,D$5,FALSE),NA())</f>
        <v>3.81</v>
      </c>
      <c r="G1116" s="3">
        <f t="shared" si="46"/>
        <v>2.1831412977562081</v>
      </c>
      <c r="H1116" s="6">
        <f t="shared" si="44"/>
        <v>1.1477699367620782</v>
      </c>
      <c r="I1116" s="5">
        <f t="shared" si="45"/>
        <v>4.0023284552845517</v>
      </c>
    </row>
    <row r="1117" spans="1:9">
      <c r="A1117" s="2">
        <v>41856</v>
      </c>
      <c r="C1117">
        <f>VLOOKUP($A1117,D_ETF!$A:$Z,C$5,FALSE)</f>
        <v>1.6719999999999999</v>
      </c>
      <c r="D1117" s="5">
        <f>IF(ISNUMBER(VLOOKUP($A1117,D_R007!$A:$Z,D$5,FALSE)),VLOOKUP($A1117,D_R007!$A:$Z,D$5,FALSE),NA())</f>
        <v>3.6617999999999999</v>
      </c>
      <c r="G1117" s="3">
        <f t="shared" si="46"/>
        <v>-0.77151335311573632</v>
      </c>
      <c r="H1117" s="6">
        <f t="shared" si="44"/>
        <v>1.139055729765164</v>
      </c>
      <c r="I1117" s="5">
        <f t="shared" si="45"/>
        <v>3.99856544715447</v>
      </c>
    </row>
    <row r="1118" spans="1:9">
      <c r="A1118" s="2">
        <v>41857</v>
      </c>
      <c r="C1118">
        <f>VLOOKUP($A1118,D_ETF!$A:$Z,C$5,FALSE)</f>
        <v>1.6579999999999999</v>
      </c>
      <c r="D1118" s="5">
        <f>IF(ISNUMBER(VLOOKUP($A1118,D_R007!$A:$Z,D$5,FALSE)),VLOOKUP($A1118,D_R007!$A:$Z,D$5,FALSE),NA())</f>
        <v>3.5607000000000002</v>
      </c>
      <c r="G1118" s="3">
        <f t="shared" si="46"/>
        <v>-0.83732057416268901</v>
      </c>
      <c r="H1118" s="6">
        <f t="shared" si="44"/>
        <v>1.140348808033647</v>
      </c>
      <c r="I1118" s="5">
        <f t="shared" si="45"/>
        <v>3.995419105691056</v>
      </c>
    </row>
    <row r="1119" spans="1:9">
      <c r="A1119" s="2">
        <v>41858</v>
      </c>
      <c r="C1119">
        <f>VLOOKUP($A1119,D_ETF!$A:$Z,C$5,FALSE)</f>
        <v>1.633</v>
      </c>
      <c r="D1119" s="5">
        <f>IF(ISNUMBER(VLOOKUP($A1119,D_R007!$A:$Z,D$5,FALSE)),VLOOKUP($A1119,D_R007!$A:$Z,D$5,FALSE),NA())</f>
        <v>3.4986999999999999</v>
      </c>
      <c r="G1119" s="3">
        <f t="shared" si="46"/>
        <v>-1.5078407720144611</v>
      </c>
      <c r="H1119" s="6">
        <f t="shared" si="44"/>
        <v>1.1425370370049222</v>
      </c>
      <c r="I1119" s="5">
        <f t="shared" si="45"/>
        <v>3.9919707317073163</v>
      </c>
    </row>
    <row r="1120" spans="1:9">
      <c r="A1120" s="2">
        <v>41859</v>
      </c>
      <c r="C1120">
        <f>VLOOKUP($A1120,D_ETF!$A:$Z,C$5,FALSE)</f>
        <v>1.637</v>
      </c>
      <c r="D1120" s="5">
        <f>IF(ISNUMBER(VLOOKUP($A1120,D_R007!$A:$Z,D$5,FALSE)),VLOOKUP($A1120,D_R007!$A:$Z,D$5,FALSE),NA())</f>
        <v>3.4740000000000002</v>
      </c>
      <c r="G1120" s="3">
        <f t="shared" si="46"/>
        <v>0.24494794856092028</v>
      </c>
      <c r="H1120" s="6">
        <f t="shared" si="44"/>
        <v>1.1426102900961865</v>
      </c>
      <c r="I1120" s="5">
        <f t="shared" si="45"/>
        <v>3.9892605691056899</v>
      </c>
    </row>
    <row r="1121" spans="1:9">
      <c r="A1121" s="2">
        <v>41862</v>
      </c>
      <c r="C1121">
        <f>VLOOKUP($A1121,D_ETF!$A:$Z,C$5,FALSE)</f>
        <v>1.659</v>
      </c>
      <c r="D1121" s="5">
        <f>IF(ISNUMBER(VLOOKUP($A1121,D_R007!$A:$Z,D$5,FALSE)),VLOOKUP($A1121,D_R007!$A:$Z,D$5,FALSE),NA())</f>
        <v>3.4251999999999998</v>
      </c>
      <c r="G1121" s="3">
        <f t="shared" si="46"/>
        <v>1.3439218081857121</v>
      </c>
      <c r="H1121" s="6">
        <f t="shared" si="44"/>
        <v>1.1453780452349784</v>
      </c>
      <c r="I1121" s="5">
        <f t="shared" si="45"/>
        <v>3.9873845528455281</v>
      </c>
    </row>
    <row r="1122" spans="1:9">
      <c r="A1122" s="2">
        <v>41863</v>
      </c>
      <c r="C1122">
        <f>VLOOKUP($A1122,D_ETF!$A:$Z,C$5,FALSE)</f>
        <v>1.647</v>
      </c>
      <c r="D1122" s="5">
        <f>IF(ISNUMBER(VLOOKUP($A1122,D_R007!$A:$Z,D$5,FALSE)),VLOOKUP($A1122,D_R007!$A:$Z,D$5,FALSE),NA())</f>
        <v>3.387</v>
      </c>
      <c r="G1122" s="3">
        <f t="shared" si="46"/>
        <v>-0.7233273056057925</v>
      </c>
      <c r="H1122" s="6">
        <f t="shared" si="44"/>
        <v>1.1462864877729178</v>
      </c>
      <c r="I1122" s="5">
        <f t="shared" si="45"/>
        <v>3.9857451219512186</v>
      </c>
    </row>
    <row r="1123" spans="1:9">
      <c r="A1123" s="2">
        <v>41864</v>
      </c>
      <c r="C1123">
        <f>VLOOKUP($A1123,D_ETF!$A:$Z,C$5,FALSE)</f>
        <v>1.651</v>
      </c>
      <c r="D1123" s="5">
        <f>IF(ISNUMBER(VLOOKUP($A1123,D_R007!$A:$Z,D$5,FALSE)),VLOOKUP($A1123,D_R007!$A:$Z,D$5,FALSE),NA())</f>
        <v>3.3980999999999999</v>
      </c>
      <c r="G1123" s="3">
        <f t="shared" si="46"/>
        <v>0.24286581663631068</v>
      </c>
      <c r="H1123" s="6">
        <f t="shared" si="44"/>
        <v>1.1458461692541326</v>
      </c>
      <c r="I1123" s="5">
        <f t="shared" si="45"/>
        <v>3.9846979674796739</v>
      </c>
    </row>
    <row r="1124" spans="1:9">
      <c r="A1124" s="2">
        <v>41865</v>
      </c>
      <c r="C1124">
        <f>VLOOKUP($A1124,D_ETF!$A:$Z,C$5,FALSE)</f>
        <v>1.637</v>
      </c>
      <c r="D1124" s="5">
        <f>IF(ISNUMBER(VLOOKUP($A1124,D_R007!$A:$Z,D$5,FALSE)),VLOOKUP($A1124,D_R007!$A:$Z,D$5,FALSE),NA())</f>
        <v>3.3637999999999999</v>
      </c>
      <c r="G1124" s="3">
        <f t="shared" si="46"/>
        <v>-0.84797092671109908</v>
      </c>
      <c r="H1124" s="6">
        <f t="shared" si="44"/>
        <v>1.1229460700059715</v>
      </c>
      <c r="I1124" s="5">
        <f t="shared" si="45"/>
        <v>3.9834016260162586</v>
      </c>
    </row>
    <row r="1125" spans="1:9">
      <c r="A1125" s="2">
        <v>41866</v>
      </c>
      <c r="C1125">
        <f>VLOOKUP($A1125,D_ETF!$A:$Z,C$5,FALSE)</f>
        <v>1.653</v>
      </c>
      <c r="D1125" s="5">
        <f>IF(ISNUMBER(VLOOKUP($A1125,D_R007!$A:$Z,D$5,FALSE)),VLOOKUP($A1125,D_R007!$A:$Z,D$5,FALSE),NA())</f>
        <v>3.3942000000000001</v>
      </c>
      <c r="G1125" s="3">
        <f t="shared" si="46"/>
        <v>0.97739767868051786</v>
      </c>
      <c r="H1125" s="6">
        <f t="shared" si="44"/>
        <v>1.1243573877994955</v>
      </c>
      <c r="I1125" s="5">
        <f t="shared" si="45"/>
        <v>3.9820207317073155</v>
      </c>
    </row>
    <row r="1126" spans="1:9">
      <c r="A1126" s="2">
        <v>41869</v>
      </c>
      <c r="C1126">
        <f>VLOOKUP($A1126,D_ETF!$A:$Z,C$5,FALSE)</f>
        <v>1.6539999999999999</v>
      </c>
      <c r="D1126" s="5">
        <f>IF(ISNUMBER(VLOOKUP($A1126,D_R007!$A:$Z,D$5,FALSE)),VLOOKUP($A1126,D_R007!$A:$Z,D$5,FALSE),NA())</f>
        <v>3.2498</v>
      </c>
      <c r="G1126" s="3">
        <f t="shared" si="46"/>
        <v>6.0496067755579475E-2</v>
      </c>
      <c r="H1126" s="6">
        <f t="shared" si="44"/>
        <v>1.1240397372350881</v>
      </c>
      <c r="I1126" s="5">
        <f t="shared" si="45"/>
        <v>3.9794764227642263</v>
      </c>
    </row>
    <row r="1127" spans="1:9">
      <c r="A1127" s="2">
        <v>41870</v>
      </c>
      <c r="C1127">
        <f>VLOOKUP($A1127,D_ETF!$A:$Z,C$5,FALSE)</f>
        <v>1.649</v>
      </c>
      <c r="D1127" s="5">
        <f>IF(ISNUMBER(VLOOKUP($A1127,D_R007!$A:$Z,D$5,FALSE)),VLOOKUP($A1127,D_R007!$A:$Z,D$5,FALSE),NA())</f>
        <v>3.2877000000000001</v>
      </c>
      <c r="G1127" s="3">
        <f t="shared" si="46"/>
        <v>-0.30229746070132535</v>
      </c>
      <c r="H1127" s="6">
        <f t="shared" si="44"/>
        <v>1.1222926028152946</v>
      </c>
      <c r="I1127" s="5">
        <f t="shared" si="45"/>
        <v>3.9765463414634135</v>
      </c>
    </row>
    <row r="1128" spans="1:9">
      <c r="A1128" s="2">
        <v>41871</v>
      </c>
      <c r="C1128">
        <f>VLOOKUP($A1128,D_ETF!$A:$Z,C$5,FALSE)</f>
        <v>1.645</v>
      </c>
      <c r="D1128" s="5">
        <f>IF(ISNUMBER(VLOOKUP($A1128,D_R007!$A:$Z,D$5,FALSE)),VLOOKUP($A1128,D_R007!$A:$Z,D$5,FALSE),NA())</f>
        <v>3.4182999999999999</v>
      </c>
      <c r="G1128" s="3">
        <f t="shared" si="46"/>
        <v>-0.24257125530624535</v>
      </c>
      <c r="H1128" s="6">
        <f t="shared" si="44"/>
        <v>1.1224053091404997</v>
      </c>
      <c r="I1128" s="5">
        <f t="shared" si="45"/>
        <v>3.9748894308943075</v>
      </c>
    </row>
    <row r="1129" spans="1:9">
      <c r="A1129" s="2">
        <v>41872</v>
      </c>
      <c r="C1129">
        <f>VLOOKUP($A1129,D_ETF!$A:$Z,C$5,FALSE)</f>
        <v>1.629</v>
      </c>
      <c r="D1129" s="5">
        <f>IF(ISNUMBER(VLOOKUP($A1129,D_R007!$A:$Z,D$5,FALSE)),VLOOKUP($A1129,D_R007!$A:$Z,D$5,FALSE),NA())</f>
        <v>3.4453</v>
      </c>
      <c r="G1129" s="3">
        <f t="shared" si="46"/>
        <v>-0.97264437689969441</v>
      </c>
      <c r="H1129" s="6">
        <f t="shared" si="44"/>
        <v>1.1233288230563319</v>
      </c>
      <c r="I1129" s="5">
        <f t="shared" si="45"/>
        <v>3.9719089430894297</v>
      </c>
    </row>
    <row r="1130" spans="1:9">
      <c r="A1130" s="2">
        <v>41873</v>
      </c>
      <c r="C1130">
        <f>VLOOKUP($A1130,D_ETF!$A:$Z,C$5,FALSE)</f>
        <v>1.635</v>
      </c>
      <c r="D1130" s="5">
        <f>IF(ISNUMBER(VLOOKUP($A1130,D_R007!$A:$Z,D$5,FALSE)),VLOOKUP($A1130,D_R007!$A:$Z,D$5,FALSE),NA())</f>
        <v>3.3936000000000002</v>
      </c>
      <c r="G1130" s="3">
        <f t="shared" si="46"/>
        <v>0.36832412523020253</v>
      </c>
      <c r="H1130" s="6">
        <f t="shared" si="44"/>
        <v>1.1227692172088335</v>
      </c>
      <c r="I1130" s="5">
        <f t="shared" si="45"/>
        <v>3.9673735772357706</v>
      </c>
    </row>
    <row r="1131" spans="1:9">
      <c r="A1131" s="2">
        <v>41876</v>
      </c>
      <c r="C1131">
        <f>VLOOKUP($A1131,D_ETF!$A:$Z,C$5,FALSE)</f>
        <v>1.62</v>
      </c>
      <c r="D1131" s="5">
        <f>IF(ISNUMBER(VLOOKUP($A1131,D_R007!$A:$Z,D$5,FALSE)),VLOOKUP($A1131,D_R007!$A:$Z,D$5,FALSE),NA())</f>
        <v>3.3578999999999999</v>
      </c>
      <c r="G1131" s="3">
        <f t="shared" si="46"/>
        <v>-0.91743119266054407</v>
      </c>
      <c r="H1131" s="6">
        <f t="shared" si="44"/>
        <v>1.1239742119867522</v>
      </c>
      <c r="I1131" s="5">
        <f t="shared" si="45"/>
        <v>3.9634487804878038</v>
      </c>
    </row>
    <row r="1132" spans="1:9">
      <c r="A1132" s="2">
        <v>41877</v>
      </c>
      <c r="C1132">
        <f>VLOOKUP($A1132,D_ETF!$A:$Z,C$5,FALSE)</f>
        <v>1.617</v>
      </c>
      <c r="D1132" s="5">
        <f>IF(ISNUMBER(VLOOKUP($A1132,D_R007!$A:$Z,D$5,FALSE)),VLOOKUP($A1132,D_R007!$A:$Z,D$5,FALSE),NA())</f>
        <v>3.3538000000000001</v>
      </c>
      <c r="G1132" s="3">
        <f t="shared" si="46"/>
        <v>-0.18518518518520466</v>
      </c>
      <c r="H1132" s="6">
        <f t="shared" si="44"/>
        <v>1.1238667335966221</v>
      </c>
      <c r="I1132" s="5">
        <f t="shared" si="45"/>
        <v>3.9601723577235766</v>
      </c>
    </row>
    <row r="1133" spans="1:9">
      <c r="A1133" s="2">
        <v>41878</v>
      </c>
      <c r="C1133">
        <f>VLOOKUP($A1133,D_ETF!$A:$Z,C$5,FALSE)</f>
        <v>1.615</v>
      </c>
      <c r="D1133" s="5">
        <f>IF(ISNUMBER(VLOOKUP($A1133,D_R007!$A:$Z,D$5,FALSE)),VLOOKUP($A1133,D_R007!$A:$Z,D$5,FALSE),NA())</f>
        <v>3.5878000000000001</v>
      </c>
      <c r="G1133" s="3">
        <f t="shared" si="46"/>
        <v>-0.12368583797154997</v>
      </c>
      <c r="H1133" s="6">
        <f t="shared" si="44"/>
        <v>1.1221404792208218</v>
      </c>
      <c r="I1133" s="5">
        <f t="shared" si="45"/>
        <v>3.9577508130081287</v>
      </c>
    </row>
    <row r="1134" spans="1:9">
      <c r="A1134" s="2">
        <v>41879</v>
      </c>
      <c r="C1134">
        <f>VLOOKUP($A1134,D_ETF!$A:$Z,C$5,FALSE)</f>
        <v>1.6120000000000001</v>
      </c>
      <c r="D1134" s="5">
        <f>IF(ISNUMBER(VLOOKUP($A1134,D_R007!$A:$Z,D$5,FALSE)),VLOOKUP($A1134,D_R007!$A:$Z,D$5,FALSE),NA())</f>
        <v>3.72</v>
      </c>
      <c r="G1134" s="3">
        <f t="shared" si="46"/>
        <v>-0.18575851393187293</v>
      </c>
      <c r="H1134" s="6">
        <f t="shared" si="44"/>
        <v>1.112656692925944</v>
      </c>
      <c r="I1134" s="5">
        <f t="shared" si="45"/>
        <v>3.9563703252032507</v>
      </c>
    </row>
    <row r="1135" spans="1:9">
      <c r="A1135" s="2">
        <v>41880</v>
      </c>
      <c r="C1135">
        <f>VLOOKUP($A1135,D_ETF!$A:$Z,C$5,FALSE)</f>
        <v>1.623</v>
      </c>
      <c r="D1135" s="5">
        <f>IF(ISNUMBER(VLOOKUP($A1135,D_R007!$A:$Z,D$5,FALSE)),VLOOKUP($A1135,D_R007!$A:$Z,D$5,FALSE),NA())</f>
        <v>3.673</v>
      </c>
      <c r="G1135" s="3">
        <f t="shared" si="46"/>
        <v>0.68238213399503422</v>
      </c>
      <c r="H1135" s="6">
        <f t="shared" si="44"/>
        <v>1.1134923495347944</v>
      </c>
      <c r="I1135" s="5">
        <f t="shared" si="45"/>
        <v>3.954026422764227</v>
      </c>
    </row>
    <row r="1136" spans="1:9">
      <c r="A1136" s="2">
        <v>41883</v>
      </c>
      <c r="C1136">
        <f>VLOOKUP($A1136,D_ETF!$A:$Z,C$5,FALSE)</f>
        <v>1.6259999999999999</v>
      </c>
      <c r="D1136" s="5">
        <f>IF(ISNUMBER(VLOOKUP($A1136,D_R007!$A:$Z,D$5,FALSE)),VLOOKUP($A1136,D_R007!$A:$Z,D$5,FALSE),NA())</f>
        <v>3.5556000000000001</v>
      </c>
      <c r="G1136" s="3">
        <f t="shared" si="46"/>
        <v>0.18484288354898126</v>
      </c>
      <c r="H1136" s="6">
        <f t="shared" si="44"/>
        <v>1.1133138802495945</v>
      </c>
      <c r="I1136" s="5">
        <f t="shared" si="45"/>
        <v>3.9510150406504052</v>
      </c>
    </row>
    <row r="1137" spans="1:9">
      <c r="A1137" s="2">
        <v>41884</v>
      </c>
      <c r="C1137">
        <f>VLOOKUP($A1137,D_ETF!$A:$Z,C$5,FALSE)</f>
        <v>1.649</v>
      </c>
      <c r="D1137" s="5">
        <f>IF(ISNUMBER(VLOOKUP($A1137,D_R007!$A:$Z,D$5,FALSE)),VLOOKUP($A1137,D_R007!$A:$Z,D$5,FALSE),NA())</f>
        <v>3.4864999999999999</v>
      </c>
      <c r="G1137" s="3">
        <f t="shared" si="46"/>
        <v>1.4145141451414673</v>
      </c>
      <c r="H1137" s="6">
        <f t="shared" si="44"/>
        <v>1.1167036597569857</v>
      </c>
      <c r="I1137" s="5">
        <f t="shared" si="45"/>
        <v>3.9475020325203238</v>
      </c>
    </row>
    <row r="1138" spans="1:9">
      <c r="A1138" s="2">
        <v>41885</v>
      </c>
      <c r="C1138">
        <f>VLOOKUP($A1138,D_ETF!$A:$Z,C$5,FALSE)</f>
        <v>1.667</v>
      </c>
      <c r="D1138" s="5">
        <f>IF(ISNUMBER(VLOOKUP($A1138,D_R007!$A:$Z,D$5,FALSE)),VLOOKUP($A1138,D_R007!$A:$Z,D$5,FALSE),NA())</f>
        <v>3.3896000000000002</v>
      </c>
      <c r="G1138" s="3">
        <f t="shared" si="46"/>
        <v>1.0915706488781183</v>
      </c>
      <c r="H1138" s="6">
        <f t="shared" si="44"/>
        <v>1.1187401943116668</v>
      </c>
      <c r="I1138" s="5">
        <f t="shared" si="45"/>
        <v>3.9460979674796728</v>
      </c>
    </row>
    <row r="1139" spans="1:9">
      <c r="A1139" s="2">
        <v>41886</v>
      </c>
      <c r="C1139">
        <f>VLOOKUP($A1139,D_ETF!$A:$Z,C$5,FALSE)</f>
        <v>1.679</v>
      </c>
      <c r="D1139" s="5">
        <f>IF(ISNUMBER(VLOOKUP($A1139,D_R007!$A:$Z,D$5,FALSE)),VLOOKUP($A1139,D_R007!$A:$Z,D$5,FALSE),NA())</f>
        <v>3.2835999999999999</v>
      </c>
      <c r="G1139" s="3">
        <f t="shared" si="46"/>
        <v>0.71985602879423993</v>
      </c>
      <c r="H1139" s="6">
        <f t="shared" si="44"/>
        <v>1.1195996109495943</v>
      </c>
      <c r="I1139" s="5">
        <f t="shared" si="45"/>
        <v>3.9442065040650385</v>
      </c>
    </row>
    <row r="1140" spans="1:9">
      <c r="A1140" s="2">
        <v>41887</v>
      </c>
      <c r="C1140">
        <f>VLOOKUP($A1140,D_ETF!$A:$Z,C$5,FALSE)</f>
        <v>1.6990000000000001</v>
      </c>
      <c r="D1140" s="5">
        <f>IF(ISNUMBER(VLOOKUP($A1140,D_R007!$A:$Z,D$5,FALSE)),VLOOKUP($A1140,D_R007!$A:$Z,D$5,FALSE),NA())</f>
        <v>3.1979000000000002</v>
      </c>
      <c r="G1140" s="3">
        <f t="shared" si="46"/>
        <v>1.1911852293031586</v>
      </c>
      <c r="H1140" s="6">
        <f t="shared" si="44"/>
        <v>1.1195025084248926</v>
      </c>
      <c r="I1140" s="5">
        <f t="shared" si="45"/>
        <v>3.9420357723577215</v>
      </c>
    </row>
    <row r="1141" spans="1:9">
      <c r="A1141" s="2">
        <v>41891</v>
      </c>
      <c r="C1141">
        <f>VLOOKUP($A1141,D_ETF!$A:$Z,C$5,FALSE)</f>
        <v>1.6850000000000001</v>
      </c>
      <c r="D1141" s="5">
        <f>IF(ISNUMBER(VLOOKUP($A1141,D_R007!$A:$Z,D$5,FALSE)),VLOOKUP($A1141,D_R007!$A:$Z,D$5,FALSE),NA())</f>
        <v>3.1564000000000001</v>
      </c>
      <c r="G1141" s="3">
        <f t="shared" si="46"/>
        <v>-0.8240141259564524</v>
      </c>
      <c r="H1141" s="6">
        <f t="shared" si="44"/>
        <v>1.1207538899778784</v>
      </c>
      <c r="I1141" s="5">
        <f t="shared" si="45"/>
        <v>3.9406878048780474</v>
      </c>
    </row>
    <row r="1142" spans="1:9">
      <c r="A1142" s="2">
        <v>41892</v>
      </c>
      <c r="C1142">
        <f>VLOOKUP($A1142,D_ETF!$A:$Z,C$5,FALSE)</f>
        <v>1.671</v>
      </c>
      <c r="D1142" s="5">
        <f>IF(ISNUMBER(VLOOKUP($A1142,D_R007!$A:$Z,D$5,FALSE)),VLOOKUP($A1142,D_R007!$A:$Z,D$5,FALSE),NA())</f>
        <v>3.2250999999999999</v>
      </c>
      <c r="G1142" s="3">
        <f t="shared" si="46"/>
        <v>-0.83086053412463912</v>
      </c>
      <c r="H1142" s="6">
        <f t="shared" si="44"/>
        <v>1.1218641235360991</v>
      </c>
      <c r="I1142" s="5">
        <f t="shared" si="45"/>
        <v>3.9396995934959333</v>
      </c>
    </row>
    <row r="1143" spans="1:9">
      <c r="A1143" s="2">
        <v>41893</v>
      </c>
      <c r="C1143">
        <f>VLOOKUP($A1143,D_ETF!$A:$Z,C$5,FALSE)</f>
        <v>1.6659999999999999</v>
      </c>
      <c r="D1143" s="5">
        <f>IF(ISNUMBER(VLOOKUP($A1143,D_R007!$A:$Z,D$5,FALSE)),VLOOKUP($A1143,D_R007!$A:$Z,D$5,FALSE),NA())</f>
        <v>3.2786</v>
      </c>
      <c r="G1143" s="3">
        <f t="shared" si="46"/>
        <v>-0.29922202274087795</v>
      </c>
      <c r="H1143" s="6">
        <f t="shared" si="44"/>
        <v>1.119923756928785</v>
      </c>
      <c r="I1143" s="5">
        <f t="shared" si="45"/>
        <v>3.9389032520325182</v>
      </c>
    </row>
    <row r="1144" spans="1:9">
      <c r="A1144" s="2">
        <v>41894</v>
      </c>
      <c r="C1144">
        <f>VLOOKUP($A1144,D_ETF!$A:$Z,C$5,FALSE)</f>
        <v>1.675</v>
      </c>
      <c r="D1144" s="5">
        <f>IF(ISNUMBER(VLOOKUP($A1144,D_R007!$A:$Z,D$5,FALSE)),VLOOKUP($A1144,D_R007!$A:$Z,D$5,FALSE),NA())</f>
        <v>3.2648000000000001</v>
      </c>
      <c r="G1144" s="3">
        <f t="shared" si="46"/>
        <v>0.54021608643458308</v>
      </c>
      <c r="H1144" s="6">
        <f t="shared" si="44"/>
        <v>1.0681688991577514</v>
      </c>
      <c r="I1144" s="5">
        <f t="shared" si="45"/>
        <v>3.937701219512193</v>
      </c>
    </row>
    <row r="1145" spans="1:9">
      <c r="A1145" s="2">
        <v>41897</v>
      </c>
      <c r="C1145">
        <f>VLOOKUP($A1145,D_ETF!$A:$Z,C$5,FALSE)</f>
        <v>1.669</v>
      </c>
      <c r="D1145" s="5">
        <f>IF(ISNUMBER(VLOOKUP($A1145,D_R007!$A:$Z,D$5,FALSE)),VLOOKUP($A1145,D_R007!$A:$Z,D$5,FALSE),NA())</f>
        <v>3.2778</v>
      </c>
      <c r="G1145" s="3">
        <f t="shared" si="46"/>
        <v>-0.35820895522387275</v>
      </c>
      <c r="H1145" s="6">
        <f t="shared" si="44"/>
        <v>1.0638181112393508</v>
      </c>
      <c r="I1145" s="5">
        <f t="shared" si="45"/>
        <v>3.9362739837398357</v>
      </c>
    </row>
    <row r="1146" spans="1:9">
      <c r="A1146" s="2">
        <v>41898</v>
      </c>
      <c r="C1146">
        <f>VLOOKUP($A1146,D_ETF!$A:$Z,C$5,FALSE)</f>
        <v>1.6439999999999999</v>
      </c>
      <c r="D1146" s="5">
        <f>IF(ISNUMBER(VLOOKUP($A1146,D_R007!$A:$Z,D$5,FALSE)),VLOOKUP($A1146,D_R007!$A:$Z,D$5,FALSE),NA())</f>
        <v>3.3277999999999999</v>
      </c>
      <c r="G1146" s="3">
        <f t="shared" si="46"/>
        <v>-1.4979029358897691</v>
      </c>
      <c r="H1146" s="6">
        <f t="shared" si="44"/>
        <v>1.0678327616192087</v>
      </c>
      <c r="I1146" s="5">
        <f t="shared" si="45"/>
        <v>3.9356231707317062</v>
      </c>
    </row>
    <row r="1147" spans="1:9">
      <c r="A1147" s="2">
        <v>41899</v>
      </c>
      <c r="C1147">
        <f>VLOOKUP($A1147,D_ETF!$A:$Z,C$5,FALSE)</f>
        <v>1.6479999999999999</v>
      </c>
      <c r="D1147" s="5">
        <f>IF(ISNUMBER(VLOOKUP($A1147,D_R007!$A:$Z,D$5,FALSE)),VLOOKUP($A1147,D_R007!$A:$Z,D$5,FALSE),NA())</f>
        <v>3.3780999999999999</v>
      </c>
      <c r="G1147" s="3">
        <f t="shared" si="46"/>
        <v>0.24330900243307951</v>
      </c>
      <c r="H1147" s="6">
        <f t="shared" si="44"/>
        <v>1.0624524656315273</v>
      </c>
      <c r="I1147" s="5">
        <f t="shared" si="45"/>
        <v>3.9348434959349583</v>
      </c>
    </row>
    <row r="1148" spans="1:9">
      <c r="A1148" s="2">
        <v>41900</v>
      </c>
      <c r="C1148">
        <f>VLOOKUP($A1148,D_ETF!$A:$Z,C$5,FALSE)</f>
        <v>1.6519999999999999</v>
      </c>
      <c r="D1148" s="5">
        <f>IF(ISNUMBER(VLOOKUP($A1148,D_R007!$A:$Z,D$5,FALSE)),VLOOKUP($A1148,D_R007!$A:$Z,D$5,FALSE),NA())</f>
        <v>3.3780999999999999</v>
      </c>
      <c r="G1148" s="3">
        <f t="shared" si="46"/>
        <v>0.2427184466019412</v>
      </c>
      <c r="H1148" s="6">
        <f t="shared" ref="H1148:H1211" si="47">STDEV(G903:G1148)</f>
        <v>1.0599881329995355</v>
      </c>
      <c r="I1148" s="5">
        <f t="shared" si="45"/>
        <v>3.9339845528455273</v>
      </c>
    </row>
    <row r="1149" spans="1:9">
      <c r="A1149" s="2">
        <v>41901</v>
      </c>
      <c r="C1149">
        <f>VLOOKUP($A1149,D_ETF!$A:$Z,C$5,FALSE)</f>
        <v>1.665</v>
      </c>
      <c r="D1149" s="5">
        <f>IF(ISNUMBER(VLOOKUP($A1149,D_R007!$A:$Z,D$5,FALSE)),VLOOKUP($A1149,D_R007!$A:$Z,D$5,FALSE),NA())</f>
        <v>3.3369</v>
      </c>
      <c r="G1149" s="3">
        <f t="shared" si="46"/>
        <v>0.7869249394673119</v>
      </c>
      <c r="H1149" s="6">
        <f t="shared" si="47"/>
        <v>1.0602016000306167</v>
      </c>
      <c r="I1149" s="5">
        <f t="shared" ref="I1149:I1212" si="48">AVERAGE(D904:D1149)</f>
        <v>3.9333272357723561</v>
      </c>
    </row>
    <row r="1150" spans="1:9">
      <c r="A1150" s="2">
        <v>41904</v>
      </c>
      <c r="C1150">
        <f>VLOOKUP($A1150,D_ETF!$A:$Z,C$5,FALSE)</f>
        <v>1.6279999999999999</v>
      </c>
      <c r="D1150" s="5">
        <f>IF(ISNUMBER(VLOOKUP($A1150,D_R007!$A:$Z,D$5,FALSE)),VLOOKUP($A1150,D_R007!$A:$Z,D$5,FALSE),NA())</f>
        <v>3.2267999999999999</v>
      </c>
      <c r="G1150" s="3">
        <f t="shared" si="46"/>
        <v>-2.2222222222222285</v>
      </c>
      <c r="H1150" s="6">
        <f t="shared" si="47"/>
        <v>1.0601701972012234</v>
      </c>
      <c r="I1150" s="5">
        <f t="shared" si="48"/>
        <v>3.9315621951219493</v>
      </c>
    </row>
    <row r="1151" spans="1:9">
      <c r="A1151" s="2">
        <v>41905</v>
      </c>
      <c r="C1151">
        <f>VLOOKUP($A1151,D_ETF!$A:$Z,C$5,FALSE)</f>
        <v>1.64</v>
      </c>
      <c r="D1151" s="5">
        <f>IF(ISNUMBER(VLOOKUP($A1151,D_R007!$A:$Z,D$5,FALSE)),VLOOKUP($A1151,D_R007!$A:$Z,D$5,FALSE),NA())</f>
        <v>3.1383000000000001</v>
      </c>
      <c r="G1151" s="3">
        <f t="shared" si="46"/>
        <v>0.73710073710074653</v>
      </c>
      <c r="H1151" s="6">
        <f t="shared" si="47"/>
        <v>1.0612485414505284</v>
      </c>
      <c r="I1151" s="5">
        <f t="shared" si="48"/>
        <v>3.9287463414634129</v>
      </c>
    </row>
    <row r="1152" spans="1:9">
      <c r="A1152" s="2">
        <v>41906</v>
      </c>
      <c r="C1152">
        <f>VLOOKUP($A1152,D_ETF!$A:$Z,C$5,FALSE)</f>
        <v>1.6719999999999999</v>
      </c>
      <c r="D1152" s="5">
        <f>IF(ISNUMBER(VLOOKUP($A1152,D_R007!$A:$Z,D$5,FALSE)),VLOOKUP($A1152,D_R007!$A:$Z,D$5,FALSE),NA())</f>
        <v>3.3348</v>
      </c>
      <c r="G1152" s="3">
        <f t="shared" si="46"/>
        <v>1.9512195121951237</v>
      </c>
      <c r="H1152" s="6">
        <f t="shared" si="47"/>
        <v>1.0680335738461357</v>
      </c>
      <c r="I1152" s="5">
        <f t="shared" si="48"/>
        <v>3.9244174796747955</v>
      </c>
    </row>
    <row r="1153" spans="1:9">
      <c r="A1153" s="2">
        <v>41907</v>
      </c>
      <c r="C1153">
        <f>VLOOKUP($A1153,D_ETF!$A:$Z,C$5,FALSE)</f>
        <v>1.661</v>
      </c>
      <c r="D1153" s="5">
        <f>IF(ISNUMBER(VLOOKUP($A1153,D_R007!$A:$Z,D$5,FALSE)),VLOOKUP($A1153,D_R007!$A:$Z,D$5,FALSE),NA())</f>
        <v>3.4167999999999998</v>
      </c>
      <c r="G1153" s="3">
        <f t="shared" si="46"/>
        <v>-0.65789473684210975</v>
      </c>
      <c r="H1153" s="6">
        <f t="shared" si="47"/>
        <v>1.060094996664062</v>
      </c>
      <c r="I1153" s="5">
        <f t="shared" si="48"/>
        <v>3.9199162601625996</v>
      </c>
    </row>
    <row r="1154" spans="1:9">
      <c r="A1154" s="2">
        <v>41908</v>
      </c>
      <c r="C1154">
        <f>VLOOKUP($A1154,D_ETF!$A:$Z,C$5,FALSE)</f>
        <v>1.6619999999999999</v>
      </c>
      <c r="D1154" s="5">
        <f>IF(ISNUMBER(VLOOKUP($A1154,D_R007!$A:$Z,D$5,FALSE)),VLOOKUP($A1154,D_R007!$A:$Z,D$5,FALSE),NA())</f>
        <v>3.3022</v>
      </c>
      <c r="G1154" s="3">
        <f t="shared" si="46"/>
        <v>6.02046959662772E-2</v>
      </c>
      <c r="H1154" s="6">
        <f t="shared" si="47"/>
        <v>1.0588735808725063</v>
      </c>
      <c r="I1154" s="5">
        <f t="shared" si="48"/>
        <v>3.9169617886178849</v>
      </c>
    </row>
    <row r="1155" spans="1:9">
      <c r="A1155" s="2">
        <v>41911</v>
      </c>
      <c r="C1155">
        <f>VLOOKUP($A1155,D_ETF!$A:$Z,C$5,FALSE)</f>
        <v>1.667</v>
      </c>
      <c r="D1155" s="5">
        <f>IF(ISNUMBER(VLOOKUP($A1155,D_R007!$A:$Z,D$5,FALSE)),VLOOKUP($A1155,D_R007!$A:$Z,D$5,FALSE),NA())</f>
        <v>2.8995000000000002</v>
      </c>
      <c r="G1155" s="3">
        <f t="shared" si="46"/>
        <v>0.30084235860410047</v>
      </c>
      <c r="H1155" s="6">
        <f t="shared" si="47"/>
        <v>1.0539389395682854</v>
      </c>
      <c r="I1155" s="5">
        <f t="shared" si="48"/>
        <v>3.9119065040650396</v>
      </c>
    </row>
    <row r="1156" spans="1:9">
      <c r="A1156" s="2">
        <v>41912</v>
      </c>
      <c r="C1156">
        <f>VLOOKUP($A1156,D_ETF!$A:$Z,C$5,FALSE)</f>
        <v>1.6659999999999999</v>
      </c>
      <c r="D1156" s="5">
        <f>IF(ISNUMBER(VLOOKUP($A1156,D_R007!$A:$Z,D$5,FALSE)),VLOOKUP($A1156,D_R007!$A:$Z,D$5,FALSE),NA())</f>
        <v>2.9125999999999999</v>
      </c>
      <c r="G1156" s="3">
        <f t="shared" si="46"/>
        <v>-5.9988002399521179E-2</v>
      </c>
      <c r="H1156" s="6">
        <f t="shared" si="47"/>
        <v>1.0537004483864567</v>
      </c>
      <c r="I1156" s="5">
        <f t="shared" si="48"/>
        <v>3.9087373983739817</v>
      </c>
    </row>
    <row r="1157" spans="1:9">
      <c r="A1157" s="2">
        <v>41920</v>
      </c>
      <c r="C1157">
        <f>VLOOKUP($A1157,D_ETF!$A:$Z,C$5,FALSE)</f>
        <v>1.6759999999999999</v>
      </c>
      <c r="D1157" s="5">
        <f>IF(ISNUMBER(VLOOKUP($A1157,D_R007!$A:$Z,D$5,FALSE)),VLOOKUP($A1157,D_R007!$A:$Z,D$5,FALSE),NA())</f>
        <v>2.9895999999999998</v>
      </c>
      <c r="G1157" s="3">
        <f t="shared" si="46"/>
        <v>0.60024009603841932</v>
      </c>
      <c r="H1157" s="6">
        <f t="shared" si="47"/>
        <v>1.0543720684587954</v>
      </c>
      <c r="I1157" s="5">
        <f t="shared" si="48"/>
        <v>3.9036097560975591</v>
      </c>
    </row>
    <row r="1158" spans="1:9">
      <c r="A1158" s="2">
        <v>41921</v>
      </c>
      <c r="C1158">
        <f>VLOOKUP($A1158,D_ETF!$A:$Z,C$5,FALSE)</f>
        <v>1.677</v>
      </c>
      <c r="D1158" s="5">
        <f>IF(ISNUMBER(VLOOKUP($A1158,D_R007!$A:$Z,D$5,FALSE)),VLOOKUP($A1158,D_R007!$A:$Z,D$5,FALSE),NA())</f>
        <v>3.0076999999999998</v>
      </c>
      <c r="G1158" s="3">
        <f t="shared" si="46"/>
        <v>5.9665871121737268E-2</v>
      </c>
      <c r="H1158" s="6">
        <f t="shared" si="47"/>
        <v>1.0516791424048006</v>
      </c>
      <c r="I1158" s="5">
        <f t="shared" si="48"/>
        <v>3.897906910569104</v>
      </c>
    </row>
    <row r="1159" spans="1:9">
      <c r="A1159" s="2">
        <v>41922</v>
      </c>
      <c r="C1159">
        <f>VLOOKUP($A1159,D_ETF!$A:$Z,C$5,FALSE)</f>
        <v>1.6639999999999999</v>
      </c>
      <c r="D1159" s="5">
        <f>IF(ISNUMBER(VLOOKUP($A1159,D_R007!$A:$Z,D$5,FALSE)),VLOOKUP($A1159,D_R007!$A:$Z,D$5,FALSE),NA())</f>
        <v>3.0689000000000002</v>
      </c>
      <c r="G1159" s="3">
        <f t="shared" si="46"/>
        <v>-0.77519379844960667</v>
      </c>
      <c r="H1159" s="6">
        <f t="shared" si="47"/>
        <v>1.0525800417956364</v>
      </c>
      <c r="I1159" s="5">
        <f t="shared" si="48"/>
        <v>3.8919491869918685</v>
      </c>
    </row>
    <row r="1160" spans="1:9">
      <c r="A1160" s="2">
        <v>41925</v>
      </c>
      <c r="C1160">
        <f>VLOOKUP($A1160,D_ETF!$A:$Z,C$5,FALSE)</f>
        <v>1.653</v>
      </c>
      <c r="D1160" s="5">
        <f>IF(ISNUMBER(VLOOKUP($A1160,D_R007!$A:$Z,D$5,FALSE)),VLOOKUP($A1160,D_R007!$A:$Z,D$5,FALSE),NA())</f>
        <v>3.0590000000000002</v>
      </c>
      <c r="G1160" s="3">
        <f t="shared" ref="G1160:G1223" si="49">100*C1160/C1159-100</f>
        <v>-0.66105769230767919</v>
      </c>
      <c r="H1160" s="6">
        <f t="shared" si="47"/>
        <v>1.0479507183196208</v>
      </c>
      <c r="I1160" s="5">
        <f t="shared" si="48"/>
        <v>3.8861252032520306</v>
      </c>
    </row>
    <row r="1161" spans="1:9">
      <c r="A1161" s="2">
        <v>41926</v>
      </c>
      <c r="C1161">
        <f>VLOOKUP($A1161,D_ETF!$A:$Z,C$5,FALSE)</f>
        <v>1.643</v>
      </c>
      <c r="D1161" s="5">
        <f>IF(ISNUMBER(VLOOKUP($A1161,D_R007!$A:$Z,D$5,FALSE)),VLOOKUP($A1161,D_R007!$A:$Z,D$5,FALSE),NA())</f>
        <v>3.0718999999999999</v>
      </c>
      <c r="G1161" s="3">
        <f t="shared" si="49"/>
        <v>-0.60496067755595107</v>
      </c>
      <c r="H1161" s="6">
        <f t="shared" si="47"/>
        <v>1.0420352999689422</v>
      </c>
      <c r="I1161" s="5">
        <f t="shared" si="48"/>
        <v>3.8813227642276411</v>
      </c>
    </row>
    <row r="1162" spans="1:9">
      <c r="A1162" s="2">
        <v>41927</v>
      </c>
      <c r="C1162">
        <f>VLOOKUP($A1162,D_ETF!$A:$Z,C$5,FALSE)</f>
        <v>1.66</v>
      </c>
      <c r="D1162" s="5">
        <f>IF(ISNUMBER(VLOOKUP($A1162,D_R007!$A:$Z,D$5,FALSE)),VLOOKUP($A1162,D_R007!$A:$Z,D$5,FALSE),NA())</f>
        <v>3.0573999999999999</v>
      </c>
      <c r="G1162" s="3">
        <f t="shared" si="49"/>
        <v>1.0346926354229993</v>
      </c>
      <c r="H1162" s="6">
        <f t="shared" si="47"/>
        <v>1.0438727170040059</v>
      </c>
      <c r="I1162" s="5">
        <f t="shared" si="48"/>
        <v>3.8782032520325189</v>
      </c>
    </row>
    <row r="1163" spans="1:9">
      <c r="A1163" s="2">
        <v>41928</v>
      </c>
      <c r="C1163">
        <f>VLOOKUP($A1163,D_ETF!$A:$Z,C$5,FALSE)</f>
        <v>1.655</v>
      </c>
      <c r="D1163" s="5">
        <f>IF(ISNUMBER(VLOOKUP($A1163,D_R007!$A:$Z,D$5,FALSE)),VLOOKUP($A1163,D_R007!$A:$Z,D$5,FALSE),NA())</f>
        <v>3.0247000000000002</v>
      </c>
      <c r="G1163" s="3">
        <f t="shared" si="49"/>
        <v>-0.3012048192771033</v>
      </c>
      <c r="H1163" s="6">
        <f t="shared" si="47"/>
        <v>1.0436314210823441</v>
      </c>
      <c r="I1163" s="5">
        <f t="shared" si="48"/>
        <v>3.8748491869918689</v>
      </c>
    </row>
    <row r="1164" spans="1:9">
      <c r="A1164" s="2">
        <v>41929</v>
      </c>
      <c r="C1164">
        <f>VLOOKUP($A1164,D_ETF!$A:$Z,C$5,FALSE)</f>
        <v>1.65</v>
      </c>
      <c r="D1164" s="5">
        <f>IF(ISNUMBER(VLOOKUP($A1164,D_R007!$A:$Z,D$5,FALSE)),VLOOKUP($A1164,D_R007!$A:$Z,D$5,FALSE),NA())</f>
        <v>3.0002</v>
      </c>
      <c r="G1164" s="3">
        <f t="shared" si="49"/>
        <v>-0.30211480362538623</v>
      </c>
      <c r="H1164" s="6">
        <f t="shared" si="47"/>
        <v>1.0408788376943858</v>
      </c>
      <c r="I1164" s="5">
        <f t="shared" si="48"/>
        <v>3.8734654471544703</v>
      </c>
    </row>
    <row r="1165" spans="1:9">
      <c r="A1165" s="2">
        <v>41932</v>
      </c>
      <c r="C1165">
        <f>VLOOKUP($A1165,D_ETF!$A:$Z,C$5,FALSE)</f>
        <v>1.655</v>
      </c>
      <c r="D1165" s="5">
        <f>IF(ISNUMBER(VLOOKUP($A1165,D_R007!$A:$Z,D$5,FALSE)),VLOOKUP($A1165,D_R007!$A:$Z,D$5,FALSE),NA())</f>
        <v>2.9731000000000001</v>
      </c>
      <c r="G1165" s="3">
        <f t="shared" si="49"/>
        <v>0.30303030303031164</v>
      </c>
      <c r="H1165" s="6">
        <f t="shared" si="47"/>
        <v>1.0406267359102674</v>
      </c>
      <c r="I1165" s="5">
        <f t="shared" si="48"/>
        <v>3.8718747967479659</v>
      </c>
    </row>
    <row r="1166" spans="1:9">
      <c r="A1166" s="2">
        <v>41933</v>
      </c>
      <c r="C1166">
        <f>VLOOKUP($A1166,D_ETF!$A:$Z,C$5,FALSE)</f>
        <v>1.6459999999999999</v>
      </c>
      <c r="D1166" s="5">
        <f>IF(ISNUMBER(VLOOKUP($A1166,D_R007!$A:$Z,D$5,FALSE)),VLOOKUP($A1166,D_R007!$A:$Z,D$5,FALSE),NA())</f>
        <v>2.9506000000000001</v>
      </c>
      <c r="G1166" s="3">
        <f t="shared" si="49"/>
        <v>-0.543806646525681</v>
      </c>
      <c r="H1166" s="6">
        <f t="shared" si="47"/>
        <v>1.0401898271568306</v>
      </c>
      <c r="I1166" s="5">
        <f t="shared" si="48"/>
        <v>3.8696638211382108</v>
      </c>
    </row>
    <row r="1167" spans="1:9">
      <c r="A1167" s="2">
        <v>41934</v>
      </c>
      <c r="C1167">
        <f>VLOOKUP($A1167,D_ETF!$A:$Z,C$5,FALSE)</f>
        <v>1.6439999999999999</v>
      </c>
      <c r="D1167" s="5">
        <f>IF(ISNUMBER(VLOOKUP($A1167,D_R007!$A:$Z,D$5,FALSE)),VLOOKUP($A1167,D_R007!$A:$Z,D$5,FALSE),NA())</f>
        <v>2.9819</v>
      </c>
      <c r="G1167" s="3">
        <f t="shared" si="49"/>
        <v>-0.12150668286756172</v>
      </c>
      <c r="H1167" s="6">
        <f t="shared" si="47"/>
        <v>1.0371483875485703</v>
      </c>
      <c r="I1167" s="5">
        <f t="shared" si="48"/>
        <v>3.8672922764227637</v>
      </c>
    </row>
    <row r="1168" spans="1:9">
      <c r="A1168" s="2">
        <v>41935</v>
      </c>
      <c r="C1168">
        <f>VLOOKUP($A1168,D_ETF!$A:$Z,C$5,FALSE)</f>
        <v>1.6319999999999999</v>
      </c>
      <c r="D1168" s="5">
        <f>IF(ISNUMBER(VLOOKUP($A1168,D_R007!$A:$Z,D$5,FALSE)),VLOOKUP($A1168,D_R007!$A:$Z,D$5,FALSE),NA())</f>
        <v>3.0596999999999999</v>
      </c>
      <c r="G1168" s="3">
        <f t="shared" si="49"/>
        <v>-0.72992700729926696</v>
      </c>
      <c r="H1168" s="6">
        <f t="shared" si="47"/>
        <v>1.0355347911906503</v>
      </c>
      <c r="I1168" s="5">
        <f t="shared" si="48"/>
        <v>3.8651963414634141</v>
      </c>
    </row>
    <row r="1169" spans="1:9">
      <c r="A1169" s="2">
        <v>41936</v>
      </c>
      <c r="C1169">
        <f>VLOOKUP($A1169,D_ETF!$A:$Z,C$5,FALSE)</f>
        <v>1.629</v>
      </c>
      <c r="D1169" s="5">
        <f>IF(ISNUMBER(VLOOKUP($A1169,D_R007!$A:$Z,D$5,FALSE)),VLOOKUP($A1169,D_R007!$A:$Z,D$5,FALSE),NA())</f>
        <v>3.0657999999999999</v>
      </c>
      <c r="G1169" s="3">
        <f t="shared" si="49"/>
        <v>-0.18382352941175384</v>
      </c>
      <c r="H1169" s="6">
        <f t="shared" si="47"/>
        <v>1.0355895519437612</v>
      </c>
      <c r="I1169" s="5">
        <f t="shared" si="48"/>
        <v>3.8611975609756088</v>
      </c>
    </row>
    <row r="1170" spans="1:9">
      <c r="A1170" s="2">
        <v>41939</v>
      </c>
      <c r="C1170">
        <f>VLOOKUP($A1170,D_ETF!$A:$Z,C$5,FALSE)</f>
        <v>1.6040000000000001</v>
      </c>
      <c r="D1170" s="5">
        <f>IF(ISNUMBER(VLOOKUP($A1170,D_R007!$A:$Z,D$5,FALSE)),VLOOKUP($A1170,D_R007!$A:$Z,D$5,FALSE),NA())</f>
        <v>3.0884</v>
      </c>
      <c r="G1170" s="3">
        <f t="shared" si="49"/>
        <v>-1.5346838551258344</v>
      </c>
      <c r="H1170" s="6">
        <f t="shared" si="47"/>
        <v>1.0377285704468133</v>
      </c>
      <c r="I1170" s="5">
        <f t="shared" si="48"/>
        <v>3.8542829268292675</v>
      </c>
    </row>
    <row r="1171" spans="1:9">
      <c r="A1171" s="2">
        <v>41940</v>
      </c>
      <c r="C1171">
        <f>VLOOKUP($A1171,D_ETF!$A:$Z,C$5,FALSE)</f>
        <v>1.629</v>
      </c>
      <c r="D1171" s="5">
        <f>IF(ISNUMBER(VLOOKUP($A1171,D_R007!$A:$Z,D$5,FALSE)),VLOOKUP($A1171,D_R007!$A:$Z,D$5,FALSE),NA())</f>
        <v>3.1577000000000002</v>
      </c>
      <c r="G1171" s="3">
        <f t="shared" si="49"/>
        <v>1.5586034912718247</v>
      </c>
      <c r="H1171" s="6">
        <f t="shared" si="47"/>
        <v>1.0417146859396147</v>
      </c>
      <c r="I1171" s="5">
        <f t="shared" si="48"/>
        <v>3.8465402439024383</v>
      </c>
    </row>
    <row r="1172" spans="1:9">
      <c r="A1172" s="2">
        <v>41941</v>
      </c>
      <c r="C1172">
        <f>VLOOKUP($A1172,D_ETF!$A:$Z,C$5,FALSE)</f>
        <v>1.651</v>
      </c>
      <c r="D1172" s="5">
        <f>IF(ISNUMBER(VLOOKUP($A1172,D_R007!$A:$Z,D$5,FALSE)),VLOOKUP($A1172,D_R007!$A:$Z,D$5,FALSE),NA())</f>
        <v>3.2330999999999999</v>
      </c>
      <c r="G1172" s="3">
        <f t="shared" si="49"/>
        <v>1.3505217925107331</v>
      </c>
      <c r="H1172" s="6">
        <f t="shared" si="47"/>
        <v>1.0452560302927787</v>
      </c>
      <c r="I1172" s="5">
        <f t="shared" si="48"/>
        <v>3.8393508130081293</v>
      </c>
    </row>
    <row r="1173" spans="1:9">
      <c r="A1173" s="2">
        <v>41942</v>
      </c>
      <c r="C1173">
        <f>VLOOKUP($A1173,D_ETF!$A:$Z,C$5,FALSE)</f>
        <v>1.663</v>
      </c>
      <c r="D1173" s="5">
        <f>IF(ISNUMBER(VLOOKUP($A1173,D_R007!$A:$Z,D$5,FALSE)),VLOOKUP($A1173,D_R007!$A:$Z,D$5,FALSE),NA())</f>
        <v>3.2789999999999999</v>
      </c>
      <c r="G1173" s="3">
        <f t="shared" si="49"/>
        <v>0.72683222289522575</v>
      </c>
      <c r="H1173" s="6">
        <f t="shared" si="47"/>
        <v>1.0431813699327288</v>
      </c>
      <c r="I1173" s="5">
        <f t="shared" si="48"/>
        <v>3.8322060975609751</v>
      </c>
    </row>
    <row r="1174" spans="1:9">
      <c r="A1174" s="2">
        <v>41943</v>
      </c>
      <c r="C1174">
        <f>VLOOKUP($A1174,D_ETF!$A:$Z,C$5,FALSE)</f>
        <v>1.7050000000000001</v>
      </c>
      <c r="D1174" s="5">
        <f>IF(ISNUMBER(VLOOKUP($A1174,D_R007!$A:$Z,D$5,FALSE)),VLOOKUP($A1174,D_R007!$A:$Z,D$5,FALSE),NA())</f>
        <v>3.2526999999999999</v>
      </c>
      <c r="G1174" s="3">
        <f t="shared" si="49"/>
        <v>2.5255562236921207</v>
      </c>
      <c r="H1174" s="6">
        <f t="shared" si="47"/>
        <v>1.0522781399711147</v>
      </c>
      <c r="I1174" s="5">
        <f t="shared" si="48"/>
        <v>3.8222959349593491</v>
      </c>
    </row>
    <row r="1175" spans="1:9">
      <c r="A1175" s="2">
        <v>41946</v>
      </c>
      <c r="C1175">
        <f>VLOOKUP($A1175,D_ETF!$A:$Z,C$5,FALSE)</f>
        <v>1.6950000000000001</v>
      </c>
      <c r="D1175" s="5">
        <f>IF(ISNUMBER(VLOOKUP($A1175,D_R007!$A:$Z,D$5,FALSE)),VLOOKUP($A1175,D_R007!$A:$Z,D$5,FALSE),NA())</f>
        <v>3.2566000000000002</v>
      </c>
      <c r="G1175" s="3">
        <f t="shared" si="49"/>
        <v>-0.58651026392962535</v>
      </c>
      <c r="H1175" s="6">
        <f t="shared" si="47"/>
        <v>1.0494058977298444</v>
      </c>
      <c r="I1175" s="5">
        <f t="shared" si="48"/>
        <v>3.8150849593495928</v>
      </c>
    </row>
    <row r="1176" spans="1:9">
      <c r="A1176" s="2">
        <v>41947</v>
      </c>
      <c r="C1176">
        <f>VLOOKUP($A1176,D_ETF!$A:$Z,C$5,FALSE)</f>
        <v>1.69</v>
      </c>
      <c r="D1176" s="5">
        <f>IF(ISNUMBER(VLOOKUP($A1176,D_R007!$A:$Z,D$5,FALSE)),VLOOKUP($A1176,D_R007!$A:$Z,D$5,FALSE),NA())</f>
        <v>3.2244999999999999</v>
      </c>
      <c r="G1176" s="3">
        <f t="shared" si="49"/>
        <v>-0.29498525073746862</v>
      </c>
      <c r="H1176" s="6">
        <f t="shared" si="47"/>
        <v>1.0480582555459761</v>
      </c>
      <c r="I1176" s="5">
        <f t="shared" si="48"/>
        <v>3.809495121951219</v>
      </c>
    </row>
    <row r="1177" spans="1:9">
      <c r="A1177" s="2">
        <v>41948</v>
      </c>
      <c r="C1177">
        <f>VLOOKUP($A1177,D_ETF!$A:$Z,C$5,FALSE)</f>
        <v>1.6850000000000001</v>
      </c>
      <c r="D1177" s="5">
        <f>IF(ISNUMBER(VLOOKUP($A1177,D_R007!$A:$Z,D$5,FALSE)),VLOOKUP($A1177,D_R007!$A:$Z,D$5,FALSE),NA())</f>
        <v>3.1673</v>
      </c>
      <c r="G1177" s="3">
        <f t="shared" si="49"/>
        <v>-0.29585798816567888</v>
      </c>
      <c r="H1177" s="6">
        <f t="shared" si="47"/>
        <v>1.0478970533289367</v>
      </c>
      <c r="I1177" s="5">
        <f t="shared" si="48"/>
        <v>3.8043926829268297</v>
      </c>
    </row>
    <row r="1178" spans="1:9">
      <c r="A1178" s="2">
        <v>41949</v>
      </c>
      <c r="C1178">
        <f>VLOOKUP($A1178,D_ETF!$A:$Z,C$5,FALSE)</f>
        <v>1.6819999999999999</v>
      </c>
      <c r="D1178" s="5">
        <f>IF(ISNUMBER(VLOOKUP($A1178,D_R007!$A:$Z,D$5,FALSE)),VLOOKUP($A1178,D_R007!$A:$Z,D$5,FALSE),NA())</f>
        <v>3.1509</v>
      </c>
      <c r="G1178" s="3">
        <f t="shared" si="49"/>
        <v>-0.17804154302672259</v>
      </c>
      <c r="H1178" s="6">
        <f t="shared" si="47"/>
        <v>1.0477114997300592</v>
      </c>
      <c r="I1178" s="5">
        <f t="shared" si="48"/>
        <v>3.7999613821138207</v>
      </c>
    </row>
    <row r="1179" spans="1:9">
      <c r="A1179" s="2">
        <v>41950</v>
      </c>
      <c r="C1179">
        <f>VLOOKUP($A1179,D_ETF!$A:$Z,C$5,FALSE)</f>
        <v>1.6870000000000001</v>
      </c>
      <c r="D1179" s="5">
        <f>IF(ISNUMBER(VLOOKUP($A1179,D_R007!$A:$Z,D$5,FALSE)),VLOOKUP($A1179,D_R007!$A:$Z,D$5,FALSE),NA())</f>
        <v>3.1787000000000001</v>
      </c>
      <c r="G1179" s="3">
        <f t="shared" si="49"/>
        <v>0.29726516052319596</v>
      </c>
      <c r="H1179" s="6">
        <f t="shared" si="47"/>
        <v>1.0456267474432439</v>
      </c>
      <c r="I1179" s="5">
        <f t="shared" si="48"/>
        <v>3.7971223577235769</v>
      </c>
    </row>
    <row r="1180" spans="1:9">
      <c r="A1180" s="2">
        <v>41953</v>
      </c>
      <c r="C1180">
        <f>VLOOKUP($A1180,D_ETF!$A:$Z,C$5,FALSE)</f>
        <v>1.7350000000000001</v>
      </c>
      <c r="D1180" s="5">
        <f>IF(ISNUMBER(VLOOKUP($A1180,D_R007!$A:$Z,D$5,FALSE)),VLOOKUP($A1180,D_R007!$A:$Z,D$5,FALSE),NA())</f>
        <v>3.1453000000000002</v>
      </c>
      <c r="G1180" s="3">
        <f t="shared" si="49"/>
        <v>2.845287492590387</v>
      </c>
      <c r="H1180" s="6">
        <f t="shared" si="47"/>
        <v>1.0609417209053169</v>
      </c>
      <c r="I1180" s="5">
        <f t="shared" si="48"/>
        <v>3.7940430894308945</v>
      </c>
    </row>
    <row r="1181" spans="1:9">
      <c r="A1181" s="2">
        <v>41954</v>
      </c>
      <c r="C1181">
        <f>VLOOKUP($A1181,D_ETF!$A:$Z,C$5,FALSE)</f>
        <v>1.7569999999999999</v>
      </c>
      <c r="D1181" s="5">
        <f>IF(ISNUMBER(VLOOKUP($A1181,D_R007!$A:$Z,D$5,FALSE)),VLOOKUP($A1181,D_R007!$A:$Z,D$5,FALSE),NA())</f>
        <v>3.1213000000000002</v>
      </c>
      <c r="G1181" s="3">
        <f t="shared" si="49"/>
        <v>1.2680115273775101</v>
      </c>
      <c r="H1181" s="6">
        <f t="shared" si="47"/>
        <v>1.0593909766446836</v>
      </c>
      <c r="I1181" s="5">
        <f t="shared" si="48"/>
        <v>3.7906825203252037</v>
      </c>
    </row>
    <row r="1182" spans="1:9">
      <c r="A1182" s="2">
        <v>41955</v>
      </c>
      <c r="C1182">
        <f>VLOOKUP($A1182,D_ETF!$A:$Z,C$5,FALSE)</f>
        <v>1.776</v>
      </c>
      <c r="D1182" s="5">
        <f>IF(ISNUMBER(VLOOKUP($A1182,D_R007!$A:$Z,D$5,FALSE)),VLOOKUP($A1182,D_R007!$A:$Z,D$5,FALSE),NA())</f>
        <v>3.1295000000000002</v>
      </c>
      <c r="G1182" s="3">
        <f t="shared" si="49"/>
        <v>1.0813887307911187</v>
      </c>
      <c r="H1182" s="6">
        <f t="shared" si="47"/>
        <v>1.0614807391293195</v>
      </c>
      <c r="I1182" s="5">
        <f t="shared" si="48"/>
        <v>3.7878719512195125</v>
      </c>
    </row>
    <row r="1183" spans="1:9">
      <c r="A1183" s="2">
        <v>41956</v>
      </c>
      <c r="C1183">
        <f>VLOOKUP($A1183,D_ETF!$A:$Z,C$5,FALSE)</f>
        <v>1.7749999999999999</v>
      </c>
      <c r="D1183" s="5">
        <f>IF(ISNUMBER(VLOOKUP($A1183,D_R007!$A:$Z,D$5,FALSE)),VLOOKUP($A1183,D_R007!$A:$Z,D$5,FALSE),NA())</f>
        <v>3.1389999999999998</v>
      </c>
      <c r="G1183" s="3">
        <f t="shared" si="49"/>
        <v>-5.6306306306311171E-2</v>
      </c>
      <c r="H1183" s="6">
        <f t="shared" si="47"/>
        <v>1.0582136254376882</v>
      </c>
      <c r="I1183" s="5">
        <f t="shared" si="48"/>
        <v>3.78600243902439</v>
      </c>
    </row>
    <row r="1184" spans="1:9">
      <c r="A1184" s="2">
        <v>41957</v>
      </c>
      <c r="C1184">
        <f>VLOOKUP($A1184,D_ETF!$A:$Z,C$5,FALSE)</f>
        <v>1.774</v>
      </c>
      <c r="D1184" s="5">
        <f>IF(ISNUMBER(VLOOKUP($A1184,D_R007!$A:$Z,D$5,FALSE)),VLOOKUP($A1184,D_R007!$A:$Z,D$5,FALSE),NA())</f>
        <v>3.121</v>
      </c>
      <c r="G1184" s="3">
        <f t="shared" si="49"/>
        <v>-5.633802816900868E-2</v>
      </c>
      <c r="H1184" s="6">
        <f t="shared" si="47"/>
        <v>1.0454891162934636</v>
      </c>
      <c r="I1184" s="5">
        <f t="shared" si="48"/>
        <v>3.7834727642276418</v>
      </c>
    </row>
    <row r="1185" spans="1:9">
      <c r="A1185" s="2">
        <v>41960</v>
      </c>
      <c r="C1185">
        <f>VLOOKUP($A1185,D_ETF!$A:$Z,C$5,FALSE)</f>
        <v>1.7090000000000001</v>
      </c>
      <c r="D1185" s="5">
        <f>IF(ISNUMBER(VLOOKUP($A1185,D_R007!$A:$Z,D$5,FALSE)),VLOOKUP($A1185,D_R007!$A:$Z,D$5,FALSE),NA())</f>
        <v>3.0992999999999999</v>
      </c>
      <c r="G1185" s="3">
        <f t="shared" si="49"/>
        <v>-3.6640360766629101</v>
      </c>
      <c r="H1185" s="6">
        <f t="shared" si="47"/>
        <v>1.0718573390966566</v>
      </c>
      <c r="I1185" s="5">
        <f t="shared" si="48"/>
        <v>3.7786373983739834</v>
      </c>
    </row>
    <row r="1186" spans="1:9">
      <c r="A1186" s="2">
        <v>41961</v>
      </c>
      <c r="C1186">
        <f>VLOOKUP($A1186,D_ETF!$A:$Z,C$5,FALSE)</f>
        <v>1.6839999999999999</v>
      </c>
      <c r="D1186" s="5">
        <f>IF(ISNUMBER(VLOOKUP($A1186,D_R007!$A:$Z,D$5,FALSE)),VLOOKUP($A1186,D_R007!$A:$Z,D$5,FALSE),NA())</f>
        <v>3.0949</v>
      </c>
      <c r="G1186" s="3">
        <f t="shared" si="49"/>
        <v>-1.462843768285552</v>
      </c>
      <c r="H1186" s="6">
        <f t="shared" si="47"/>
        <v>1.0724396478565261</v>
      </c>
      <c r="I1186" s="5">
        <f t="shared" si="48"/>
        <v>3.7690760162601626</v>
      </c>
    </row>
    <row r="1187" spans="1:9">
      <c r="A1187" s="2">
        <v>41962</v>
      </c>
      <c r="C1187">
        <f>VLOOKUP($A1187,D_ETF!$A:$Z,C$5,FALSE)</f>
        <v>1.675</v>
      </c>
      <c r="D1187" s="5">
        <f>IF(ISNUMBER(VLOOKUP($A1187,D_R007!$A:$Z,D$5,FALSE)),VLOOKUP($A1187,D_R007!$A:$Z,D$5,FALSE),NA())</f>
        <v>3.2054</v>
      </c>
      <c r="G1187" s="3">
        <f t="shared" si="49"/>
        <v>-0.53444180522565432</v>
      </c>
      <c r="H1187" s="6">
        <f t="shared" si="47"/>
        <v>1.0306724776518059</v>
      </c>
      <c r="I1187" s="5">
        <f t="shared" si="48"/>
        <v>3.7599731707317079</v>
      </c>
    </row>
    <row r="1188" spans="1:9">
      <c r="A1188" s="2">
        <v>41963</v>
      </c>
      <c r="C1188">
        <f>VLOOKUP($A1188,D_ETF!$A:$Z,C$5,FALSE)</f>
        <v>1.6779999999999999</v>
      </c>
      <c r="D1188" s="5">
        <f>IF(ISNUMBER(VLOOKUP($A1188,D_R007!$A:$Z,D$5,FALSE)),VLOOKUP($A1188,D_R007!$A:$Z,D$5,FALSE),NA())</f>
        <v>3.2814000000000001</v>
      </c>
      <c r="G1188" s="3">
        <f t="shared" si="49"/>
        <v>0.17910447761192927</v>
      </c>
      <c r="H1188" s="6">
        <f t="shared" si="47"/>
        <v>1.0281437805072506</v>
      </c>
      <c r="I1188" s="5">
        <f t="shared" si="48"/>
        <v>3.7532723577235778</v>
      </c>
    </row>
    <row r="1189" spans="1:9">
      <c r="A1189" s="2">
        <v>41964</v>
      </c>
      <c r="C1189">
        <f>VLOOKUP($A1189,D_ETF!$A:$Z,C$5,FALSE)</f>
        <v>1.72</v>
      </c>
      <c r="D1189" s="5">
        <f>IF(ISNUMBER(VLOOKUP($A1189,D_R007!$A:$Z,D$5,FALSE)),VLOOKUP($A1189,D_R007!$A:$Z,D$5,FALSE),NA())</f>
        <v>3.6553</v>
      </c>
      <c r="G1189" s="3">
        <f t="shared" si="49"/>
        <v>2.5029797377830789</v>
      </c>
      <c r="H1189" s="6">
        <f t="shared" si="47"/>
        <v>1.0402555878980411</v>
      </c>
      <c r="I1189" s="5">
        <f t="shared" si="48"/>
        <v>3.7485276422764238</v>
      </c>
    </row>
    <row r="1190" spans="1:9">
      <c r="A1190" s="2">
        <v>41967</v>
      </c>
      <c r="C1190">
        <f>VLOOKUP($A1190,D_ETF!$A:$Z,C$5,FALSE)</f>
        <v>1.7589999999999999</v>
      </c>
      <c r="D1190" s="5">
        <f>IF(ISNUMBER(VLOOKUP($A1190,D_R007!$A:$Z,D$5,FALSE)),VLOOKUP($A1190,D_R007!$A:$Z,D$5,FALSE),NA())</f>
        <v>3.5051999999999999</v>
      </c>
      <c r="G1190" s="3">
        <f t="shared" si="49"/>
        <v>2.2674418604650981</v>
      </c>
      <c r="H1190" s="6">
        <f t="shared" si="47"/>
        <v>1.0481549770674117</v>
      </c>
      <c r="I1190" s="5">
        <f t="shared" si="48"/>
        <v>3.7428418699186996</v>
      </c>
    </row>
    <row r="1191" spans="1:9">
      <c r="A1191" s="2">
        <v>41968</v>
      </c>
      <c r="C1191">
        <f>VLOOKUP($A1191,D_ETF!$A:$Z,C$5,FALSE)</f>
        <v>1.774</v>
      </c>
      <c r="D1191" s="5">
        <f>IF(ISNUMBER(VLOOKUP($A1191,D_R007!$A:$Z,D$5,FALSE)),VLOOKUP($A1191,D_R007!$A:$Z,D$5,FALSE),NA())</f>
        <v>3.3612000000000002</v>
      </c>
      <c r="G1191" s="3">
        <f t="shared" si="49"/>
        <v>0.85275724843661749</v>
      </c>
      <c r="H1191" s="6">
        <f t="shared" si="47"/>
        <v>1.0492311980974034</v>
      </c>
      <c r="I1191" s="5">
        <f t="shared" si="48"/>
        <v>3.7366516260162608</v>
      </c>
    </row>
    <row r="1192" spans="1:9">
      <c r="A1192" s="2">
        <v>41969</v>
      </c>
      <c r="C1192">
        <f>VLOOKUP($A1192,D_ETF!$A:$Z,C$5,FALSE)</f>
        <v>1.8160000000000001</v>
      </c>
      <c r="D1192" s="5">
        <f>IF(ISNUMBER(VLOOKUP($A1192,D_R007!$A:$Z,D$5,FALSE)),VLOOKUP($A1192,D_R007!$A:$Z,D$5,FALSE),NA())</f>
        <v>3.32</v>
      </c>
      <c r="G1192" s="3">
        <f t="shared" si="49"/>
        <v>2.367531003382183</v>
      </c>
      <c r="H1192" s="6">
        <f t="shared" si="47"/>
        <v>1.0590071926844629</v>
      </c>
      <c r="I1192" s="5">
        <f t="shared" si="48"/>
        <v>3.730398373983741</v>
      </c>
    </row>
    <row r="1193" spans="1:9">
      <c r="A1193" s="2">
        <v>41970</v>
      </c>
      <c r="C1193">
        <f>VLOOKUP($A1193,D_ETF!$A:$Z,C$5,FALSE)</f>
        <v>1.851</v>
      </c>
      <c r="D1193" s="5">
        <f>IF(ISNUMBER(VLOOKUP($A1193,D_R007!$A:$Z,D$5,FALSE)),VLOOKUP($A1193,D_R007!$A:$Z,D$5,FALSE),NA())</f>
        <v>3.3955000000000002</v>
      </c>
      <c r="G1193" s="3">
        <f t="shared" si="49"/>
        <v>1.9273127753303925</v>
      </c>
      <c r="H1193" s="6">
        <f t="shared" si="47"/>
        <v>1.0656416524674712</v>
      </c>
      <c r="I1193" s="5">
        <f t="shared" si="48"/>
        <v>3.7248394308943098</v>
      </c>
    </row>
    <row r="1194" spans="1:9">
      <c r="A1194" s="2">
        <v>41971</v>
      </c>
      <c r="C1194">
        <f>VLOOKUP($A1194,D_ETF!$A:$Z,C$5,FALSE)</f>
        <v>1.9119999999999999</v>
      </c>
      <c r="D1194" s="5">
        <f>IF(ISNUMBER(VLOOKUP($A1194,D_R007!$A:$Z,D$5,FALSE)),VLOOKUP($A1194,D_R007!$A:$Z,D$5,FALSE),NA())</f>
        <v>3.4813999999999998</v>
      </c>
      <c r="G1194" s="3">
        <f t="shared" si="49"/>
        <v>3.2955159373311744</v>
      </c>
      <c r="H1194" s="6">
        <f t="shared" si="47"/>
        <v>1.0838763992512885</v>
      </c>
      <c r="I1194" s="5">
        <f t="shared" si="48"/>
        <v>3.7195634146341465</v>
      </c>
    </row>
    <row r="1195" spans="1:9">
      <c r="A1195" s="2">
        <v>41974</v>
      </c>
      <c r="C1195">
        <f>VLOOKUP($A1195,D_ETF!$A:$Z,C$5,FALSE)</f>
        <v>1.9179999999999999</v>
      </c>
      <c r="D1195" s="5">
        <f>IF(ISNUMBER(VLOOKUP($A1195,D_R007!$A:$Z,D$5,FALSE)),VLOOKUP($A1195,D_R007!$A:$Z,D$5,FALSE),NA())</f>
        <v>3.3974000000000002</v>
      </c>
      <c r="G1195" s="3">
        <f t="shared" si="49"/>
        <v>0.31380753138074624</v>
      </c>
      <c r="H1195" s="6">
        <f t="shared" si="47"/>
        <v>1.082439646650136</v>
      </c>
      <c r="I1195" s="5">
        <f t="shared" si="48"/>
        <v>3.7133666666666674</v>
      </c>
    </row>
    <row r="1196" spans="1:9">
      <c r="A1196" s="2">
        <v>41975</v>
      </c>
      <c r="C1196">
        <f>VLOOKUP($A1196,D_ETF!$A:$Z,C$5,FALSE)</f>
        <v>2.0230000000000001</v>
      </c>
      <c r="D1196" s="5">
        <f>IF(ISNUMBER(VLOOKUP($A1196,D_R007!$A:$Z,D$5,FALSE)),VLOOKUP($A1196,D_R007!$A:$Z,D$5,FALSE),NA())</f>
        <v>3.4243999999999999</v>
      </c>
      <c r="G1196" s="3">
        <f t="shared" si="49"/>
        <v>5.4744525547445306</v>
      </c>
      <c r="H1196" s="6">
        <f t="shared" si="47"/>
        <v>1.1359334554657861</v>
      </c>
      <c r="I1196" s="5">
        <f t="shared" si="48"/>
        <v>3.7081162601626017</v>
      </c>
    </row>
    <row r="1197" spans="1:9">
      <c r="A1197" s="2">
        <v>41976</v>
      </c>
      <c r="C1197">
        <f>VLOOKUP($A1197,D_ETF!$A:$Z,C$5,FALSE)</f>
        <v>2.0329999999999999</v>
      </c>
      <c r="D1197" s="5">
        <f>IF(ISNUMBER(VLOOKUP($A1197,D_R007!$A:$Z,D$5,FALSE)),VLOOKUP($A1197,D_R007!$A:$Z,D$5,FALSE),NA())</f>
        <v>3.4529000000000001</v>
      </c>
      <c r="G1197" s="3">
        <f t="shared" si="49"/>
        <v>0.49431537320809582</v>
      </c>
      <c r="H1197" s="6">
        <f t="shared" si="47"/>
        <v>1.1342089923031189</v>
      </c>
      <c r="I1197" s="5">
        <f t="shared" si="48"/>
        <v>3.7033443089430893</v>
      </c>
    </row>
    <row r="1198" spans="1:9">
      <c r="A1198" s="2">
        <v>41977</v>
      </c>
      <c r="C1198">
        <f>VLOOKUP($A1198,D_ETF!$A:$Z,C$5,FALSE)</f>
        <v>2.1789999999999998</v>
      </c>
      <c r="D1198" s="5">
        <f>IF(ISNUMBER(VLOOKUP($A1198,D_R007!$A:$Z,D$5,FALSE)),VLOOKUP($A1198,D_R007!$A:$Z,D$5,FALSE),NA())</f>
        <v>3.4582000000000002</v>
      </c>
      <c r="G1198" s="3">
        <f t="shared" si="49"/>
        <v>7.1815051647811003</v>
      </c>
      <c r="H1198" s="6">
        <f t="shared" si="47"/>
        <v>1.2211185340202446</v>
      </c>
      <c r="I1198" s="5">
        <f t="shared" si="48"/>
        <v>3.698608130081301</v>
      </c>
    </row>
    <row r="1199" spans="1:9">
      <c r="A1199" s="2">
        <v>41978</v>
      </c>
      <c r="C1199">
        <f>VLOOKUP($A1199,D_ETF!$A:$Z,C$5,FALSE)</f>
        <v>2.1960000000000002</v>
      </c>
      <c r="D1199" s="5">
        <f>IF(ISNUMBER(VLOOKUP($A1199,D_R007!$A:$Z,D$5,FALSE)),VLOOKUP($A1199,D_R007!$A:$Z,D$5,FALSE),NA())</f>
        <v>3.4215</v>
      </c>
      <c r="G1199" s="3">
        <f t="shared" si="49"/>
        <v>0.78017439192291249</v>
      </c>
      <c r="H1199" s="6">
        <f t="shared" si="47"/>
        <v>1.2199116850621585</v>
      </c>
      <c r="I1199" s="5">
        <f t="shared" si="48"/>
        <v>3.6939174796747967</v>
      </c>
    </row>
    <row r="1200" spans="1:9">
      <c r="A1200" s="2">
        <v>41981</v>
      </c>
      <c r="C1200">
        <f>VLOOKUP($A1200,D_ETF!$A:$Z,C$5,FALSE)</f>
        <v>2.3119999999999998</v>
      </c>
      <c r="D1200" s="5">
        <f>IF(ISNUMBER(VLOOKUP($A1200,D_R007!$A:$Z,D$5,FALSE)),VLOOKUP($A1200,D_R007!$A:$Z,D$5,FALSE),NA())</f>
        <v>3.4773000000000001</v>
      </c>
      <c r="G1200" s="3">
        <f t="shared" si="49"/>
        <v>5.2823315118397005</v>
      </c>
      <c r="H1200" s="6">
        <f t="shared" si="47"/>
        <v>1.2632753930879956</v>
      </c>
      <c r="I1200" s="5">
        <f t="shared" si="48"/>
        <v>3.6894796747967482</v>
      </c>
    </row>
    <row r="1201" spans="1:9">
      <c r="A1201" s="2">
        <v>41982</v>
      </c>
      <c r="C1201">
        <f>VLOOKUP($A1201,D_ETF!$A:$Z,C$5,FALSE)</f>
        <v>2.169</v>
      </c>
      <c r="D1201" s="5">
        <f>IF(ISNUMBER(VLOOKUP($A1201,D_R007!$A:$Z,D$5,FALSE)),VLOOKUP($A1201,D_R007!$A:$Z,D$5,FALSE),NA())</f>
        <v>3.5718999999999999</v>
      </c>
      <c r="G1201" s="3">
        <f t="shared" si="49"/>
        <v>-6.1851211072664256</v>
      </c>
      <c r="H1201" s="6">
        <f t="shared" si="47"/>
        <v>1.3238584333305632</v>
      </c>
      <c r="I1201" s="5">
        <f t="shared" si="48"/>
        <v>3.6855154471544718</v>
      </c>
    </row>
    <row r="1202" spans="1:9">
      <c r="A1202" s="2">
        <v>41983</v>
      </c>
      <c r="C1202">
        <f>VLOOKUP($A1202,D_ETF!$A:$Z,C$5,FALSE)</f>
        <v>2.2389999999999999</v>
      </c>
      <c r="D1202" s="5">
        <f>IF(ISNUMBER(VLOOKUP($A1202,D_R007!$A:$Z,D$5,FALSE)),VLOOKUP($A1202,D_R007!$A:$Z,D$5,FALSE),NA())</f>
        <v>3.6448</v>
      </c>
      <c r="G1202" s="3">
        <f t="shared" si="49"/>
        <v>3.2272936837252075</v>
      </c>
      <c r="H1202" s="6">
        <f t="shared" si="47"/>
        <v>1.3382906866261335</v>
      </c>
      <c r="I1202" s="5">
        <f t="shared" si="48"/>
        <v>3.6820841463414635</v>
      </c>
    </row>
    <row r="1203" spans="1:9">
      <c r="A1203" s="2">
        <v>41984</v>
      </c>
      <c r="C1203">
        <f>VLOOKUP($A1203,D_ETF!$A:$Z,C$5,FALSE)</f>
        <v>2.1819999999999999</v>
      </c>
      <c r="D1203" s="5">
        <f>IF(ISNUMBER(VLOOKUP($A1203,D_R007!$A:$Z,D$5,FALSE)),VLOOKUP($A1203,D_R007!$A:$Z,D$5,FALSE),NA())</f>
        <v>3.8100999999999998</v>
      </c>
      <c r="G1203" s="3">
        <f t="shared" si="49"/>
        <v>-2.5457793657882917</v>
      </c>
      <c r="H1203" s="6">
        <f t="shared" si="47"/>
        <v>1.3491135495218631</v>
      </c>
      <c r="I1203" s="5">
        <f t="shared" si="48"/>
        <v>3.6795650406504063</v>
      </c>
    </row>
    <row r="1204" spans="1:9">
      <c r="A1204" s="2">
        <v>41985</v>
      </c>
      <c r="C1204">
        <f>VLOOKUP($A1204,D_ETF!$A:$Z,C$5,FALSE)</f>
        <v>2.1819999999999999</v>
      </c>
      <c r="D1204" s="5">
        <f>IF(ISNUMBER(VLOOKUP($A1204,D_R007!$A:$Z,D$5,FALSE)),VLOOKUP($A1204,D_R007!$A:$Z,D$5,FALSE),NA())</f>
        <v>3.7450000000000001</v>
      </c>
      <c r="G1204" s="3">
        <f t="shared" si="49"/>
        <v>0</v>
      </c>
      <c r="H1204" s="6">
        <f t="shared" si="47"/>
        <v>1.3438903073273929</v>
      </c>
      <c r="I1204" s="5">
        <f t="shared" si="48"/>
        <v>3.6771394308943095</v>
      </c>
    </row>
    <row r="1205" spans="1:9">
      <c r="A1205" s="2">
        <v>41988</v>
      </c>
      <c r="C1205">
        <f>VLOOKUP($A1205,D_ETF!$A:$Z,C$5,FALSE)</f>
        <v>2.1840000000000002</v>
      </c>
      <c r="D1205" s="5">
        <f>IF(ISNUMBER(VLOOKUP($A1205,D_R007!$A:$Z,D$5,FALSE)),VLOOKUP($A1205,D_R007!$A:$Z,D$5,FALSE),NA())</f>
        <v>3.6842000000000001</v>
      </c>
      <c r="G1205" s="3">
        <f t="shared" si="49"/>
        <v>9.1659028414298405E-2</v>
      </c>
      <c r="H1205" s="6">
        <f t="shared" si="47"/>
        <v>1.3430673661341517</v>
      </c>
      <c r="I1205" s="5">
        <f t="shared" si="48"/>
        <v>3.6746048780487812</v>
      </c>
    </row>
    <row r="1206" spans="1:9">
      <c r="A1206" s="2">
        <v>41989</v>
      </c>
      <c r="C1206">
        <f>VLOOKUP($A1206,D_ETF!$A:$Z,C$5,FALSE)</f>
        <v>2.2810000000000001</v>
      </c>
      <c r="D1206" s="5">
        <f>IF(ISNUMBER(VLOOKUP($A1206,D_R007!$A:$Z,D$5,FALSE)),VLOOKUP($A1206,D_R007!$A:$Z,D$5,FALSE),NA())</f>
        <v>3.6128</v>
      </c>
      <c r="G1206" s="3">
        <f t="shared" si="49"/>
        <v>4.4413919413919416</v>
      </c>
      <c r="H1206" s="6">
        <f t="shared" si="47"/>
        <v>1.3708251444698754</v>
      </c>
      <c r="I1206" s="5">
        <f t="shared" si="48"/>
        <v>3.6717752032520332</v>
      </c>
    </row>
    <row r="1207" spans="1:9">
      <c r="A1207" s="2">
        <v>41990</v>
      </c>
      <c r="C1207">
        <f>VLOOKUP($A1207,D_ETF!$A:$Z,C$5,FALSE)</f>
        <v>2.3559999999999999</v>
      </c>
      <c r="D1207" s="5">
        <f>IF(ISNUMBER(VLOOKUP($A1207,D_R007!$A:$Z,D$5,FALSE)),VLOOKUP($A1207,D_R007!$A:$Z,D$5,FALSE),NA())</f>
        <v>4.0316999999999998</v>
      </c>
      <c r="G1207" s="3">
        <f t="shared" si="49"/>
        <v>3.2880315651030116</v>
      </c>
      <c r="H1207" s="6">
        <f t="shared" si="47"/>
        <v>1.3814217186570872</v>
      </c>
      <c r="I1207" s="5">
        <f t="shared" si="48"/>
        <v>3.670086991869919</v>
      </c>
    </row>
    <row r="1208" spans="1:9">
      <c r="A1208" s="2">
        <v>41991</v>
      </c>
      <c r="C1208">
        <f>VLOOKUP($A1208,D_ETF!$A:$Z,C$5,FALSE)</f>
        <v>2.3380000000000001</v>
      </c>
      <c r="D1208" s="5">
        <f>IF(ISNUMBER(VLOOKUP($A1208,D_R007!$A:$Z,D$5,FALSE)),VLOOKUP($A1208,D_R007!$A:$Z,D$5,FALSE),NA())</f>
        <v>5.6066000000000003</v>
      </c>
      <c r="G1208" s="3">
        <f t="shared" si="49"/>
        <v>-0.76400679117146808</v>
      </c>
      <c r="H1208" s="6">
        <f t="shared" si="47"/>
        <v>1.3820455448356472</v>
      </c>
      <c r="I1208" s="5">
        <f t="shared" si="48"/>
        <v>3.673465853658537</v>
      </c>
    </row>
    <row r="1209" spans="1:9">
      <c r="A1209" s="2">
        <v>41992</v>
      </c>
      <c r="C1209">
        <f>VLOOKUP($A1209,D_ETF!$A:$Z,C$5,FALSE)</f>
        <v>2.3679999999999999</v>
      </c>
      <c r="D1209" s="5">
        <f>IF(ISNUMBER(VLOOKUP($A1209,D_R007!$A:$Z,D$5,FALSE)),VLOOKUP($A1209,D_R007!$A:$Z,D$5,FALSE),NA())</f>
        <v>6.0761000000000003</v>
      </c>
      <c r="G1209" s="3">
        <f t="shared" si="49"/>
        <v>1.2831479897348004</v>
      </c>
      <c r="H1209" s="6">
        <f t="shared" si="47"/>
        <v>1.3838732576474577</v>
      </c>
      <c r="I1209" s="5">
        <f t="shared" si="48"/>
        <v>3.6725422764227647</v>
      </c>
    </row>
    <row r="1210" spans="1:9">
      <c r="A1210" s="2">
        <v>41995</v>
      </c>
      <c r="C1210">
        <f>VLOOKUP($A1210,D_ETF!$A:$Z,C$5,FALSE)</f>
        <v>2.4049999999999998</v>
      </c>
      <c r="D1210" s="5">
        <f>IF(ISNUMBER(VLOOKUP($A1210,D_R007!$A:$Z,D$5,FALSE)),VLOOKUP($A1210,D_R007!$A:$Z,D$5,FALSE),NA())</f>
        <v>6.3830999999999998</v>
      </c>
      <c r="G1210" s="3">
        <f t="shared" si="49"/>
        <v>1.5625</v>
      </c>
      <c r="H1210" s="6">
        <f t="shared" si="47"/>
        <v>1.3842199429281736</v>
      </c>
      <c r="I1210" s="5">
        <f t="shared" si="48"/>
        <v>3.669797967479675</v>
      </c>
    </row>
    <row r="1211" spans="1:9">
      <c r="A1211" s="2">
        <v>41996</v>
      </c>
      <c r="C1211">
        <f>VLOOKUP($A1211,D_ETF!$A:$Z,C$5,FALSE)</f>
        <v>2.3530000000000002</v>
      </c>
      <c r="D1211" s="5">
        <f>IF(ISNUMBER(VLOOKUP($A1211,D_R007!$A:$Z,D$5,FALSE)),VLOOKUP($A1211,D_R007!$A:$Z,D$5,FALSE),NA())</f>
        <v>5.5518000000000001</v>
      </c>
      <c r="G1211" s="3">
        <f t="shared" si="49"/>
        <v>-2.1621621621621472</v>
      </c>
      <c r="H1211" s="6">
        <f t="shared" si="47"/>
        <v>1.3824654437524775</v>
      </c>
      <c r="I1211" s="5">
        <f t="shared" si="48"/>
        <v>3.6589743902439023</v>
      </c>
    </row>
    <row r="1212" spans="1:9">
      <c r="A1212" s="2">
        <v>41997</v>
      </c>
      <c r="C1212">
        <f>VLOOKUP($A1212,D_ETF!$A:$Z,C$5,FALSE)</f>
        <v>2.2559999999999998</v>
      </c>
      <c r="D1212" s="5">
        <f>IF(ISNUMBER(VLOOKUP($A1212,D_R007!$A:$Z,D$5,FALSE)),VLOOKUP($A1212,D_R007!$A:$Z,D$5,FALSE),NA())</f>
        <v>5.0608000000000004</v>
      </c>
      <c r="G1212" s="3">
        <f t="shared" si="49"/>
        <v>-4.122396940076527</v>
      </c>
      <c r="H1212" s="6">
        <f t="shared" ref="H1212:H1275" si="50">STDEV(G967:G1212)</f>
        <v>1.409355633831495</v>
      </c>
      <c r="I1212" s="5">
        <f t="shared" si="48"/>
        <v>3.6432166666666665</v>
      </c>
    </row>
    <row r="1213" spans="1:9">
      <c r="A1213" s="2">
        <v>41998</v>
      </c>
      <c r="C1213">
        <f>VLOOKUP($A1213,D_ETF!$A:$Z,C$5,FALSE)</f>
        <v>2.3439999999999999</v>
      </c>
      <c r="D1213" s="5">
        <f>IF(ISNUMBER(VLOOKUP($A1213,D_R007!$A:$Z,D$5,FALSE)),VLOOKUP($A1213,D_R007!$A:$Z,D$5,FALSE),NA())</f>
        <v>4.8983999999999996</v>
      </c>
      <c r="G1213" s="3">
        <f t="shared" si="49"/>
        <v>3.9007092198581574</v>
      </c>
      <c r="H1213" s="6">
        <f t="shared" si="50"/>
        <v>1.4292071867713283</v>
      </c>
      <c r="I1213" s="5">
        <f t="shared" ref="I1213:I1276" si="51">AVERAGE(D968:D1213)</f>
        <v>3.6369402439024388</v>
      </c>
    </row>
    <row r="1214" spans="1:9">
      <c r="A1214" s="2">
        <v>41999</v>
      </c>
      <c r="C1214">
        <f>VLOOKUP($A1214,D_ETF!$A:$Z,C$5,FALSE)</f>
        <v>2.452</v>
      </c>
      <c r="D1214" s="5">
        <f>IF(ISNUMBER(VLOOKUP($A1214,D_R007!$A:$Z,D$5,FALSE)),VLOOKUP($A1214,D_R007!$A:$Z,D$5,FALSE),NA())</f>
        <v>4.734</v>
      </c>
      <c r="G1214" s="3">
        <f t="shared" si="49"/>
        <v>4.6075085324232106</v>
      </c>
      <c r="H1214" s="6">
        <f t="shared" si="50"/>
        <v>1.4567552074531083</v>
      </c>
      <c r="I1214" s="5">
        <f t="shared" si="51"/>
        <v>3.6335178861788617</v>
      </c>
    </row>
    <row r="1215" spans="1:9">
      <c r="A1215" s="2">
        <v>42002</v>
      </c>
      <c r="C1215">
        <f>VLOOKUP($A1215,D_ETF!$A:$Z,C$5,FALSE)</f>
        <v>2.4590000000000001</v>
      </c>
      <c r="D1215" s="5">
        <f>IF(ISNUMBER(VLOOKUP($A1215,D_R007!$A:$Z,D$5,FALSE)),VLOOKUP($A1215,D_R007!$A:$Z,D$5,FALSE),NA())</f>
        <v>4.6741000000000001</v>
      </c>
      <c r="G1215" s="3">
        <f t="shared" si="49"/>
        <v>0.28548123980424123</v>
      </c>
      <c r="H1215" s="6">
        <f t="shared" si="50"/>
        <v>1.4538967637639748</v>
      </c>
      <c r="I1215" s="5">
        <f t="shared" si="51"/>
        <v>3.6308365853658531</v>
      </c>
    </row>
    <row r="1216" spans="1:9">
      <c r="A1216" s="2">
        <v>42003</v>
      </c>
      <c r="C1216">
        <f>VLOOKUP($A1216,D_ETF!$A:$Z,C$5,FALSE)</f>
        <v>2.492</v>
      </c>
      <c r="D1216" s="5">
        <f>IF(ISNUMBER(VLOOKUP($A1216,D_R007!$A:$Z,D$5,FALSE)),VLOOKUP($A1216,D_R007!$A:$Z,D$5,FALSE),NA())</f>
        <v>4.7472000000000003</v>
      </c>
      <c r="G1216" s="3">
        <f t="shared" si="49"/>
        <v>1.3420089467263097</v>
      </c>
      <c r="H1216" s="6">
        <f t="shared" si="50"/>
        <v>1.4535676672833244</v>
      </c>
      <c r="I1216" s="5">
        <f t="shared" si="51"/>
        <v>3.6294004065040646</v>
      </c>
    </row>
    <row r="1217" spans="1:9">
      <c r="A1217" s="2">
        <v>42004</v>
      </c>
      <c r="C1217">
        <f>VLOOKUP($A1217,D_ETF!$A:$Z,C$5,FALSE)</f>
        <v>2.552</v>
      </c>
      <c r="D1217" s="5">
        <f>IF(ISNUMBER(VLOOKUP($A1217,D_R007!$A:$Z,D$5,FALSE)),VLOOKUP($A1217,D_R007!$A:$Z,D$5,FALSE),NA())</f>
        <v>5.0728</v>
      </c>
      <c r="G1217" s="3">
        <f t="shared" si="49"/>
        <v>2.4077046548956673</v>
      </c>
      <c r="H1217" s="6">
        <f t="shared" si="50"/>
        <v>1.4602351953940098</v>
      </c>
      <c r="I1217" s="5">
        <f t="shared" si="51"/>
        <v>3.6299861788617882</v>
      </c>
    </row>
    <row r="1218" spans="1:9">
      <c r="A1218" s="2">
        <v>42009</v>
      </c>
      <c r="C1218">
        <f>VLOOKUP($A1218,D_ETF!$A:$Z,C$5,FALSE)</f>
        <v>2.6219999999999999</v>
      </c>
      <c r="D1218" s="5">
        <f>IF(ISNUMBER(VLOOKUP($A1218,D_R007!$A:$Z,D$5,FALSE)),VLOOKUP($A1218,D_R007!$A:$Z,D$5,FALSE),NA())</f>
        <v>4.4034000000000004</v>
      </c>
      <c r="G1218" s="3">
        <f t="shared" si="49"/>
        <v>2.7429467084639469</v>
      </c>
      <c r="H1218" s="6">
        <f t="shared" si="50"/>
        <v>1.4668891053138677</v>
      </c>
      <c r="I1218" s="5">
        <f t="shared" si="51"/>
        <v>3.6259182926829259</v>
      </c>
    </row>
    <row r="1219" spans="1:9">
      <c r="A1219" s="2">
        <v>42010</v>
      </c>
      <c r="C1219">
        <f>VLOOKUP($A1219,D_ETF!$A:$Z,C$5,FALSE)</f>
        <v>2.5920000000000001</v>
      </c>
      <c r="D1219" s="5">
        <f>IF(ISNUMBER(VLOOKUP($A1219,D_R007!$A:$Z,D$5,FALSE)),VLOOKUP($A1219,D_R007!$A:$Z,D$5,FALSE),NA())</f>
        <v>4.0002000000000004</v>
      </c>
      <c r="G1219" s="3">
        <f t="shared" si="49"/>
        <v>-1.144164759725399</v>
      </c>
      <c r="H1219" s="6">
        <f t="shared" si="50"/>
        <v>1.467949819868511</v>
      </c>
      <c r="I1219" s="5">
        <f t="shared" si="51"/>
        <v>3.6219227642276417</v>
      </c>
    </row>
    <row r="1220" spans="1:9">
      <c r="A1220" s="2">
        <v>42011</v>
      </c>
      <c r="C1220">
        <f>VLOOKUP($A1220,D_ETF!$A:$Z,C$5,FALSE)</f>
        <v>2.5880000000000001</v>
      </c>
      <c r="D1220" s="5">
        <f>IF(ISNUMBER(VLOOKUP($A1220,D_R007!$A:$Z,D$5,FALSE)),VLOOKUP($A1220,D_R007!$A:$Z,D$5,FALSE),NA())</f>
        <v>3.8552</v>
      </c>
      <c r="G1220" s="3">
        <f t="shared" si="49"/>
        <v>-0.1543209876543159</v>
      </c>
      <c r="H1220" s="6">
        <f t="shared" si="50"/>
        <v>1.4641378447048603</v>
      </c>
      <c r="I1220" s="5">
        <f t="shared" si="51"/>
        <v>3.6185032520325193</v>
      </c>
    </row>
    <row r="1221" spans="1:9">
      <c r="A1221" s="2">
        <v>42012</v>
      </c>
      <c r="C1221">
        <f>VLOOKUP($A1221,D_ETF!$A:$Z,C$5,FALSE)</f>
        <v>2.5179999999999998</v>
      </c>
      <c r="D1221" s="5">
        <f>IF(ISNUMBER(VLOOKUP($A1221,D_R007!$A:$Z,D$5,FALSE)),VLOOKUP($A1221,D_R007!$A:$Z,D$5,FALSE),NA())</f>
        <v>3.7360000000000002</v>
      </c>
      <c r="G1221" s="3">
        <f t="shared" si="49"/>
        <v>-2.7047913446677114</v>
      </c>
      <c r="H1221" s="6">
        <f t="shared" si="50"/>
        <v>1.472231539298702</v>
      </c>
      <c r="I1221" s="5">
        <f t="shared" si="51"/>
        <v>3.6150065040650396</v>
      </c>
    </row>
    <row r="1222" spans="1:9">
      <c r="A1222" s="2">
        <v>42013</v>
      </c>
      <c r="C1222">
        <f>VLOOKUP($A1222,D_ETF!$A:$Z,C$5,FALSE)</f>
        <v>2.524</v>
      </c>
      <c r="D1222" s="5">
        <f>IF(ISNUMBER(VLOOKUP($A1222,D_R007!$A:$Z,D$5,FALSE)),VLOOKUP($A1222,D_R007!$A:$Z,D$5,FALSE),NA())</f>
        <v>3.7820999999999998</v>
      </c>
      <c r="G1222" s="3">
        <f t="shared" si="49"/>
        <v>0.23828435266085535</v>
      </c>
      <c r="H1222" s="6">
        <f t="shared" si="50"/>
        <v>1.4721197201557272</v>
      </c>
      <c r="I1222" s="5">
        <f t="shared" si="51"/>
        <v>3.6130577235772354</v>
      </c>
    </row>
    <row r="1223" spans="1:9">
      <c r="A1223" s="2">
        <v>42016</v>
      </c>
      <c r="C1223">
        <f>VLOOKUP($A1223,D_ETF!$A:$Z,C$5,FALSE)</f>
        <v>2.5</v>
      </c>
      <c r="D1223" s="5">
        <f>IF(ISNUMBER(VLOOKUP($A1223,D_R007!$A:$Z,D$5,FALSE)),VLOOKUP($A1223,D_R007!$A:$Z,D$5,FALSE),NA())</f>
        <v>3.8405</v>
      </c>
      <c r="G1223" s="3">
        <f t="shared" si="49"/>
        <v>-0.9508716323296369</v>
      </c>
      <c r="H1223" s="6">
        <f t="shared" si="50"/>
        <v>1.4739782435173268</v>
      </c>
      <c r="I1223" s="5">
        <f t="shared" si="51"/>
        <v>3.6120845528455288</v>
      </c>
    </row>
    <row r="1224" spans="1:9">
      <c r="A1224" s="2">
        <v>42017</v>
      </c>
      <c r="C1224">
        <f>VLOOKUP($A1224,D_ETF!$A:$Z,C$5,FALSE)</f>
        <v>2.4849999999999999</v>
      </c>
      <c r="D1224" s="5">
        <f>IF(ISNUMBER(VLOOKUP($A1224,D_R007!$A:$Z,D$5,FALSE)),VLOOKUP($A1224,D_R007!$A:$Z,D$5,FALSE),NA())</f>
        <v>3.8546</v>
      </c>
      <c r="G1224" s="3">
        <f t="shared" ref="G1224:G1287" si="52">100*C1224/C1223-100</f>
        <v>-0.59999999999999432</v>
      </c>
      <c r="H1224" s="6">
        <f t="shared" si="50"/>
        <v>1.4738355316151264</v>
      </c>
      <c r="I1224" s="5">
        <f t="shared" si="51"/>
        <v>3.6114256097560977</v>
      </c>
    </row>
    <row r="1225" spans="1:9">
      <c r="A1225" s="2">
        <v>42018</v>
      </c>
      <c r="C1225">
        <f>VLOOKUP($A1225,D_ETF!$A:$Z,C$5,FALSE)</f>
        <v>2.4940000000000002</v>
      </c>
      <c r="D1225" s="5">
        <f>IF(ISNUMBER(VLOOKUP($A1225,D_R007!$A:$Z,D$5,FALSE)),VLOOKUP($A1225,D_R007!$A:$Z,D$5,FALSE),NA())</f>
        <v>3.8485</v>
      </c>
      <c r="G1225" s="3">
        <f t="shared" si="52"/>
        <v>0.36217303822940039</v>
      </c>
      <c r="H1225" s="6">
        <f t="shared" si="50"/>
        <v>1.4733391107495779</v>
      </c>
      <c r="I1225" s="5">
        <f t="shared" si="51"/>
        <v>3.6107056910569106</v>
      </c>
    </row>
    <row r="1226" spans="1:9">
      <c r="A1226" s="2">
        <v>42019</v>
      </c>
      <c r="C1226">
        <f>VLOOKUP($A1226,D_ETF!$A:$Z,C$5,FALSE)</f>
        <v>2.5859999999999999</v>
      </c>
      <c r="D1226" s="5">
        <f>IF(ISNUMBER(VLOOKUP($A1226,D_R007!$A:$Z,D$5,FALSE)),VLOOKUP($A1226,D_R007!$A:$Z,D$5,FALSE),NA())</f>
        <v>3.8628</v>
      </c>
      <c r="G1226" s="3">
        <f t="shared" si="52"/>
        <v>3.6888532477946825</v>
      </c>
      <c r="H1226" s="6">
        <f t="shared" si="50"/>
        <v>1.48930996843359</v>
      </c>
      <c r="I1226" s="5">
        <f t="shared" si="51"/>
        <v>3.6100873983739836</v>
      </c>
    </row>
    <row r="1227" spans="1:9">
      <c r="A1227" s="2">
        <v>42020</v>
      </c>
      <c r="C1227">
        <f>VLOOKUP($A1227,D_ETF!$A:$Z,C$5,FALSE)</f>
        <v>2.6040000000000001</v>
      </c>
      <c r="D1227" s="5">
        <f>IF(ISNUMBER(VLOOKUP($A1227,D_R007!$A:$Z,D$5,FALSE)),VLOOKUP($A1227,D_R007!$A:$Z,D$5,FALSE),NA())</f>
        <v>3.8816999999999999</v>
      </c>
      <c r="G1227" s="3">
        <f t="shared" si="52"/>
        <v>0.69605568445477672</v>
      </c>
      <c r="H1227" s="6">
        <f t="shared" si="50"/>
        <v>1.4895986341185821</v>
      </c>
      <c r="I1227" s="5">
        <f t="shared" si="51"/>
        <v>3.6095004065040648</v>
      </c>
    </row>
    <row r="1228" spans="1:9">
      <c r="A1228" s="2">
        <v>42023</v>
      </c>
      <c r="C1228">
        <f>VLOOKUP($A1228,D_ETF!$A:$Z,C$5,FALSE)</f>
        <v>2.3439999999999999</v>
      </c>
      <c r="D1228" s="5">
        <f>IF(ISNUMBER(VLOOKUP($A1228,D_R007!$A:$Z,D$5,FALSE)),VLOOKUP($A1228,D_R007!$A:$Z,D$5,FALSE),NA())</f>
        <v>3.7610000000000001</v>
      </c>
      <c r="G1228" s="3">
        <f t="shared" si="52"/>
        <v>-9.9846390168970913</v>
      </c>
      <c r="H1228" s="6">
        <f t="shared" si="50"/>
        <v>1.6252475951248906</v>
      </c>
      <c r="I1228" s="5">
        <f t="shared" si="51"/>
        <v>3.6084495934959353</v>
      </c>
    </row>
    <row r="1229" spans="1:9">
      <c r="A1229" s="2">
        <v>42024</v>
      </c>
      <c r="C1229">
        <f>VLOOKUP($A1229,D_ETF!$A:$Z,C$5,FALSE)</f>
        <v>2.3610000000000002</v>
      </c>
      <c r="D1229" s="5">
        <f>IF(ISNUMBER(VLOOKUP($A1229,D_R007!$A:$Z,D$5,FALSE)),VLOOKUP($A1229,D_R007!$A:$Z,D$5,FALSE),NA())</f>
        <v>3.8668</v>
      </c>
      <c r="G1229" s="3">
        <f t="shared" si="52"/>
        <v>0.72525597269626019</v>
      </c>
      <c r="H1229" s="6">
        <f t="shared" si="50"/>
        <v>1.6255947276363263</v>
      </c>
      <c r="I1229" s="5">
        <f t="shared" si="51"/>
        <v>3.6064682926829272</v>
      </c>
    </row>
    <row r="1230" spans="1:9">
      <c r="A1230" s="2">
        <v>42025</v>
      </c>
      <c r="C1230">
        <f>VLOOKUP($A1230,D_ETF!$A:$Z,C$5,FALSE)</f>
        <v>2.5030000000000001</v>
      </c>
      <c r="D1230" s="5">
        <f>IF(ISNUMBER(VLOOKUP($A1230,D_R007!$A:$Z,D$5,FALSE)),VLOOKUP($A1230,D_R007!$A:$Z,D$5,FALSE),NA())</f>
        <v>4.1325000000000003</v>
      </c>
      <c r="G1230" s="3">
        <f t="shared" si="52"/>
        <v>6.0144006776789496</v>
      </c>
      <c r="H1230" s="6">
        <f t="shared" si="50"/>
        <v>1.665031156809476</v>
      </c>
      <c r="I1230" s="5">
        <f t="shared" si="51"/>
        <v>3.6022556910569112</v>
      </c>
    </row>
    <row r="1231" spans="1:9">
      <c r="A1231" s="2">
        <v>42026</v>
      </c>
      <c r="C1231">
        <f>VLOOKUP($A1231,D_ETF!$A:$Z,C$5,FALSE)</f>
        <v>2.4990000000000001</v>
      </c>
      <c r="D1231" s="5">
        <f>IF(ISNUMBER(VLOOKUP($A1231,D_R007!$A:$Z,D$5,FALSE)),VLOOKUP($A1231,D_R007!$A:$Z,D$5,FALSE),NA())</f>
        <v>4.1832000000000003</v>
      </c>
      <c r="G1231" s="3">
        <f t="shared" si="52"/>
        <v>-0.1598082301238577</v>
      </c>
      <c r="H1231" s="6">
        <f t="shared" si="50"/>
        <v>1.6644843689767359</v>
      </c>
      <c r="I1231" s="5">
        <f t="shared" si="51"/>
        <v>3.5924638211382121</v>
      </c>
    </row>
    <row r="1232" spans="1:9">
      <c r="A1232" s="2">
        <v>42027</v>
      </c>
      <c r="C1232">
        <f>VLOOKUP($A1232,D_ETF!$A:$Z,C$5,FALSE)</f>
        <v>2.524</v>
      </c>
      <c r="D1232" s="5">
        <f>IF(ISNUMBER(VLOOKUP($A1232,D_R007!$A:$Z,D$5,FALSE)),VLOOKUP($A1232,D_R007!$A:$Z,D$5,FALSE),NA())</f>
        <v>3.9371999999999998</v>
      </c>
      <c r="G1232" s="3">
        <f t="shared" si="52"/>
        <v>1.000400160064018</v>
      </c>
      <c r="H1232" s="6">
        <f t="shared" si="50"/>
        <v>1.6650290456478303</v>
      </c>
      <c r="I1232" s="5">
        <f t="shared" si="51"/>
        <v>3.5859142276422769</v>
      </c>
    </row>
    <row r="1233" spans="1:9">
      <c r="A1233" s="2">
        <v>42030</v>
      </c>
      <c r="C1233">
        <f>VLOOKUP($A1233,D_ETF!$A:$Z,C$5,FALSE)</f>
        <v>2.5190000000000001</v>
      </c>
      <c r="D1233" s="5">
        <f>IF(ISNUMBER(VLOOKUP($A1233,D_R007!$A:$Z,D$5,FALSE)),VLOOKUP($A1233,D_R007!$A:$Z,D$5,FALSE),NA())</f>
        <v>3.9239000000000002</v>
      </c>
      <c r="G1233" s="3">
        <f t="shared" si="52"/>
        <v>-0.1980982567353351</v>
      </c>
      <c r="H1233" s="6">
        <f t="shared" si="50"/>
        <v>1.658064143495827</v>
      </c>
      <c r="I1233" s="5">
        <f t="shared" si="51"/>
        <v>3.5803373983739841</v>
      </c>
    </row>
    <row r="1234" spans="1:9">
      <c r="A1234" s="2">
        <v>42031</v>
      </c>
      <c r="C1234">
        <f>VLOOKUP($A1234,D_ETF!$A:$Z,C$5,FALSE)</f>
        <v>2.4780000000000002</v>
      </c>
      <c r="D1234" s="5">
        <f>IF(ISNUMBER(VLOOKUP($A1234,D_R007!$A:$Z,D$5,FALSE)),VLOOKUP($A1234,D_R007!$A:$Z,D$5,FALSE),NA())</f>
        <v>3.9089999999999998</v>
      </c>
      <c r="G1234" s="3">
        <f t="shared" si="52"/>
        <v>-1.6276300119094884</v>
      </c>
      <c r="H1234" s="6">
        <f t="shared" si="50"/>
        <v>1.6606488865528855</v>
      </c>
      <c r="I1234" s="5">
        <f t="shared" si="51"/>
        <v>3.5742910569105697</v>
      </c>
    </row>
    <row r="1235" spans="1:9">
      <c r="A1235" s="2">
        <v>42032</v>
      </c>
      <c r="C1235">
        <f>VLOOKUP($A1235,D_ETF!$A:$Z,C$5,FALSE)</f>
        <v>2.4420000000000002</v>
      </c>
      <c r="D1235" s="5">
        <f>IF(ISNUMBER(VLOOKUP($A1235,D_R007!$A:$Z,D$5,FALSE)),VLOOKUP($A1235,D_R007!$A:$Z,D$5,FALSE),NA())</f>
        <v>3.9839000000000002</v>
      </c>
      <c r="G1235" s="3">
        <f t="shared" si="52"/>
        <v>-1.4527845036319604</v>
      </c>
      <c r="H1235" s="6">
        <f t="shared" si="50"/>
        <v>1.6640082014335302</v>
      </c>
      <c r="I1235" s="5">
        <f t="shared" si="51"/>
        <v>3.5716207317073172</v>
      </c>
    </row>
    <row r="1236" spans="1:9">
      <c r="A1236" s="2">
        <v>42033</v>
      </c>
      <c r="C1236">
        <f>VLOOKUP($A1236,D_ETF!$A:$Z,C$5,FALSE)</f>
        <v>2.4</v>
      </c>
      <c r="D1236" s="5">
        <f>IF(ISNUMBER(VLOOKUP($A1236,D_R007!$A:$Z,D$5,FALSE)),VLOOKUP($A1236,D_R007!$A:$Z,D$5,FALSE),NA())</f>
        <v>4.1634000000000002</v>
      </c>
      <c r="G1236" s="3">
        <f t="shared" si="52"/>
        <v>-1.7199017199017277</v>
      </c>
      <c r="H1236" s="6">
        <f t="shared" si="50"/>
        <v>1.665394156701349</v>
      </c>
      <c r="I1236" s="5">
        <f t="shared" si="51"/>
        <v>3.5683731707317077</v>
      </c>
    </row>
    <row r="1237" spans="1:9">
      <c r="A1237" s="2">
        <v>42034</v>
      </c>
      <c r="C1237">
        <f>VLOOKUP($A1237,D_ETF!$A:$Z,C$5,FALSE)</f>
        <v>2.367</v>
      </c>
      <c r="D1237" s="5">
        <f>IF(ISNUMBER(VLOOKUP($A1237,D_R007!$A:$Z,D$5,FALSE)),VLOOKUP($A1237,D_R007!$A:$Z,D$5,FALSE),NA())</f>
        <v>4.3437999999999999</v>
      </c>
      <c r="G1237" s="3">
        <f t="shared" si="52"/>
        <v>-1.375</v>
      </c>
      <c r="H1237" s="6">
        <f t="shared" si="50"/>
        <v>1.6683225276692162</v>
      </c>
      <c r="I1237" s="5">
        <f t="shared" si="51"/>
        <v>3.5650565040650415</v>
      </c>
    </row>
    <row r="1238" spans="1:9">
      <c r="A1238" s="2">
        <v>42037</v>
      </c>
      <c r="C1238">
        <f>VLOOKUP($A1238,D_ETF!$A:$Z,C$5,FALSE)</f>
        <v>2.2989999999999999</v>
      </c>
      <c r="D1238" s="5">
        <f>IF(ISNUMBER(VLOOKUP($A1238,D_R007!$A:$Z,D$5,FALSE)),VLOOKUP($A1238,D_R007!$A:$Z,D$5,FALSE),NA())</f>
        <v>4.5145</v>
      </c>
      <c r="G1238" s="3">
        <f t="shared" si="52"/>
        <v>-2.8728348119983025</v>
      </c>
      <c r="H1238" s="6">
        <f t="shared" si="50"/>
        <v>1.6797562573411082</v>
      </c>
      <c r="I1238" s="5">
        <f t="shared" si="51"/>
        <v>3.5616508130081308</v>
      </c>
    </row>
    <row r="1239" spans="1:9">
      <c r="A1239" s="2">
        <v>42038</v>
      </c>
      <c r="C1239">
        <f>VLOOKUP($A1239,D_ETF!$A:$Z,C$5,FALSE)</f>
        <v>2.367</v>
      </c>
      <c r="D1239" s="5">
        <f>IF(ISNUMBER(VLOOKUP($A1239,D_R007!$A:$Z,D$5,FALSE)),VLOOKUP($A1239,D_R007!$A:$Z,D$5,FALSE),NA())</f>
        <v>4.5804</v>
      </c>
      <c r="G1239" s="3">
        <f t="shared" si="52"/>
        <v>2.9578077424967404</v>
      </c>
      <c r="H1239" s="6">
        <f t="shared" si="50"/>
        <v>1.6868187872367153</v>
      </c>
      <c r="I1239" s="5">
        <f t="shared" si="51"/>
        <v>3.5599910569105697</v>
      </c>
    </row>
    <row r="1240" spans="1:9">
      <c r="A1240" s="2">
        <v>42039</v>
      </c>
      <c r="C1240">
        <f>VLOOKUP($A1240,D_ETF!$A:$Z,C$5,FALSE)</f>
        <v>2.3340000000000001</v>
      </c>
      <c r="D1240" s="5">
        <f>IF(ISNUMBER(VLOOKUP($A1240,D_R007!$A:$Z,D$5,FALSE)),VLOOKUP($A1240,D_R007!$A:$Z,D$5,FALSE),NA())</f>
        <v>4.5949999999999998</v>
      </c>
      <c r="G1240" s="3">
        <f t="shared" si="52"/>
        <v>-1.3941698352344645</v>
      </c>
      <c r="H1240" s="6">
        <f t="shared" si="50"/>
        <v>1.6897063369432255</v>
      </c>
      <c r="I1240" s="5">
        <f t="shared" si="51"/>
        <v>3.5565865853658547</v>
      </c>
    </row>
    <row r="1241" spans="1:9">
      <c r="A1241" s="2">
        <v>42040</v>
      </c>
      <c r="C1241">
        <f>VLOOKUP($A1241,D_ETF!$A:$Z,C$5,FALSE)</f>
        <v>2.3159999999999998</v>
      </c>
      <c r="D1241" s="5">
        <f>IF(ISNUMBER(VLOOKUP($A1241,D_R007!$A:$Z,D$5,FALSE)),VLOOKUP($A1241,D_R007!$A:$Z,D$5,FALSE),NA())</f>
        <v>4.4410999999999996</v>
      </c>
      <c r="G1241" s="3">
        <f t="shared" si="52"/>
        <v>-0.77120822622109131</v>
      </c>
      <c r="H1241" s="6">
        <f t="shared" si="50"/>
        <v>1.6870341786550656</v>
      </c>
      <c r="I1241" s="5">
        <f t="shared" si="51"/>
        <v>3.5530634146341478</v>
      </c>
    </row>
    <row r="1242" spans="1:9">
      <c r="A1242" s="2">
        <v>42041</v>
      </c>
      <c r="C1242">
        <f>VLOOKUP($A1242,D_ETF!$A:$Z,C$5,FALSE)</f>
        <v>2.2909999999999999</v>
      </c>
      <c r="D1242" s="5">
        <f>IF(ISNUMBER(VLOOKUP($A1242,D_R007!$A:$Z,D$5,FALSE)),VLOOKUP($A1242,D_R007!$A:$Z,D$5,FALSE),NA())</f>
        <v>4.4097</v>
      </c>
      <c r="G1242" s="3">
        <f t="shared" si="52"/>
        <v>-1.0794473229706369</v>
      </c>
      <c r="H1242" s="6">
        <f t="shared" si="50"/>
        <v>1.6863169630256045</v>
      </c>
      <c r="I1242" s="5">
        <f t="shared" si="51"/>
        <v>3.5498337398373994</v>
      </c>
    </row>
    <row r="1243" spans="1:9">
      <c r="A1243" s="2">
        <v>42044</v>
      </c>
      <c r="C1243">
        <f>VLOOKUP($A1243,D_ETF!$A:$Z,C$5,FALSE)</f>
        <v>2.331</v>
      </c>
      <c r="D1243" s="5">
        <f>IF(ISNUMBER(VLOOKUP($A1243,D_R007!$A:$Z,D$5,FALSE)),VLOOKUP($A1243,D_R007!$A:$Z,D$5,FALSE),NA())</f>
        <v>4.4027000000000003</v>
      </c>
      <c r="G1243" s="3">
        <f t="shared" si="52"/>
        <v>1.7459624618070677</v>
      </c>
      <c r="H1243" s="6">
        <f t="shared" si="50"/>
        <v>1.6890285368391793</v>
      </c>
      <c r="I1243" s="5">
        <f t="shared" si="51"/>
        <v>3.5466227642276431</v>
      </c>
    </row>
    <row r="1244" spans="1:9">
      <c r="A1244" s="2">
        <v>42045</v>
      </c>
      <c r="C1244">
        <f>VLOOKUP($A1244,D_ETF!$A:$Z,C$5,FALSE)</f>
        <v>2.3690000000000002</v>
      </c>
      <c r="D1244" s="5">
        <f>IF(ISNUMBER(VLOOKUP($A1244,D_R007!$A:$Z,D$5,FALSE)),VLOOKUP($A1244,D_R007!$A:$Z,D$5,FALSE),NA())</f>
        <v>4.4078999999999997</v>
      </c>
      <c r="G1244" s="3">
        <f t="shared" si="52"/>
        <v>1.6302016302016398</v>
      </c>
      <c r="H1244" s="6">
        <f t="shared" si="50"/>
        <v>1.6915087344013744</v>
      </c>
      <c r="I1244" s="5">
        <f t="shared" si="51"/>
        <v>3.5442150406504078</v>
      </c>
    </row>
    <row r="1245" spans="1:9">
      <c r="A1245" s="2">
        <v>42046</v>
      </c>
      <c r="C1245">
        <f>VLOOKUP($A1245,D_ETF!$A:$Z,C$5,FALSE)</f>
        <v>2.38</v>
      </c>
      <c r="D1245" s="5">
        <f>IF(ISNUMBER(VLOOKUP($A1245,D_R007!$A:$Z,D$5,FALSE)),VLOOKUP($A1245,D_R007!$A:$Z,D$5,FALSE),NA())</f>
        <v>4.5595999999999997</v>
      </c>
      <c r="G1245" s="3">
        <f t="shared" si="52"/>
        <v>0.46433094132544284</v>
      </c>
      <c r="H1245" s="6">
        <f t="shared" si="50"/>
        <v>1.6915972156421182</v>
      </c>
      <c r="I1245" s="5">
        <f t="shared" si="51"/>
        <v>3.545046747967481</v>
      </c>
    </row>
    <row r="1246" spans="1:9">
      <c r="A1246" s="2">
        <v>42047</v>
      </c>
      <c r="C1246">
        <f>VLOOKUP($A1246,D_ETF!$A:$Z,C$5,FALSE)</f>
        <v>2.3839999999999999</v>
      </c>
      <c r="D1246" s="5">
        <f>IF(ISNUMBER(VLOOKUP($A1246,D_R007!$A:$Z,D$5,FALSE)),VLOOKUP($A1246,D_R007!$A:$Z,D$5,FALSE),NA())</f>
        <v>4.6605999999999996</v>
      </c>
      <c r="G1246" s="3">
        <f t="shared" si="52"/>
        <v>0.16806722689075571</v>
      </c>
      <c r="H1246" s="6">
        <f t="shared" si="50"/>
        <v>1.6915925083156316</v>
      </c>
      <c r="I1246" s="5">
        <f t="shared" si="51"/>
        <v>3.5483788617886192</v>
      </c>
    </row>
    <row r="1247" spans="1:9">
      <c r="A1247" s="2">
        <v>42048</v>
      </c>
      <c r="C1247">
        <f>VLOOKUP($A1247,D_ETF!$A:$Z,C$5,FALSE)</f>
        <v>2.39</v>
      </c>
      <c r="D1247" s="5">
        <f>IF(ISNUMBER(VLOOKUP($A1247,D_R007!$A:$Z,D$5,FALSE)),VLOOKUP($A1247,D_R007!$A:$Z,D$5,FALSE),NA())</f>
        <v>4.7202000000000002</v>
      </c>
      <c r="G1247" s="3">
        <f t="shared" si="52"/>
        <v>0.25167785234900464</v>
      </c>
      <c r="H1247" s="6">
        <f t="shared" si="50"/>
        <v>1.6866504658521115</v>
      </c>
      <c r="I1247" s="5">
        <f t="shared" si="51"/>
        <v>3.5522650406504082</v>
      </c>
    </row>
    <row r="1248" spans="1:9">
      <c r="A1248" s="2">
        <v>42051</v>
      </c>
      <c r="C1248">
        <f>VLOOKUP($A1248,D_ETF!$A:$Z,C$5,FALSE)</f>
        <v>2.3940000000000001</v>
      </c>
      <c r="D1248" s="5">
        <f>IF(ISNUMBER(VLOOKUP($A1248,D_R007!$A:$Z,D$5,FALSE)),VLOOKUP($A1248,D_R007!$A:$Z,D$5,FALSE),NA())</f>
        <v>4.9119999999999999</v>
      </c>
      <c r="G1248" s="3">
        <f t="shared" si="52"/>
        <v>0.16736401673639989</v>
      </c>
      <c r="H1248" s="6">
        <f t="shared" si="50"/>
        <v>1.6845168453617387</v>
      </c>
      <c r="I1248" s="5">
        <f t="shared" si="51"/>
        <v>3.5569821138211402</v>
      </c>
    </row>
    <row r="1249" spans="1:9">
      <c r="A1249" s="2">
        <v>42052</v>
      </c>
      <c r="C1249">
        <f>VLOOKUP($A1249,D_ETF!$A:$Z,C$5,FALSE)</f>
        <v>2.411</v>
      </c>
      <c r="D1249" s="5">
        <f>IF(ISNUMBER(VLOOKUP($A1249,D_R007!$A:$Z,D$5,FALSE)),VLOOKUP($A1249,D_R007!$A:$Z,D$5,FALSE),NA())</f>
        <v>4.8259999999999996</v>
      </c>
      <c r="G1249" s="3">
        <f t="shared" si="52"/>
        <v>0.7101086048454448</v>
      </c>
      <c r="H1249" s="6">
        <f t="shared" si="50"/>
        <v>1.6838095721133368</v>
      </c>
      <c r="I1249" s="5">
        <f t="shared" si="51"/>
        <v>3.5616386178861812</v>
      </c>
    </row>
    <row r="1250" spans="1:9">
      <c r="A1250" s="2">
        <v>42060</v>
      </c>
      <c r="C1250">
        <f>VLOOKUP($A1250,D_ETF!$A:$Z,C$5,FALSE)</f>
        <v>2.37</v>
      </c>
      <c r="D1250" s="5">
        <f>IF(ISNUMBER(VLOOKUP($A1250,D_R007!$A:$Z,D$5,FALSE)),VLOOKUP($A1250,D_R007!$A:$Z,D$5,FALSE),NA())</f>
        <v>4.7725</v>
      </c>
      <c r="G1250" s="3">
        <f t="shared" si="52"/>
        <v>-1.7005391953546223</v>
      </c>
      <c r="H1250" s="6">
        <f t="shared" si="50"/>
        <v>1.6862813571179507</v>
      </c>
      <c r="I1250" s="5">
        <f t="shared" si="51"/>
        <v>3.5673727642276449</v>
      </c>
    </row>
    <row r="1251" spans="1:9">
      <c r="A1251" s="2">
        <v>42061</v>
      </c>
      <c r="C1251">
        <f>VLOOKUP($A1251,D_ETF!$A:$Z,C$5,FALSE)</f>
        <v>2.4500000000000002</v>
      </c>
      <c r="D1251" s="5">
        <f>IF(ISNUMBER(VLOOKUP($A1251,D_R007!$A:$Z,D$5,FALSE)),VLOOKUP($A1251,D_R007!$A:$Z,D$5,FALSE),NA())</f>
        <v>4.7352999999999996</v>
      </c>
      <c r="G1251" s="3">
        <f t="shared" si="52"/>
        <v>3.3755274261603461</v>
      </c>
      <c r="H1251" s="6">
        <f t="shared" si="50"/>
        <v>1.6905749920580901</v>
      </c>
      <c r="I1251" s="5">
        <f t="shared" si="51"/>
        <v>3.5733243902439056</v>
      </c>
    </row>
    <row r="1252" spans="1:9">
      <c r="A1252" s="2">
        <v>42062</v>
      </c>
      <c r="C1252">
        <f>VLOOKUP($A1252,D_ETF!$A:$Z,C$5,FALSE)</f>
        <v>2.4380000000000002</v>
      </c>
      <c r="D1252" s="5">
        <f>IF(ISNUMBER(VLOOKUP($A1252,D_R007!$A:$Z,D$5,FALSE)),VLOOKUP($A1252,D_R007!$A:$Z,D$5,FALSE),NA())</f>
        <v>4.9561999999999999</v>
      </c>
      <c r="G1252" s="3">
        <f t="shared" si="52"/>
        <v>-0.48979591836734926</v>
      </c>
      <c r="H1252" s="6">
        <f t="shared" si="50"/>
        <v>1.6860332695060092</v>
      </c>
      <c r="I1252" s="5">
        <f t="shared" si="51"/>
        <v>3.580389024390247</v>
      </c>
    </row>
    <row r="1253" spans="1:9">
      <c r="A1253" s="2">
        <v>42065</v>
      </c>
      <c r="C1253">
        <f>VLOOKUP($A1253,D_ETF!$A:$Z,C$5,FALSE)</f>
        <v>2.4409999999999998</v>
      </c>
      <c r="D1253" s="5">
        <f>IF(ISNUMBER(VLOOKUP($A1253,D_R007!$A:$Z,D$5,FALSE)),VLOOKUP($A1253,D_R007!$A:$Z,D$5,FALSE),NA())</f>
        <v>4.8171999999999997</v>
      </c>
      <c r="G1253" s="3">
        <f t="shared" si="52"/>
        <v>0.12305168170630054</v>
      </c>
      <c r="H1253" s="6">
        <f t="shared" si="50"/>
        <v>1.6859834688865749</v>
      </c>
      <c r="I1253" s="5">
        <f t="shared" si="51"/>
        <v>3.5873943089430917</v>
      </c>
    </row>
    <row r="1254" spans="1:9">
      <c r="A1254" s="2">
        <v>42066</v>
      </c>
      <c r="C1254">
        <f>VLOOKUP($A1254,D_ETF!$A:$Z,C$5,FALSE)</f>
        <v>2.3639999999999999</v>
      </c>
      <c r="D1254" s="5">
        <f>IF(ISNUMBER(VLOOKUP($A1254,D_R007!$A:$Z,D$5,FALSE)),VLOOKUP($A1254,D_R007!$A:$Z,D$5,FALSE),NA())</f>
        <v>4.8136999999999999</v>
      </c>
      <c r="G1254" s="3">
        <f t="shared" si="52"/>
        <v>-3.1544448996313008</v>
      </c>
      <c r="H1254" s="6">
        <f t="shared" si="50"/>
        <v>1.6993650254533985</v>
      </c>
      <c r="I1254" s="5">
        <f t="shared" si="51"/>
        <v>3.5929865853658569</v>
      </c>
    </row>
    <row r="1255" spans="1:9">
      <c r="A1255" s="2">
        <v>42067</v>
      </c>
      <c r="C1255">
        <f>VLOOKUP($A1255,D_ETF!$A:$Z,C$5,FALSE)</f>
        <v>2.3620000000000001</v>
      </c>
      <c r="D1255" s="5">
        <f>IF(ISNUMBER(VLOOKUP($A1255,D_R007!$A:$Z,D$5,FALSE)),VLOOKUP($A1255,D_R007!$A:$Z,D$5,FALSE),NA())</f>
        <v>4.7465999999999999</v>
      </c>
      <c r="G1255" s="3">
        <f t="shared" si="52"/>
        <v>-8.4602368866313782E-2</v>
      </c>
      <c r="H1255" s="6">
        <f t="shared" si="50"/>
        <v>1.699196193161427</v>
      </c>
      <c r="I1255" s="5">
        <f t="shared" si="51"/>
        <v>3.5979853658536611</v>
      </c>
    </row>
    <row r="1256" spans="1:9">
      <c r="A1256" s="2">
        <v>42068</v>
      </c>
      <c r="C1256">
        <f>VLOOKUP($A1256,D_ETF!$A:$Z,C$5,FALSE)</f>
        <v>2.3340000000000001</v>
      </c>
      <c r="D1256" s="5">
        <f>IF(ISNUMBER(VLOOKUP($A1256,D_R007!$A:$Z,D$5,FALSE)),VLOOKUP($A1256,D_R007!$A:$Z,D$5,FALSE),NA())</f>
        <v>4.7912999999999997</v>
      </c>
      <c r="G1256" s="3">
        <f t="shared" si="52"/>
        <v>-1.185436071126162</v>
      </c>
      <c r="H1256" s="6">
        <f t="shared" si="50"/>
        <v>1.7013214295310928</v>
      </c>
      <c r="I1256" s="5">
        <f t="shared" si="51"/>
        <v>3.6059813008130104</v>
      </c>
    </row>
    <row r="1257" spans="1:9">
      <c r="A1257" s="2">
        <v>42069</v>
      </c>
      <c r="C1257">
        <f>VLOOKUP($A1257,D_ETF!$A:$Z,C$5,FALSE)</f>
        <v>2.339</v>
      </c>
      <c r="D1257" s="5">
        <f>IF(ISNUMBER(VLOOKUP($A1257,D_R007!$A:$Z,D$5,FALSE)),VLOOKUP($A1257,D_R007!$A:$Z,D$5,FALSE),NA())</f>
        <v>4.8445999999999998</v>
      </c>
      <c r="G1257" s="3">
        <f t="shared" si="52"/>
        <v>0.21422450728363174</v>
      </c>
      <c r="H1257" s="6">
        <f t="shared" si="50"/>
        <v>1.7012987939724018</v>
      </c>
      <c r="I1257" s="5">
        <f t="shared" si="51"/>
        <v>3.6114325203252058</v>
      </c>
    </row>
    <row r="1258" spans="1:9">
      <c r="A1258" s="2">
        <v>42072</v>
      </c>
      <c r="C1258">
        <f>VLOOKUP($A1258,D_ETF!$A:$Z,C$5,FALSE)</f>
        <v>2.3969999999999998</v>
      </c>
      <c r="D1258" s="5">
        <f>IF(ISNUMBER(VLOOKUP($A1258,D_R007!$A:$Z,D$5,FALSE)),VLOOKUP($A1258,D_R007!$A:$Z,D$5,FALSE),NA())</f>
        <v>4.8468</v>
      </c>
      <c r="G1258" s="3">
        <f t="shared" si="52"/>
        <v>2.4796921761436437</v>
      </c>
      <c r="H1258" s="6">
        <f t="shared" si="50"/>
        <v>1.7056036710270657</v>
      </c>
      <c r="I1258" s="5">
        <f t="shared" si="51"/>
        <v>3.6157833333333356</v>
      </c>
    </row>
    <row r="1259" spans="1:9">
      <c r="A1259" s="2">
        <v>42073</v>
      </c>
      <c r="C1259">
        <f>VLOOKUP($A1259,D_ETF!$A:$Z,C$5,FALSE)</f>
        <v>2.359</v>
      </c>
      <c r="D1259" s="5">
        <f>IF(ISNUMBER(VLOOKUP($A1259,D_R007!$A:$Z,D$5,FALSE)),VLOOKUP($A1259,D_R007!$A:$Z,D$5,FALSE),NA())</f>
        <v>4.8220999999999998</v>
      </c>
      <c r="G1259" s="3">
        <f t="shared" si="52"/>
        <v>-1.5853149770546366</v>
      </c>
      <c r="H1259" s="6">
        <f t="shared" si="50"/>
        <v>1.7090291175067618</v>
      </c>
      <c r="I1259" s="5">
        <f t="shared" si="51"/>
        <v>3.6253020325203273</v>
      </c>
    </row>
    <row r="1260" spans="1:9">
      <c r="A1260" s="2">
        <v>42074</v>
      </c>
      <c r="C1260">
        <f>VLOOKUP($A1260,D_ETF!$A:$Z,C$5,FALSE)</f>
        <v>2.3740000000000001</v>
      </c>
      <c r="D1260" s="5">
        <f>IF(ISNUMBER(VLOOKUP($A1260,D_R007!$A:$Z,D$5,FALSE)),VLOOKUP($A1260,D_R007!$A:$Z,D$5,FALSE),NA())</f>
        <v>4.7583000000000002</v>
      </c>
      <c r="G1260" s="3">
        <f t="shared" si="52"/>
        <v>0.6358626536668055</v>
      </c>
      <c r="H1260" s="6">
        <f t="shared" si="50"/>
        <v>1.7089590793060481</v>
      </c>
      <c r="I1260" s="5">
        <f t="shared" si="51"/>
        <v>3.6348186991869942</v>
      </c>
    </row>
    <row r="1261" spans="1:9">
      <c r="A1261" s="2">
        <v>42075</v>
      </c>
      <c r="C1261">
        <f>VLOOKUP($A1261,D_ETF!$A:$Z,C$5,FALSE)</f>
        <v>2.448</v>
      </c>
      <c r="D1261" s="5">
        <f>IF(ISNUMBER(VLOOKUP($A1261,D_R007!$A:$Z,D$5,FALSE)),VLOOKUP($A1261,D_R007!$A:$Z,D$5,FALSE),NA())</f>
        <v>4.7678000000000003</v>
      </c>
      <c r="G1261" s="3">
        <f t="shared" si="52"/>
        <v>3.1171019376579494</v>
      </c>
      <c r="H1261" s="6">
        <f t="shared" si="50"/>
        <v>1.7062595226390185</v>
      </c>
      <c r="I1261" s="5">
        <f t="shared" si="51"/>
        <v>3.6448434959349614</v>
      </c>
    </row>
    <row r="1262" spans="1:9">
      <c r="A1262" s="2">
        <v>42076</v>
      </c>
      <c r="C1262">
        <f>VLOOKUP($A1262,D_ETF!$A:$Z,C$5,FALSE)</f>
        <v>2.4550000000000001</v>
      </c>
      <c r="D1262" s="5">
        <f>IF(ISNUMBER(VLOOKUP($A1262,D_R007!$A:$Z,D$5,FALSE)),VLOOKUP($A1262,D_R007!$A:$Z,D$5,FALSE),NA())</f>
        <v>4.7206000000000001</v>
      </c>
      <c r="G1262" s="3">
        <f t="shared" si="52"/>
        <v>0.28594771241830585</v>
      </c>
      <c r="H1262" s="6">
        <f t="shared" si="50"/>
        <v>1.7062506036074536</v>
      </c>
      <c r="I1262" s="5">
        <f t="shared" si="51"/>
        <v>3.6548475609756115</v>
      </c>
    </row>
    <row r="1263" spans="1:9">
      <c r="A1263" s="2">
        <v>42079</v>
      </c>
      <c r="C1263">
        <f>VLOOKUP($A1263,D_ETF!$A:$Z,C$5,FALSE)</f>
        <v>2.5099999999999998</v>
      </c>
      <c r="D1263" s="5">
        <f>IF(ISNUMBER(VLOOKUP($A1263,D_R007!$A:$Z,D$5,FALSE)),VLOOKUP($A1263,D_R007!$A:$Z,D$5,FALSE),NA())</f>
        <v>4.6615000000000002</v>
      </c>
      <c r="G1263" s="3">
        <f t="shared" si="52"/>
        <v>2.2403258655804308</v>
      </c>
      <c r="H1263" s="6">
        <f t="shared" si="50"/>
        <v>1.7110080330683735</v>
      </c>
      <c r="I1263" s="5">
        <f t="shared" si="51"/>
        <v>3.6647512195121972</v>
      </c>
    </row>
    <row r="1264" spans="1:9">
      <c r="A1264" s="2">
        <v>42080</v>
      </c>
      <c r="C1264">
        <f>VLOOKUP($A1264,D_ETF!$A:$Z,C$5,FALSE)</f>
        <v>2.5430000000000001</v>
      </c>
      <c r="D1264" s="5">
        <f>IF(ISNUMBER(VLOOKUP($A1264,D_R007!$A:$Z,D$5,FALSE)),VLOOKUP($A1264,D_R007!$A:$Z,D$5,FALSE),NA())</f>
        <v>4.6410999999999998</v>
      </c>
      <c r="G1264" s="3">
        <f t="shared" si="52"/>
        <v>1.314741035856585</v>
      </c>
      <c r="H1264" s="6">
        <f t="shared" si="50"/>
        <v>1.7107424739495278</v>
      </c>
      <c r="I1264" s="5">
        <f t="shared" si="51"/>
        <v>3.6734296747967501</v>
      </c>
    </row>
    <row r="1265" spans="1:9">
      <c r="A1265" s="2">
        <v>42081</v>
      </c>
      <c r="C1265">
        <f>VLOOKUP($A1265,D_ETF!$A:$Z,C$5,FALSE)</f>
        <v>2.6110000000000002</v>
      </c>
      <c r="D1265" s="5">
        <f>IF(ISNUMBER(VLOOKUP($A1265,D_R007!$A:$Z,D$5,FALSE)),VLOOKUP($A1265,D_R007!$A:$Z,D$5,FALSE),NA())</f>
        <v>4.5952000000000002</v>
      </c>
      <c r="G1265" s="3">
        <f t="shared" si="52"/>
        <v>2.6740070782540357</v>
      </c>
      <c r="H1265" s="6">
        <f t="shared" si="50"/>
        <v>1.7162929907183542</v>
      </c>
      <c r="I1265" s="5">
        <f t="shared" si="51"/>
        <v>3.6815483739837425</v>
      </c>
    </row>
    <row r="1266" spans="1:9">
      <c r="A1266" s="2">
        <v>42082</v>
      </c>
      <c r="C1266">
        <f>VLOOKUP($A1266,D_ETF!$A:$Z,C$5,FALSE)</f>
        <v>2.5870000000000002</v>
      </c>
      <c r="D1266" s="5">
        <f>IF(ISNUMBER(VLOOKUP($A1266,D_R007!$A:$Z,D$5,FALSE)),VLOOKUP($A1266,D_R007!$A:$Z,D$5,FALSE),NA())</f>
        <v>4.4112999999999998</v>
      </c>
      <c r="G1266" s="3">
        <f t="shared" si="52"/>
        <v>-0.91918805055533426</v>
      </c>
      <c r="H1266" s="6">
        <f t="shared" si="50"/>
        <v>1.7175340043883069</v>
      </c>
      <c r="I1266" s="5">
        <f t="shared" si="51"/>
        <v>3.6886804878048807</v>
      </c>
    </row>
    <row r="1267" spans="1:9">
      <c r="A1267" s="2">
        <v>42083</v>
      </c>
      <c r="C1267">
        <f>VLOOKUP($A1267,D_ETF!$A:$Z,C$5,FALSE)</f>
        <v>2.6349999999999998</v>
      </c>
      <c r="D1267" s="5">
        <f>IF(ISNUMBER(VLOOKUP($A1267,D_R007!$A:$Z,D$5,FALSE)),VLOOKUP($A1267,D_R007!$A:$Z,D$5,FALSE),NA())</f>
        <v>4.2252999999999998</v>
      </c>
      <c r="G1267" s="3">
        <f t="shared" si="52"/>
        <v>1.85543100115963</v>
      </c>
      <c r="H1267" s="6">
        <f t="shared" si="50"/>
        <v>1.7196216849075119</v>
      </c>
      <c r="I1267" s="5">
        <f t="shared" si="51"/>
        <v>3.6941219512195147</v>
      </c>
    </row>
    <row r="1268" spans="1:9">
      <c r="A1268" s="2">
        <v>42086</v>
      </c>
      <c r="C1268">
        <f>VLOOKUP($A1268,D_ETF!$A:$Z,C$5,FALSE)</f>
        <v>2.6760000000000002</v>
      </c>
      <c r="D1268" s="5">
        <f>IF(ISNUMBER(VLOOKUP($A1268,D_R007!$A:$Z,D$5,FALSE)),VLOOKUP($A1268,D_R007!$A:$Z,D$5,FALSE),NA())</f>
        <v>4.0701999999999998</v>
      </c>
      <c r="G1268" s="3">
        <f t="shared" si="52"/>
        <v>1.5559772296015382</v>
      </c>
      <c r="H1268" s="6">
        <f t="shared" si="50"/>
        <v>1.7210218504343668</v>
      </c>
      <c r="I1268" s="5">
        <f t="shared" si="51"/>
        <v>3.6965975609756119</v>
      </c>
    </row>
    <row r="1269" spans="1:9">
      <c r="A1269" s="2">
        <v>42087</v>
      </c>
      <c r="C1269">
        <f>VLOOKUP($A1269,D_ETF!$A:$Z,C$5,FALSE)</f>
        <v>2.6379999999999999</v>
      </c>
      <c r="D1269" s="5">
        <f>IF(ISNUMBER(VLOOKUP($A1269,D_R007!$A:$Z,D$5,FALSE)),VLOOKUP($A1269,D_R007!$A:$Z,D$5,FALSE),NA())</f>
        <v>3.9903</v>
      </c>
      <c r="G1269" s="3">
        <f t="shared" si="52"/>
        <v>-1.4200298953662127</v>
      </c>
      <c r="H1269" s="6">
        <f t="shared" si="50"/>
        <v>1.7231146434510038</v>
      </c>
      <c r="I1269" s="5">
        <f t="shared" si="51"/>
        <v>3.6985849593495956</v>
      </c>
    </row>
    <row r="1270" spans="1:9">
      <c r="A1270" s="2">
        <v>42088</v>
      </c>
      <c r="C1270">
        <f>VLOOKUP($A1270,D_ETF!$A:$Z,C$5,FALSE)</f>
        <v>2.6040000000000001</v>
      </c>
      <c r="D1270" s="5">
        <f>IF(ISNUMBER(VLOOKUP($A1270,D_R007!$A:$Z,D$5,FALSE)),VLOOKUP($A1270,D_R007!$A:$Z,D$5,FALSE),NA())</f>
        <v>3.9283999999999999</v>
      </c>
      <c r="G1270" s="3">
        <f t="shared" si="52"/>
        <v>-1.2888551933282599</v>
      </c>
      <c r="H1270" s="6">
        <f t="shared" si="50"/>
        <v>1.7101583086805279</v>
      </c>
      <c r="I1270" s="5">
        <f t="shared" si="51"/>
        <v>3.7000548780487827</v>
      </c>
    </row>
    <row r="1271" spans="1:9">
      <c r="A1271" s="2">
        <v>42089</v>
      </c>
      <c r="C1271">
        <f>VLOOKUP($A1271,D_ETF!$A:$Z,C$5,FALSE)</f>
        <v>2.6429999999999998</v>
      </c>
      <c r="D1271" s="5">
        <f>IF(ISNUMBER(VLOOKUP($A1271,D_R007!$A:$Z,D$5,FALSE)),VLOOKUP($A1271,D_R007!$A:$Z,D$5,FALSE),NA())</f>
        <v>3.9815999999999998</v>
      </c>
      <c r="G1271" s="3">
        <f t="shared" si="52"/>
        <v>1.4976958525345481</v>
      </c>
      <c r="H1271" s="6">
        <f t="shared" si="50"/>
        <v>1.7115281646949889</v>
      </c>
      <c r="I1271" s="5">
        <f t="shared" si="51"/>
        <v>3.7016934959349608</v>
      </c>
    </row>
    <row r="1272" spans="1:9">
      <c r="A1272" s="2">
        <v>42090</v>
      </c>
      <c r="C1272">
        <f>VLOOKUP($A1272,D_ETF!$A:$Z,C$5,FALSE)</f>
        <v>2.649</v>
      </c>
      <c r="D1272" s="5">
        <f>IF(ISNUMBER(VLOOKUP($A1272,D_R007!$A:$Z,D$5,FALSE)),VLOOKUP($A1272,D_R007!$A:$Z,D$5,FALSE),NA())</f>
        <v>4.0831</v>
      </c>
      <c r="G1272" s="3">
        <f t="shared" si="52"/>
        <v>0.22701475595913223</v>
      </c>
      <c r="H1272" s="6">
        <f t="shared" si="50"/>
        <v>1.7103387029404369</v>
      </c>
      <c r="I1272" s="5">
        <f t="shared" si="51"/>
        <v>3.7035016260162616</v>
      </c>
    </row>
    <row r="1273" spans="1:9">
      <c r="A1273" s="2">
        <v>42093</v>
      </c>
      <c r="C1273">
        <f>VLOOKUP($A1273,D_ETF!$A:$Z,C$5,FALSE)</f>
        <v>2.74</v>
      </c>
      <c r="D1273" s="5">
        <f>IF(ISNUMBER(VLOOKUP($A1273,D_R007!$A:$Z,D$5,FALSE)),VLOOKUP($A1273,D_R007!$A:$Z,D$5,FALSE),NA())</f>
        <v>4.0709999999999997</v>
      </c>
      <c r="G1273" s="3">
        <f t="shared" si="52"/>
        <v>3.4352585881464677</v>
      </c>
      <c r="H1273" s="6">
        <f t="shared" si="50"/>
        <v>1.7221159633716108</v>
      </c>
      <c r="I1273" s="5">
        <f t="shared" si="51"/>
        <v>3.704253252032522</v>
      </c>
    </row>
    <row r="1274" spans="1:9">
      <c r="A1274" s="2">
        <v>42094</v>
      </c>
      <c r="C1274">
        <f>VLOOKUP($A1274,D_ETF!$A:$Z,C$5,FALSE)</f>
        <v>2.7069999999999999</v>
      </c>
      <c r="D1274" s="5">
        <f>IF(ISNUMBER(VLOOKUP($A1274,D_R007!$A:$Z,D$5,FALSE)),VLOOKUP($A1274,D_R007!$A:$Z,D$5,FALSE),NA())</f>
        <v>3.9763999999999999</v>
      </c>
      <c r="G1274" s="3">
        <f t="shared" si="52"/>
        <v>-1.2043795620438118</v>
      </c>
      <c r="H1274" s="6">
        <f t="shared" si="50"/>
        <v>1.7246347907307187</v>
      </c>
      <c r="I1274" s="5">
        <f t="shared" si="51"/>
        <v>3.7007495934959369</v>
      </c>
    </row>
    <row r="1275" spans="1:9">
      <c r="A1275" s="2">
        <v>42095</v>
      </c>
      <c r="C1275">
        <f>VLOOKUP($A1275,D_ETF!$A:$Z,C$5,FALSE)</f>
        <v>2.7530000000000001</v>
      </c>
      <c r="D1275" s="5">
        <f>IF(ISNUMBER(VLOOKUP($A1275,D_R007!$A:$Z,D$5,FALSE)),VLOOKUP($A1275,D_R007!$A:$Z,D$5,FALSE),NA())</f>
        <v>3.7787999999999999</v>
      </c>
      <c r="G1275" s="3">
        <f t="shared" si="52"/>
        <v>1.6992981159955747</v>
      </c>
      <c r="H1275" s="6">
        <f t="shared" si="50"/>
        <v>1.7270065444816147</v>
      </c>
      <c r="I1275" s="5">
        <f t="shared" si="51"/>
        <v>3.698956097560977</v>
      </c>
    </row>
    <row r="1276" spans="1:9">
      <c r="A1276" s="2">
        <v>42096</v>
      </c>
      <c r="C1276">
        <f>VLOOKUP($A1276,D_ETF!$A:$Z,C$5,FALSE)</f>
        <v>2.7389999999999999</v>
      </c>
      <c r="D1276" s="5">
        <f>IF(ISNUMBER(VLOOKUP($A1276,D_R007!$A:$Z,D$5,FALSE)),VLOOKUP($A1276,D_R007!$A:$Z,D$5,FALSE),NA())</f>
        <v>3.6078000000000001</v>
      </c>
      <c r="G1276" s="3">
        <f t="shared" si="52"/>
        <v>-0.50853614239012757</v>
      </c>
      <c r="H1276" s="6">
        <f t="shared" ref="H1276:H1339" si="53">STDEV(G1031:G1276)</f>
        <v>1.7270653874429713</v>
      </c>
      <c r="I1276" s="5">
        <f t="shared" si="51"/>
        <v>3.6966024390243919</v>
      </c>
    </row>
    <row r="1277" spans="1:9">
      <c r="A1277" s="2">
        <v>42097</v>
      </c>
      <c r="C1277">
        <f>VLOOKUP($A1277,D_ETF!$A:$Z,C$5,FALSE)</f>
        <v>2.7730000000000001</v>
      </c>
      <c r="D1277" s="5">
        <f>IF(ISNUMBER(VLOOKUP($A1277,D_R007!$A:$Z,D$5,FALSE)),VLOOKUP($A1277,D_R007!$A:$Z,D$5,FALSE),NA())</f>
        <v>3.4310999999999998</v>
      </c>
      <c r="G1277" s="3">
        <f t="shared" si="52"/>
        <v>1.2413289521723385</v>
      </c>
      <c r="H1277" s="6">
        <f t="shared" si="53"/>
        <v>1.7281703011218015</v>
      </c>
      <c r="I1277" s="5">
        <f t="shared" ref="I1277:I1340" si="54">AVERAGE(D1032:D1277)</f>
        <v>3.6934321138211401</v>
      </c>
    </row>
    <row r="1278" spans="1:9">
      <c r="A1278" s="2">
        <v>42101</v>
      </c>
      <c r="C1278">
        <f>VLOOKUP($A1278,D_ETF!$A:$Z,C$5,FALSE)</f>
        <v>2.8420000000000001</v>
      </c>
      <c r="D1278" s="5">
        <f>IF(ISNUMBER(VLOOKUP($A1278,D_R007!$A:$Z,D$5,FALSE)),VLOOKUP($A1278,D_R007!$A:$Z,D$5,FALSE),NA())</f>
        <v>3.2639</v>
      </c>
      <c r="G1278" s="3">
        <f t="shared" si="52"/>
        <v>2.4882798413270706</v>
      </c>
      <c r="H1278" s="6">
        <f t="shared" si="53"/>
        <v>1.7327217317797237</v>
      </c>
      <c r="I1278" s="5">
        <f t="shared" si="54"/>
        <v>3.689629268292685</v>
      </c>
    </row>
    <row r="1279" spans="1:9">
      <c r="A1279" s="2">
        <v>42102</v>
      </c>
      <c r="C1279">
        <f>VLOOKUP($A1279,D_ETF!$A:$Z,C$5,FALSE)</f>
        <v>2.8980000000000001</v>
      </c>
      <c r="D1279" s="5">
        <f>IF(ISNUMBER(VLOOKUP($A1279,D_R007!$A:$Z,D$5,FALSE)),VLOOKUP($A1279,D_R007!$A:$Z,D$5,FALSE),NA())</f>
        <v>3.1225999999999998</v>
      </c>
      <c r="G1279" s="3">
        <f t="shared" si="52"/>
        <v>1.970443349753694</v>
      </c>
      <c r="H1279" s="6">
        <f t="shared" si="53"/>
        <v>1.734491201557274</v>
      </c>
      <c r="I1279" s="5">
        <f t="shared" si="54"/>
        <v>3.6857056910569126</v>
      </c>
    </row>
    <row r="1280" spans="1:9">
      <c r="A1280" s="2">
        <v>42103</v>
      </c>
      <c r="C1280">
        <f>VLOOKUP($A1280,D_ETF!$A:$Z,C$5,FALSE)</f>
        <v>2.8769999999999998</v>
      </c>
      <c r="D1280" s="5">
        <f>IF(ISNUMBER(VLOOKUP($A1280,D_R007!$A:$Z,D$5,FALSE)),VLOOKUP($A1280,D_R007!$A:$Z,D$5,FALSE),NA())</f>
        <v>3.0939000000000001</v>
      </c>
      <c r="G1280" s="3">
        <f t="shared" si="52"/>
        <v>-0.72463768115942173</v>
      </c>
      <c r="H1280" s="6">
        <f t="shared" si="53"/>
        <v>1.7352782447991708</v>
      </c>
      <c r="I1280" s="5">
        <f t="shared" si="54"/>
        <v>3.6860199186991891</v>
      </c>
    </row>
    <row r="1281" spans="1:9">
      <c r="A1281" s="2">
        <v>42104</v>
      </c>
      <c r="C1281">
        <f>VLOOKUP($A1281,D_ETF!$A:$Z,C$5,FALSE)</f>
        <v>2.9359999999999999</v>
      </c>
      <c r="D1281" s="5">
        <f>IF(ISNUMBER(VLOOKUP($A1281,D_R007!$A:$Z,D$5,FALSE)),VLOOKUP($A1281,D_R007!$A:$Z,D$5,FALSE),NA())</f>
        <v>3.0301999999999998</v>
      </c>
      <c r="G1281" s="3">
        <f t="shared" si="52"/>
        <v>2.0507473062217798</v>
      </c>
      <c r="H1281" s="6">
        <f t="shared" si="53"/>
        <v>1.7305346407692428</v>
      </c>
      <c r="I1281" s="5">
        <f t="shared" si="54"/>
        <v>3.6837040650406525</v>
      </c>
    </row>
    <row r="1282" spans="1:9">
      <c r="A1282" s="2">
        <v>42107</v>
      </c>
      <c r="C1282">
        <f>VLOOKUP($A1282,D_ETF!$A:$Z,C$5,FALSE)</f>
        <v>2.9910000000000001</v>
      </c>
      <c r="D1282" s="5">
        <f>IF(ISNUMBER(VLOOKUP($A1282,D_R007!$A:$Z,D$5,FALSE)),VLOOKUP($A1282,D_R007!$A:$Z,D$5,FALSE),NA())</f>
        <v>2.9857</v>
      </c>
      <c r="G1282" s="3">
        <f t="shared" si="52"/>
        <v>1.8732970027248115</v>
      </c>
      <c r="H1282" s="6">
        <f t="shared" si="53"/>
        <v>1.7331607378670244</v>
      </c>
      <c r="I1282" s="5">
        <f t="shared" si="54"/>
        <v>3.680861788617888</v>
      </c>
    </row>
    <row r="1283" spans="1:9">
      <c r="A1283" s="2">
        <v>42108</v>
      </c>
      <c r="C1283">
        <f>VLOOKUP($A1283,D_ETF!$A:$Z,C$5,FALSE)</f>
        <v>2.9990000000000001</v>
      </c>
      <c r="D1283" s="5">
        <f>IF(ISNUMBER(VLOOKUP($A1283,D_R007!$A:$Z,D$5,FALSE)),VLOOKUP($A1283,D_R007!$A:$Z,D$5,FALSE),NA())</f>
        <v>2.9946000000000002</v>
      </c>
      <c r="G1283" s="3">
        <f t="shared" si="52"/>
        <v>0.26746907388833563</v>
      </c>
      <c r="H1283" s="6">
        <f t="shared" si="53"/>
        <v>1.7270902405083497</v>
      </c>
      <c r="I1283" s="5">
        <f t="shared" si="54"/>
        <v>3.6779654471544734</v>
      </c>
    </row>
    <row r="1284" spans="1:9">
      <c r="A1284" s="2">
        <v>42109</v>
      </c>
      <c r="C1284">
        <f>VLOOKUP($A1284,D_ETF!$A:$Z,C$5,FALSE)</f>
        <v>3.0110000000000001</v>
      </c>
      <c r="D1284" s="5">
        <f>IF(ISNUMBER(VLOOKUP($A1284,D_R007!$A:$Z,D$5,FALSE)),VLOOKUP($A1284,D_R007!$A:$Z,D$5,FALSE),NA())</f>
        <v>2.9944999999999999</v>
      </c>
      <c r="G1284" s="3">
        <f t="shared" si="52"/>
        <v>0.40013337779259928</v>
      </c>
      <c r="H1284" s="6">
        <f t="shared" si="53"/>
        <v>1.7265866846819993</v>
      </c>
      <c r="I1284" s="5">
        <f t="shared" si="54"/>
        <v>3.6748991869918721</v>
      </c>
    </row>
    <row r="1285" spans="1:9">
      <c r="A1285" s="2">
        <v>42110</v>
      </c>
      <c r="C1285">
        <f>VLOOKUP($A1285,D_ETF!$A:$Z,C$5,FALSE)</f>
        <v>3.145</v>
      </c>
      <c r="D1285" s="5">
        <f>IF(ISNUMBER(VLOOKUP($A1285,D_R007!$A:$Z,D$5,FALSE)),VLOOKUP($A1285,D_R007!$A:$Z,D$5,FALSE),NA())</f>
        <v>2.9847000000000001</v>
      </c>
      <c r="G1285" s="3">
        <f t="shared" si="52"/>
        <v>4.4503487213550272</v>
      </c>
      <c r="H1285" s="6">
        <f t="shared" si="53"/>
        <v>1.7460185994615953</v>
      </c>
      <c r="I1285" s="5">
        <f t="shared" si="54"/>
        <v>3.6727077235772376</v>
      </c>
    </row>
    <row r="1286" spans="1:9">
      <c r="A1286" s="2">
        <v>42111</v>
      </c>
      <c r="C1286">
        <f>VLOOKUP($A1286,D_ETF!$A:$Z,C$5,FALSE)</f>
        <v>3.1850000000000001</v>
      </c>
      <c r="D1286" s="5">
        <f>IF(ISNUMBER(VLOOKUP($A1286,D_R007!$A:$Z,D$5,FALSE)),VLOOKUP($A1286,D_R007!$A:$Z,D$5,FALSE),NA())</f>
        <v>2.9216000000000002</v>
      </c>
      <c r="G1286" s="3">
        <f t="shared" si="52"/>
        <v>1.2718600953895134</v>
      </c>
      <c r="H1286" s="6">
        <f t="shared" si="53"/>
        <v>1.7412187011069427</v>
      </c>
      <c r="I1286" s="5">
        <f t="shared" si="54"/>
        <v>3.6707166666666682</v>
      </c>
    </row>
    <row r="1287" spans="1:9">
      <c r="A1287" s="2">
        <v>42114</v>
      </c>
      <c r="C1287">
        <f>VLOOKUP($A1287,D_ETF!$A:$Z,C$5,FALSE)</f>
        <v>3.1030000000000002</v>
      </c>
      <c r="D1287" s="5">
        <f>IF(ISNUMBER(VLOOKUP($A1287,D_R007!$A:$Z,D$5,FALSE)),VLOOKUP($A1287,D_R007!$A:$Z,D$5,FALSE),NA())</f>
        <v>2.7850999999999999</v>
      </c>
      <c r="G1287" s="3">
        <f t="shared" si="52"/>
        <v>-2.574568288853996</v>
      </c>
      <c r="H1287" s="6">
        <f t="shared" si="53"/>
        <v>1.7508350236862473</v>
      </c>
      <c r="I1287" s="5">
        <f t="shared" si="54"/>
        <v>3.6709247967479688</v>
      </c>
    </row>
    <row r="1288" spans="1:9">
      <c r="A1288" s="2">
        <v>42115</v>
      </c>
      <c r="C1288">
        <f>VLOOKUP($A1288,D_ETF!$A:$Z,C$5,FALSE)</f>
        <v>3.141</v>
      </c>
      <c r="D1288" s="5">
        <f>IF(ISNUMBER(VLOOKUP($A1288,D_R007!$A:$Z,D$5,FALSE)),VLOOKUP($A1288,D_R007!$A:$Z,D$5,FALSE),NA())</f>
        <v>2.6379000000000001</v>
      </c>
      <c r="G1288" s="3">
        <f t="shared" ref="G1288:G1351" si="55">100*C1288/C1287-100</f>
        <v>1.2246213341927188</v>
      </c>
      <c r="H1288" s="6">
        <f t="shared" si="53"/>
        <v>1.7512373950211055</v>
      </c>
      <c r="I1288" s="5">
        <f t="shared" si="54"/>
        <v>3.6705158536585381</v>
      </c>
    </row>
    <row r="1289" spans="1:9">
      <c r="A1289" s="2">
        <v>42116</v>
      </c>
      <c r="C1289">
        <f>VLOOKUP($A1289,D_ETF!$A:$Z,C$5,FALSE)</f>
        <v>3.2410000000000001</v>
      </c>
      <c r="D1289" s="5">
        <f>IF(ISNUMBER(VLOOKUP($A1289,D_R007!$A:$Z,D$5,FALSE)),VLOOKUP($A1289,D_R007!$A:$Z,D$5,FALSE),NA())</f>
        <v>2.5626000000000002</v>
      </c>
      <c r="G1289" s="3">
        <f t="shared" si="55"/>
        <v>3.1836994587711018</v>
      </c>
      <c r="H1289" s="6">
        <f t="shared" si="53"/>
        <v>1.7606071777948928</v>
      </c>
      <c r="I1289" s="5">
        <f t="shared" si="54"/>
        <v>3.6694886178861803</v>
      </c>
    </row>
    <row r="1290" spans="1:9">
      <c r="A1290" s="2">
        <v>42117</v>
      </c>
      <c r="C1290">
        <f>VLOOKUP($A1290,D_ETF!$A:$Z,C$5,FALSE)</f>
        <v>3.2120000000000002</v>
      </c>
      <c r="D1290" s="5">
        <f>IF(ISNUMBER(VLOOKUP($A1290,D_R007!$A:$Z,D$5,FALSE)),VLOOKUP($A1290,D_R007!$A:$Z,D$5,FALSE),NA())</f>
        <v>2.5407999999999999</v>
      </c>
      <c r="G1290" s="3">
        <f t="shared" si="55"/>
        <v>-0.89478556001233756</v>
      </c>
      <c r="H1290" s="6">
        <f t="shared" si="53"/>
        <v>1.7574963140194564</v>
      </c>
      <c r="I1290" s="5">
        <f t="shared" si="54"/>
        <v>3.6688280487804898</v>
      </c>
    </row>
    <row r="1291" spans="1:9">
      <c r="A1291" s="2">
        <v>42118</v>
      </c>
      <c r="C1291">
        <f>VLOOKUP($A1291,D_ETF!$A:$Z,C$5,FALSE)</f>
        <v>3.1709999999999998</v>
      </c>
      <c r="D1291" s="5">
        <f>IF(ISNUMBER(VLOOKUP($A1291,D_R007!$A:$Z,D$5,FALSE)),VLOOKUP($A1291,D_R007!$A:$Z,D$5,FALSE),NA())</f>
        <v>2.4737</v>
      </c>
      <c r="G1291" s="3">
        <f t="shared" si="55"/>
        <v>-1.2764632627646506</v>
      </c>
      <c r="H1291" s="6">
        <f t="shared" si="53"/>
        <v>1.759813052632871</v>
      </c>
      <c r="I1291" s="5">
        <f t="shared" si="54"/>
        <v>3.6664227642276432</v>
      </c>
    </row>
    <row r="1292" spans="1:9">
      <c r="A1292" s="2">
        <v>42121</v>
      </c>
      <c r="C1292">
        <f>VLOOKUP($A1292,D_ETF!$A:$Z,C$5,FALSE)</f>
        <v>3.2549999999999999</v>
      </c>
      <c r="D1292" s="5">
        <f>IF(ISNUMBER(VLOOKUP($A1292,D_R007!$A:$Z,D$5,FALSE)),VLOOKUP($A1292,D_R007!$A:$Z,D$5,FALSE),NA())</f>
        <v>2.4744000000000002</v>
      </c>
      <c r="G1292" s="3">
        <f t="shared" si="55"/>
        <v>2.6490066225165663</v>
      </c>
      <c r="H1292" s="6">
        <f t="shared" si="53"/>
        <v>1.7659479850013118</v>
      </c>
      <c r="I1292" s="5">
        <f t="shared" si="54"/>
        <v>3.6638560975609762</v>
      </c>
    </row>
    <row r="1293" spans="1:9">
      <c r="A1293" s="2">
        <v>42122</v>
      </c>
      <c r="C1293">
        <f>VLOOKUP($A1293,D_ETF!$A:$Z,C$5,FALSE)</f>
        <v>3.2280000000000002</v>
      </c>
      <c r="D1293" s="5">
        <f>IF(ISNUMBER(VLOOKUP($A1293,D_R007!$A:$Z,D$5,FALSE)),VLOOKUP($A1293,D_R007!$A:$Z,D$5,FALSE),NA())</f>
        <v>2.4830000000000001</v>
      </c>
      <c r="G1293" s="3">
        <f t="shared" si="55"/>
        <v>-0.82949308755759432</v>
      </c>
      <c r="H1293" s="6">
        <f t="shared" si="53"/>
        <v>1.7674896338758688</v>
      </c>
      <c r="I1293" s="5">
        <f t="shared" si="54"/>
        <v>3.6596060975609768</v>
      </c>
    </row>
    <row r="1294" spans="1:9">
      <c r="A1294" s="2">
        <v>42123</v>
      </c>
      <c r="C1294">
        <f>VLOOKUP($A1294,D_ETF!$A:$Z,C$5,FALSE)</f>
        <v>3.22</v>
      </c>
      <c r="D1294" s="5">
        <f>IF(ISNUMBER(VLOOKUP($A1294,D_R007!$A:$Z,D$5,FALSE)),VLOOKUP($A1294,D_R007!$A:$Z,D$5,FALSE),NA())</f>
        <v>2.4988000000000001</v>
      </c>
      <c r="G1294" s="3">
        <f t="shared" si="55"/>
        <v>-0.24783147459727672</v>
      </c>
      <c r="H1294" s="6">
        <f t="shared" si="53"/>
        <v>1.7668873937416452</v>
      </c>
      <c r="I1294" s="5">
        <f t="shared" si="54"/>
        <v>3.65549756097561</v>
      </c>
    </row>
    <row r="1295" spans="1:9">
      <c r="A1295" s="2">
        <v>42124</v>
      </c>
      <c r="C1295">
        <f>VLOOKUP($A1295,D_ETF!$A:$Z,C$5,FALSE)</f>
        <v>3.198</v>
      </c>
      <c r="D1295" s="5">
        <f>IF(ISNUMBER(VLOOKUP($A1295,D_R007!$A:$Z,D$5,FALSE)),VLOOKUP($A1295,D_R007!$A:$Z,D$5,FALSE),NA())</f>
        <v>2.4201999999999999</v>
      </c>
      <c r="G1295" s="3">
        <f t="shared" si="55"/>
        <v>-0.68322981366459601</v>
      </c>
      <c r="H1295" s="6">
        <f t="shared" si="53"/>
        <v>1.7656019964767407</v>
      </c>
      <c r="I1295" s="5">
        <f t="shared" si="54"/>
        <v>3.6489955284552846</v>
      </c>
    </row>
    <row r="1296" spans="1:9">
      <c r="A1296" s="2">
        <v>42128</v>
      </c>
      <c r="C1296">
        <f>VLOOKUP($A1296,D_ETF!$A:$Z,C$5,FALSE)</f>
        <v>3.2109999999999999</v>
      </c>
      <c r="D1296" s="5">
        <f>IF(ISNUMBER(VLOOKUP($A1296,D_R007!$A:$Z,D$5,FALSE)),VLOOKUP($A1296,D_R007!$A:$Z,D$5,FALSE),NA())</f>
        <v>2.4445999999999999</v>
      </c>
      <c r="G1296" s="3">
        <f t="shared" si="55"/>
        <v>0.40650406504063596</v>
      </c>
      <c r="H1296" s="6">
        <f t="shared" si="53"/>
        <v>1.7654704113615907</v>
      </c>
      <c r="I1296" s="5">
        <f t="shared" si="54"/>
        <v>3.6422365853658545</v>
      </c>
    </row>
    <row r="1297" spans="1:9">
      <c r="A1297" s="2">
        <v>42129</v>
      </c>
      <c r="C1297">
        <f>VLOOKUP($A1297,D_ETF!$A:$Z,C$5,FALSE)</f>
        <v>3.0960000000000001</v>
      </c>
      <c r="D1297" s="5">
        <f>IF(ISNUMBER(VLOOKUP($A1297,D_R007!$A:$Z,D$5,FALSE)),VLOOKUP($A1297,D_R007!$A:$Z,D$5,FALSE),NA())</f>
        <v>2.4681000000000002</v>
      </c>
      <c r="G1297" s="3">
        <f t="shared" si="55"/>
        <v>-3.58143880411086</v>
      </c>
      <c r="H1297" s="6">
        <f t="shared" si="53"/>
        <v>1.7828088095611505</v>
      </c>
      <c r="I1297" s="5">
        <f t="shared" si="54"/>
        <v>3.6357069105691058</v>
      </c>
    </row>
    <row r="1298" spans="1:9">
      <c r="A1298" s="2">
        <v>42130</v>
      </c>
      <c r="C1298">
        <f>VLOOKUP($A1298,D_ETF!$A:$Z,C$5,FALSE)</f>
        <v>3.0830000000000002</v>
      </c>
      <c r="D1298" s="5">
        <f>IF(ISNUMBER(VLOOKUP($A1298,D_R007!$A:$Z,D$5,FALSE)),VLOOKUP($A1298,D_R007!$A:$Z,D$5,FALSE),NA())</f>
        <v>2.4186000000000001</v>
      </c>
      <c r="G1298" s="3">
        <f t="shared" si="55"/>
        <v>-0.41989664082687739</v>
      </c>
      <c r="H1298" s="6">
        <f t="shared" si="53"/>
        <v>1.7824625350851715</v>
      </c>
      <c r="I1298" s="5">
        <f t="shared" si="54"/>
        <v>3.6327650406504066</v>
      </c>
    </row>
    <row r="1299" spans="1:9">
      <c r="A1299" s="2">
        <v>42131</v>
      </c>
      <c r="C1299">
        <f>VLOOKUP($A1299,D_ETF!$A:$Z,C$5,FALSE)</f>
        <v>3.0449999999999999</v>
      </c>
      <c r="D1299" s="5">
        <f>IF(ISNUMBER(VLOOKUP($A1299,D_R007!$A:$Z,D$5,FALSE)),VLOOKUP($A1299,D_R007!$A:$Z,D$5,FALSE),NA())</f>
        <v>2.399</v>
      </c>
      <c r="G1299" s="3">
        <f t="shared" si="55"/>
        <v>-1.2325656827765243</v>
      </c>
      <c r="H1299" s="6">
        <f t="shared" si="53"/>
        <v>1.7849625027455247</v>
      </c>
      <c r="I1299" s="5">
        <f t="shared" si="54"/>
        <v>3.6298796747967481</v>
      </c>
    </row>
    <row r="1300" spans="1:9">
      <c r="A1300" s="2">
        <v>42132</v>
      </c>
      <c r="C1300">
        <f>VLOOKUP($A1300,D_ETF!$A:$Z,C$5,FALSE)</f>
        <v>3.0550000000000002</v>
      </c>
      <c r="D1300" s="5">
        <f>IF(ISNUMBER(VLOOKUP($A1300,D_R007!$A:$Z,D$5,FALSE)),VLOOKUP($A1300,D_R007!$A:$Z,D$5,FALSE),NA())</f>
        <v>2.3370000000000002</v>
      </c>
      <c r="G1300" s="3">
        <f t="shared" si="55"/>
        <v>0.32840722495895136</v>
      </c>
      <c r="H1300" s="6">
        <f t="shared" si="53"/>
        <v>1.7841341321283508</v>
      </c>
      <c r="I1300" s="5">
        <f t="shared" si="54"/>
        <v>3.6267524390243908</v>
      </c>
    </row>
    <row r="1301" spans="1:9">
      <c r="A1301" s="2">
        <v>42135</v>
      </c>
      <c r="C1301">
        <f>VLOOKUP($A1301,D_ETF!$A:$Z,C$5,FALSE)</f>
        <v>3.11</v>
      </c>
      <c r="D1301" s="5">
        <f>IF(ISNUMBER(VLOOKUP($A1301,D_R007!$A:$Z,D$5,FALSE)),VLOOKUP($A1301,D_R007!$A:$Z,D$5,FALSE),NA())</f>
        <v>2.2566999999999999</v>
      </c>
      <c r="G1301" s="3">
        <f t="shared" si="55"/>
        <v>1.8003273322422189</v>
      </c>
      <c r="H1301" s="6">
        <f t="shared" si="53"/>
        <v>1.7866377823999877</v>
      </c>
      <c r="I1301" s="5">
        <f t="shared" si="54"/>
        <v>3.6229040650406508</v>
      </c>
    </row>
    <row r="1302" spans="1:9">
      <c r="A1302" s="2">
        <v>42136</v>
      </c>
      <c r="C1302">
        <f>VLOOKUP($A1302,D_ETF!$A:$Z,C$5,FALSE)</f>
        <v>3.129</v>
      </c>
      <c r="D1302" s="5">
        <f>IF(ISNUMBER(VLOOKUP($A1302,D_R007!$A:$Z,D$5,FALSE)),VLOOKUP($A1302,D_R007!$A:$Z,D$5,FALSE),NA())</f>
        <v>2.1844000000000001</v>
      </c>
      <c r="G1302" s="3">
        <f t="shared" si="55"/>
        <v>0.61093247588424049</v>
      </c>
      <c r="H1302" s="6">
        <f t="shared" si="53"/>
        <v>1.7866166791282529</v>
      </c>
      <c r="I1302" s="5">
        <f t="shared" si="54"/>
        <v>3.6188857723577237</v>
      </c>
    </row>
    <row r="1303" spans="1:9">
      <c r="A1303" s="2">
        <v>42137</v>
      </c>
      <c r="C1303">
        <f>VLOOKUP($A1303,D_ETF!$A:$Z,C$5,FALSE)</f>
        <v>3.0840000000000001</v>
      </c>
      <c r="D1303" s="5">
        <f>IF(ISNUMBER(VLOOKUP($A1303,D_R007!$A:$Z,D$5,FALSE)),VLOOKUP($A1303,D_R007!$A:$Z,D$5,FALSE),NA())</f>
        <v>2.0954999999999999</v>
      </c>
      <c r="G1303" s="3">
        <f t="shared" si="55"/>
        <v>-1.4381591562799514</v>
      </c>
      <c r="H1303" s="6">
        <f t="shared" si="53"/>
        <v>1.7875094685011803</v>
      </c>
      <c r="I1303" s="5">
        <f t="shared" si="54"/>
        <v>3.6145715447154472</v>
      </c>
    </row>
    <row r="1304" spans="1:9">
      <c r="A1304" s="2">
        <v>42138</v>
      </c>
      <c r="C1304">
        <f>VLOOKUP($A1304,D_ETF!$A:$Z,C$5,FALSE)</f>
        <v>3.073</v>
      </c>
      <c r="D1304" s="5">
        <f>IF(ISNUMBER(VLOOKUP($A1304,D_R007!$A:$Z,D$5,FALSE)),VLOOKUP($A1304,D_R007!$A:$Z,D$5,FALSE),NA())</f>
        <v>2.0055999999999998</v>
      </c>
      <c r="G1304" s="3">
        <f t="shared" si="55"/>
        <v>-0.35667963683528114</v>
      </c>
      <c r="H1304" s="6">
        <f t="shared" si="53"/>
        <v>1.7873301716902454</v>
      </c>
      <c r="I1304" s="5">
        <f t="shared" si="54"/>
        <v>3.6097914634146346</v>
      </c>
    </row>
    <row r="1305" spans="1:9">
      <c r="A1305" s="2">
        <v>42139</v>
      </c>
      <c r="C1305">
        <f>VLOOKUP($A1305,D_ETF!$A:$Z,C$5,FALSE)</f>
        <v>3.0059999999999998</v>
      </c>
      <c r="D1305" s="5">
        <f>IF(ISNUMBER(VLOOKUP($A1305,D_R007!$A:$Z,D$5,FALSE)),VLOOKUP($A1305,D_R007!$A:$Z,D$5,FALSE),NA())</f>
        <v>1.9393</v>
      </c>
      <c r="G1305" s="3">
        <f t="shared" si="55"/>
        <v>-2.1802798568174495</v>
      </c>
      <c r="H1305" s="6">
        <f t="shared" si="53"/>
        <v>1.7943317834938535</v>
      </c>
      <c r="I1305" s="5">
        <f t="shared" si="54"/>
        <v>3.6046520325203253</v>
      </c>
    </row>
    <row r="1306" spans="1:9">
      <c r="A1306" s="2">
        <v>42142</v>
      </c>
      <c r="C1306">
        <f>VLOOKUP($A1306,D_ETF!$A:$Z,C$5,FALSE)</f>
        <v>2.9460000000000002</v>
      </c>
      <c r="D1306" s="5">
        <f>IF(ISNUMBER(VLOOKUP($A1306,D_R007!$A:$Z,D$5,FALSE)),VLOOKUP($A1306,D_R007!$A:$Z,D$5,FALSE),NA())</f>
        <v>1.964</v>
      </c>
      <c r="G1306" s="3">
        <f t="shared" si="55"/>
        <v>-1.9960079840319196</v>
      </c>
      <c r="H1306" s="6">
        <f t="shared" si="53"/>
        <v>1.7985827816327138</v>
      </c>
      <c r="I1306" s="5">
        <f t="shared" si="54"/>
        <v>3.5999219512195126</v>
      </c>
    </row>
    <row r="1307" spans="1:9">
      <c r="A1307" s="2">
        <v>42143</v>
      </c>
      <c r="C1307">
        <f>VLOOKUP($A1307,D_ETF!$A:$Z,C$5,FALSE)</f>
        <v>3.0659999999999998</v>
      </c>
      <c r="D1307" s="5">
        <f>IF(ISNUMBER(VLOOKUP($A1307,D_R007!$A:$Z,D$5,FALSE)),VLOOKUP($A1307,D_R007!$A:$Z,D$5,FALSE),NA())</f>
        <v>1.9725999999999999</v>
      </c>
      <c r="G1307" s="3">
        <f t="shared" si="55"/>
        <v>4.0733197556007923</v>
      </c>
      <c r="H1307" s="6">
        <f t="shared" si="53"/>
        <v>1.8143447021296706</v>
      </c>
      <c r="I1307" s="5">
        <f t="shared" si="54"/>
        <v>3.5953398373983743</v>
      </c>
    </row>
    <row r="1308" spans="1:9">
      <c r="A1308" s="2">
        <v>42144</v>
      </c>
      <c r="C1308">
        <f>VLOOKUP($A1308,D_ETF!$A:$Z,C$5,FALSE)</f>
        <v>3.0659999999999998</v>
      </c>
      <c r="D1308" s="5">
        <f>IF(ISNUMBER(VLOOKUP($A1308,D_R007!$A:$Z,D$5,FALSE)),VLOOKUP($A1308,D_R007!$A:$Z,D$5,FALSE),NA())</f>
        <v>1.9987999999999999</v>
      </c>
      <c r="G1308" s="3">
        <f t="shared" si="55"/>
        <v>0</v>
      </c>
      <c r="H1308" s="6">
        <f t="shared" si="53"/>
        <v>1.8102343404666501</v>
      </c>
      <c r="I1308" s="5">
        <f t="shared" si="54"/>
        <v>3.5909008130081301</v>
      </c>
    </row>
    <row r="1309" spans="1:9">
      <c r="A1309" s="2">
        <v>42145</v>
      </c>
      <c r="C1309">
        <f>VLOOKUP($A1309,D_ETF!$A:$Z,C$5,FALSE)</f>
        <v>3.1040000000000001</v>
      </c>
      <c r="D1309" s="5">
        <f>IF(ISNUMBER(VLOOKUP($A1309,D_R007!$A:$Z,D$5,FALSE)),VLOOKUP($A1309,D_R007!$A:$Z,D$5,FALSE),NA())</f>
        <v>2.0169999999999999</v>
      </c>
      <c r="G1309" s="3">
        <f t="shared" si="55"/>
        <v>1.239399869536868</v>
      </c>
      <c r="H1309" s="6">
        <f t="shared" si="53"/>
        <v>1.8109451273949921</v>
      </c>
      <c r="I1309" s="5">
        <f t="shared" si="54"/>
        <v>3.5854097560975613</v>
      </c>
    </row>
    <row r="1310" spans="1:9">
      <c r="A1310" s="2">
        <v>42146</v>
      </c>
      <c r="C1310">
        <f>VLOOKUP($A1310,D_ETF!$A:$Z,C$5,FALSE)</f>
        <v>3.1989999999999998</v>
      </c>
      <c r="D1310" s="5">
        <f>IF(ISNUMBER(VLOOKUP($A1310,D_R007!$A:$Z,D$5,FALSE)),VLOOKUP($A1310,D_R007!$A:$Z,D$5,FALSE),NA())</f>
        <v>1.984</v>
      </c>
      <c r="G1310" s="3">
        <f t="shared" si="55"/>
        <v>3.0605670103092706</v>
      </c>
      <c r="H1310" s="6">
        <f t="shared" si="53"/>
        <v>1.8188840076533113</v>
      </c>
      <c r="I1310" s="5">
        <f t="shared" si="54"/>
        <v>3.5797146341463422</v>
      </c>
    </row>
    <row r="1311" spans="1:9">
      <c r="A1311" s="2">
        <v>42149</v>
      </c>
      <c r="C1311">
        <f>VLOOKUP($A1311,D_ETF!$A:$Z,C$5,FALSE)</f>
        <v>3.3029999999999999</v>
      </c>
      <c r="D1311" s="5">
        <f>IF(ISNUMBER(VLOOKUP($A1311,D_R007!$A:$Z,D$5,FALSE)),VLOOKUP($A1311,D_R007!$A:$Z,D$5,FALSE),NA())</f>
        <v>1.9927999999999999</v>
      </c>
      <c r="G1311" s="3">
        <f t="shared" si="55"/>
        <v>3.2510159424820273</v>
      </c>
      <c r="H1311" s="6">
        <f t="shared" si="53"/>
        <v>1.8280336745747092</v>
      </c>
      <c r="I1311" s="5">
        <f t="shared" si="54"/>
        <v>3.5739459349593501</v>
      </c>
    </row>
    <row r="1312" spans="1:9">
      <c r="A1312" s="2">
        <v>42150</v>
      </c>
      <c r="C1312">
        <f>VLOOKUP($A1312,D_ETF!$A:$Z,C$5,FALSE)</f>
        <v>3.32</v>
      </c>
      <c r="D1312" s="5">
        <f>IF(ISNUMBER(VLOOKUP($A1312,D_R007!$A:$Z,D$5,FALSE)),VLOOKUP($A1312,D_R007!$A:$Z,D$5,FALSE),NA())</f>
        <v>1.98</v>
      </c>
      <c r="G1312" s="3">
        <f t="shared" si="55"/>
        <v>0.5146836209506489</v>
      </c>
      <c r="H1312" s="6">
        <f t="shared" si="53"/>
        <v>1.8276518811502249</v>
      </c>
      <c r="I1312" s="5">
        <f t="shared" si="54"/>
        <v>3.5682577235772368</v>
      </c>
    </row>
    <row r="1313" spans="1:9">
      <c r="A1313" s="2">
        <v>42151</v>
      </c>
      <c r="C1313">
        <f>VLOOKUP($A1313,D_ETF!$A:$Z,C$5,FALSE)</f>
        <v>3.2850000000000001</v>
      </c>
      <c r="D1313" s="5">
        <f>IF(ISNUMBER(VLOOKUP($A1313,D_R007!$A:$Z,D$5,FALSE)),VLOOKUP($A1313,D_R007!$A:$Z,D$5,FALSE),NA())</f>
        <v>1.9531000000000001</v>
      </c>
      <c r="G1313" s="3">
        <f t="shared" si="55"/>
        <v>-1.0542168674698758</v>
      </c>
      <c r="H1313" s="6">
        <f t="shared" si="53"/>
        <v>1.8297828310105531</v>
      </c>
      <c r="I1313" s="5">
        <f t="shared" si="54"/>
        <v>3.5631898373983746</v>
      </c>
    </row>
    <row r="1314" spans="1:9">
      <c r="A1314" s="2">
        <v>42152</v>
      </c>
      <c r="C1314">
        <f>VLOOKUP($A1314,D_ETF!$A:$Z,C$5,FALSE)</f>
        <v>3.0790000000000002</v>
      </c>
      <c r="D1314" s="5">
        <f>IF(ISNUMBER(VLOOKUP($A1314,D_R007!$A:$Z,D$5,FALSE)),VLOOKUP($A1314,D_R007!$A:$Z,D$5,FALSE),NA())</f>
        <v>1.9955000000000001</v>
      </c>
      <c r="G1314" s="3">
        <f t="shared" si="55"/>
        <v>-6.2709284627092785</v>
      </c>
      <c r="H1314" s="6">
        <f t="shared" si="53"/>
        <v>1.8773419886161455</v>
      </c>
      <c r="I1314" s="5">
        <f t="shared" si="54"/>
        <v>3.558252032520326</v>
      </c>
    </row>
    <row r="1315" spans="1:9">
      <c r="A1315" s="2">
        <v>42153</v>
      </c>
      <c r="C1315">
        <f>VLOOKUP($A1315,D_ETF!$A:$Z,C$5,FALSE)</f>
        <v>3.0659999999999998</v>
      </c>
      <c r="D1315" s="5">
        <f>IF(ISNUMBER(VLOOKUP($A1315,D_R007!$A:$Z,D$5,FALSE)),VLOOKUP($A1315,D_R007!$A:$Z,D$5,FALSE),NA())</f>
        <v>1.9865999999999999</v>
      </c>
      <c r="G1315" s="3">
        <f t="shared" si="55"/>
        <v>-0.42221500487173103</v>
      </c>
      <c r="H1315" s="6">
        <f t="shared" si="53"/>
        <v>1.8777885959573035</v>
      </c>
      <c r="I1315" s="5">
        <f t="shared" si="54"/>
        <v>3.5532873983739837</v>
      </c>
    </row>
    <row r="1316" spans="1:9">
      <c r="A1316" s="2">
        <v>42156</v>
      </c>
      <c r="C1316">
        <f>VLOOKUP($A1316,D_ETF!$A:$Z,C$5,FALSE)</f>
        <v>3.198</v>
      </c>
      <c r="D1316" s="5">
        <f>IF(ISNUMBER(VLOOKUP($A1316,D_R007!$A:$Z,D$5,FALSE)),VLOOKUP($A1316,D_R007!$A:$Z,D$5,FALSE),NA())</f>
        <v>2.0112000000000001</v>
      </c>
      <c r="G1316" s="3">
        <f t="shared" si="55"/>
        <v>4.3052837573385574</v>
      </c>
      <c r="H1316" s="6">
        <f t="shared" si="53"/>
        <v>1.8943928375021033</v>
      </c>
      <c r="I1316" s="5">
        <f t="shared" si="54"/>
        <v>3.5482796747967487</v>
      </c>
    </row>
    <row r="1317" spans="1:9">
      <c r="A1317" s="2">
        <v>42157</v>
      </c>
      <c r="C1317">
        <f>VLOOKUP($A1317,D_ETF!$A:$Z,C$5,FALSE)</f>
        <v>3.2090000000000001</v>
      </c>
      <c r="D1317" s="5">
        <f>IF(ISNUMBER(VLOOKUP($A1317,D_R007!$A:$Z,D$5,FALSE)),VLOOKUP($A1317,D_R007!$A:$Z,D$5,FALSE),NA())</f>
        <v>2.1960999999999999</v>
      </c>
      <c r="G1317" s="3">
        <f t="shared" si="55"/>
        <v>0.34396497811133031</v>
      </c>
      <c r="H1317" s="6">
        <f t="shared" si="53"/>
        <v>1.89390956901225</v>
      </c>
      <c r="I1317" s="5">
        <f t="shared" si="54"/>
        <v>3.5440292682926833</v>
      </c>
    </row>
    <row r="1318" spans="1:9">
      <c r="A1318" s="2">
        <v>42158</v>
      </c>
      <c r="C1318">
        <f>VLOOKUP($A1318,D_ETF!$A:$Z,C$5,FALSE)</f>
        <v>3.1909999999999998</v>
      </c>
      <c r="D1318" s="5">
        <f>IF(ISNUMBER(VLOOKUP($A1318,D_R007!$A:$Z,D$5,FALSE)),VLOOKUP($A1318,D_R007!$A:$Z,D$5,FALSE),NA())</f>
        <v>2.2524999999999999</v>
      </c>
      <c r="G1318" s="3">
        <f t="shared" si="55"/>
        <v>-0.56092240573389063</v>
      </c>
      <c r="H1318" s="6">
        <f t="shared" si="53"/>
        <v>1.8943778653465213</v>
      </c>
      <c r="I1318" s="5">
        <f t="shared" si="54"/>
        <v>3.5402073170731709</v>
      </c>
    </row>
    <row r="1319" spans="1:9">
      <c r="A1319" s="2">
        <v>42159</v>
      </c>
      <c r="C1319">
        <f>VLOOKUP($A1319,D_ETF!$A:$Z,C$5,FALSE)</f>
        <v>3.2589999999999999</v>
      </c>
      <c r="D1319" s="5">
        <f>IF(ISNUMBER(VLOOKUP($A1319,D_R007!$A:$Z,D$5,FALSE)),VLOOKUP($A1319,D_R007!$A:$Z,D$5,FALSE),NA())</f>
        <v>2.2347999999999999</v>
      </c>
      <c r="G1319" s="3">
        <f t="shared" si="55"/>
        <v>2.1309934189909114</v>
      </c>
      <c r="H1319" s="6">
        <f t="shared" si="53"/>
        <v>1.8968680176517247</v>
      </c>
      <c r="I1319" s="5">
        <f t="shared" si="54"/>
        <v>3.5364723577235777</v>
      </c>
    </row>
    <row r="1320" spans="1:9">
      <c r="A1320" s="2">
        <v>42160</v>
      </c>
      <c r="C1320">
        <f>VLOOKUP($A1320,D_ETF!$A:$Z,C$5,FALSE)</f>
        <v>3.254</v>
      </c>
      <c r="D1320" s="5">
        <f>IF(ISNUMBER(VLOOKUP($A1320,D_R007!$A:$Z,D$5,FALSE)),VLOOKUP($A1320,D_R007!$A:$Z,D$5,FALSE),NA())</f>
        <v>2.0474000000000001</v>
      </c>
      <c r="G1320" s="3">
        <f t="shared" si="55"/>
        <v>-0.1534212948757272</v>
      </c>
      <c r="H1320" s="6">
        <f t="shared" si="53"/>
        <v>1.8964075401615212</v>
      </c>
      <c r="I1320" s="5">
        <f t="shared" si="54"/>
        <v>3.5323223577235776</v>
      </c>
    </row>
    <row r="1321" spans="1:9">
      <c r="A1321" s="2">
        <v>42163</v>
      </c>
      <c r="C1321">
        <f>VLOOKUP($A1321,D_ETF!$A:$Z,C$5,FALSE)</f>
        <v>3.427</v>
      </c>
      <c r="D1321" s="5">
        <f>IF(ISNUMBER(VLOOKUP($A1321,D_R007!$A:$Z,D$5,FALSE)),VLOOKUP($A1321,D_R007!$A:$Z,D$5,FALSE),NA())</f>
        <v>2.0594000000000001</v>
      </c>
      <c r="G1321" s="3">
        <f t="shared" si="55"/>
        <v>5.3165334972341753</v>
      </c>
      <c r="H1321" s="6">
        <f t="shared" si="53"/>
        <v>1.9213278830221645</v>
      </c>
      <c r="I1321" s="5">
        <f t="shared" si="54"/>
        <v>3.5278516260162611</v>
      </c>
    </row>
    <row r="1322" spans="1:9">
      <c r="A1322" s="2">
        <v>42164</v>
      </c>
      <c r="C1322">
        <f>VLOOKUP($A1322,D_ETF!$A:$Z,C$5,FALSE)</f>
        <v>3.3610000000000002</v>
      </c>
      <c r="D1322" s="5">
        <f>IF(ISNUMBER(VLOOKUP($A1322,D_R007!$A:$Z,D$5,FALSE)),VLOOKUP($A1322,D_R007!$A:$Z,D$5,FALSE),NA())</f>
        <v>2.0448</v>
      </c>
      <c r="G1322" s="3">
        <f t="shared" si="55"/>
        <v>-1.9258826962357745</v>
      </c>
      <c r="H1322" s="6">
        <f t="shared" si="53"/>
        <v>1.9268400360740192</v>
      </c>
      <c r="I1322" s="5">
        <f t="shared" si="54"/>
        <v>3.5234223577235775</v>
      </c>
    </row>
    <row r="1323" spans="1:9">
      <c r="A1323" s="2">
        <v>42165</v>
      </c>
      <c r="C1323">
        <f>VLOOKUP($A1323,D_ETF!$A:$Z,C$5,FALSE)</f>
        <v>3.32</v>
      </c>
      <c r="D1323" s="5">
        <f>IF(ISNUMBER(VLOOKUP($A1323,D_R007!$A:$Z,D$5,FALSE)),VLOOKUP($A1323,D_R007!$A:$Z,D$5,FALSE),NA())</f>
        <v>2.0489999999999999</v>
      </c>
      <c r="G1323" s="3">
        <f t="shared" si="55"/>
        <v>-1.219875037191315</v>
      </c>
      <c r="H1323" s="6">
        <f t="shared" si="53"/>
        <v>1.9286412307015548</v>
      </c>
      <c r="I1323" s="5">
        <f t="shared" si="54"/>
        <v>3.5190162601626027</v>
      </c>
    </row>
    <row r="1324" spans="1:9">
      <c r="A1324" s="2">
        <v>42166</v>
      </c>
      <c r="C1324">
        <f>VLOOKUP($A1324,D_ETF!$A:$Z,C$5,FALSE)</f>
        <v>3.3</v>
      </c>
      <c r="D1324" s="5">
        <f>IF(ISNUMBER(VLOOKUP($A1324,D_R007!$A:$Z,D$5,FALSE)),VLOOKUP($A1324,D_R007!$A:$Z,D$5,FALSE),NA())</f>
        <v>2.1421000000000001</v>
      </c>
      <c r="G1324" s="3">
        <f t="shared" si="55"/>
        <v>-0.60240963855420659</v>
      </c>
      <c r="H1324" s="6">
        <f t="shared" si="53"/>
        <v>1.9289991734290644</v>
      </c>
      <c r="I1324" s="5">
        <f t="shared" si="54"/>
        <v>3.5149089430894311</v>
      </c>
    </row>
    <row r="1325" spans="1:9">
      <c r="A1325" s="2">
        <v>42167</v>
      </c>
      <c r="C1325">
        <f>VLOOKUP($A1325,D_ETF!$A:$Z,C$5,FALSE)</f>
        <v>3.3130000000000002</v>
      </c>
      <c r="D1325" s="5">
        <f>IF(ISNUMBER(VLOOKUP($A1325,D_R007!$A:$Z,D$5,FALSE)),VLOOKUP($A1325,D_R007!$A:$Z,D$5,FALSE),NA())</f>
        <v>2.1097999999999999</v>
      </c>
      <c r="G1325" s="3">
        <f t="shared" si="55"/>
        <v>0.39393939393940514</v>
      </c>
      <c r="H1325" s="6">
        <f t="shared" si="53"/>
        <v>1.9286847313518189</v>
      </c>
      <c r="I1325" s="5">
        <f t="shared" si="54"/>
        <v>3.5106247967479676</v>
      </c>
    </row>
    <row r="1326" spans="1:9">
      <c r="A1326" s="2">
        <v>42170</v>
      </c>
      <c r="C1326">
        <f>VLOOKUP($A1326,D_ETF!$A:$Z,C$5,FALSE)</f>
        <v>3.2160000000000002</v>
      </c>
      <c r="D1326" s="5">
        <f>IF(ISNUMBER(VLOOKUP($A1326,D_R007!$A:$Z,D$5,FALSE)),VLOOKUP($A1326,D_R007!$A:$Z,D$5,FALSE),NA())</f>
        <v>2.1661000000000001</v>
      </c>
      <c r="G1326" s="3">
        <f t="shared" si="55"/>
        <v>-2.9278599456685725</v>
      </c>
      <c r="H1326" s="6">
        <f t="shared" si="53"/>
        <v>1.9389967636615935</v>
      </c>
      <c r="I1326" s="5">
        <f t="shared" si="54"/>
        <v>3.5070422764227644</v>
      </c>
    </row>
    <row r="1327" spans="1:9">
      <c r="A1327" s="2">
        <v>42171</v>
      </c>
      <c r="C1327">
        <f>VLOOKUP($A1327,D_ETF!$A:$Z,C$5,FALSE)</f>
        <v>3.1480000000000001</v>
      </c>
      <c r="D1327" s="5">
        <f>IF(ISNUMBER(VLOOKUP($A1327,D_R007!$A:$Z,D$5,FALSE)),VLOOKUP($A1327,D_R007!$A:$Z,D$5,FALSE),NA())</f>
        <v>2.3386999999999998</v>
      </c>
      <c r="G1327" s="3">
        <f t="shared" si="55"/>
        <v>-2.114427860696523</v>
      </c>
      <c r="H1327" s="6">
        <f t="shared" si="53"/>
        <v>1.9446581096437359</v>
      </c>
      <c r="I1327" s="5">
        <f t="shared" si="54"/>
        <v>3.5042760162601625</v>
      </c>
    </row>
    <row r="1328" spans="1:9">
      <c r="A1328" s="2">
        <v>42172</v>
      </c>
      <c r="C1328">
        <f>VLOOKUP($A1328,D_ETF!$A:$Z,C$5,FALSE)</f>
        <v>3.1749999999999998</v>
      </c>
      <c r="D1328" s="5">
        <f>IF(ISNUMBER(VLOOKUP($A1328,D_R007!$A:$Z,D$5,FALSE)),VLOOKUP($A1328,D_R007!$A:$Z,D$5,FALSE),NA())</f>
        <v>2.4613999999999998</v>
      </c>
      <c r="G1328" s="3">
        <f t="shared" si="55"/>
        <v>0.85768742058449732</v>
      </c>
      <c r="H1328" s="6">
        <f t="shared" si="53"/>
        <v>1.9433385256839015</v>
      </c>
      <c r="I1328" s="5">
        <f t="shared" si="54"/>
        <v>3.5017666666666671</v>
      </c>
    </row>
    <row r="1329" spans="1:9">
      <c r="A1329" s="2">
        <v>42173</v>
      </c>
      <c r="C1329">
        <f>VLOOKUP($A1329,D_ETF!$A:$Z,C$5,FALSE)</f>
        <v>3.0419999999999998</v>
      </c>
      <c r="D1329" s="5">
        <f>IF(ISNUMBER(VLOOKUP($A1329,D_R007!$A:$Z,D$5,FALSE)),VLOOKUP($A1329,D_R007!$A:$Z,D$5,FALSE),NA())</f>
        <v>2.6490999999999998</v>
      </c>
      <c r="G1329" s="3">
        <f t="shared" si="55"/>
        <v>-4.1889763779527556</v>
      </c>
      <c r="H1329" s="6">
        <f t="shared" si="53"/>
        <v>1.9640028783007133</v>
      </c>
      <c r="I1329" s="5">
        <f t="shared" si="54"/>
        <v>3.4999569105691064</v>
      </c>
    </row>
    <row r="1330" spans="1:9">
      <c r="A1330" s="2">
        <v>42174</v>
      </c>
      <c r="C1330">
        <f>VLOOKUP($A1330,D_ETF!$A:$Z,C$5,FALSE)</f>
        <v>2.8740000000000001</v>
      </c>
      <c r="D1330" s="5">
        <f>IF(ISNUMBER(VLOOKUP($A1330,D_R007!$A:$Z,D$5,FALSE)),VLOOKUP($A1330,D_R007!$A:$Z,D$5,FALSE),NA())</f>
        <v>2.8654999999999999</v>
      </c>
      <c r="G1330" s="3">
        <f t="shared" si="55"/>
        <v>-5.522682445759358</v>
      </c>
      <c r="H1330" s="6">
        <f t="shared" si="53"/>
        <v>1.9966083766144676</v>
      </c>
      <c r="I1330" s="5">
        <f t="shared" si="54"/>
        <v>3.4986947154471553</v>
      </c>
    </row>
    <row r="1331" spans="1:9">
      <c r="A1331" s="2">
        <v>42178</v>
      </c>
      <c r="C1331">
        <f>VLOOKUP($A1331,D_ETF!$A:$Z,C$5,FALSE)</f>
        <v>2.976</v>
      </c>
      <c r="D1331" s="5">
        <f>IF(ISNUMBER(VLOOKUP($A1331,D_R007!$A:$Z,D$5,FALSE)),VLOOKUP($A1331,D_R007!$A:$Z,D$5,FALSE),NA())</f>
        <v>2.8408000000000002</v>
      </c>
      <c r="G1331" s="3">
        <f t="shared" si="55"/>
        <v>3.5490605427975055</v>
      </c>
      <c r="H1331" s="6">
        <f t="shared" si="53"/>
        <v>2.0073584797343393</v>
      </c>
      <c r="I1331" s="5">
        <f t="shared" si="54"/>
        <v>3.4960491869918702</v>
      </c>
    </row>
    <row r="1332" spans="1:9">
      <c r="A1332" s="2">
        <v>42179</v>
      </c>
      <c r="C1332">
        <f>VLOOKUP($A1332,D_ETF!$A:$Z,C$5,FALSE)</f>
        <v>3.0179999999999998</v>
      </c>
      <c r="D1332" s="5">
        <f>IF(ISNUMBER(VLOOKUP($A1332,D_R007!$A:$Z,D$5,FALSE)),VLOOKUP($A1332,D_R007!$A:$Z,D$5,FALSE),NA())</f>
        <v>3.0762</v>
      </c>
      <c r="G1332" s="3">
        <f t="shared" si="55"/>
        <v>1.4112903225806264</v>
      </c>
      <c r="H1332" s="6">
        <f t="shared" si="53"/>
        <v>2.0081780234617388</v>
      </c>
      <c r="I1332" s="5">
        <f t="shared" si="54"/>
        <v>3.4944504065040656</v>
      </c>
    </row>
    <row r="1333" spans="1:9">
      <c r="A1333" s="2">
        <v>42180</v>
      </c>
      <c r="C1333">
        <f>VLOOKUP($A1333,D_ETF!$A:$Z,C$5,FALSE)</f>
        <v>2.919</v>
      </c>
      <c r="D1333" s="5">
        <f>IF(ISNUMBER(VLOOKUP($A1333,D_R007!$A:$Z,D$5,FALSE)),VLOOKUP($A1333,D_R007!$A:$Z,D$5,FALSE),NA())</f>
        <v>3.1105</v>
      </c>
      <c r="G1333" s="3">
        <f t="shared" si="55"/>
        <v>-3.2803180914512922</v>
      </c>
      <c r="H1333" s="6">
        <f t="shared" si="53"/>
        <v>2.0210853904688588</v>
      </c>
      <c r="I1333" s="5">
        <f t="shared" si="54"/>
        <v>3.49279837398374</v>
      </c>
    </row>
    <row r="1334" spans="1:9">
      <c r="A1334" s="2">
        <v>42181</v>
      </c>
      <c r="C1334">
        <f>VLOOKUP($A1334,D_ETF!$A:$Z,C$5,FALSE)</f>
        <v>2.6859999999999999</v>
      </c>
      <c r="D1334" s="5">
        <f>IF(ISNUMBER(VLOOKUP($A1334,D_R007!$A:$Z,D$5,FALSE)),VLOOKUP($A1334,D_R007!$A:$Z,D$5,FALSE),NA())</f>
        <v>3.2046000000000001</v>
      </c>
      <c r="G1334" s="3">
        <f t="shared" si="55"/>
        <v>-7.9821856800273991</v>
      </c>
      <c r="H1334" s="6">
        <f t="shared" si="53"/>
        <v>2.0883161801508421</v>
      </c>
      <c r="I1334" s="5">
        <f t="shared" si="54"/>
        <v>3.4912024390243901</v>
      </c>
    </row>
    <row r="1335" spans="1:9">
      <c r="A1335" s="2">
        <v>42184</v>
      </c>
      <c r="C1335">
        <f>VLOOKUP($A1335,D_ETF!$A:$Z,C$5,FALSE)</f>
        <v>2.66</v>
      </c>
      <c r="D1335" s="5">
        <f>IF(ISNUMBER(VLOOKUP($A1335,D_R007!$A:$Z,D$5,FALSE)),VLOOKUP($A1335,D_R007!$A:$Z,D$5,FALSE),NA())</f>
        <v>2.8460000000000001</v>
      </c>
      <c r="G1335" s="3">
        <f t="shared" si="55"/>
        <v>-0.96798212956068141</v>
      </c>
      <c r="H1335" s="6">
        <f t="shared" si="53"/>
        <v>2.0897152304221351</v>
      </c>
      <c r="I1335" s="5">
        <f t="shared" si="54"/>
        <v>3.4879382113821142</v>
      </c>
    </row>
    <row r="1336" spans="1:9">
      <c r="A1336" s="2">
        <v>42185</v>
      </c>
      <c r="C1336">
        <f>VLOOKUP($A1336,D_ETF!$A:$Z,C$5,FALSE)</f>
        <v>2.851</v>
      </c>
      <c r="D1336" s="5">
        <f>IF(ISNUMBER(VLOOKUP($A1336,D_R007!$A:$Z,D$5,FALSE)),VLOOKUP($A1336,D_R007!$A:$Z,D$5,FALSE),NA())</f>
        <v>2.8062</v>
      </c>
      <c r="G1336" s="3">
        <f t="shared" si="55"/>
        <v>7.180451127819552</v>
      </c>
      <c r="H1336" s="6">
        <f t="shared" si="53"/>
        <v>2.1355248648583012</v>
      </c>
      <c r="I1336" s="5">
        <f t="shared" si="54"/>
        <v>3.4836686991869925</v>
      </c>
    </row>
    <row r="1337" spans="1:9">
      <c r="A1337" s="2">
        <v>42186</v>
      </c>
      <c r="C1337">
        <f>VLOOKUP($A1337,D_ETF!$A:$Z,C$5,FALSE)</f>
        <v>2.7280000000000002</v>
      </c>
      <c r="D1337" s="5">
        <f>IF(ISNUMBER(VLOOKUP($A1337,D_R007!$A:$Z,D$5,FALSE)),VLOOKUP($A1337,D_R007!$A:$Z,D$5,FALSE),NA())</f>
        <v>2.8835000000000002</v>
      </c>
      <c r="G1337" s="3">
        <f t="shared" si="55"/>
        <v>-4.3142756927393862</v>
      </c>
      <c r="H1337" s="6">
        <f t="shared" si="53"/>
        <v>2.1553797104345027</v>
      </c>
      <c r="I1337" s="5">
        <f t="shared" si="54"/>
        <v>3.479119105691058</v>
      </c>
    </row>
    <row r="1338" spans="1:9">
      <c r="A1338" s="2">
        <v>42187</v>
      </c>
      <c r="C1338">
        <f>VLOOKUP($A1338,D_ETF!$A:$Z,C$5,FALSE)</f>
        <v>2.6840000000000002</v>
      </c>
      <c r="D1338" s="5">
        <f>IF(ISNUMBER(VLOOKUP($A1338,D_R007!$A:$Z,D$5,FALSE)),VLOOKUP($A1338,D_R007!$A:$Z,D$5,FALSE),NA())</f>
        <v>2.8984000000000001</v>
      </c>
      <c r="G1338" s="3">
        <f t="shared" si="55"/>
        <v>-1.6129032258064484</v>
      </c>
      <c r="H1338" s="6">
        <f t="shared" si="53"/>
        <v>2.1584477712897812</v>
      </c>
      <c r="I1338" s="5">
        <f t="shared" si="54"/>
        <v>3.4727971544715457</v>
      </c>
    </row>
    <row r="1339" spans="1:9">
      <c r="A1339" s="2">
        <v>42188</v>
      </c>
      <c r="C1339">
        <f>VLOOKUP($A1339,D_ETF!$A:$Z,C$5,FALSE)</f>
        <v>2.5790000000000002</v>
      </c>
      <c r="D1339" s="5">
        <f>IF(ISNUMBER(VLOOKUP($A1339,D_R007!$A:$Z,D$5,FALSE)),VLOOKUP($A1339,D_R007!$A:$Z,D$5,FALSE),NA())</f>
        <v>2.9447999999999999</v>
      </c>
      <c r="G1339" s="3">
        <f t="shared" si="55"/>
        <v>-3.9120715350223492</v>
      </c>
      <c r="H1339" s="6">
        <f t="shared" si="53"/>
        <v>2.1747129894642065</v>
      </c>
      <c r="I1339" s="5">
        <f t="shared" si="54"/>
        <v>3.4688577235772367</v>
      </c>
    </row>
    <row r="1340" spans="1:9">
      <c r="A1340" s="2">
        <v>42191</v>
      </c>
      <c r="C1340">
        <f>VLOOKUP($A1340,D_ETF!$A:$Z,C$5,FALSE)</f>
        <v>2.742</v>
      </c>
      <c r="D1340" s="5">
        <f>IF(ISNUMBER(VLOOKUP($A1340,D_R007!$A:$Z,D$5,FALSE)),VLOOKUP($A1340,D_R007!$A:$Z,D$5,FALSE),NA())</f>
        <v>2.6091000000000002</v>
      </c>
      <c r="G1340" s="3">
        <f t="shared" si="55"/>
        <v>6.320279177975948</v>
      </c>
      <c r="H1340" s="6">
        <f t="shared" ref="H1340:H1403" si="56">STDEV(G1095:G1340)</f>
        <v>2.208951927782334</v>
      </c>
      <c r="I1340" s="5">
        <f t="shared" si="54"/>
        <v>3.4655703252032519</v>
      </c>
    </row>
    <row r="1341" spans="1:9">
      <c r="A1341" s="2">
        <v>42192</v>
      </c>
      <c r="C1341">
        <f>VLOOKUP($A1341,D_ETF!$A:$Z,C$5,FALSE)</f>
        <v>2.79</v>
      </c>
      <c r="D1341" s="5">
        <f>IF(ISNUMBER(VLOOKUP($A1341,D_R007!$A:$Z,D$5,FALSE)),VLOOKUP($A1341,D_R007!$A:$Z,D$5,FALSE),NA())</f>
        <v>2.5956000000000001</v>
      </c>
      <c r="G1341" s="3">
        <f t="shared" si="55"/>
        <v>1.7505470459518619</v>
      </c>
      <c r="H1341" s="6">
        <f t="shared" si="56"/>
        <v>2.2109688797686124</v>
      </c>
      <c r="I1341" s="5">
        <f t="shared" ref="I1341:I1404" si="57">AVERAGE(D1096:D1341)</f>
        <v>3.4622048780487811</v>
      </c>
    </row>
    <row r="1342" spans="1:9">
      <c r="A1342" s="2">
        <v>42193</v>
      </c>
      <c r="C1342">
        <f>VLOOKUP($A1342,D_ETF!$A:$Z,C$5,FALSE)</f>
        <v>2.6040000000000001</v>
      </c>
      <c r="D1342" s="5">
        <f>IF(ISNUMBER(VLOOKUP($A1342,D_R007!$A:$Z,D$5,FALSE)),VLOOKUP($A1342,D_R007!$A:$Z,D$5,FALSE),NA())</f>
        <v>2.5748000000000002</v>
      </c>
      <c r="G1342" s="3">
        <f t="shared" si="55"/>
        <v>-6.6666666666666572</v>
      </c>
      <c r="H1342" s="6">
        <f t="shared" si="56"/>
        <v>2.2547939139625806</v>
      </c>
      <c r="I1342" s="5">
        <f t="shared" si="57"/>
        <v>3.4585630081300822</v>
      </c>
    </row>
    <row r="1343" spans="1:9">
      <c r="A1343" s="2">
        <v>42194</v>
      </c>
      <c r="C1343">
        <f>VLOOKUP($A1343,D_ETF!$A:$Z,C$5,FALSE)</f>
        <v>2.7919999999999998</v>
      </c>
      <c r="D1343" s="5">
        <f>IF(ISNUMBER(VLOOKUP($A1343,D_R007!$A:$Z,D$5,FALSE)),VLOOKUP($A1343,D_R007!$A:$Z,D$5,FALSE),NA())</f>
        <v>2.5661999999999998</v>
      </c>
      <c r="G1343" s="3">
        <f t="shared" si="55"/>
        <v>7.2196620583717248</v>
      </c>
      <c r="H1343" s="6">
        <f t="shared" si="56"/>
        <v>2.2980028703751874</v>
      </c>
      <c r="I1343" s="5">
        <f t="shared" si="57"/>
        <v>3.4545337398373999</v>
      </c>
    </row>
    <row r="1344" spans="1:9">
      <c r="A1344" s="2">
        <v>42195</v>
      </c>
      <c r="C1344">
        <f>VLOOKUP($A1344,D_ETF!$A:$Z,C$5,FALSE)</f>
        <v>2.9049999999999998</v>
      </c>
      <c r="D1344" s="5">
        <f>IF(ISNUMBER(VLOOKUP($A1344,D_R007!$A:$Z,D$5,FALSE)),VLOOKUP($A1344,D_R007!$A:$Z,D$5,FALSE),NA())</f>
        <v>2.5421999999999998</v>
      </c>
      <c r="G1344" s="3">
        <f t="shared" si="55"/>
        <v>4.0472779369627574</v>
      </c>
      <c r="H1344" s="6">
        <f t="shared" si="56"/>
        <v>2.3089161316150313</v>
      </c>
      <c r="I1344" s="5">
        <f t="shared" si="57"/>
        <v>3.4495504065040654</v>
      </c>
    </row>
    <row r="1345" spans="1:9">
      <c r="A1345" s="2">
        <v>42198</v>
      </c>
      <c r="C1345">
        <f>VLOOKUP($A1345,D_ETF!$A:$Z,C$5,FALSE)</f>
        <v>2.8620000000000001</v>
      </c>
      <c r="D1345" s="5">
        <f>IF(ISNUMBER(VLOOKUP($A1345,D_R007!$A:$Z,D$5,FALSE)),VLOOKUP($A1345,D_R007!$A:$Z,D$5,FALSE),NA())</f>
        <v>2.5535000000000001</v>
      </c>
      <c r="G1345" s="3">
        <f t="shared" si="55"/>
        <v>-1.4802065404474973</v>
      </c>
      <c r="H1345" s="6">
        <f t="shared" si="56"/>
        <v>2.3115841404864477</v>
      </c>
      <c r="I1345" s="5">
        <f t="shared" si="57"/>
        <v>3.4445544715447154</v>
      </c>
    </row>
    <row r="1346" spans="1:9">
      <c r="A1346" s="2">
        <v>42199</v>
      </c>
      <c r="C1346">
        <f>VLOOKUP($A1346,D_ETF!$A:$Z,C$5,FALSE)</f>
        <v>2.762</v>
      </c>
      <c r="D1346" s="5">
        <f>IF(ISNUMBER(VLOOKUP($A1346,D_R007!$A:$Z,D$5,FALSE)),VLOOKUP($A1346,D_R007!$A:$Z,D$5,FALSE),NA())</f>
        <v>2.5474999999999999</v>
      </c>
      <c r="G1346" s="3">
        <f t="shared" si="55"/>
        <v>-3.494060097833696</v>
      </c>
      <c r="H1346" s="6">
        <f t="shared" si="56"/>
        <v>2.3241219223817993</v>
      </c>
      <c r="I1346" s="5">
        <f t="shared" si="57"/>
        <v>3.4395926829268295</v>
      </c>
    </row>
    <row r="1347" spans="1:9">
      <c r="A1347" s="2">
        <v>42200</v>
      </c>
      <c r="C1347">
        <f>VLOOKUP($A1347,D_ETF!$A:$Z,C$5,FALSE)</f>
        <v>2.7490000000000001</v>
      </c>
      <c r="D1347" s="5">
        <f>IF(ISNUMBER(VLOOKUP($A1347,D_R007!$A:$Z,D$5,FALSE)),VLOOKUP($A1347,D_R007!$A:$Z,D$5,FALSE),NA())</f>
        <v>2.4613999999999998</v>
      </c>
      <c r="G1347" s="3">
        <f t="shared" si="55"/>
        <v>-0.47067342505430076</v>
      </c>
      <c r="H1347" s="6">
        <f t="shared" si="56"/>
        <v>2.3242975161478459</v>
      </c>
      <c r="I1347" s="5">
        <f t="shared" si="57"/>
        <v>3.4342471544715449</v>
      </c>
    </row>
    <row r="1348" spans="1:9">
      <c r="A1348" s="2">
        <v>42201</v>
      </c>
      <c r="C1348">
        <f>VLOOKUP($A1348,D_ETF!$A:$Z,C$5,FALSE)</f>
        <v>2.74</v>
      </c>
      <c r="D1348" s="5">
        <f>IF(ISNUMBER(VLOOKUP($A1348,D_R007!$A:$Z,D$5,FALSE)),VLOOKUP($A1348,D_R007!$A:$Z,D$5,FALSE),NA())</f>
        <v>2.4369999999999998</v>
      </c>
      <c r="G1348" s="3">
        <f t="shared" si="55"/>
        <v>-0.32739177882866954</v>
      </c>
      <c r="H1348" s="6">
        <f t="shared" si="56"/>
        <v>2.3245939095015302</v>
      </c>
      <c r="I1348" s="5">
        <f t="shared" si="57"/>
        <v>3.4290906504065042</v>
      </c>
    </row>
    <row r="1349" spans="1:9">
      <c r="A1349" s="2">
        <v>42202</v>
      </c>
      <c r="C1349">
        <f>VLOOKUP($A1349,D_ETF!$A:$Z,C$5,FALSE)</f>
        <v>2.8029999999999999</v>
      </c>
      <c r="D1349" s="5">
        <f>IF(ISNUMBER(VLOOKUP($A1349,D_R007!$A:$Z,D$5,FALSE)),VLOOKUP($A1349,D_R007!$A:$Z,D$5,FALSE),NA())</f>
        <v>2.4369000000000001</v>
      </c>
      <c r="G1349" s="3">
        <f t="shared" si="55"/>
        <v>2.299270072992698</v>
      </c>
      <c r="H1349" s="6">
        <f t="shared" si="56"/>
        <v>2.3280928241077636</v>
      </c>
      <c r="I1349" s="5">
        <f t="shared" si="57"/>
        <v>3.4239418699187003</v>
      </c>
    </row>
    <row r="1350" spans="1:9">
      <c r="A1350" s="2">
        <v>42205</v>
      </c>
      <c r="C1350">
        <f>VLOOKUP($A1350,D_ETF!$A:$Z,C$5,FALSE)</f>
        <v>2.7770000000000001</v>
      </c>
      <c r="D1350" s="5">
        <f>IF(ISNUMBER(VLOOKUP($A1350,D_R007!$A:$Z,D$5,FALSE)),VLOOKUP($A1350,D_R007!$A:$Z,D$5,FALSE),NA())</f>
        <v>2.4382000000000001</v>
      </c>
      <c r="G1350" s="3">
        <f t="shared" si="55"/>
        <v>-0.92757759543346197</v>
      </c>
      <c r="H1350" s="6">
        <f t="shared" si="56"/>
        <v>2.3290409680153323</v>
      </c>
      <c r="I1350" s="5">
        <f t="shared" si="57"/>
        <v>3.4187813008130088</v>
      </c>
    </row>
    <row r="1351" spans="1:9">
      <c r="A1351" s="2">
        <v>42206</v>
      </c>
      <c r="C1351">
        <f>VLOOKUP($A1351,D_ETF!$A:$Z,C$5,FALSE)</f>
        <v>2.7679999999999998</v>
      </c>
      <c r="D1351" s="5">
        <f>IF(ISNUMBER(VLOOKUP($A1351,D_R007!$A:$Z,D$5,FALSE)),VLOOKUP($A1351,D_R007!$A:$Z,D$5,FALSE),NA())</f>
        <v>2.4693999999999998</v>
      </c>
      <c r="G1351" s="3">
        <f t="shared" si="55"/>
        <v>-0.32409074540873917</v>
      </c>
      <c r="H1351" s="6">
        <f t="shared" si="56"/>
        <v>2.3292628703295186</v>
      </c>
      <c r="I1351" s="5">
        <f t="shared" si="57"/>
        <v>3.4135508130081305</v>
      </c>
    </row>
    <row r="1352" spans="1:9">
      <c r="A1352" s="2">
        <v>42207</v>
      </c>
      <c r="C1352">
        <f>VLOOKUP($A1352,D_ETF!$A:$Z,C$5,FALSE)</f>
        <v>2.7370000000000001</v>
      </c>
      <c r="D1352" s="5">
        <f>IF(ISNUMBER(VLOOKUP($A1352,D_R007!$A:$Z,D$5,FALSE)),VLOOKUP($A1352,D_R007!$A:$Z,D$5,FALSE),NA())</f>
        <v>2.5265</v>
      </c>
      <c r="G1352" s="3">
        <f t="shared" ref="G1352:G1415" si="58">100*C1352/C1351-100</f>
        <v>-1.1199421965317953</v>
      </c>
      <c r="H1352" s="6">
        <f t="shared" si="56"/>
        <v>2.3308561079315293</v>
      </c>
      <c r="I1352" s="5">
        <f t="shared" si="57"/>
        <v>3.4081821138211379</v>
      </c>
    </row>
    <row r="1353" spans="1:9">
      <c r="A1353" s="2">
        <v>42208</v>
      </c>
      <c r="C1353">
        <f>VLOOKUP($A1353,D_ETF!$A:$Z,C$5,FALSE)</f>
        <v>2.794</v>
      </c>
      <c r="D1353" s="5">
        <f>IF(ISNUMBER(VLOOKUP($A1353,D_R007!$A:$Z,D$5,FALSE)),VLOOKUP($A1353,D_R007!$A:$Z,D$5,FALSE),NA())</f>
        <v>2.5735999999999999</v>
      </c>
      <c r="G1353" s="3">
        <f t="shared" si="58"/>
        <v>2.0825721592984934</v>
      </c>
      <c r="H1353" s="6">
        <f t="shared" si="56"/>
        <v>2.3329941982711495</v>
      </c>
      <c r="I1353" s="5">
        <f t="shared" si="57"/>
        <v>3.4023711382113824</v>
      </c>
    </row>
    <row r="1354" spans="1:9">
      <c r="A1354" s="2">
        <v>42209</v>
      </c>
      <c r="C1354">
        <f>VLOOKUP($A1354,D_ETF!$A:$Z,C$5,FALSE)</f>
        <v>2.7450000000000001</v>
      </c>
      <c r="D1354" s="5">
        <f>IF(ISNUMBER(VLOOKUP($A1354,D_R007!$A:$Z,D$5,FALSE)),VLOOKUP($A1354,D_R007!$A:$Z,D$5,FALSE),NA())</f>
        <v>2.5291000000000001</v>
      </c>
      <c r="G1354" s="3">
        <f t="shared" si="58"/>
        <v>-1.7537580529706531</v>
      </c>
      <c r="H1354" s="6">
        <f t="shared" si="56"/>
        <v>2.3363281821507842</v>
      </c>
      <c r="I1354" s="5">
        <f t="shared" si="57"/>
        <v>3.3951626016260166</v>
      </c>
    </row>
    <row r="1355" spans="1:9">
      <c r="A1355" s="2">
        <v>42212</v>
      </c>
      <c r="C1355">
        <f>VLOOKUP($A1355,D_ETF!$A:$Z,C$5,FALSE)</f>
        <v>2.4940000000000002</v>
      </c>
      <c r="D1355" s="5">
        <f>IF(ISNUMBER(VLOOKUP($A1355,D_R007!$A:$Z,D$5,FALSE)),VLOOKUP($A1355,D_R007!$A:$Z,D$5,FALSE),NA())</f>
        <v>2.5244</v>
      </c>
      <c r="G1355" s="3">
        <f t="shared" si="58"/>
        <v>-9.1438979963569977</v>
      </c>
      <c r="H1355" s="6">
        <f t="shared" si="56"/>
        <v>2.4085092085305839</v>
      </c>
      <c r="I1355" s="5">
        <f t="shared" si="57"/>
        <v>3.3885186991869913</v>
      </c>
    </row>
    <row r="1356" spans="1:9">
      <c r="A1356" s="2">
        <v>42213</v>
      </c>
      <c r="C1356">
        <f>VLOOKUP($A1356,D_ETF!$A:$Z,C$5,FALSE)</f>
        <v>2.484</v>
      </c>
      <c r="D1356" s="5">
        <f>IF(ISNUMBER(VLOOKUP($A1356,D_R007!$A:$Z,D$5,FALSE)),VLOOKUP($A1356,D_R007!$A:$Z,D$5,FALSE),NA())</f>
        <v>2.4561000000000002</v>
      </c>
      <c r="G1356" s="3">
        <f t="shared" si="58"/>
        <v>-0.4009623095429049</v>
      </c>
      <c r="H1356" s="6">
        <f t="shared" si="56"/>
        <v>2.4082841812896372</v>
      </c>
      <c r="I1356" s="5">
        <f t="shared" si="57"/>
        <v>3.3817617886178852</v>
      </c>
    </row>
    <row r="1357" spans="1:9">
      <c r="A1357" s="2">
        <v>42214</v>
      </c>
      <c r="C1357">
        <f>VLOOKUP($A1357,D_ETF!$A:$Z,C$5,FALSE)</f>
        <v>2.5339999999999998</v>
      </c>
      <c r="D1357" s="5">
        <f>IF(ISNUMBER(VLOOKUP($A1357,D_R007!$A:$Z,D$5,FALSE)),VLOOKUP($A1357,D_R007!$A:$Z,D$5,FALSE),NA())</f>
        <v>2.4592000000000001</v>
      </c>
      <c r="G1357" s="3">
        <f t="shared" si="58"/>
        <v>2.0128824476650493</v>
      </c>
      <c r="H1357" s="6">
        <f t="shared" si="56"/>
        <v>2.4034739421450655</v>
      </c>
      <c r="I1357" s="5">
        <f t="shared" si="57"/>
        <v>3.3753642276422759</v>
      </c>
    </row>
    <row r="1358" spans="1:9">
      <c r="A1358" s="2">
        <v>42215</v>
      </c>
      <c r="C1358">
        <f>VLOOKUP($A1358,D_ETF!$A:$Z,C$5,FALSE)</f>
        <v>2.4689999999999999</v>
      </c>
      <c r="D1358" s="5">
        <f>IF(ISNUMBER(VLOOKUP($A1358,D_R007!$A:$Z,D$5,FALSE)),VLOOKUP($A1358,D_R007!$A:$Z,D$5,FALSE),NA())</f>
        <v>2.4744999999999999</v>
      </c>
      <c r="G1358" s="3">
        <f t="shared" si="58"/>
        <v>-2.5651144435674809</v>
      </c>
      <c r="H1358" s="6">
        <f t="shared" si="56"/>
        <v>2.4099508532592941</v>
      </c>
      <c r="I1358" s="5">
        <f t="shared" si="57"/>
        <v>3.3692178861788618</v>
      </c>
    </row>
    <row r="1359" spans="1:9">
      <c r="A1359" s="2">
        <v>42216</v>
      </c>
      <c r="C1359">
        <f>VLOOKUP($A1359,D_ETF!$A:$Z,C$5,FALSE)</f>
        <v>2.4620000000000002</v>
      </c>
      <c r="D1359" s="5">
        <f>IF(ISNUMBER(VLOOKUP($A1359,D_R007!$A:$Z,D$5,FALSE)),VLOOKUP($A1359,D_R007!$A:$Z,D$5,FALSE),NA())</f>
        <v>2.4750999999999999</v>
      </c>
      <c r="G1359" s="3">
        <f t="shared" si="58"/>
        <v>-0.28351559335762033</v>
      </c>
      <c r="H1359" s="6">
        <f t="shared" si="56"/>
        <v>2.4097538685613205</v>
      </c>
      <c r="I1359" s="5">
        <f t="shared" si="57"/>
        <v>3.3631528455284547</v>
      </c>
    </row>
    <row r="1360" spans="1:9">
      <c r="A1360" s="2">
        <v>42219</v>
      </c>
      <c r="C1360">
        <f>VLOOKUP($A1360,D_ETF!$A:$Z,C$5,FALSE)</f>
        <v>2.4780000000000002</v>
      </c>
      <c r="D1360" s="5">
        <f>IF(ISNUMBER(VLOOKUP($A1360,D_R007!$A:$Z,D$5,FALSE)),VLOOKUP($A1360,D_R007!$A:$Z,D$5,FALSE),NA())</f>
        <v>2.4584000000000001</v>
      </c>
      <c r="G1360" s="3">
        <f t="shared" si="58"/>
        <v>0.64987814784727505</v>
      </c>
      <c r="H1360" s="6">
        <f t="shared" si="56"/>
        <v>2.408566289018065</v>
      </c>
      <c r="I1360" s="5">
        <f t="shared" si="57"/>
        <v>3.3568028455284553</v>
      </c>
    </row>
    <row r="1361" spans="1:9">
      <c r="A1361" s="2">
        <v>42220</v>
      </c>
      <c r="C1361">
        <f>VLOOKUP($A1361,D_ETF!$A:$Z,C$5,FALSE)</f>
        <v>2.54</v>
      </c>
      <c r="D1361" s="5">
        <f>IF(ISNUMBER(VLOOKUP($A1361,D_R007!$A:$Z,D$5,FALSE)),VLOOKUP($A1361,D_R007!$A:$Z,D$5,FALSE),NA())</f>
        <v>2.4251</v>
      </c>
      <c r="G1361" s="3">
        <f t="shared" si="58"/>
        <v>2.502017756255043</v>
      </c>
      <c r="H1361" s="6">
        <f t="shared" si="56"/>
        <v>2.4118057246437559</v>
      </c>
      <c r="I1361" s="5">
        <f t="shared" si="57"/>
        <v>3.3508142276422763</v>
      </c>
    </row>
    <row r="1362" spans="1:9">
      <c r="A1362" s="2">
        <v>42221</v>
      </c>
      <c r="C1362">
        <f>VLOOKUP($A1362,D_ETF!$A:$Z,C$5,FALSE)</f>
        <v>2.4910000000000001</v>
      </c>
      <c r="D1362" s="5">
        <f>IF(ISNUMBER(VLOOKUP($A1362,D_R007!$A:$Z,D$5,FALSE)),VLOOKUP($A1362,D_R007!$A:$Z,D$5,FALSE),NA())</f>
        <v>2.4043000000000001</v>
      </c>
      <c r="G1362" s="3">
        <f t="shared" si="58"/>
        <v>-1.9291338582677042</v>
      </c>
      <c r="H1362" s="6">
        <f t="shared" si="56"/>
        <v>2.4122896822962336</v>
      </c>
      <c r="I1362" s="5">
        <f t="shared" si="57"/>
        <v>3.3450999999999995</v>
      </c>
    </row>
    <row r="1363" spans="1:9">
      <c r="A1363" s="2">
        <v>42222</v>
      </c>
      <c r="C1363">
        <f>VLOOKUP($A1363,D_ETF!$A:$Z,C$5,FALSE)</f>
        <v>2.4710000000000001</v>
      </c>
      <c r="D1363" s="5">
        <f>IF(ISNUMBER(VLOOKUP($A1363,D_R007!$A:$Z,D$5,FALSE)),VLOOKUP($A1363,D_R007!$A:$Z,D$5,FALSE),NA())</f>
        <v>2.2951000000000001</v>
      </c>
      <c r="G1363" s="3">
        <f t="shared" si="58"/>
        <v>-0.80289040545964951</v>
      </c>
      <c r="H1363" s="6">
        <f t="shared" si="56"/>
        <v>2.4123414624903132</v>
      </c>
      <c r="I1363" s="5">
        <f t="shared" si="57"/>
        <v>3.3395443089430894</v>
      </c>
    </row>
    <row r="1364" spans="1:9">
      <c r="A1364" s="2">
        <v>42223</v>
      </c>
      <c r="C1364">
        <f>VLOOKUP($A1364,D_ETF!$A:$Z,C$5,FALSE)</f>
        <v>2.504</v>
      </c>
      <c r="D1364" s="5">
        <f>IF(ISNUMBER(VLOOKUP($A1364,D_R007!$A:$Z,D$5,FALSE)),VLOOKUP($A1364,D_R007!$A:$Z,D$5,FALSE),NA())</f>
        <v>2.4154</v>
      </c>
      <c r="G1364" s="3">
        <f t="shared" si="58"/>
        <v>1.3354917037636511</v>
      </c>
      <c r="H1364" s="6">
        <f t="shared" si="56"/>
        <v>2.412549552029045</v>
      </c>
      <c r="I1364" s="5">
        <f t="shared" si="57"/>
        <v>3.3348886178861799</v>
      </c>
    </row>
    <row r="1365" spans="1:9">
      <c r="A1365" s="2">
        <v>42226</v>
      </c>
      <c r="C1365">
        <f>VLOOKUP($A1365,D_ETF!$A:$Z,C$5,FALSE)</f>
        <v>2.6160000000000001</v>
      </c>
      <c r="D1365" s="5">
        <f>IF(ISNUMBER(VLOOKUP($A1365,D_R007!$A:$Z,D$5,FALSE)),VLOOKUP($A1365,D_R007!$A:$Z,D$5,FALSE),NA())</f>
        <v>2.3976999999999999</v>
      </c>
      <c r="G1365" s="3">
        <f t="shared" si="58"/>
        <v>4.472843450479246</v>
      </c>
      <c r="H1365" s="6">
        <f t="shared" si="56"/>
        <v>2.4254004860512994</v>
      </c>
      <c r="I1365" s="5">
        <f t="shared" si="57"/>
        <v>3.3304130081300811</v>
      </c>
    </row>
    <row r="1366" spans="1:9">
      <c r="A1366" s="2">
        <v>42227</v>
      </c>
      <c r="C1366">
        <f>VLOOKUP($A1366,D_ETF!$A:$Z,C$5,FALSE)</f>
        <v>2.59</v>
      </c>
      <c r="D1366" s="5">
        <f>IF(ISNUMBER(VLOOKUP($A1366,D_R007!$A:$Z,D$5,FALSE)),VLOOKUP($A1366,D_R007!$A:$Z,D$5,FALSE),NA())</f>
        <v>2.3940999999999999</v>
      </c>
      <c r="G1366" s="3">
        <f t="shared" si="58"/>
        <v>-0.9938837920489334</v>
      </c>
      <c r="H1366" s="6">
        <f t="shared" si="56"/>
        <v>2.426636784146222</v>
      </c>
      <c r="I1366" s="5">
        <f t="shared" si="57"/>
        <v>3.3260231707317072</v>
      </c>
    </row>
    <row r="1367" spans="1:9">
      <c r="A1367" s="2">
        <v>42228</v>
      </c>
      <c r="C1367">
        <f>VLOOKUP($A1367,D_ETF!$A:$Z,C$5,FALSE)</f>
        <v>2.5640000000000001</v>
      </c>
      <c r="D1367" s="5">
        <f>IF(ISNUMBER(VLOOKUP($A1367,D_R007!$A:$Z,D$5,FALSE)),VLOOKUP($A1367,D_R007!$A:$Z,D$5,FALSE),NA())</f>
        <v>2.4519000000000002</v>
      </c>
      <c r="G1367" s="3">
        <f t="shared" si="58"/>
        <v>-1.0038610038610045</v>
      </c>
      <c r="H1367" s="6">
        <f t="shared" si="56"/>
        <v>2.4268001517738083</v>
      </c>
      <c r="I1367" s="5">
        <f t="shared" si="57"/>
        <v>3.3220666666666672</v>
      </c>
    </row>
    <row r="1368" spans="1:9">
      <c r="A1368" s="2">
        <v>42229</v>
      </c>
      <c r="C1368">
        <f>VLOOKUP($A1368,D_ETF!$A:$Z,C$5,FALSE)</f>
        <v>2.5760000000000001</v>
      </c>
      <c r="D1368" s="5">
        <f>IF(ISNUMBER(VLOOKUP($A1368,D_R007!$A:$Z,D$5,FALSE)),VLOOKUP($A1368,D_R007!$A:$Z,D$5,FALSE),NA())</f>
        <v>2.4815</v>
      </c>
      <c r="G1368" s="3">
        <f t="shared" si="58"/>
        <v>0.46801872074883022</v>
      </c>
      <c r="H1368" s="6">
        <f t="shared" si="56"/>
        <v>2.4261253942394903</v>
      </c>
      <c r="I1368" s="5">
        <f t="shared" si="57"/>
        <v>3.3183857723577233</v>
      </c>
    </row>
    <row r="1369" spans="1:9">
      <c r="A1369" s="2">
        <v>42230</v>
      </c>
      <c r="C1369">
        <f>VLOOKUP($A1369,D_ETF!$A:$Z,C$5,FALSE)</f>
        <v>2.5750000000000002</v>
      </c>
      <c r="D1369" s="5">
        <f>IF(ISNUMBER(VLOOKUP($A1369,D_R007!$A:$Z,D$5,FALSE)),VLOOKUP($A1369,D_R007!$A:$Z,D$5,FALSE),NA())</f>
        <v>2.4992000000000001</v>
      </c>
      <c r="G1369" s="3">
        <f t="shared" si="58"/>
        <v>-3.8819875776397339E-2</v>
      </c>
      <c r="H1369" s="6">
        <f t="shared" si="56"/>
        <v>2.4261769901726238</v>
      </c>
      <c r="I1369" s="5">
        <f t="shared" si="57"/>
        <v>3.314731707317073</v>
      </c>
    </row>
    <row r="1370" spans="1:9">
      <c r="A1370" s="2">
        <v>42233</v>
      </c>
      <c r="C1370">
        <f>VLOOKUP($A1370,D_ETF!$A:$Z,C$5,FALSE)</f>
        <v>2.548</v>
      </c>
      <c r="D1370" s="5">
        <f>IF(ISNUMBER(VLOOKUP($A1370,D_R007!$A:$Z,D$5,FALSE)),VLOOKUP($A1370,D_R007!$A:$Z,D$5,FALSE),NA())</f>
        <v>2.5049999999999999</v>
      </c>
      <c r="G1370" s="3">
        <f t="shared" si="58"/>
        <v>-1.0485436893203968</v>
      </c>
      <c r="H1370" s="6">
        <f t="shared" si="56"/>
        <v>2.4265677619964996</v>
      </c>
      <c r="I1370" s="5">
        <f t="shared" si="57"/>
        <v>3.3112406504065035</v>
      </c>
    </row>
    <row r="1371" spans="1:9">
      <c r="A1371" s="2">
        <v>42234</v>
      </c>
      <c r="C1371">
        <f>VLOOKUP($A1371,D_ETF!$A:$Z,C$5,FALSE)</f>
        <v>2.41</v>
      </c>
      <c r="D1371" s="5">
        <f>IF(ISNUMBER(VLOOKUP($A1371,D_R007!$A:$Z,D$5,FALSE)),VLOOKUP($A1371,D_R007!$A:$Z,D$5,FALSE),NA())</f>
        <v>2.5162</v>
      </c>
      <c r="G1371" s="3">
        <f t="shared" si="58"/>
        <v>-5.4160125588697099</v>
      </c>
      <c r="H1371" s="6">
        <f t="shared" si="56"/>
        <v>2.4524101711081889</v>
      </c>
      <c r="I1371" s="5">
        <f t="shared" si="57"/>
        <v>3.3076715447154479</v>
      </c>
    </row>
    <row r="1372" spans="1:9">
      <c r="A1372" s="2">
        <v>42235</v>
      </c>
      <c r="C1372">
        <f>VLOOKUP($A1372,D_ETF!$A:$Z,C$5,FALSE)</f>
        <v>2.427</v>
      </c>
      <c r="D1372" s="5">
        <f>IF(ISNUMBER(VLOOKUP($A1372,D_R007!$A:$Z,D$5,FALSE)),VLOOKUP($A1372,D_R007!$A:$Z,D$5,FALSE),NA())</f>
        <v>2.5653000000000001</v>
      </c>
      <c r="G1372" s="3">
        <f t="shared" si="58"/>
        <v>0.70539419087137389</v>
      </c>
      <c r="H1372" s="6">
        <f t="shared" si="56"/>
        <v>2.4526228009029518</v>
      </c>
      <c r="I1372" s="5">
        <f t="shared" si="57"/>
        <v>3.3048890243902442</v>
      </c>
    </row>
    <row r="1373" spans="1:9">
      <c r="A1373" s="2">
        <v>42236</v>
      </c>
      <c r="C1373">
        <f>VLOOKUP($A1373,D_ETF!$A:$Z,C$5,FALSE)</f>
        <v>2.3610000000000002</v>
      </c>
      <c r="D1373" s="5">
        <f>IF(ISNUMBER(VLOOKUP($A1373,D_R007!$A:$Z,D$5,FALSE)),VLOOKUP($A1373,D_R007!$A:$Z,D$5,FALSE),NA())</f>
        <v>2.6179999999999999</v>
      </c>
      <c r="G1373" s="3">
        <f t="shared" si="58"/>
        <v>-2.7194066749072903</v>
      </c>
      <c r="H1373" s="6">
        <f t="shared" si="56"/>
        <v>2.4594198393601232</v>
      </c>
      <c r="I1373" s="5">
        <f t="shared" si="57"/>
        <v>3.3021666666666669</v>
      </c>
    </row>
    <row r="1374" spans="1:9">
      <c r="A1374" s="2">
        <v>42237</v>
      </c>
      <c r="C1374">
        <f>VLOOKUP($A1374,D_ETF!$A:$Z,C$5,FALSE)</f>
        <v>2.274</v>
      </c>
      <c r="D1374" s="5">
        <f>IF(ISNUMBER(VLOOKUP($A1374,D_R007!$A:$Z,D$5,FALSE)),VLOOKUP($A1374,D_R007!$A:$Z,D$5,FALSE),NA())</f>
        <v>2.5758000000000001</v>
      </c>
      <c r="G1374" s="3">
        <f t="shared" si="58"/>
        <v>-3.6848792884371022</v>
      </c>
      <c r="H1374" s="6">
        <f t="shared" si="56"/>
        <v>2.4715755244845892</v>
      </c>
      <c r="I1374" s="5">
        <f t="shared" si="57"/>
        <v>3.2987418699186999</v>
      </c>
    </row>
    <row r="1375" spans="1:9">
      <c r="A1375" s="2">
        <v>42240</v>
      </c>
      <c r="C1375">
        <f>VLOOKUP($A1375,D_ETF!$A:$Z,C$5,FALSE)</f>
        <v>2.0470000000000002</v>
      </c>
      <c r="D1375" s="5">
        <f>IF(ISNUMBER(VLOOKUP($A1375,D_R007!$A:$Z,D$5,FALSE)),VLOOKUP($A1375,D_R007!$A:$Z,D$5,FALSE),NA())</f>
        <v>2.5541999999999998</v>
      </c>
      <c r="G1375" s="3">
        <f t="shared" si="58"/>
        <v>-9.9824098504837195</v>
      </c>
      <c r="H1375" s="6">
        <f t="shared" si="56"/>
        <v>2.5538490136612175</v>
      </c>
      <c r="I1375" s="5">
        <f t="shared" si="57"/>
        <v>3.2951195121951224</v>
      </c>
    </row>
    <row r="1376" spans="1:9">
      <c r="A1376" s="2">
        <v>42241</v>
      </c>
      <c r="C1376">
        <f>VLOOKUP($A1376,D_ETF!$A:$Z,C$5,FALSE)</f>
        <v>1.8859999999999999</v>
      </c>
      <c r="D1376" s="5">
        <f>IF(ISNUMBER(VLOOKUP($A1376,D_R007!$A:$Z,D$5,FALSE)),VLOOKUP($A1376,D_R007!$A:$Z,D$5,FALSE),NA())</f>
        <v>2.601</v>
      </c>
      <c r="G1376" s="3">
        <f t="shared" si="58"/>
        <v>-7.8651685393258504</v>
      </c>
      <c r="H1376" s="6">
        <f t="shared" si="56"/>
        <v>2.6041137113292461</v>
      </c>
      <c r="I1376" s="5">
        <f t="shared" si="57"/>
        <v>3.29189756097561</v>
      </c>
    </row>
    <row r="1377" spans="1:9">
      <c r="A1377" s="2">
        <v>42242</v>
      </c>
      <c r="C1377">
        <f>VLOOKUP($A1377,D_ETF!$A:$Z,C$5,FALSE)</f>
        <v>1.946</v>
      </c>
      <c r="D1377" s="5">
        <f>IF(ISNUMBER(VLOOKUP($A1377,D_R007!$A:$Z,D$5,FALSE)),VLOOKUP($A1377,D_R007!$A:$Z,D$5,FALSE),NA())</f>
        <v>2.4339</v>
      </c>
      <c r="G1377" s="3">
        <f t="shared" si="58"/>
        <v>3.1813361611877014</v>
      </c>
      <c r="H1377" s="6">
        <f t="shared" si="56"/>
        <v>2.6107312911762572</v>
      </c>
      <c r="I1377" s="5">
        <f t="shared" si="57"/>
        <v>3.2881414634146346</v>
      </c>
    </row>
    <row r="1378" spans="1:9">
      <c r="A1378" s="2">
        <v>42243</v>
      </c>
      <c r="C1378">
        <f>VLOOKUP($A1378,D_ETF!$A:$Z,C$5,FALSE)</f>
        <v>2.11</v>
      </c>
      <c r="D1378" s="5">
        <f>IF(ISNUMBER(VLOOKUP($A1378,D_R007!$A:$Z,D$5,FALSE)),VLOOKUP($A1378,D_R007!$A:$Z,D$5,FALSE),NA())</f>
        <v>2.3708999999999998</v>
      </c>
      <c r="G1378" s="3">
        <f t="shared" si="58"/>
        <v>8.42754367934225</v>
      </c>
      <c r="H1378" s="6">
        <f t="shared" si="56"/>
        <v>2.6639787800446353</v>
      </c>
      <c r="I1378" s="5">
        <f t="shared" si="57"/>
        <v>3.2841459349593496</v>
      </c>
    </row>
    <row r="1379" spans="1:9">
      <c r="A1379" s="2">
        <v>42244</v>
      </c>
      <c r="C1379">
        <f>VLOOKUP($A1379,D_ETF!$A:$Z,C$5,FALSE)</f>
        <v>2.1680000000000001</v>
      </c>
      <c r="D1379" s="5">
        <f>IF(ISNUMBER(VLOOKUP($A1379,D_R007!$A:$Z,D$5,FALSE)),VLOOKUP($A1379,D_R007!$A:$Z,D$5,FALSE),NA())</f>
        <v>2.4045000000000001</v>
      </c>
      <c r="G1379" s="3">
        <f t="shared" si="58"/>
        <v>2.7488151658767919</v>
      </c>
      <c r="H1379" s="6">
        <f t="shared" si="56"/>
        <v>2.6690915989298785</v>
      </c>
      <c r="I1379" s="5">
        <f t="shared" si="57"/>
        <v>3.2793357723577237</v>
      </c>
    </row>
    <row r="1380" spans="1:9">
      <c r="A1380" s="2">
        <v>42247</v>
      </c>
      <c r="C1380">
        <f>VLOOKUP($A1380,D_ETF!$A:$Z,C$5,FALSE)</f>
        <v>2.2090000000000001</v>
      </c>
      <c r="D1380" s="5">
        <f>IF(ISNUMBER(VLOOKUP($A1380,D_R007!$A:$Z,D$5,FALSE)),VLOOKUP($A1380,D_R007!$A:$Z,D$5,FALSE),NA())</f>
        <v>2.4977999999999998</v>
      </c>
      <c r="G1380" s="3">
        <f t="shared" si="58"/>
        <v>1.8911439114391158</v>
      </c>
      <c r="H1380" s="6">
        <f t="shared" si="56"/>
        <v>2.6712913458173038</v>
      </c>
      <c r="I1380" s="5">
        <f t="shared" si="57"/>
        <v>3.2743674796747975</v>
      </c>
    </row>
    <row r="1381" spans="1:9">
      <c r="A1381" s="2">
        <v>42248</v>
      </c>
      <c r="C1381">
        <f>VLOOKUP($A1381,D_ETF!$A:$Z,C$5,FALSE)</f>
        <v>2.2280000000000002</v>
      </c>
      <c r="D1381" s="5">
        <f>IF(ISNUMBER(VLOOKUP($A1381,D_R007!$A:$Z,D$5,FALSE)),VLOOKUP($A1381,D_R007!$A:$Z,D$5,FALSE),NA())</f>
        <v>2.4281999999999999</v>
      </c>
      <c r="G1381" s="3">
        <f t="shared" si="58"/>
        <v>0.86011770031689139</v>
      </c>
      <c r="H1381" s="6">
        <f t="shared" si="56"/>
        <v>2.6714561492878226</v>
      </c>
      <c r="I1381" s="5">
        <f t="shared" si="57"/>
        <v>3.2693073170731712</v>
      </c>
    </row>
    <row r="1382" spans="1:9">
      <c r="A1382" s="2">
        <v>42249</v>
      </c>
      <c r="C1382">
        <f>VLOOKUP($A1382,D_ETF!$A:$Z,C$5,FALSE)</f>
        <v>2.2360000000000002</v>
      </c>
      <c r="D1382" s="5">
        <f>IF(ISNUMBER(VLOOKUP($A1382,D_R007!$A:$Z,D$5,FALSE)),VLOOKUP($A1382,D_R007!$A:$Z,D$5,FALSE),NA())</f>
        <v>2.4615999999999998</v>
      </c>
      <c r="G1382" s="3">
        <f t="shared" si="58"/>
        <v>0.35906642728905069</v>
      </c>
      <c r="H1382" s="6">
        <f t="shared" si="56"/>
        <v>2.6714845930106716</v>
      </c>
      <c r="I1382" s="5">
        <f t="shared" si="57"/>
        <v>3.2648601626016256</v>
      </c>
    </row>
    <row r="1383" spans="1:9">
      <c r="A1383" s="2">
        <v>42254</v>
      </c>
      <c r="C1383">
        <f>VLOOKUP($A1383,D_ETF!$A:$Z,C$5,FALSE)</f>
        <v>2.14</v>
      </c>
      <c r="D1383" s="5">
        <f>IF(ISNUMBER(VLOOKUP($A1383,D_R007!$A:$Z,D$5,FALSE)),VLOOKUP($A1383,D_R007!$A:$Z,D$5,FALSE),NA())</f>
        <v>2.4327000000000001</v>
      </c>
      <c r="G1383" s="3">
        <f t="shared" si="58"/>
        <v>-4.2933810375670873</v>
      </c>
      <c r="H1383" s="6">
        <f t="shared" si="56"/>
        <v>2.6853433986861228</v>
      </c>
      <c r="I1383" s="5">
        <f t="shared" si="57"/>
        <v>3.2605764227642271</v>
      </c>
    </row>
    <row r="1384" spans="1:9">
      <c r="A1384" s="2">
        <v>42255</v>
      </c>
      <c r="C1384">
        <f>VLOOKUP($A1384,D_ETF!$A:$Z,C$5,FALSE)</f>
        <v>2.177</v>
      </c>
      <c r="D1384" s="5">
        <f>IF(ISNUMBER(VLOOKUP($A1384,D_R007!$A:$Z,D$5,FALSE)),VLOOKUP($A1384,D_R007!$A:$Z,D$5,FALSE),NA())</f>
        <v>2.4392999999999998</v>
      </c>
      <c r="G1384" s="3">
        <f t="shared" si="58"/>
        <v>1.728971962616825</v>
      </c>
      <c r="H1384" s="6">
        <f t="shared" si="56"/>
        <v>2.6865703581613238</v>
      </c>
      <c r="I1384" s="5">
        <f t="shared" si="57"/>
        <v>3.2567134146341461</v>
      </c>
    </row>
    <row r="1385" spans="1:9">
      <c r="A1385" s="2">
        <v>42256</v>
      </c>
      <c r="C1385">
        <f>VLOOKUP($A1385,D_ETF!$A:$Z,C$5,FALSE)</f>
        <v>2.2090000000000001</v>
      </c>
      <c r="D1385" s="5">
        <f>IF(ISNUMBER(VLOOKUP($A1385,D_R007!$A:$Z,D$5,FALSE)),VLOOKUP($A1385,D_R007!$A:$Z,D$5,FALSE),NA())</f>
        <v>2.4003999999999999</v>
      </c>
      <c r="G1385" s="3">
        <f t="shared" si="58"/>
        <v>1.469912723932012</v>
      </c>
      <c r="H1385" s="6">
        <f t="shared" si="56"/>
        <v>2.6876510157349314</v>
      </c>
      <c r="I1385" s="5">
        <f t="shared" si="57"/>
        <v>3.253123170731707</v>
      </c>
    </row>
    <row r="1386" spans="1:9">
      <c r="A1386" s="2">
        <v>42257</v>
      </c>
      <c r="C1386">
        <f>VLOOKUP($A1386,D_ETF!$A:$Z,C$5,FALSE)</f>
        <v>2.206</v>
      </c>
      <c r="D1386" s="5">
        <f>IF(ISNUMBER(VLOOKUP($A1386,D_R007!$A:$Z,D$5,FALSE)),VLOOKUP($A1386,D_R007!$A:$Z,D$5,FALSE),NA())</f>
        <v>2.4478</v>
      </c>
      <c r="G1386" s="3">
        <f t="shared" si="58"/>
        <v>-0.13580805794477158</v>
      </c>
      <c r="H1386" s="6">
        <f t="shared" si="56"/>
        <v>2.6868800806252304</v>
      </c>
      <c r="I1386" s="5">
        <f t="shared" si="57"/>
        <v>3.2500739837398376</v>
      </c>
    </row>
    <row r="1387" spans="1:9">
      <c r="A1387" s="2">
        <v>42258</v>
      </c>
      <c r="C1387">
        <f>VLOOKUP($A1387,D_ETF!$A:$Z,C$5,FALSE)</f>
        <v>2.1930000000000001</v>
      </c>
      <c r="D1387" s="5">
        <f>IF(ISNUMBER(VLOOKUP($A1387,D_R007!$A:$Z,D$5,FALSE)),VLOOKUP($A1387,D_R007!$A:$Z,D$5,FALSE),NA())</f>
        <v>2.3757999999999999</v>
      </c>
      <c r="G1387" s="3">
        <f t="shared" si="58"/>
        <v>-0.58930190389844483</v>
      </c>
      <c r="H1387" s="6">
        <f t="shared" si="56"/>
        <v>2.6865771268047665</v>
      </c>
      <c r="I1387" s="5">
        <f t="shared" si="57"/>
        <v>3.2469008130081303</v>
      </c>
    </row>
    <row r="1388" spans="1:9">
      <c r="A1388" s="2">
        <v>42261</v>
      </c>
      <c r="C1388">
        <f>VLOOKUP($A1388,D_ETF!$A:$Z,C$5,FALSE)</f>
        <v>2.2229999999999999</v>
      </c>
      <c r="D1388" s="5">
        <f>IF(ISNUMBER(VLOOKUP($A1388,D_R007!$A:$Z,D$5,FALSE)),VLOOKUP($A1388,D_R007!$A:$Z,D$5,FALSE),NA())</f>
        <v>2.3780000000000001</v>
      </c>
      <c r="G1388" s="3">
        <f t="shared" si="58"/>
        <v>1.3679890560875378</v>
      </c>
      <c r="H1388" s="6">
        <f t="shared" si="56"/>
        <v>2.6869801268354174</v>
      </c>
      <c r="I1388" s="5">
        <f t="shared" si="57"/>
        <v>3.2434573170731715</v>
      </c>
    </row>
    <row r="1389" spans="1:9">
      <c r="A1389" s="2">
        <v>42262</v>
      </c>
      <c r="C1389">
        <f>VLOOKUP($A1389,D_ETF!$A:$Z,C$5,FALSE)</f>
        <v>2.1669999999999998</v>
      </c>
      <c r="D1389" s="5">
        <f>IF(ISNUMBER(VLOOKUP($A1389,D_R007!$A:$Z,D$5,FALSE)),VLOOKUP($A1389,D_R007!$A:$Z,D$5,FALSE),NA())</f>
        <v>2.3860000000000001</v>
      </c>
      <c r="G1389" s="3">
        <f t="shared" si="58"/>
        <v>-2.5191183085919988</v>
      </c>
      <c r="H1389" s="6">
        <f t="shared" si="56"/>
        <v>2.6922255461357616</v>
      </c>
      <c r="I1389" s="5">
        <f t="shared" si="57"/>
        <v>3.2398288617886184</v>
      </c>
    </row>
    <row r="1390" spans="1:9">
      <c r="A1390" s="2">
        <v>42263</v>
      </c>
      <c r="C1390">
        <f>VLOOKUP($A1390,D_ETF!$A:$Z,C$5,FALSE)</f>
        <v>2.242</v>
      </c>
      <c r="D1390" s="5">
        <f>IF(ISNUMBER(VLOOKUP($A1390,D_R007!$A:$Z,D$5,FALSE)),VLOOKUP($A1390,D_R007!$A:$Z,D$5,FALSE),NA())</f>
        <v>2.4129</v>
      </c>
      <c r="G1390" s="3">
        <f t="shared" si="58"/>
        <v>3.4610059990770736</v>
      </c>
      <c r="H1390" s="6">
        <f t="shared" si="56"/>
        <v>2.7004109875860549</v>
      </c>
      <c r="I1390" s="5">
        <f t="shared" si="57"/>
        <v>3.2363658536585374</v>
      </c>
    </row>
    <row r="1391" spans="1:9">
      <c r="A1391" s="2">
        <v>42264</v>
      </c>
      <c r="C1391">
        <f>VLOOKUP($A1391,D_ETF!$A:$Z,C$5,FALSE)</f>
        <v>2.198</v>
      </c>
      <c r="D1391" s="5">
        <f>IF(ISNUMBER(VLOOKUP($A1391,D_R007!$A:$Z,D$5,FALSE)),VLOOKUP($A1391,D_R007!$A:$Z,D$5,FALSE),NA())</f>
        <v>2.3910999999999998</v>
      </c>
      <c r="G1391" s="3">
        <f t="shared" si="58"/>
        <v>-1.9625334522747551</v>
      </c>
      <c r="H1391" s="6">
        <f t="shared" si="56"/>
        <v>2.7035914463789421</v>
      </c>
      <c r="I1391" s="5">
        <f t="shared" si="57"/>
        <v>3.2327613821138219</v>
      </c>
    </row>
    <row r="1392" spans="1:9">
      <c r="A1392" s="2">
        <v>42265</v>
      </c>
      <c r="C1392">
        <f>VLOOKUP($A1392,D_ETF!$A:$Z,C$5,FALSE)</f>
        <v>2.198</v>
      </c>
      <c r="D1392" s="5">
        <f>IF(ISNUMBER(VLOOKUP($A1392,D_R007!$A:$Z,D$5,FALSE)),VLOOKUP($A1392,D_R007!$A:$Z,D$5,FALSE),NA())</f>
        <v>2.4228000000000001</v>
      </c>
      <c r="G1392" s="3">
        <f t="shared" si="58"/>
        <v>0</v>
      </c>
      <c r="H1392" s="6">
        <f t="shared" si="56"/>
        <v>2.7015538113895285</v>
      </c>
      <c r="I1392" s="5">
        <f t="shared" si="57"/>
        <v>3.2290825203252038</v>
      </c>
    </row>
    <row r="1393" spans="1:9">
      <c r="A1393" s="2">
        <v>42268</v>
      </c>
      <c r="C1393">
        <f>VLOOKUP($A1393,D_ETF!$A:$Z,C$5,FALSE)</f>
        <v>2.2120000000000002</v>
      </c>
      <c r="D1393" s="5">
        <f>IF(ISNUMBER(VLOOKUP($A1393,D_R007!$A:$Z,D$5,FALSE)),VLOOKUP($A1393,D_R007!$A:$Z,D$5,FALSE),NA())</f>
        <v>2.3944999999999999</v>
      </c>
      <c r="G1393" s="3">
        <f t="shared" si="58"/>
        <v>0.63694267515924707</v>
      </c>
      <c r="H1393" s="6">
        <f t="shared" si="56"/>
        <v>2.701723015969995</v>
      </c>
      <c r="I1393" s="5">
        <f t="shared" si="57"/>
        <v>3.2250841463414637</v>
      </c>
    </row>
    <row r="1394" spans="1:9">
      <c r="A1394" s="2">
        <v>42269</v>
      </c>
      <c r="C1394">
        <f>VLOOKUP($A1394,D_ETF!$A:$Z,C$5,FALSE)</f>
        <v>2.2370000000000001</v>
      </c>
      <c r="D1394" s="5">
        <f>IF(ISNUMBER(VLOOKUP($A1394,D_R007!$A:$Z,D$5,FALSE)),VLOOKUP($A1394,D_R007!$A:$Z,D$5,FALSE),NA())</f>
        <v>2.4089999999999998</v>
      </c>
      <c r="G1394" s="3">
        <f t="shared" si="58"/>
        <v>1.1301989150090463</v>
      </c>
      <c r="H1394" s="6">
        <f t="shared" si="56"/>
        <v>2.7024311799474807</v>
      </c>
      <c r="I1394" s="5">
        <f t="shared" si="57"/>
        <v>3.2211447154471551</v>
      </c>
    </row>
    <row r="1395" spans="1:9">
      <c r="A1395" s="2">
        <v>42270</v>
      </c>
      <c r="C1395">
        <f>VLOOKUP($A1395,D_ETF!$A:$Z,C$5,FALSE)</f>
        <v>2.1800000000000002</v>
      </c>
      <c r="D1395" s="5">
        <f>IF(ISNUMBER(VLOOKUP($A1395,D_R007!$A:$Z,D$5,FALSE)),VLOOKUP($A1395,D_R007!$A:$Z,D$5,FALSE),NA())</f>
        <v>2.3769</v>
      </c>
      <c r="G1395" s="3">
        <f t="shared" si="58"/>
        <v>-2.5480554313813002</v>
      </c>
      <c r="H1395" s="6">
        <f t="shared" si="56"/>
        <v>2.7076334312212738</v>
      </c>
      <c r="I1395" s="5">
        <f t="shared" si="57"/>
        <v>3.2172422764227648</v>
      </c>
    </row>
    <row r="1396" spans="1:9">
      <c r="A1396" s="2">
        <v>42271</v>
      </c>
      <c r="C1396">
        <f>VLOOKUP($A1396,D_ETF!$A:$Z,C$5,FALSE)</f>
        <v>2.1869999999999998</v>
      </c>
      <c r="D1396" s="5">
        <f>IF(ISNUMBER(VLOOKUP($A1396,D_R007!$A:$Z,D$5,FALSE)),VLOOKUP($A1396,D_R007!$A:$Z,D$5,FALSE),NA())</f>
        <v>2.4849000000000001</v>
      </c>
      <c r="G1396" s="3">
        <f t="shared" si="58"/>
        <v>0.32110091743118119</v>
      </c>
      <c r="H1396" s="6">
        <f t="shared" si="56"/>
        <v>2.7034044090476592</v>
      </c>
      <c r="I1396" s="5">
        <f t="shared" si="57"/>
        <v>3.2142264227642285</v>
      </c>
    </row>
    <row r="1397" spans="1:9">
      <c r="A1397" s="2">
        <v>42272</v>
      </c>
      <c r="C1397">
        <f>VLOOKUP($A1397,D_ETF!$A:$Z,C$5,FALSE)</f>
        <v>2.1709999999999998</v>
      </c>
      <c r="D1397" s="5">
        <f>IF(ISNUMBER(VLOOKUP($A1397,D_R007!$A:$Z,D$5,FALSE)),VLOOKUP($A1397,D_R007!$A:$Z,D$5,FALSE),NA())</f>
        <v>2.3763999999999998</v>
      </c>
      <c r="G1397" s="3">
        <f t="shared" si="58"/>
        <v>-0.731595793324189</v>
      </c>
      <c r="H1397" s="6">
        <f t="shared" si="56"/>
        <v>2.7037393517483852</v>
      </c>
      <c r="I1397" s="5">
        <f t="shared" si="57"/>
        <v>3.2111292682926837</v>
      </c>
    </row>
    <row r="1398" spans="1:9">
      <c r="A1398" s="2">
        <v>42275</v>
      </c>
      <c r="C1398">
        <f>VLOOKUP($A1398,D_ETF!$A:$Z,C$5,FALSE)</f>
        <v>2.1739999999999999</v>
      </c>
      <c r="D1398" s="5">
        <f>IF(ISNUMBER(VLOOKUP($A1398,D_R007!$A:$Z,D$5,FALSE)),VLOOKUP($A1398,D_R007!$A:$Z,D$5,FALSE),NA())</f>
        <v>2.3752</v>
      </c>
      <c r="G1398" s="3">
        <f t="shared" si="58"/>
        <v>0.1381851681253039</v>
      </c>
      <c r="H1398" s="6">
        <f t="shared" si="56"/>
        <v>2.7012816042756302</v>
      </c>
      <c r="I1398" s="5">
        <f t="shared" si="57"/>
        <v>3.2072284552845529</v>
      </c>
    </row>
    <row r="1399" spans="1:9">
      <c r="A1399" s="2">
        <v>42276</v>
      </c>
      <c r="C1399">
        <f>VLOOKUP($A1399,D_ETF!$A:$Z,C$5,FALSE)</f>
        <v>2.1269999999999998</v>
      </c>
      <c r="D1399" s="5">
        <f>IF(ISNUMBER(VLOOKUP($A1399,D_R007!$A:$Z,D$5,FALSE)),VLOOKUP($A1399,D_R007!$A:$Z,D$5,FALSE),NA())</f>
        <v>2.403</v>
      </c>
      <c r="G1399" s="3">
        <f t="shared" si="58"/>
        <v>-2.161913523459063</v>
      </c>
      <c r="H1399" s="6">
        <f t="shared" si="56"/>
        <v>2.7048024798862857</v>
      </c>
      <c r="I1399" s="5">
        <f t="shared" si="57"/>
        <v>3.203107317073171</v>
      </c>
    </row>
    <row r="1400" spans="1:9">
      <c r="A1400" s="2">
        <v>42277</v>
      </c>
      <c r="C1400">
        <f>VLOOKUP($A1400,D_ETF!$A:$Z,C$5,FALSE)</f>
        <v>2.1469999999999998</v>
      </c>
      <c r="D1400" s="5">
        <f>IF(ISNUMBER(VLOOKUP($A1400,D_R007!$A:$Z,D$5,FALSE)),VLOOKUP($A1400,D_R007!$A:$Z,D$5,FALSE),NA())</f>
        <v>2.3925000000000001</v>
      </c>
      <c r="G1400" s="3">
        <f t="shared" si="58"/>
        <v>0.94029149036201431</v>
      </c>
      <c r="H1400" s="6">
        <f t="shared" si="56"/>
        <v>2.7052820310649341</v>
      </c>
      <c r="I1400" s="5">
        <f t="shared" si="57"/>
        <v>3.1994093495934961</v>
      </c>
    </row>
    <row r="1401" spans="1:9">
      <c r="A1401" s="2">
        <v>42285</v>
      </c>
      <c r="C1401">
        <f>VLOOKUP($A1401,D_ETF!$A:$Z,C$5,FALSE)</f>
        <v>2.1960000000000002</v>
      </c>
      <c r="D1401" s="5">
        <f>IF(ISNUMBER(VLOOKUP($A1401,D_R007!$A:$Z,D$5,FALSE)),VLOOKUP($A1401,D_R007!$A:$Z,D$5,FALSE),NA())</f>
        <v>2.4159999999999999</v>
      </c>
      <c r="G1401" s="3">
        <f t="shared" si="58"/>
        <v>2.2822543083372295</v>
      </c>
      <c r="H1401" s="6">
        <f t="shared" si="56"/>
        <v>2.7087076115729141</v>
      </c>
      <c r="I1401" s="5">
        <f t="shared" si="57"/>
        <v>3.1974439024390255</v>
      </c>
    </row>
    <row r="1402" spans="1:9">
      <c r="A1402" s="2">
        <v>42286</v>
      </c>
      <c r="C1402">
        <f>VLOOKUP($A1402,D_ETF!$A:$Z,C$5,FALSE)</f>
        <v>2.2210000000000001</v>
      </c>
      <c r="D1402" s="5">
        <f>IF(ISNUMBER(VLOOKUP($A1402,D_R007!$A:$Z,D$5,FALSE)),VLOOKUP($A1402,D_R007!$A:$Z,D$5,FALSE),NA())</f>
        <v>2.4826000000000001</v>
      </c>
      <c r="G1402" s="3">
        <f t="shared" si="58"/>
        <v>1.1384335154827028</v>
      </c>
      <c r="H1402" s="6">
        <f t="shared" si="56"/>
        <v>2.7094078543558062</v>
      </c>
      <c r="I1402" s="5">
        <f t="shared" si="57"/>
        <v>3.1956959349593506</v>
      </c>
    </row>
    <row r="1403" spans="1:9">
      <c r="A1403" s="2">
        <v>42289</v>
      </c>
      <c r="C1403">
        <f>VLOOKUP($A1403,D_ETF!$A:$Z,C$5,FALSE)</f>
        <v>2.2879999999999998</v>
      </c>
      <c r="D1403" s="5">
        <f>IF(ISNUMBER(VLOOKUP($A1403,D_R007!$A:$Z,D$5,FALSE)),VLOOKUP($A1403,D_R007!$A:$Z,D$5,FALSE),NA())</f>
        <v>2.4226999999999999</v>
      </c>
      <c r="G1403" s="3">
        <f t="shared" si="58"/>
        <v>3.0166591625393835</v>
      </c>
      <c r="H1403" s="6">
        <f t="shared" si="56"/>
        <v>2.7154065186738099</v>
      </c>
      <c r="I1403" s="5">
        <f t="shared" si="57"/>
        <v>3.1933914634146356</v>
      </c>
    </row>
    <row r="1404" spans="1:9">
      <c r="A1404" s="2">
        <v>42290</v>
      </c>
      <c r="C1404">
        <f>VLOOKUP($A1404,D_ETF!$A:$Z,C$5,FALSE)</f>
        <v>2.2789999999999999</v>
      </c>
      <c r="D1404" s="5">
        <f>IF(ISNUMBER(VLOOKUP($A1404,D_R007!$A:$Z,D$5,FALSE)),VLOOKUP($A1404,D_R007!$A:$Z,D$5,FALSE),NA())</f>
        <v>2.4561999999999999</v>
      </c>
      <c r="G1404" s="3">
        <f t="shared" si="58"/>
        <v>-0.39335664335663978</v>
      </c>
      <c r="H1404" s="6">
        <f t="shared" ref="H1404:H1467" si="59">STDEV(G1159:G1404)</f>
        <v>2.715630947016666</v>
      </c>
      <c r="I1404" s="5">
        <f t="shared" si="57"/>
        <v>3.1911495934959357</v>
      </c>
    </row>
    <row r="1405" spans="1:9">
      <c r="A1405" s="2">
        <v>42291</v>
      </c>
      <c r="C1405">
        <f>VLOOKUP($A1405,D_ETF!$A:$Z,C$5,FALSE)</f>
        <v>2.258</v>
      </c>
      <c r="D1405" s="5">
        <f>IF(ISNUMBER(VLOOKUP($A1405,D_R007!$A:$Z,D$5,FALSE)),VLOOKUP($A1405,D_R007!$A:$Z,D$5,FALSE),NA())</f>
        <v>2.4729000000000001</v>
      </c>
      <c r="G1405" s="3">
        <f t="shared" si="58"/>
        <v>-0.92145677928915859</v>
      </c>
      <c r="H1405" s="6">
        <f t="shared" si="59"/>
        <v>2.7158529395691442</v>
      </c>
      <c r="I1405" s="5">
        <f t="shared" ref="I1405:I1468" si="60">AVERAGE(D1160:D1405)</f>
        <v>3.1887268292682935</v>
      </c>
    </row>
    <row r="1406" spans="1:9">
      <c r="A1406" s="2">
        <v>42292</v>
      </c>
      <c r="C1406">
        <f>VLOOKUP($A1406,D_ETF!$A:$Z,C$5,FALSE)</f>
        <v>2.3039999999999998</v>
      </c>
      <c r="D1406" s="5">
        <f>IF(ISNUMBER(VLOOKUP($A1406,D_R007!$A:$Z,D$5,FALSE)),VLOOKUP($A1406,D_R007!$A:$Z,D$5,FALSE),NA())</f>
        <v>2.4594</v>
      </c>
      <c r="G1406" s="3">
        <f t="shared" si="58"/>
        <v>2.0372010628875046</v>
      </c>
      <c r="H1406" s="6">
        <f t="shared" si="59"/>
        <v>2.7179663153556279</v>
      </c>
      <c r="I1406" s="5">
        <f t="shared" si="60"/>
        <v>3.1862894308943095</v>
      </c>
    </row>
    <row r="1407" spans="1:9">
      <c r="A1407" s="2">
        <v>42293</v>
      </c>
      <c r="C1407">
        <f>VLOOKUP($A1407,D_ETF!$A:$Z,C$5,FALSE)</f>
        <v>2.3220000000000001</v>
      </c>
      <c r="D1407" s="5">
        <f>IF(ISNUMBER(VLOOKUP($A1407,D_R007!$A:$Z,D$5,FALSE)),VLOOKUP($A1407,D_R007!$A:$Z,D$5,FALSE),NA())</f>
        <v>2.4283999999999999</v>
      </c>
      <c r="G1407" s="3">
        <f t="shared" si="58"/>
        <v>0.78125000000001421</v>
      </c>
      <c r="H1407" s="6">
        <f t="shared" si="59"/>
        <v>2.7177854659404423</v>
      </c>
      <c r="I1407" s="5">
        <f t="shared" si="60"/>
        <v>3.1836735772357736</v>
      </c>
    </row>
    <row r="1408" spans="1:9">
      <c r="A1408" s="2">
        <v>42296</v>
      </c>
      <c r="C1408">
        <f>VLOOKUP($A1408,D_ETF!$A:$Z,C$5,FALSE)</f>
        <v>2.3199999999999998</v>
      </c>
      <c r="D1408" s="5">
        <f>IF(ISNUMBER(VLOOKUP($A1408,D_R007!$A:$Z,D$5,FALSE)),VLOOKUP($A1408,D_R007!$A:$Z,D$5,FALSE),NA())</f>
        <v>2.4407999999999999</v>
      </c>
      <c r="G1408" s="3">
        <f t="shared" si="58"/>
        <v>-8.6132644272197467E-2</v>
      </c>
      <c r="H1408" s="6">
        <f t="shared" si="59"/>
        <v>2.7172825843121764</v>
      </c>
      <c r="I1408" s="5">
        <f t="shared" si="60"/>
        <v>3.1811670731707329</v>
      </c>
    </row>
    <row r="1409" spans="1:9">
      <c r="A1409" s="2">
        <v>42297</v>
      </c>
      <c r="C1409">
        <f>VLOOKUP($A1409,D_ETF!$A:$Z,C$5,FALSE)</f>
        <v>2.3410000000000002</v>
      </c>
      <c r="D1409" s="5">
        <f>IF(ISNUMBER(VLOOKUP($A1409,D_R007!$A:$Z,D$5,FALSE)),VLOOKUP($A1409,D_R007!$A:$Z,D$5,FALSE),NA())</f>
        <v>2.4323999999999999</v>
      </c>
      <c r="G1409" s="3">
        <f t="shared" si="58"/>
        <v>0.90517241379312452</v>
      </c>
      <c r="H1409" s="6">
        <f t="shared" si="59"/>
        <v>2.7175113579635939</v>
      </c>
      <c r="I1409" s="5">
        <f t="shared" si="60"/>
        <v>3.1787593495934967</v>
      </c>
    </row>
    <row r="1410" spans="1:9">
      <c r="A1410" s="2">
        <v>42298</v>
      </c>
      <c r="C1410">
        <f>VLOOKUP($A1410,D_ETF!$A:$Z,C$5,FALSE)</f>
        <v>2.3199999999999998</v>
      </c>
      <c r="D1410" s="5">
        <f>IF(ISNUMBER(VLOOKUP($A1410,D_R007!$A:$Z,D$5,FALSE)),VLOOKUP($A1410,D_R007!$A:$Z,D$5,FALSE),NA())</f>
        <v>2.4295</v>
      </c>
      <c r="G1410" s="3">
        <f t="shared" si="58"/>
        <v>-0.8970525416488897</v>
      </c>
      <c r="H1410" s="6">
        <f t="shared" si="59"/>
        <v>2.718205186315144</v>
      </c>
      <c r="I1410" s="5">
        <f t="shared" si="60"/>
        <v>3.1764394308943098</v>
      </c>
    </row>
    <row r="1411" spans="1:9">
      <c r="A1411" s="2">
        <v>42299</v>
      </c>
      <c r="C1411">
        <f>VLOOKUP($A1411,D_ETF!$A:$Z,C$5,FALSE)</f>
        <v>2.3330000000000002</v>
      </c>
      <c r="D1411" s="5">
        <f>IF(ISNUMBER(VLOOKUP($A1411,D_R007!$A:$Z,D$5,FALSE)),VLOOKUP($A1411,D_R007!$A:$Z,D$5,FALSE),NA())</f>
        <v>2.4538000000000002</v>
      </c>
      <c r="G1411" s="3">
        <f t="shared" si="58"/>
        <v>0.56034482758622062</v>
      </c>
      <c r="H1411" s="6">
        <f t="shared" si="59"/>
        <v>2.7183038664078691</v>
      </c>
      <c r="I1411" s="5">
        <f t="shared" si="60"/>
        <v>3.1743284552845541</v>
      </c>
    </row>
    <row r="1412" spans="1:9">
      <c r="A1412" s="2">
        <v>42300</v>
      </c>
      <c r="C1412">
        <f>VLOOKUP($A1412,D_ETF!$A:$Z,C$5,FALSE)</f>
        <v>2.35</v>
      </c>
      <c r="D1412" s="5">
        <f>IF(ISNUMBER(VLOOKUP($A1412,D_R007!$A:$Z,D$5,FALSE)),VLOOKUP($A1412,D_R007!$A:$Z,D$5,FALSE),NA())</f>
        <v>2.4464999999999999</v>
      </c>
      <c r="G1412" s="3">
        <f t="shared" si="58"/>
        <v>0.72867552507500477</v>
      </c>
      <c r="H1412" s="6">
        <f t="shared" si="59"/>
        <v>2.7181377046367476</v>
      </c>
      <c r="I1412" s="5">
        <f t="shared" si="60"/>
        <v>3.1722792682926837</v>
      </c>
    </row>
    <row r="1413" spans="1:9">
      <c r="A1413" s="2">
        <v>42303</v>
      </c>
      <c r="C1413">
        <f>VLOOKUP($A1413,D_ETF!$A:$Z,C$5,FALSE)</f>
        <v>2.35</v>
      </c>
      <c r="D1413" s="5">
        <f>IF(ISNUMBER(VLOOKUP($A1413,D_R007!$A:$Z,D$5,FALSE)),VLOOKUP($A1413,D_R007!$A:$Z,D$5,FALSE),NA())</f>
        <v>2.4369000000000001</v>
      </c>
      <c r="G1413" s="3">
        <f t="shared" si="58"/>
        <v>0</v>
      </c>
      <c r="H1413" s="6">
        <f t="shared" si="59"/>
        <v>2.7180933700697509</v>
      </c>
      <c r="I1413" s="5">
        <f t="shared" si="60"/>
        <v>3.1700638211382124</v>
      </c>
    </row>
    <row r="1414" spans="1:9">
      <c r="A1414" s="2">
        <v>42304</v>
      </c>
      <c r="C1414">
        <f>VLOOKUP($A1414,D_ETF!$A:$Z,C$5,FALSE)</f>
        <v>2.3479999999999999</v>
      </c>
      <c r="D1414" s="5">
        <f>IF(ISNUMBER(VLOOKUP($A1414,D_R007!$A:$Z,D$5,FALSE)),VLOOKUP($A1414,D_R007!$A:$Z,D$5,FALSE),NA())</f>
        <v>2.3513000000000002</v>
      </c>
      <c r="G1414" s="3">
        <f t="shared" si="58"/>
        <v>-8.5106382978736406E-2</v>
      </c>
      <c r="H1414" s="6">
        <f t="shared" si="59"/>
        <v>2.7175207518689661</v>
      </c>
      <c r="I1414" s="5">
        <f t="shared" si="60"/>
        <v>3.1671841463414645</v>
      </c>
    </row>
    <row r="1415" spans="1:9">
      <c r="A1415" s="2">
        <v>42305</v>
      </c>
      <c r="C1415">
        <f>VLOOKUP($A1415,D_ETF!$A:$Z,C$5,FALSE)</f>
        <v>2.3079999999999998</v>
      </c>
      <c r="D1415" s="5">
        <f>IF(ISNUMBER(VLOOKUP($A1415,D_R007!$A:$Z,D$5,FALSE)),VLOOKUP($A1415,D_R007!$A:$Z,D$5,FALSE),NA())</f>
        <v>2.3439999999999999</v>
      </c>
      <c r="G1415" s="3">
        <f t="shared" si="58"/>
        <v>-1.7035775127768318</v>
      </c>
      <c r="H1415" s="6">
        <f t="shared" si="59"/>
        <v>2.7200891098304494</v>
      </c>
      <c r="I1415" s="5">
        <f t="shared" si="60"/>
        <v>3.1642500000000018</v>
      </c>
    </row>
    <row r="1416" spans="1:9">
      <c r="A1416" s="2">
        <v>42306</v>
      </c>
      <c r="C1416">
        <f>VLOOKUP($A1416,D_ETF!$A:$Z,C$5,FALSE)</f>
        <v>2.3109999999999999</v>
      </c>
      <c r="D1416" s="5">
        <f>IF(ISNUMBER(VLOOKUP($A1416,D_R007!$A:$Z,D$5,FALSE)),VLOOKUP($A1416,D_R007!$A:$Z,D$5,FALSE),NA())</f>
        <v>2.3889999999999998</v>
      </c>
      <c r="G1416" s="3">
        <f t="shared" ref="G1416:G1479" si="61">100*C1416/C1415-100</f>
        <v>0.12998266897747612</v>
      </c>
      <c r="H1416" s="6">
        <f t="shared" si="59"/>
        <v>2.7178784183938207</v>
      </c>
      <c r="I1416" s="5">
        <f t="shared" si="60"/>
        <v>3.1614069105691072</v>
      </c>
    </row>
    <row r="1417" spans="1:9">
      <c r="A1417" s="2">
        <v>42307</v>
      </c>
      <c r="C1417">
        <f>VLOOKUP($A1417,D_ETF!$A:$Z,C$5,FALSE)</f>
        <v>2.31</v>
      </c>
      <c r="D1417" s="5">
        <f>IF(ISNUMBER(VLOOKUP($A1417,D_R007!$A:$Z,D$5,FALSE)),VLOOKUP($A1417,D_R007!$A:$Z,D$5,FALSE),NA())</f>
        <v>2.3820999999999999</v>
      </c>
      <c r="G1417" s="3">
        <f t="shared" si="61"/>
        <v>-4.3271311120719247E-2</v>
      </c>
      <c r="H1417" s="6">
        <f t="shared" si="59"/>
        <v>2.7164942523185163</v>
      </c>
      <c r="I1417" s="5">
        <f t="shared" si="60"/>
        <v>3.1582540650406519</v>
      </c>
    </row>
    <row r="1418" spans="1:9">
      <c r="A1418" s="2">
        <v>42310</v>
      </c>
      <c r="C1418">
        <f>VLOOKUP($A1418,D_ETF!$A:$Z,C$5,FALSE)</f>
        <v>2.2829999999999999</v>
      </c>
      <c r="D1418" s="5">
        <f>IF(ISNUMBER(VLOOKUP($A1418,D_R007!$A:$Z,D$5,FALSE)),VLOOKUP($A1418,D_R007!$A:$Z,D$5,FALSE),NA())</f>
        <v>2.3664000000000001</v>
      </c>
      <c r="G1418" s="3">
        <f t="shared" si="61"/>
        <v>-1.1688311688311757</v>
      </c>
      <c r="H1418" s="6">
        <f t="shared" si="59"/>
        <v>2.7168092170842284</v>
      </c>
      <c r="I1418" s="5">
        <f t="shared" si="60"/>
        <v>3.1547308943089445</v>
      </c>
    </row>
    <row r="1419" spans="1:9">
      <c r="A1419" s="2">
        <v>42311</v>
      </c>
      <c r="C1419">
        <f>VLOOKUP($A1419,D_ETF!$A:$Z,C$5,FALSE)</f>
        <v>2.2719999999999998</v>
      </c>
      <c r="D1419" s="5">
        <f>IF(ISNUMBER(VLOOKUP($A1419,D_R007!$A:$Z,D$5,FALSE)),VLOOKUP($A1419,D_R007!$A:$Z,D$5,FALSE),NA())</f>
        <v>2.4434</v>
      </c>
      <c r="G1419" s="3">
        <f t="shared" si="61"/>
        <v>-0.4818221638195439</v>
      </c>
      <c r="H1419" s="6">
        <f t="shared" si="59"/>
        <v>2.7168890629023363</v>
      </c>
      <c r="I1419" s="5">
        <f t="shared" si="60"/>
        <v>3.1513341463414646</v>
      </c>
    </row>
    <row r="1420" spans="1:9">
      <c r="A1420" s="2">
        <v>42312</v>
      </c>
      <c r="C1420">
        <f>VLOOKUP($A1420,D_ETF!$A:$Z,C$5,FALSE)</f>
        <v>2.3860000000000001</v>
      </c>
      <c r="D1420" s="5">
        <f>IF(ISNUMBER(VLOOKUP($A1420,D_R007!$A:$Z,D$5,FALSE)),VLOOKUP($A1420,D_R007!$A:$Z,D$5,FALSE),NA())</f>
        <v>2.3889</v>
      </c>
      <c r="G1420" s="3">
        <f t="shared" si="61"/>
        <v>5.0176056338028303</v>
      </c>
      <c r="H1420" s="6">
        <f t="shared" si="59"/>
        <v>2.7303429584422885</v>
      </c>
      <c r="I1420" s="5">
        <f t="shared" si="60"/>
        <v>3.147822764227644</v>
      </c>
    </row>
    <row r="1421" spans="1:9">
      <c r="A1421" s="2">
        <v>42313</v>
      </c>
      <c r="C1421">
        <f>VLOOKUP($A1421,D_ETF!$A:$Z,C$5,FALSE)</f>
        <v>2.4449999999999998</v>
      </c>
      <c r="D1421" s="5">
        <f>IF(ISNUMBER(VLOOKUP($A1421,D_R007!$A:$Z,D$5,FALSE)),VLOOKUP($A1421,D_R007!$A:$Z,D$5,FALSE),NA())</f>
        <v>2.3462000000000001</v>
      </c>
      <c r="G1421" s="3">
        <f t="shared" si="61"/>
        <v>2.4727577535624334</v>
      </c>
      <c r="H1421" s="6">
        <f t="shared" si="59"/>
        <v>2.7338290744657061</v>
      </c>
      <c r="I1421" s="5">
        <f t="shared" si="60"/>
        <v>3.1441219512195135</v>
      </c>
    </row>
    <row r="1422" spans="1:9">
      <c r="A1422" s="2">
        <v>42314</v>
      </c>
      <c r="C1422">
        <f>VLOOKUP($A1422,D_ETF!$A:$Z,C$5,FALSE)</f>
        <v>2.4990000000000001</v>
      </c>
      <c r="D1422" s="5">
        <f>IF(ISNUMBER(VLOOKUP($A1422,D_R007!$A:$Z,D$5,FALSE)),VLOOKUP($A1422,D_R007!$A:$Z,D$5,FALSE),NA())</f>
        <v>2.3517000000000001</v>
      </c>
      <c r="G1422" s="3">
        <f t="shared" si="61"/>
        <v>2.2085889570552268</v>
      </c>
      <c r="H1422" s="6">
        <f t="shared" si="59"/>
        <v>2.7366875139103986</v>
      </c>
      <c r="I1422" s="5">
        <f t="shared" si="60"/>
        <v>3.1405739837398388</v>
      </c>
    </row>
    <row r="1423" spans="1:9">
      <c r="A1423" s="2">
        <v>42317</v>
      </c>
      <c r="C1423">
        <f>VLOOKUP($A1423,D_ETF!$A:$Z,C$5,FALSE)</f>
        <v>2.532</v>
      </c>
      <c r="D1423" s="5">
        <f>IF(ISNUMBER(VLOOKUP($A1423,D_R007!$A:$Z,D$5,FALSE)),VLOOKUP($A1423,D_R007!$A:$Z,D$5,FALSE),NA())</f>
        <v>2.3435999999999999</v>
      </c>
      <c r="G1423" s="3">
        <f t="shared" si="61"/>
        <v>1.3205282112845111</v>
      </c>
      <c r="H1423" s="6">
        <f t="shared" si="59"/>
        <v>2.7374402551710522</v>
      </c>
      <c r="I1423" s="5">
        <f t="shared" si="60"/>
        <v>3.1372256097560993</v>
      </c>
    </row>
    <row r="1424" spans="1:9">
      <c r="A1424" s="2">
        <v>42318</v>
      </c>
      <c r="C1424">
        <f>VLOOKUP($A1424,D_ETF!$A:$Z,C$5,FALSE)</f>
        <v>2.5209999999999999</v>
      </c>
      <c r="D1424" s="5">
        <f>IF(ISNUMBER(VLOOKUP($A1424,D_R007!$A:$Z,D$5,FALSE)),VLOOKUP($A1424,D_R007!$A:$Z,D$5,FALSE),NA())</f>
        <v>2.3643000000000001</v>
      </c>
      <c r="G1424" s="3">
        <f t="shared" si="61"/>
        <v>-0.43443917851500657</v>
      </c>
      <c r="H1424" s="6">
        <f t="shared" si="59"/>
        <v>2.7376348592688338</v>
      </c>
      <c r="I1424" s="5">
        <f t="shared" si="60"/>
        <v>3.1340280487804888</v>
      </c>
    </row>
    <row r="1425" spans="1:9">
      <c r="A1425" s="2">
        <v>42319</v>
      </c>
      <c r="C1425">
        <f>VLOOKUP($A1425,D_ETF!$A:$Z,C$5,FALSE)</f>
        <v>2.504</v>
      </c>
      <c r="D1425" s="5">
        <f>IF(ISNUMBER(VLOOKUP($A1425,D_R007!$A:$Z,D$5,FALSE)),VLOOKUP($A1425,D_R007!$A:$Z,D$5,FALSE),NA())</f>
        <v>2.3601999999999999</v>
      </c>
      <c r="G1425" s="3">
        <f t="shared" si="61"/>
        <v>-0.67433558111859782</v>
      </c>
      <c r="H1425" s="6">
        <f t="shared" si="59"/>
        <v>2.7381980912264829</v>
      </c>
      <c r="I1425" s="5">
        <f t="shared" si="60"/>
        <v>3.1307008130081311</v>
      </c>
    </row>
    <row r="1426" spans="1:9">
      <c r="A1426" s="2">
        <v>42320</v>
      </c>
      <c r="C1426">
        <f>VLOOKUP($A1426,D_ETF!$A:$Z,C$5,FALSE)</f>
        <v>2.4700000000000002</v>
      </c>
      <c r="D1426" s="5">
        <f>IF(ISNUMBER(VLOOKUP($A1426,D_R007!$A:$Z,D$5,FALSE)),VLOOKUP($A1426,D_R007!$A:$Z,D$5,FALSE),NA())</f>
        <v>2.3504</v>
      </c>
      <c r="G1426" s="3">
        <f t="shared" si="61"/>
        <v>-1.3578274760383238</v>
      </c>
      <c r="H1426" s="6">
        <f t="shared" si="59"/>
        <v>2.7347253658010167</v>
      </c>
      <c r="I1426" s="5">
        <f t="shared" si="60"/>
        <v>3.1274695121951233</v>
      </c>
    </row>
    <row r="1427" spans="1:9">
      <c r="A1427" s="2">
        <v>42321</v>
      </c>
      <c r="C1427">
        <f>VLOOKUP($A1427,D_ETF!$A:$Z,C$5,FALSE)</f>
        <v>2.444</v>
      </c>
      <c r="D1427" s="5">
        <f>IF(ISNUMBER(VLOOKUP($A1427,D_R007!$A:$Z,D$5,FALSE)),VLOOKUP($A1427,D_R007!$A:$Z,D$5,FALSE),NA())</f>
        <v>2.3416999999999999</v>
      </c>
      <c r="G1427" s="3">
        <f t="shared" si="61"/>
        <v>-1.0526315789473699</v>
      </c>
      <c r="H1427" s="6">
        <f t="shared" si="59"/>
        <v>2.7349638270612289</v>
      </c>
      <c r="I1427" s="5">
        <f t="shared" si="60"/>
        <v>3.1243004065040658</v>
      </c>
    </row>
    <row r="1428" spans="1:9">
      <c r="A1428" s="2">
        <v>42324</v>
      </c>
      <c r="C1428">
        <f>VLOOKUP($A1428,D_ETF!$A:$Z,C$5,FALSE)</f>
        <v>2.4489999999999998</v>
      </c>
      <c r="D1428" s="5">
        <f>IF(ISNUMBER(VLOOKUP($A1428,D_R007!$A:$Z,D$5,FALSE)),VLOOKUP($A1428,D_R007!$A:$Z,D$5,FALSE),NA())</f>
        <v>2.3448000000000002</v>
      </c>
      <c r="G1428" s="3">
        <f t="shared" si="61"/>
        <v>0.20458265139114928</v>
      </c>
      <c r="H1428" s="6">
        <f t="shared" si="59"/>
        <v>2.7343448925885849</v>
      </c>
      <c r="I1428" s="5">
        <f t="shared" si="60"/>
        <v>3.1211105691056917</v>
      </c>
    </row>
    <row r="1429" spans="1:9">
      <c r="A1429" s="2">
        <v>42325</v>
      </c>
      <c r="C1429">
        <f>VLOOKUP($A1429,D_ETF!$A:$Z,C$5,FALSE)</f>
        <v>2.4500000000000002</v>
      </c>
      <c r="D1429" s="5">
        <f>IF(ISNUMBER(VLOOKUP($A1429,D_R007!$A:$Z,D$5,FALSE)),VLOOKUP($A1429,D_R007!$A:$Z,D$5,FALSE),NA())</f>
        <v>2.3662999999999998</v>
      </c>
      <c r="G1429" s="3">
        <f t="shared" si="61"/>
        <v>4.0832993058415923E-2</v>
      </c>
      <c r="H1429" s="6">
        <f t="shared" si="59"/>
        <v>2.7343193439307059</v>
      </c>
      <c r="I1429" s="5">
        <f t="shared" si="60"/>
        <v>3.1179695121951227</v>
      </c>
    </row>
    <row r="1430" spans="1:9">
      <c r="A1430" s="2">
        <v>42326</v>
      </c>
      <c r="C1430">
        <f>VLOOKUP($A1430,D_ETF!$A:$Z,C$5,FALSE)</f>
        <v>2.4380000000000002</v>
      </c>
      <c r="D1430" s="5">
        <f>IF(ISNUMBER(VLOOKUP($A1430,D_R007!$A:$Z,D$5,FALSE)),VLOOKUP($A1430,D_R007!$A:$Z,D$5,FALSE),NA())</f>
        <v>2.3159000000000001</v>
      </c>
      <c r="G1430" s="3">
        <f t="shared" si="61"/>
        <v>-0.48979591836734926</v>
      </c>
      <c r="H1430" s="6">
        <f t="shared" si="59"/>
        <v>2.7346045707840143</v>
      </c>
      <c r="I1430" s="5">
        <f t="shared" si="60"/>
        <v>3.1146967479674807</v>
      </c>
    </row>
    <row r="1431" spans="1:9">
      <c r="A1431" s="2">
        <v>42327</v>
      </c>
      <c r="C1431">
        <f>VLOOKUP($A1431,D_ETF!$A:$Z,C$5,FALSE)</f>
        <v>2.4710000000000001</v>
      </c>
      <c r="D1431" s="5">
        <f>IF(ISNUMBER(VLOOKUP($A1431,D_R007!$A:$Z,D$5,FALSE)),VLOOKUP($A1431,D_R007!$A:$Z,D$5,FALSE),NA())</f>
        <v>2.3513000000000002</v>
      </c>
      <c r="G1431" s="3">
        <f t="shared" si="61"/>
        <v>1.3535684987694907</v>
      </c>
      <c r="H1431" s="6">
        <f t="shared" si="59"/>
        <v>2.7246082453026088</v>
      </c>
      <c r="I1431" s="5">
        <f t="shared" si="60"/>
        <v>3.1116560975609771</v>
      </c>
    </row>
    <row r="1432" spans="1:9">
      <c r="A1432" s="2">
        <v>42328</v>
      </c>
      <c r="C1432">
        <f>VLOOKUP($A1432,D_ETF!$A:$Z,C$5,FALSE)</f>
        <v>2.4590000000000001</v>
      </c>
      <c r="D1432" s="5">
        <f>IF(ISNUMBER(VLOOKUP($A1432,D_R007!$A:$Z,D$5,FALSE)),VLOOKUP($A1432,D_R007!$A:$Z,D$5,FALSE),NA())</f>
        <v>2.3153000000000001</v>
      </c>
      <c r="G1432" s="3">
        <f t="shared" si="61"/>
        <v>-0.48563334682314974</v>
      </c>
      <c r="H1432" s="6">
        <f t="shared" si="59"/>
        <v>2.7229044187834441</v>
      </c>
      <c r="I1432" s="5">
        <f t="shared" si="60"/>
        <v>3.1084869918699201</v>
      </c>
    </row>
    <row r="1433" spans="1:9">
      <c r="A1433" s="2">
        <v>42331</v>
      </c>
      <c r="C1433">
        <f>VLOOKUP($A1433,D_ETF!$A:$Z,C$5,FALSE)</f>
        <v>2.4500000000000002</v>
      </c>
      <c r="D1433" s="5">
        <f>IF(ISNUMBER(VLOOKUP($A1433,D_R007!$A:$Z,D$5,FALSE)),VLOOKUP($A1433,D_R007!$A:$Z,D$5,FALSE),NA())</f>
        <v>2.3325</v>
      </c>
      <c r="G1433" s="3">
        <f t="shared" si="61"/>
        <v>-0.36600244001625981</v>
      </c>
      <c r="H1433" s="6">
        <f t="shared" si="59"/>
        <v>2.7227423589301849</v>
      </c>
      <c r="I1433" s="5">
        <f t="shared" si="60"/>
        <v>3.1049386178861806</v>
      </c>
    </row>
    <row r="1434" spans="1:9">
      <c r="A1434" s="2">
        <v>42332</v>
      </c>
      <c r="C1434">
        <f>VLOOKUP($A1434,D_ETF!$A:$Z,C$5,FALSE)</f>
        <v>2.444</v>
      </c>
      <c r="D1434" s="5">
        <f>IF(ISNUMBER(VLOOKUP($A1434,D_R007!$A:$Z,D$5,FALSE)),VLOOKUP($A1434,D_R007!$A:$Z,D$5,FALSE),NA())</f>
        <v>2.3370000000000002</v>
      </c>
      <c r="G1434" s="3">
        <f t="shared" si="61"/>
        <v>-0.24489795918367463</v>
      </c>
      <c r="H1434" s="6">
        <f t="shared" si="59"/>
        <v>2.7228847216157339</v>
      </c>
      <c r="I1434" s="5">
        <f t="shared" si="60"/>
        <v>3.1010995934959369</v>
      </c>
    </row>
    <row r="1435" spans="1:9">
      <c r="A1435" s="2">
        <v>42333</v>
      </c>
      <c r="C1435">
        <f>VLOOKUP($A1435,D_ETF!$A:$Z,C$5,FALSE)</f>
        <v>2.4540000000000002</v>
      </c>
      <c r="D1435" s="5">
        <f>IF(ISNUMBER(VLOOKUP($A1435,D_R007!$A:$Z,D$5,FALSE)),VLOOKUP($A1435,D_R007!$A:$Z,D$5,FALSE),NA())</f>
        <v>2.3641000000000001</v>
      </c>
      <c r="G1435" s="3">
        <f t="shared" si="61"/>
        <v>0.40916530278232699</v>
      </c>
      <c r="H1435" s="6">
        <f t="shared" si="59"/>
        <v>2.7188953830755955</v>
      </c>
      <c r="I1435" s="5">
        <f t="shared" si="60"/>
        <v>3.0958508130081319</v>
      </c>
    </row>
    <row r="1436" spans="1:9">
      <c r="A1436" s="2">
        <v>42334</v>
      </c>
      <c r="C1436">
        <f>VLOOKUP($A1436,D_ETF!$A:$Z,C$5,FALSE)</f>
        <v>2.4470000000000001</v>
      </c>
      <c r="D1436" s="5">
        <f>IF(ISNUMBER(VLOOKUP($A1436,D_R007!$A:$Z,D$5,FALSE)),VLOOKUP($A1436,D_R007!$A:$Z,D$5,FALSE),NA())</f>
        <v>2.4235000000000002</v>
      </c>
      <c r="G1436" s="3">
        <f t="shared" si="61"/>
        <v>-0.28524857375712998</v>
      </c>
      <c r="H1436" s="6">
        <f t="shared" si="59"/>
        <v>2.7157720415968321</v>
      </c>
      <c r="I1436" s="5">
        <f t="shared" si="60"/>
        <v>3.0914536585365875</v>
      </c>
    </row>
    <row r="1437" spans="1:9">
      <c r="A1437" s="2">
        <v>42335</v>
      </c>
      <c r="C1437">
        <f>VLOOKUP($A1437,D_ETF!$A:$Z,C$5,FALSE)</f>
        <v>2.3180000000000001</v>
      </c>
      <c r="D1437" s="5">
        <f>IF(ISNUMBER(VLOOKUP($A1437,D_R007!$A:$Z,D$5,FALSE)),VLOOKUP($A1437,D_R007!$A:$Z,D$5,FALSE),NA())</f>
        <v>2.4108999999999998</v>
      </c>
      <c r="G1437" s="3">
        <f t="shared" si="61"/>
        <v>-5.2717613404168304</v>
      </c>
      <c r="H1437" s="6">
        <f t="shared" si="59"/>
        <v>2.7374856883944574</v>
      </c>
      <c r="I1437" s="5">
        <f t="shared" si="60"/>
        <v>3.0875906504065056</v>
      </c>
    </row>
    <row r="1438" spans="1:9">
      <c r="A1438" s="2">
        <v>42338</v>
      </c>
      <c r="C1438">
        <f>VLOOKUP($A1438,D_ETF!$A:$Z,C$5,FALSE)</f>
        <v>2.3290000000000002</v>
      </c>
      <c r="D1438" s="5">
        <f>IF(ISNUMBER(VLOOKUP($A1438,D_R007!$A:$Z,D$5,FALSE)),VLOOKUP($A1438,D_R007!$A:$Z,D$5,FALSE),NA())</f>
        <v>2.4129</v>
      </c>
      <c r="G1438" s="3">
        <f t="shared" si="61"/>
        <v>0.47454702329594056</v>
      </c>
      <c r="H1438" s="6">
        <f t="shared" si="59"/>
        <v>2.7338749276319274</v>
      </c>
      <c r="I1438" s="5">
        <f t="shared" si="60"/>
        <v>3.0839032520325218</v>
      </c>
    </row>
    <row r="1439" spans="1:9">
      <c r="A1439" s="2">
        <v>42339</v>
      </c>
      <c r="C1439">
        <f>VLOOKUP($A1439,D_ETF!$A:$Z,C$5,FALSE)</f>
        <v>2.339</v>
      </c>
      <c r="D1439" s="5">
        <f>IF(ISNUMBER(VLOOKUP($A1439,D_R007!$A:$Z,D$5,FALSE)),VLOOKUP($A1439,D_R007!$A:$Z,D$5,FALSE),NA())</f>
        <v>2.4373999999999998</v>
      </c>
      <c r="G1439" s="3">
        <f t="shared" si="61"/>
        <v>0.42936882782309738</v>
      </c>
      <c r="H1439" s="6">
        <f t="shared" si="59"/>
        <v>2.7315421598318204</v>
      </c>
      <c r="I1439" s="5">
        <f t="shared" si="60"/>
        <v>3.0800085365853676</v>
      </c>
    </row>
    <row r="1440" spans="1:9">
      <c r="A1440" s="2">
        <v>42340</v>
      </c>
      <c r="C1440">
        <f>VLOOKUP($A1440,D_ETF!$A:$Z,C$5,FALSE)</f>
        <v>2.4620000000000002</v>
      </c>
      <c r="D1440" s="5">
        <f>IF(ISNUMBER(VLOOKUP($A1440,D_R007!$A:$Z,D$5,FALSE)),VLOOKUP($A1440,D_R007!$A:$Z,D$5,FALSE),NA())</f>
        <v>2.4237000000000002</v>
      </c>
      <c r="G1440" s="3">
        <f t="shared" si="61"/>
        <v>5.2586575459598208</v>
      </c>
      <c r="H1440" s="6">
        <f t="shared" si="59"/>
        <v>2.7436610285559007</v>
      </c>
      <c r="I1440" s="5">
        <f t="shared" si="60"/>
        <v>3.0757089430894324</v>
      </c>
    </row>
    <row r="1441" spans="1:9">
      <c r="A1441" s="2">
        <v>42341</v>
      </c>
      <c r="C1441">
        <f>VLOOKUP($A1441,D_ETF!$A:$Z,C$5,FALSE)</f>
        <v>2.46</v>
      </c>
      <c r="D1441" s="5">
        <f>IF(ISNUMBER(VLOOKUP($A1441,D_R007!$A:$Z,D$5,FALSE)),VLOOKUP($A1441,D_R007!$A:$Z,D$5,FALSE),NA())</f>
        <v>2.3698999999999999</v>
      </c>
      <c r="G1441" s="3">
        <f t="shared" si="61"/>
        <v>-8.1234768480911157E-2</v>
      </c>
      <c r="H1441" s="6">
        <f t="shared" si="59"/>
        <v>2.7436748655356267</v>
      </c>
      <c r="I1441" s="5">
        <f t="shared" si="60"/>
        <v>3.0715321138211404</v>
      </c>
    </row>
    <row r="1442" spans="1:9">
      <c r="A1442" s="2">
        <v>42342</v>
      </c>
      <c r="C1442">
        <f>VLOOKUP($A1442,D_ETF!$A:$Z,C$5,FALSE)</f>
        <v>2.3980000000000001</v>
      </c>
      <c r="D1442" s="5">
        <f>IF(ISNUMBER(VLOOKUP($A1442,D_R007!$A:$Z,D$5,FALSE)),VLOOKUP($A1442,D_R007!$A:$Z,D$5,FALSE),NA())</f>
        <v>2.3906000000000001</v>
      </c>
      <c r="G1442" s="3">
        <f t="shared" si="61"/>
        <v>-2.5203252032520282</v>
      </c>
      <c r="H1442" s="6">
        <f t="shared" si="59"/>
        <v>2.7275201928687793</v>
      </c>
      <c r="I1442" s="5">
        <f t="shared" si="60"/>
        <v>3.06732967479675</v>
      </c>
    </row>
    <row r="1443" spans="1:9">
      <c r="A1443" s="2">
        <v>42345</v>
      </c>
      <c r="C1443">
        <f>VLOOKUP($A1443,D_ETF!$A:$Z,C$5,FALSE)</f>
        <v>2.39</v>
      </c>
      <c r="D1443" s="5">
        <f>IF(ISNUMBER(VLOOKUP($A1443,D_R007!$A:$Z,D$5,FALSE)),VLOOKUP($A1443,D_R007!$A:$Z,D$5,FALSE),NA())</f>
        <v>2.3875000000000002</v>
      </c>
      <c r="G1443" s="3">
        <f t="shared" si="61"/>
        <v>-0.33361134278565885</v>
      </c>
      <c r="H1443" s="6">
        <f t="shared" si="59"/>
        <v>2.7275505402934761</v>
      </c>
      <c r="I1443" s="5">
        <f t="shared" si="60"/>
        <v>3.0629987804878072</v>
      </c>
    </row>
    <row r="1444" spans="1:9">
      <c r="A1444" s="2">
        <v>42346</v>
      </c>
      <c r="C1444">
        <f>VLOOKUP($A1444,D_ETF!$A:$Z,C$5,FALSE)</f>
        <v>2.3660000000000001</v>
      </c>
      <c r="D1444" s="5">
        <f>IF(ISNUMBER(VLOOKUP($A1444,D_R007!$A:$Z,D$5,FALSE)),VLOOKUP($A1444,D_R007!$A:$Z,D$5,FALSE),NA())</f>
        <v>2.3944999999999999</v>
      </c>
      <c r="G1444" s="3">
        <f t="shared" si="61"/>
        <v>-1.0041841004183993</v>
      </c>
      <c r="H1444" s="6">
        <f t="shared" si="59"/>
        <v>2.6905247553371696</v>
      </c>
      <c r="I1444" s="5">
        <f t="shared" si="60"/>
        <v>3.0586747967479702</v>
      </c>
    </row>
    <row r="1445" spans="1:9">
      <c r="A1445" s="2">
        <v>42347</v>
      </c>
      <c r="C1445">
        <f>VLOOKUP($A1445,D_ETF!$A:$Z,C$5,FALSE)</f>
        <v>2.3690000000000002</v>
      </c>
      <c r="D1445" s="5">
        <f>IF(ISNUMBER(VLOOKUP($A1445,D_R007!$A:$Z,D$5,FALSE)),VLOOKUP($A1445,D_R007!$A:$Z,D$5,FALSE),NA())</f>
        <v>2.4148000000000001</v>
      </c>
      <c r="G1445" s="3">
        <f t="shared" si="61"/>
        <v>0.12679628064243786</v>
      </c>
      <c r="H1445" s="6">
        <f t="shared" si="59"/>
        <v>2.6901431905497413</v>
      </c>
      <c r="I1445" s="5">
        <f t="shared" si="60"/>
        <v>3.0545825203252055</v>
      </c>
    </row>
    <row r="1446" spans="1:9">
      <c r="A1446" s="2">
        <v>42348</v>
      </c>
      <c r="C1446">
        <f>VLOOKUP($A1446,D_ETF!$A:$Z,C$5,FALSE)</f>
        <v>2.355</v>
      </c>
      <c r="D1446" s="5">
        <f>IF(ISNUMBER(VLOOKUP($A1446,D_R007!$A:$Z,D$5,FALSE)),VLOOKUP($A1446,D_R007!$A:$Z,D$5,FALSE),NA())</f>
        <v>2.4554999999999998</v>
      </c>
      <c r="G1446" s="3">
        <f t="shared" si="61"/>
        <v>-0.59096665259603753</v>
      </c>
      <c r="H1446" s="6">
        <f t="shared" si="59"/>
        <v>2.6696548627703822</v>
      </c>
      <c r="I1446" s="5">
        <f t="shared" si="60"/>
        <v>3.0504288617886202</v>
      </c>
    </row>
    <row r="1447" spans="1:9">
      <c r="A1447" s="2">
        <v>42349</v>
      </c>
      <c r="C1447">
        <f>VLOOKUP($A1447,D_ETF!$A:$Z,C$5,FALSE)</f>
        <v>2.3439999999999999</v>
      </c>
      <c r="D1447" s="5">
        <f>IF(ISNUMBER(VLOOKUP($A1447,D_R007!$A:$Z,D$5,FALSE)),VLOOKUP($A1447,D_R007!$A:$Z,D$5,FALSE),NA())</f>
        <v>2.4432999999999998</v>
      </c>
      <c r="G1447" s="3">
        <f t="shared" si="61"/>
        <v>-0.46709129511678782</v>
      </c>
      <c r="H1447" s="6">
        <f t="shared" si="59"/>
        <v>2.6399309601195973</v>
      </c>
      <c r="I1447" s="5">
        <f t="shared" si="60"/>
        <v>3.0458410569105716</v>
      </c>
    </row>
    <row r="1448" spans="1:9">
      <c r="A1448" s="2">
        <v>42352</v>
      </c>
      <c r="C1448">
        <f>VLOOKUP($A1448,D_ETF!$A:$Z,C$5,FALSE)</f>
        <v>2.415</v>
      </c>
      <c r="D1448" s="5">
        <f>IF(ISNUMBER(VLOOKUP($A1448,D_R007!$A:$Z,D$5,FALSE)),VLOOKUP($A1448,D_R007!$A:$Z,D$5,FALSE),NA())</f>
        <v>2.4434</v>
      </c>
      <c r="G1448" s="3">
        <f t="shared" si="61"/>
        <v>3.0290102389078584</v>
      </c>
      <c r="H1448" s="6">
        <f t="shared" si="59"/>
        <v>2.6389920940273459</v>
      </c>
      <c r="I1448" s="5">
        <f t="shared" si="60"/>
        <v>3.0409573170731732</v>
      </c>
    </row>
    <row r="1449" spans="1:9">
      <c r="A1449" s="2">
        <v>42353</v>
      </c>
      <c r="C1449">
        <f>VLOOKUP($A1449,D_ETF!$A:$Z,C$5,FALSE)</f>
        <v>2.3820000000000001</v>
      </c>
      <c r="D1449" s="5">
        <f>IF(ISNUMBER(VLOOKUP($A1449,D_R007!$A:$Z,D$5,FALSE)),VLOOKUP($A1449,D_R007!$A:$Z,D$5,FALSE),NA())</f>
        <v>2.4350999999999998</v>
      </c>
      <c r="G1449" s="3">
        <f t="shared" si="61"/>
        <v>-1.366459627329192</v>
      </c>
      <c r="H1449" s="6">
        <f t="shared" si="59"/>
        <v>2.6352971409398842</v>
      </c>
      <c r="I1449" s="5">
        <f t="shared" si="60"/>
        <v>3.035367886178864</v>
      </c>
    </row>
    <row r="1450" spans="1:9">
      <c r="A1450" s="2">
        <v>42354</v>
      </c>
      <c r="C1450">
        <f>VLOOKUP($A1450,D_ETF!$A:$Z,C$5,FALSE)</f>
        <v>2.3719999999999999</v>
      </c>
      <c r="D1450" s="5">
        <f>IF(ISNUMBER(VLOOKUP($A1450,D_R007!$A:$Z,D$5,FALSE)),VLOOKUP($A1450,D_R007!$A:$Z,D$5,FALSE),NA())</f>
        <v>2.4217</v>
      </c>
      <c r="G1450" s="3">
        <f t="shared" si="61"/>
        <v>-0.41981528127624301</v>
      </c>
      <c r="H1450" s="6">
        <f t="shared" si="59"/>
        <v>2.6354789654587583</v>
      </c>
      <c r="I1450" s="5">
        <f t="shared" si="60"/>
        <v>3.0299886178861808</v>
      </c>
    </row>
    <row r="1451" spans="1:9">
      <c r="A1451" s="2">
        <v>42355</v>
      </c>
      <c r="C1451">
        <f>VLOOKUP($A1451,D_ETF!$A:$Z,C$5,FALSE)</f>
        <v>2.4009999999999998</v>
      </c>
      <c r="D1451" s="5">
        <f>IF(ISNUMBER(VLOOKUP($A1451,D_R007!$A:$Z,D$5,FALSE)),VLOOKUP($A1451,D_R007!$A:$Z,D$5,FALSE),NA())</f>
        <v>2.4727000000000001</v>
      </c>
      <c r="G1451" s="3">
        <f t="shared" si="61"/>
        <v>1.2225969645868418</v>
      </c>
      <c r="H1451" s="6">
        <f t="shared" si="59"/>
        <v>2.6365050583916219</v>
      </c>
      <c r="I1451" s="5">
        <f t="shared" si="60"/>
        <v>3.0250638211382141</v>
      </c>
    </row>
    <row r="1452" spans="1:9">
      <c r="A1452" s="2">
        <v>42356</v>
      </c>
      <c r="C1452">
        <f>VLOOKUP($A1452,D_ETF!$A:$Z,C$5,FALSE)</f>
        <v>2.4220000000000002</v>
      </c>
      <c r="D1452" s="5">
        <f>IF(ISNUMBER(VLOOKUP($A1452,D_R007!$A:$Z,D$5,FALSE)),VLOOKUP($A1452,D_R007!$A:$Z,D$5,FALSE),NA())</f>
        <v>2.4540999999999999</v>
      </c>
      <c r="G1452" s="3">
        <f t="shared" si="61"/>
        <v>0.87463556851314195</v>
      </c>
      <c r="H1452" s="6">
        <f t="shared" si="59"/>
        <v>2.6221547588832266</v>
      </c>
      <c r="I1452" s="5">
        <f t="shared" si="60"/>
        <v>3.0203536585365875</v>
      </c>
    </row>
    <row r="1453" spans="1:9">
      <c r="A1453" s="2">
        <v>42359</v>
      </c>
      <c r="C1453">
        <f>VLOOKUP($A1453,D_ETF!$A:$Z,C$5,FALSE)</f>
        <v>2.4990000000000001</v>
      </c>
      <c r="D1453" s="5">
        <f>IF(ISNUMBER(VLOOKUP($A1453,D_R007!$A:$Z,D$5,FALSE)),VLOOKUP($A1453,D_R007!$A:$Z,D$5,FALSE),NA())</f>
        <v>2.4605999999999999</v>
      </c>
      <c r="G1453" s="3">
        <f t="shared" si="61"/>
        <v>3.179190751445077</v>
      </c>
      <c r="H1453" s="6">
        <f t="shared" si="59"/>
        <v>2.6216168170342864</v>
      </c>
      <c r="I1453" s="5">
        <f t="shared" si="60"/>
        <v>3.013967073170734</v>
      </c>
    </row>
    <row r="1454" spans="1:9">
      <c r="A1454" s="2">
        <v>42360</v>
      </c>
      <c r="C1454">
        <f>VLOOKUP($A1454,D_ETF!$A:$Z,C$5,FALSE)</f>
        <v>2.4900000000000002</v>
      </c>
      <c r="D1454" s="5">
        <f>IF(ISNUMBER(VLOOKUP($A1454,D_R007!$A:$Z,D$5,FALSE)),VLOOKUP($A1454,D_R007!$A:$Z,D$5,FALSE),NA())</f>
        <v>2.4626999999999999</v>
      </c>
      <c r="G1454" s="3">
        <f t="shared" si="61"/>
        <v>-0.36014405762304591</v>
      </c>
      <c r="H1454" s="6">
        <f t="shared" si="59"/>
        <v>2.6212260423491585</v>
      </c>
      <c r="I1454" s="5">
        <f t="shared" si="60"/>
        <v>3.001186991869921</v>
      </c>
    </row>
    <row r="1455" spans="1:9">
      <c r="A1455" s="2">
        <v>42361</v>
      </c>
      <c r="C1455">
        <f>VLOOKUP($A1455,D_ETF!$A:$Z,C$5,FALSE)</f>
        <v>2.4990000000000001</v>
      </c>
      <c r="D1455" s="5">
        <f>IF(ISNUMBER(VLOOKUP($A1455,D_R007!$A:$Z,D$5,FALSE)),VLOOKUP($A1455,D_R007!$A:$Z,D$5,FALSE),NA())</f>
        <v>2.4142000000000001</v>
      </c>
      <c r="G1455" s="3">
        <f t="shared" si="61"/>
        <v>0.36144578313252396</v>
      </c>
      <c r="H1455" s="6">
        <f t="shared" si="59"/>
        <v>2.6201293151270657</v>
      </c>
      <c r="I1455" s="5">
        <f t="shared" si="60"/>
        <v>2.9863012195121978</v>
      </c>
    </row>
    <row r="1456" spans="1:9">
      <c r="A1456" s="2">
        <v>42362</v>
      </c>
      <c r="C1456">
        <f>VLOOKUP($A1456,D_ETF!$A:$Z,C$5,FALSE)</f>
        <v>2.4780000000000002</v>
      </c>
      <c r="D1456" s="5">
        <f>IF(ISNUMBER(VLOOKUP($A1456,D_R007!$A:$Z,D$5,FALSE)),VLOOKUP($A1456,D_R007!$A:$Z,D$5,FALSE),NA())</f>
        <v>2.3746</v>
      </c>
      <c r="G1456" s="3">
        <f t="shared" si="61"/>
        <v>-0.84033613445377853</v>
      </c>
      <c r="H1456" s="6">
        <f t="shared" si="59"/>
        <v>2.6189704381748244</v>
      </c>
      <c r="I1456" s="5">
        <f t="shared" si="60"/>
        <v>2.9700065040650427</v>
      </c>
    </row>
    <row r="1457" spans="1:9">
      <c r="A1457" s="2">
        <v>42363</v>
      </c>
      <c r="C1457">
        <f>VLOOKUP($A1457,D_ETF!$A:$Z,C$5,FALSE)</f>
        <v>2.4860000000000002</v>
      </c>
      <c r="D1457" s="5">
        <f>IF(ISNUMBER(VLOOKUP($A1457,D_R007!$A:$Z,D$5,FALSE)),VLOOKUP($A1457,D_R007!$A:$Z,D$5,FALSE),NA())</f>
        <v>2.4918</v>
      </c>
      <c r="G1457" s="3">
        <f t="shared" si="61"/>
        <v>0.32284100080710232</v>
      </c>
      <c r="H1457" s="6">
        <f t="shared" si="59"/>
        <v>2.6152057375147253</v>
      </c>
      <c r="I1457" s="5">
        <f t="shared" si="60"/>
        <v>2.957567479674799</v>
      </c>
    </row>
    <row r="1458" spans="1:9">
      <c r="A1458" s="2">
        <v>42366</v>
      </c>
      <c r="C1458">
        <f>VLOOKUP($A1458,D_ETF!$A:$Z,C$5,FALSE)</f>
        <v>2.4119999999999999</v>
      </c>
      <c r="D1458" s="5">
        <f>IF(ISNUMBER(VLOOKUP($A1458,D_R007!$A:$Z,D$5,FALSE)),VLOOKUP($A1458,D_R007!$A:$Z,D$5,FALSE),NA())</f>
        <v>2.5857999999999999</v>
      </c>
      <c r="G1458" s="3">
        <f t="shared" si="61"/>
        <v>-2.9766693483507822</v>
      </c>
      <c r="H1458" s="6">
        <f t="shared" si="59"/>
        <v>2.608744904812017</v>
      </c>
      <c r="I1458" s="5">
        <f t="shared" si="60"/>
        <v>2.9475065040650428</v>
      </c>
    </row>
    <row r="1459" spans="1:9">
      <c r="A1459" s="2">
        <v>42367</v>
      </c>
      <c r="C1459">
        <f>VLOOKUP($A1459,D_ETF!$A:$Z,C$5,FALSE)</f>
        <v>2.4319999999999999</v>
      </c>
      <c r="D1459" s="5">
        <f>IF(ISNUMBER(VLOOKUP($A1459,D_R007!$A:$Z,D$5,FALSE)),VLOOKUP($A1459,D_R007!$A:$Z,D$5,FALSE),NA())</f>
        <v>2.6637</v>
      </c>
      <c r="G1459" s="3">
        <f t="shared" si="61"/>
        <v>0.82918739635157124</v>
      </c>
      <c r="H1459" s="6">
        <f t="shared" si="59"/>
        <v>2.5976211640350098</v>
      </c>
      <c r="I1459" s="5">
        <f t="shared" si="60"/>
        <v>2.9384223577235793</v>
      </c>
    </row>
    <row r="1460" spans="1:9">
      <c r="A1460" s="2">
        <v>42368</v>
      </c>
      <c r="C1460">
        <f>VLOOKUP($A1460,D_ETF!$A:$Z,C$5,FALSE)</f>
        <v>2.4239999999999999</v>
      </c>
      <c r="D1460" s="5">
        <f>IF(ISNUMBER(VLOOKUP($A1460,D_R007!$A:$Z,D$5,FALSE)),VLOOKUP($A1460,D_R007!$A:$Z,D$5,FALSE),NA())</f>
        <v>2.6168999999999998</v>
      </c>
      <c r="G1460" s="3">
        <f t="shared" si="61"/>
        <v>-0.32894736842105488</v>
      </c>
      <c r="H1460" s="6">
        <f t="shared" si="59"/>
        <v>2.5812779089435121</v>
      </c>
      <c r="I1460" s="5">
        <f t="shared" si="60"/>
        <v>2.9298162601626028</v>
      </c>
    </row>
    <row r="1461" spans="1:9">
      <c r="A1461" s="2">
        <v>42369</v>
      </c>
      <c r="C1461">
        <f>VLOOKUP($A1461,D_ETF!$A:$Z,C$5,FALSE)</f>
        <v>2.4159999999999999</v>
      </c>
      <c r="D1461" s="5">
        <f>IF(ISNUMBER(VLOOKUP($A1461,D_R007!$A:$Z,D$5,FALSE)),VLOOKUP($A1461,D_R007!$A:$Z,D$5,FALSE),NA())</f>
        <v>2.3896999999999999</v>
      </c>
      <c r="G1461" s="3">
        <f t="shared" si="61"/>
        <v>-0.33003300330032914</v>
      </c>
      <c r="H1461" s="6">
        <f t="shared" si="59"/>
        <v>2.5813264721810465</v>
      </c>
      <c r="I1461" s="5">
        <f t="shared" si="60"/>
        <v>2.9205300813008144</v>
      </c>
    </row>
    <row r="1462" spans="1:9">
      <c r="A1462" s="2">
        <v>42373</v>
      </c>
      <c r="C1462">
        <f>VLOOKUP($A1462,D_ETF!$A:$Z,C$5,FALSE)</f>
        <v>2.278</v>
      </c>
      <c r="D1462" s="5">
        <f>IF(ISNUMBER(VLOOKUP($A1462,D_R007!$A:$Z,D$5,FALSE)),VLOOKUP($A1462,D_R007!$A:$Z,D$5,FALSE),NA())</f>
        <v>2.4638</v>
      </c>
      <c r="G1462" s="3">
        <f t="shared" si="61"/>
        <v>-5.7119205298013185</v>
      </c>
      <c r="H1462" s="6">
        <f t="shared" si="59"/>
        <v>2.6057159795420062</v>
      </c>
      <c r="I1462" s="5">
        <f t="shared" si="60"/>
        <v>2.9112479674796758</v>
      </c>
    </row>
    <row r="1463" spans="1:9">
      <c r="A1463" s="2">
        <v>42374</v>
      </c>
      <c r="C1463">
        <f>VLOOKUP($A1463,D_ETF!$A:$Z,C$5,FALSE)</f>
        <v>2.286</v>
      </c>
      <c r="D1463" s="5">
        <f>IF(ISNUMBER(VLOOKUP($A1463,D_R007!$A:$Z,D$5,FALSE)),VLOOKUP($A1463,D_R007!$A:$Z,D$5,FALSE),NA())</f>
        <v>2.4756</v>
      </c>
      <c r="G1463" s="3">
        <f t="shared" si="61"/>
        <v>0.35118525021948699</v>
      </c>
      <c r="H1463" s="6">
        <f t="shared" si="59"/>
        <v>2.6012475669863759</v>
      </c>
      <c r="I1463" s="5">
        <f t="shared" si="60"/>
        <v>2.90069024390244</v>
      </c>
    </row>
    <row r="1464" spans="1:9">
      <c r="A1464" s="2">
        <v>42375</v>
      </c>
      <c r="C1464">
        <f>VLOOKUP($A1464,D_ETF!$A:$Z,C$5,FALSE)</f>
        <v>2.3170000000000002</v>
      </c>
      <c r="D1464" s="5">
        <f>IF(ISNUMBER(VLOOKUP($A1464,D_R007!$A:$Z,D$5,FALSE)),VLOOKUP($A1464,D_R007!$A:$Z,D$5,FALSE),NA())</f>
        <v>2.5364</v>
      </c>
      <c r="G1464" s="3">
        <f t="shared" si="61"/>
        <v>1.356080489938762</v>
      </c>
      <c r="H1464" s="6">
        <f t="shared" si="59"/>
        <v>2.5967543169950544</v>
      </c>
      <c r="I1464" s="5">
        <f t="shared" si="60"/>
        <v>2.8931008130081315</v>
      </c>
    </row>
    <row r="1465" spans="1:9">
      <c r="A1465" s="2">
        <v>42376</v>
      </c>
      <c r="C1465">
        <f>VLOOKUP($A1465,D_ETF!$A:$Z,C$5,FALSE)</f>
        <v>2.177</v>
      </c>
      <c r="D1465" s="5">
        <f>IF(ISNUMBER(VLOOKUP($A1465,D_R007!$A:$Z,D$5,FALSE)),VLOOKUP($A1465,D_R007!$A:$Z,D$5,FALSE),NA())</f>
        <v>2.4344000000000001</v>
      </c>
      <c r="G1465" s="3">
        <f t="shared" si="61"/>
        <v>-6.0422960725075541</v>
      </c>
      <c r="H1465" s="6">
        <f t="shared" si="59"/>
        <v>2.6240726909215377</v>
      </c>
      <c r="I1465" s="5">
        <f t="shared" si="60"/>
        <v>2.8867357723577247</v>
      </c>
    </row>
    <row r="1466" spans="1:9">
      <c r="A1466" s="2">
        <v>42377</v>
      </c>
      <c r="C1466">
        <f>VLOOKUP($A1466,D_ETF!$A:$Z,C$5,FALSE)</f>
        <v>2.2189999999999999</v>
      </c>
      <c r="D1466" s="5">
        <f>IF(ISNUMBER(VLOOKUP($A1466,D_R007!$A:$Z,D$5,FALSE)),VLOOKUP($A1466,D_R007!$A:$Z,D$5,FALSE),NA())</f>
        <v>2.3744000000000001</v>
      </c>
      <c r="G1466" s="3">
        <f t="shared" si="61"/>
        <v>1.9292604501607542</v>
      </c>
      <c r="H1466" s="6">
        <f t="shared" si="59"/>
        <v>2.6270508593521122</v>
      </c>
      <c r="I1466" s="5">
        <f t="shared" si="60"/>
        <v>2.8807162601626031</v>
      </c>
    </row>
    <row r="1467" spans="1:9">
      <c r="A1467" s="2">
        <v>42380</v>
      </c>
      <c r="C1467">
        <f>VLOOKUP($A1467,D_ETF!$A:$Z,C$5,FALSE)</f>
        <v>2.125</v>
      </c>
      <c r="D1467" s="5">
        <f>IF(ISNUMBER(VLOOKUP($A1467,D_R007!$A:$Z,D$5,FALSE)),VLOOKUP($A1467,D_R007!$A:$Z,D$5,FALSE),NA())</f>
        <v>2.4119999999999999</v>
      </c>
      <c r="G1467" s="3">
        <f t="shared" si="61"/>
        <v>-4.2361424064894067</v>
      </c>
      <c r="H1467" s="6">
        <f t="shared" si="59"/>
        <v>2.6352218492937576</v>
      </c>
      <c r="I1467" s="5">
        <f t="shared" si="60"/>
        <v>2.8753341463414648</v>
      </c>
    </row>
    <row r="1468" spans="1:9">
      <c r="A1468" s="2">
        <v>42381</v>
      </c>
      <c r="C1468">
        <f>VLOOKUP($A1468,D_ETF!$A:$Z,C$5,FALSE)</f>
        <v>2.1309999999999998</v>
      </c>
      <c r="D1468" s="5">
        <f>IF(ISNUMBER(VLOOKUP($A1468,D_R007!$A:$Z,D$5,FALSE)),VLOOKUP($A1468,D_R007!$A:$Z,D$5,FALSE),NA())</f>
        <v>2.3933</v>
      </c>
      <c r="G1468" s="3">
        <f t="shared" si="61"/>
        <v>0.28235294117645537</v>
      </c>
      <c r="H1468" s="6">
        <f t="shared" ref="H1468:H1531" si="62">STDEV(G1223:G1468)</f>
        <v>2.6352419301796401</v>
      </c>
      <c r="I1468" s="5">
        <f t="shared" si="60"/>
        <v>2.8696886178861796</v>
      </c>
    </row>
    <row r="1469" spans="1:9">
      <c r="A1469" s="2">
        <v>42382</v>
      </c>
      <c r="C1469">
        <f>VLOOKUP($A1469,D_ETF!$A:$Z,C$5,FALSE)</f>
        <v>2.1120000000000001</v>
      </c>
      <c r="D1469" s="5">
        <f>IF(ISNUMBER(VLOOKUP($A1469,D_R007!$A:$Z,D$5,FALSE)),VLOOKUP($A1469,D_R007!$A:$Z,D$5,FALSE),NA())</f>
        <v>2.403</v>
      </c>
      <c r="G1469" s="3">
        <f t="shared" si="61"/>
        <v>-0.89160018770527927</v>
      </c>
      <c r="H1469" s="6">
        <f t="shared" si="62"/>
        <v>2.6351604471902452</v>
      </c>
      <c r="I1469" s="5">
        <f t="shared" ref="I1469:I1532" si="63">AVERAGE(D1224:D1469)</f>
        <v>2.8638451219512202</v>
      </c>
    </row>
    <row r="1470" spans="1:9">
      <c r="A1470" s="2">
        <v>42383</v>
      </c>
      <c r="C1470">
        <f>VLOOKUP($A1470,D_ETF!$A:$Z,C$5,FALSE)</f>
        <v>2.1309999999999998</v>
      </c>
      <c r="D1470" s="5">
        <f>IF(ISNUMBER(VLOOKUP($A1470,D_R007!$A:$Z,D$5,FALSE)),VLOOKUP($A1470,D_R007!$A:$Z,D$5,FALSE),NA())</f>
        <v>2.4318</v>
      </c>
      <c r="G1470" s="3">
        <f t="shared" si="61"/>
        <v>0.89962121212118973</v>
      </c>
      <c r="H1470" s="6">
        <f t="shared" si="62"/>
        <v>2.6355792363714396</v>
      </c>
      <c r="I1470" s="5">
        <f t="shared" si="63"/>
        <v>2.8580613821138217</v>
      </c>
    </row>
    <row r="1471" spans="1:9">
      <c r="A1471" s="2">
        <v>42384</v>
      </c>
      <c r="C1471">
        <f>VLOOKUP($A1471,D_ETF!$A:$Z,C$5,FALSE)</f>
        <v>2.0699999999999998</v>
      </c>
      <c r="D1471" s="5">
        <f>IF(ISNUMBER(VLOOKUP($A1471,D_R007!$A:$Z,D$5,FALSE)),VLOOKUP($A1471,D_R007!$A:$Z,D$5,FALSE),NA())</f>
        <v>2.4186000000000001</v>
      </c>
      <c r="G1471" s="3">
        <f t="shared" si="61"/>
        <v>-2.862505865790709</v>
      </c>
      <c r="H1471" s="6">
        <f t="shared" si="62"/>
        <v>2.6416456990385173</v>
      </c>
      <c r="I1471" s="5">
        <f t="shared" si="63"/>
        <v>2.8522487804878054</v>
      </c>
    </row>
    <row r="1472" spans="1:9">
      <c r="A1472" s="2">
        <v>42387</v>
      </c>
      <c r="C1472">
        <f>VLOOKUP($A1472,D_ETF!$A:$Z,C$5,FALSE)</f>
        <v>2.0699999999999998</v>
      </c>
      <c r="D1472" s="5">
        <f>IF(ISNUMBER(VLOOKUP($A1472,D_R007!$A:$Z,D$5,FALSE)),VLOOKUP($A1472,D_R007!$A:$Z,D$5,FALSE),NA())</f>
        <v>2.4525999999999999</v>
      </c>
      <c r="G1472" s="3">
        <f t="shared" si="61"/>
        <v>0</v>
      </c>
      <c r="H1472" s="6">
        <f t="shared" si="62"/>
        <v>2.6308370221583082</v>
      </c>
      <c r="I1472" s="5">
        <f t="shared" si="63"/>
        <v>2.846516260162602</v>
      </c>
    </row>
    <row r="1473" spans="1:9">
      <c r="A1473" s="2">
        <v>42388</v>
      </c>
      <c r="C1473">
        <f>VLOOKUP($A1473,D_ETF!$A:$Z,C$5,FALSE)</f>
        <v>2.13</v>
      </c>
      <c r="D1473" s="5">
        <f>IF(ISNUMBER(VLOOKUP($A1473,D_R007!$A:$Z,D$5,FALSE)),VLOOKUP($A1473,D_R007!$A:$Z,D$5,FALSE),NA())</f>
        <v>2.6027</v>
      </c>
      <c r="G1473" s="3">
        <f t="shared" si="61"/>
        <v>2.8985507246376869</v>
      </c>
      <c r="H1473" s="6">
        <f t="shared" si="62"/>
        <v>2.637145525904296</v>
      </c>
      <c r="I1473" s="5">
        <f t="shared" si="63"/>
        <v>2.8413170731707318</v>
      </c>
    </row>
    <row r="1474" spans="1:9">
      <c r="A1474" s="2">
        <v>42389</v>
      </c>
      <c r="C1474">
        <f>VLOOKUP($A1474,D_ETF!$A:$Z,C$5,FALSE)</f>
        <v>2.0910000000000002</v>
      </c>
      <c r="D1474" s="5">
        <f>IF(ISNUMBER(VLOOKUP($A1474,D_R007!$A:$Z,D$5,FALSE)),VLOOKUP($A1474,D_R007!$A:$Z,D$5,FALSE),NA())</f>
        <v>2.6145999999999998</v>
      </c>
      <c r="G1474" s="3">
        <f t="shared" si="61"/>
        <v>-1.8309859154929455</v>
      </c>
      <c r="H1474" s="6">
        <f t="shared" si="62"/>
        <v>2.5618955459925563</v>
      </c>
      <c r="I1474" s="5">
        <f t="shared" si="63"/>
        <v>2.836656910569106</v>
      </c>
    </row>
    <row r="1475" spans="1:9">
      <c r="A1475" s="2">
        <v>42390</v>
      </c>
      <c r="C1475">
        <f>VLOOKUP($A1475,D_ETF!$A:$Z,C$5,FALSE)</f>
        <v>2.0430000000000001</v>
      </c>
      <c r="D1475" s="5">
        <f>IF(ISNUMBER(VLOOKUP($A1475,D_R007!$A:$Z,D$5,FALSE)),VLOOKUP($A1475,D_R007!$A:$Z,D$5,FALSE),NA())</f>
        <v>2.7199</v>
      </c>
      <c r="G1475" s="3">
        <f t="shared" si="61"/>
        <v>-2.29555236728838</v>
      </c>
      <c r="H1475" s="6">
        <f t="shared" si="62"/>
        <v>2.5655773242070534</v>
      </c>
      <c r="I1475" s="5">
        <f t="shared" si="63"/>
        <v>2.8319947154471543</v>
      </c>
    </row>
    <row r="1476" spans="1:9">
      <c r="A1476" s="2">
        <v>42391</v>
      </c>
      <c r="C1476">
        <f>VLOOKUP($A1476,D_ETF!$A:$Z,C$5,FALSE)</f>
        <v>2.0670000000000002</v>
      </c>
      <c r="D1476" s="5">
        <f>IF(ISNUMBER(VLOOKUP($A1476,D_R007!$A:$Z,D$5,FALSE)),VLOOKUP($A1476,D_R007!$A:$Z,D$5,FALSE),NA())</f>
        <v>2.6168</v>
      </c>
      <c r="G1476" s="3">
        <f t="shared" si="61"/>
        <v>1.1747430249632913</v>
      </c>
      <c r="H1476" s="6">
        <f t="shared" si="62"/>
        <v>2.5374730230623448</v>
      </c>
      <c r="I1476" s="5">
        <f t="shared" si="63"/>
        <v>2.8258333333333328</v>
      </c>
    </row>
    <row r="1477" spans="1:9">
      <c r="A1477" s="2">
        <v>42394</v>
      </c>
      <c r="C1477">
        <f>VLOOKUP($A1477,D_ETF!$A:$Z,C$5,FALSE)</f>
        <v>2.0649999999999999</v>
      </c>
      <c r="D1477" s="5">
        <f>IF(ISNUMBER(VLOOKUP($A1477,D_R007!$A:$Z,D$5,FALSE)),VLOOKUP($A1477,D_R007!$A:$Z,D$5,FALSE),NA())</f>
        <v>2.5556999999999999</v>
      </c>
      <c r="G1477" s="3">
        <f t="shared" si="61"/>
        <v>-9.6758587324629275E-2</v>
      </c>
      <c r="H1477" s="6">
        <f t="shared" si="62"/>
        <v>2.5374646052799514</v>
      </c>
      <c r="I1477" s="5">
        <f t="shared" si="63"/>
        <v>2.8192174796747969</v>
      </c>
    </row>
    <row r="1478" spans="1:9">
      <c r="A1478" s="2">
        <v>42395</v>
      </c>
      <c r="C1478">
        <f>VLOOKUP($A1478,D_ETF!$A:$Z,C$5,FALSE)</f>
        <v>1.958</v>
      </c>
      <c r="D1478" s="5">
        <f>IF(ISNUMBER(VLOOKUP($A1478,D_R007!$A:$Z,D$5,FALSE)),VLOOKUP($A1478,D_R007!$A:$Z,D$5,FALSE),NA())</f>
        <v>2.5470999999999999</v>
      </c>
      <c r="G1478" s="3">
        <f t="shared" si="61"/>
        <v>-5.1815980629539951</v>
      </c>
      <c r="H1478" s="6">
        <f t="shared" si="62"/>
        <v>2.5575997485081747</v>
      </c>
      <c r="I1478" s="5">
        <f t="shared" si="63"/>
        <v>2.8135666666666665</v>
      </c>
    </row>
    <row r="1479" spans="1:9">
      <c r="A1479" s="2">
        <v>42396</v>
      </c>
      <c r="C1479">
        <f>VLOOKUP($A1479,D_ETF!$A:$Z,C$5,FALSE)</f>
        <v>1.9570000000000001</v>
      </c>
      <c r="D1479" s="5">
        <f>IF(ISNUMBER(VLOOKUP($A1479,D_R007!$A:$Z,D$5,FALSE)),VLOOKUP($A1479,D_R007!$A:$Z,D$5,FALSE),NA())</f>
        <v>2.4742000000000002</v>
      </c>
      <c r="G1479" s="3">
        <f t="shared" si="61"/>
        <v>-5.1072522982622104E-2</v>
      </c>
      <c r="H1479" s="6">
        <f t="shared" si="62"/>
        <v>2.5575869374407012</v>
      </c>
      <c r="I1479" s="5">
        <f t="shared" si="63"/>
        <v>2.8076735772357728</v>
      </c>
    </row>
    <row r="1480" spans="1:9">
      <c r="A1480" s="2">
        <v>42397</v>
      </c>
      <c r="C1480">
        <f>VLOOKUP($A1480,D_ETF!$A:$Z,C$5,FALSE)</f>
        <v>1.915</v>
      </c>
      <c r="D1480" s="5">
        <f>IF(ISNUMBER(VLOOKUP($A1480,D_R007!$A:$Z,D$5,FALSE)),VLOOKUP($A1480,D_R007!$A:$Z,D$5,FALSE),NA())</f>
        <v>2.5238</v>
      </c>
      <c r="G1480" s="3">
        <f t="shared" ref="G1480:G1543" si="64">100*C1480/C1479-100</f>
        <v>-2.1461420541645424</v>
      </c>
      <c r="H1480" s="6">
        <f t="shared" si="62"/>
        <v>2.5590893367838614</v>
      </c>
      <c r="I1480" s="5">
        <f t="shared" si="63"/>
        <v>2.8020426829268299</v>
      </c>
    </row>
    <row r="1481" spans="1:9">
      <c r="A1481" s="2">
        <v>42398</v>
      </c>
      <c r="C1481">
        <f>VLOOKUP($A1481,D_ETF!$A:$Z,C$5,FALSE)</f>
        <v>1.9750000000000001</v>
      </c>
      <c r="D1481" s="5">
        <f>IF(ISNUMBER(VLOOKUP($A1481,D_R007!$A:$Z,D$5,FALSE)),VLOOKUP($A1481,D_R007!$A:$Z,D$5,FALSE),NA())</f>
        <v>2.4203000000000001</v>
      </c>
      <c r="G1481" s="3">
        <f t="shared" si="64"/>
        <v>3.1331592689295036</v>
      </c>
      <c r="H1481" s="6">
        <f t="shared" si="62"/>
        <v>2.5656832428475624</v>
      </c>
      <c r="I1481" s="5">
        <f t="shared" si="63"/>
        <v>2.7956865853658539</v>
      </c>
    </row>
    <row r="1482" spans="1:9">
      <c r="A1482" s="2">
        <v>42401</v>
      </c>
      <c r="C1482">
        <f>VLOOKUP($A1482,D_ETF!$A:$Z,C$5,FALSE)</f>
        <v>1.9419999999999999</v>
      </c>
      <c r="D1482" s="5">
        <f>IF(ISNUMBER(VLOOKUP($A1482,D_R007!$A:$Z,D$5,FALSE)),VLOOKUP($A1482,D_R007!$A:$Z,D$5,FALSE),NA())</f>
        <v>2.4615</v>
      </c>
      <c r="G1482" s="3">
        <f t="shared" si="64"/>
        <v>-1.6708860759493831</v>
      </c>
      <c r="H1482" s="6">
        <f t="shared" si="62"/>
        <v>2.5655551751135399</v>
      </c>
      <c r="I1482" s="5">
        <f t="shared" si="63"/>
        <v>2.7887682926829269</v>
      </c>
    </row>
    <row r="1483" spans="1:9">
      <c r="A1483" s="2">
        <v>42402</v>
      </c>
      <c r="C1483">
        <f>VLOOKUP($A1483,D_ETF!$A:$Z,C$5,FALSE)</f>
        <v>1.9750000000000001</v>
      </c>
      <c r="D1483" s="5">
        <f>IF(ISNUMBER(VLOOKUP($A1483,D_R007!$A:$Z,D$5,FALSE)),VLOOKUP($A1483,D_R007!$A:$Z,D$5,FALSE),NA())</f>
        <v>2.5304000000000002</v>
      </c>
      <c r="G1483" s="3">
        <f t="shared" si="64"/>
        <v>1.6992790937178199</v>
      </c>
      <c r="H1483" s="6">
        <f t="shared" si="62"/>
        <v>2.5665764257084138</v>
      </c>
      <c r="I1483" s="5">
        <f t="shared" si="63"/>
        <v>2.7813967479674799</v>
      </c>
    </row>
    <row r="1484" spans="1:9">
      <c r="A1484" s="2">
        <v>42403</v>
      </c>
      <c r="C1484">
        <f>VLOOKUP($A1484,D_ETF!$A:$Z,C$5,FALSE)</f>
        <v>1.9530000000000001</v>
      </c>
      <c r="D1484" s="5">
        <f>IF(ISNUMBER(VLOOKUP($A1484,D_R007!$A:$Z,D$5,FALSE)),VLOOKUP($A1484,D_R007!$A:$Z,D$5,FALSE),NA())</f>
        <v>2.4279999999999999</v>
      </c>
      <c r="G1484" s="3">
        <f t="shared" si="64"/>
        <v>-1.1139240506329031</v>
      </c>
      <c r="H1484" s="6">
        <f t="shared" si="62"/>
        <v>2.5610978619867915</v>
      </c>
      <c r="I1484" s="5">
        <f t="shared" si="63"/>
        <v>2.7729150406504064</v>
      </c>
    </row>
    <row r="1485" spans="1:9">
      <c r="A1485" s="2">
        <v>42404</v>
      </c>
      <c r="C1485">
        <f>VLOOKUP($A1485,D_ETF!$A:$Z,C$5,FALSE)</f>
        <v>1.978</v>
      </c>
      <c r="D1485" s="5">
        <f>IF(ISNUMBER(VLOOKUP($A1485,D_R007!$A:$Z,D$5,FALSE)),VLOOKUP($A1485,D_R007!$A:$Z,D$5,FALSE),NA())</f>
        <v>2.5491999999999999</v>
      </c>
      <c r="G1485" s="3">
        <f t="shared" si="64"/>
        <v>1.2800819252432234</v>
      </c>
      <c r="H1485" s="6">
        <f t="shared" si="62"/>
        <v>2.5553275572878387</v>
      </c>
      <c r="I1485" s="5">
        <f t="shared" si="63"/>
        <v>2.7646581300813002</v>
      </c>
    </row>
    <row r="1486" spans="1:9">
      <c r="A1486" s="2">
        <v>42405</v>
      </c>
      <c r="C1486">
        <f>VLOOKUP($A1486,D_ETF!$A:$Z,C$5,FALSE)</f>
        <v>1.968</v>
      </c>
      <c r="D1486" s="5">
        <f>IF(ISNUMBER(VLOOKUP($A1486,D_R007!$A:$Z,D$5,FALSE)),VLOOKUP($A1486,D_R007!$A:$Z,D$5,FALSE),NA())</f>
        <v>2.3662999999999998</v>
      </c>
      <c r="G1486" s="3">
        <f t="shared" si="64"/>
        <v>-0.50556117290192049</v>
      </c>
      <c r="H1486" s="6">
        <f t="shared" si="62"/>
        <v>2.5540334028117084</v>
      </c>
      <c r="I1486" s="5">
        <f t="shared" si="63"/>
        <v>2.7555983739837395</v>
      </c>
    </row>
    <row r="1487" spans="1:9">
      <c r="A1487" s="2">
        <v>42415</v>
      </c>
      <c r="C1487">
        <f>VLOOKUP($A1487,D_ETF!$A:$Z,C$5,FALSE)</f>
        <v>1.9490000000000001</v>
      </c>
      <c r="D1487" s="5">
        <f>IF(ISNUMBER(VLOOKUP($A1487,D_R007!$A:$Z,D$5,FALSE)),VLOOKUP($A1487,D_R007!$A:$Z,D$5,FALSE),NA())</f>
        <v>2.3902000000000001</v>
      </c>
      <c r="G1487" s="3">
        <f t="shared" si="64"/>
        <v>-0.96544715447153351</v>
      </c>
      <c r="H1487" s="6">
        <f t="shared" si="62"/>
        <v>2.5542914751830539</v>
      </c>
      <c r="I1487" s="5">
        <f t="shared" si="63"/>
        <v>2.747261382113821</v>
      </c>
    </row>
    <row r="1488" spans="1:9">
      <c r="A1488" s="2">
        <v>42416</v>
      </c>
      <c r="C1488">
        <f>VLOOKUP($A1488,D_ETF!$A:$Z,C$5,FALSE)</f>
        <v>2.0009999999999999</v>
      </c>
      <c r="D1488" s="5">
        <f>IF(ISNUMBER(VLOOKUP($A1488,D_R007!$A:$Z,D$5,FALSE)),VLOOKUP($A1488,D_R007!$A:$Z,D$5,FALSE),NA())</f>
        <v>2.4434</v>
      </c>
      <c r="G1488" s="3">
        <f t="shared" si="64"/>
        <v>2.6680348896870072</v>
      </c>
      <c r="H1488" s="6">
        <f t="shared" si="62"/>
        <v>2.5592209560255164</v>
      </c>
      <c r="I1488" s="5">
        <f t="shared" si="63"/>
        <v>2.7392682926829264</v>
      </c>
    </row>
    <row r="1489" spans="1:9">
      <c r="A1489" s="2">
        <v>42417</v>
      </c>
      <c r="C1489">
        <f>VLOOKUP($A1489,D_ETF!$A:$Z,C$5,FALSE)</f>
        <v>2.0129999999999999</v>
      </c>
      <c r="D1489" s="5">
        <f>IF(ISNUMBER(VLOOKUP($A1489,D_R007!$A:$Z,D$5,FALSE)),VLOOKUP($A1489,D_R007!$A:$Z,D$5,FALSE),NA())</f>
        <v>2.3854000000000002</v>
      </c>
      <c r="G1489" s="3">
        <f t="shared" si="64"/>
        <v>0.5997001499250274</v>
      </c>
      <c r="H1489" s="6">
        <f t="shared" si="62"/>
        <v>2.5570313096859008</v>
      </c>
      <c r="I1489" s="5">
        <f t="shared" si="63"/>
        <v>2.7310678861788618</v>
      </c>
    </row>
    <row r="1490" spans="1:9">
      <c r="A1490" s="2">
        <v>42418</v>
      </c>
      <c r="C1490">
        <f>VLOOKUP($A1490,D_ETF!$A:$Z,C$5,FALSE)</f>
        <v>2.0110000000000001</v>
      </c>
      <c r="D1490" s="5">
        <f>IF(ISNUMBER(VLOOKUP($A1490,D_R007!$A:$Z,D$5,FALSE)),VLOOKUP($A1490,D_R007!$A:$Z,D$5,FALSE),NA())</f>
        <v>2.3685999999999998</v>
      </c>
      <c r="G1490" s="3">
        <f t="shared" si="64"/>
        <v>-9.9354197714831116E-2</v>
      </c>
      <c r="H1490" s="6">
        <f t="shared" si="62"/>
        <v>2.5548336957839259</v>
      </c>
      <c r="I1490" s="5">
        <f t="shared" si="63"/>
        <v>2.722778048780488</v>
      </c>
    </row>
    <row r="1491" spans="1:9">
      <c r="A1491" s="2">
        <v>42419</v>
      </c>
      <c r="C1491">
        <f>VLOOKUP($A1491,D_ETF!$A:$Z,C$5,FALSE)</f>
        <v>2.0059999999999998</v>
      </c>
      <c r="D1491" s="5">
        <f>IF(ISNUMBER(VLOOKUP($A1491,D_R007!$A:$Z,D$5,FALSE)),VLOOKUP($A1491,D_R007!$A:$Z,D$5,FALSE),NA())</f>
        <v>2.3424999999999998</v>
      </c>
      <c r="G1491" s="3">
        <f t="shared" si="64"/>
        <v>-0.24863252113378564</v>
      </c>
      <c r="H1491" s="6">
        <f t="shared" si="62"/>
        <v>2.5546707412053036</v>
      </c>
      <c r="I1491" s="5">
        <f t="shared" si="63"/>
        <v>2.7137654471544717</v>
      </c>
    </row>
    <row r="1492" spans="1:9">
      <c r="A1492" s="2">
        <v>42422</v>
      </c>
      <c r="C1492">
        <f>VLOOKUP($A1492,D_ETF!$A:$Z,C$5,FALSE)</f>
        <v>2.0539999999999998</v>
      </c>
      <c r="D1492" s="5">
        <f>IF(ISNUMBER(VLOOKUP($A1492,D_R007!$A:$Z,D$5,FALSE)),VLOOKUP($A1492,D_R007!$A:$Z,D$5,FALSE),NA())</f>
        <v>2.3395000000000001</v>
      </c>
      <c r="G1492" s="3">
        <f t="shared" si="64"/>
        <v>2.3928215353938214</v>
      </c>
      <c r="H1492" s="6">
        <f t="shared" si="62"/>
        <v>2.559332085124967</v>
      </c>
      <c r="I1492" s="5">
        <f t="shared" si="63"/>
        <v>2.7043300813008133</v>
      </c>
    </row>
    <row r="1493" spans="1:9">
      <c r="A1493" s="2">
        <v>42423</v>
      </c>
      <c r="C1493">
        <f>VLOOKUP($A1493,D_ETF!$A:$Z,C$5,FALSE)</f>
        <v>2.0299999999999998</v>
      </c>
      <c r="D1493" s="5">
        <f>IF(ISNUMBER(VLOOKUP($A1493,D_R007!$A:$Z,D$5,FALSE)),VLOOKUP($A1493,D_R007!$A:$Z,D$5,FALSE),NA())</f>
        <v>2.3489</v>
      </c>
      <c r="G1493" s="3">
        <f t="shared" si="64"/>
        <v>-1.1684518013632044</v>
      </c>
      <c r="H1493" s="6">
        <f t="shared" si="62"/>
        <v>2.5603009892979225</v>
      </c>
      <c r="I1493" s="5">
        <f t="shared" si="63"/>
        <v>2.6946906504065038</v>
      </c>
    </row>
    <row r="1494" spans="1:9">
      <c r="A1494" s="2">
        <v>42424</v>
      </c>
      <c r="C1494">
        <f>VLOOKUP($A1494,D_ETF!$A:$Z,C$5,FALSE)</f>
        <v>2.0390000000000001</v>
      </c>
      <c r="D1494" s="5">
        <f>IF(ISNUMBER(VLOOKUP($A1494,D_R007!$A:$Z,D$5,FALSE)),VLOOKUP($A1494,D_R007!$A:$Z,D$5,FALSE),NA())</f>
        <v>2.4868999999999999</v>
      </c>
      <c r="G1494" s="3">
        <f t="shared" si="64"/>
        <v>0.44334975369459073</v>
      </c>
      <c r="H1494" s="6">
        <f t="shared" si="62"/>
        <v>2.560449777860089</v>
      </c>
      <c r="I1494" s="5">
        <f t="shared" si="63"/>
        <v>2.6848325203252026</v>
      </c>
    </row>
    <row r="1495" spans="1:9">
      <c r="A1495" s="2">
        <v>42425</v>
      </c>
      <c r="C1495">
        <f>VLOOKUP($A1495,D_ETF!$A:$Z,C$5,FALSE)</f>
        <v>1.9359999999999999</v>
      </c>
      <c r="D1495" s="5">
        <f>IF(ISNUMBER(VLOOKUP($A1495,D_R007!$A:$Z,D$5,FALSE)),VLOOKUP($A1495,D_R007!$A:$Z,D$5,FALSE),NA())</f>
        <v>2.4716</v>
      </c>
      <c r="G1495" s="3">
        <f t="shared" si="64"/>
        <v>-5.0514958312898557</v>
      </c>
      <c r="H1495" s="6">
        <f t="shared" si="62"/>
        <v>2.5799089189375084</v>
      </c>
      <c r="I1495" s="5">
        <f t="shared" si="63"/>
        <v>2.675261788617886</v>
      </c>
    </row>
    <row r="1496" spans="1:9">
      <c r="A1496" s="2">
        <v>42426</v>
      </c>
      <c r="C1496">
        <f>VLOOKUP($A1496,D_ETF!$A:$Z,C$5,FALSE)</f>
        <v>1.956</v>
      </c>
      <c r="D1496" s="5">
        <f>IF(ISNUMBER(VLOOKUP($A1496,D_R007!$A:$Z,D$5,FALSE)),VLOOKUP($A1496,D_R007!$A:$Z,D$5,FALSE),NA())</f>
        <v>2.5049000000000001</v>
      </c>
      <c r="G1496" s="3">
        <f t="shared" si="64"/>
        <v>1.0330578512396755</v>
      </c>
      <c r="H1496" s="6">
        <f t="shared" si="62"/>
        <v>2.5786820773353254</v>
      </c>
      <c r="I1496" s="5">
        <f t="shared" si="63"/>
        <v>2.6660439024390241</v>
      </c>
    </row>
    <row r="1497" spans="1:9">
      <c r="A1497" s="2">
        <v>42429</v>
      </c>
      <c r="C1497">
        <f>VLOOKUP($A1497,D_ETF!$A:$Z,C$5,FALSE)</f>
        <v>1.9370000000000001</v>
      </c>
      <c r="D1497" s="5">
        <f>IF(ISNUMBER(VLOOKUP($A1497,D_R007!$A:$Z,D$5,FALSE)),VLOOKUP($A1497,D_R007!$A:$Z,D$5,FALSE),NA())</f>
        <v>2.5830000000000002</v>
      </c>
      <c r="G1497" s="3">
        <f t="shared" si="64"/>
        <v>-0.97137014314927228</v>
      </c>
      <c r="H1497" s="6">
        <f t="shared" si="62"/>
        <v>2.5700292596694871</v>
      </c>
      <c r="I1497" s="5">
        <f t="shared" si="63"/>
        <v>2.6572947154471538</v>
      </c>
    </row>
    <row r="1498" spans="1:9">
      <c r="A1498" s="2">
        <v>42430</v>
      </c>
      <c r="C1498">
        <f>VLOOKUP($A1498,D_ETF!$A:$Z,C$5,FALSE)</f>
        <v>1.9710000000000001</v>
      </c>
      <c r="D1498" s="5">
        <f>IF(ISNUMBER(VLOOKUP($A1498,D_R007!$A:$Z,D$5,FALSE)),VLOOKUP($A1498,D_R007!$A:$Z,D$5,FALSE),NA())</f>
        <v>2.4247000000000001</v>
      </c>
      <c r="G1498" s="3">
        <f t="shared" si="64"/>
        <v>1.7552916881776071</v>
      </c>
      <c r="H1498" s="6">
        <f t="shared" si="62"/>
        <v>2.5724898586194573</v>
      </c>
      <c r="I1498" s="5">
        <f t="shared" si="63"/>
        <v>2.6470040650406497</v>
      </c>
    </row>
    <row r="1499" spans="1:9">
      <c r="A1499" s="2">
        <v>42431</v>
      </c>
      <c r="C1499">
        <f>VLOOKUP($A1499,D_ETF!$A:$Z,C$5,FALSE)</f>
        <v>2.0489999999999999</v>
      </c>
      <c r="D1499" s="5">
        <f>IF(ISNUMBER(VLOOKUP($A1499,D_R007!$A:$Z,D$5,FALSE)),VLOOKUP($A1499,D_R007!$A:$Z,D$5,FALSE),NA())</f>
        <v>2.3809999999999998</v>
      </c>
      <c r="G1499" s="3">
        <f t="shared" si="64"/>
        <v>3.9573820395738153</v>
      </c>
      <c r="H1499" s="6">
        <f t="shared" si="62"/>
        <v>2.5851465942215754</v>
      </c>
      <c r="I1499" s="5">
        <f t="shared" si="63"/>
        <v>2.637100813008129</v>
      </c>
    </row>
    <row r="1500" spans="1:9">
      <c r="A1500" s="2">
        <v>42432</v>
      </c>
      <c r="C1500">
        <f>VLOOKUP($A1500,D_ETF!$A:$Z,C$5,FALSE)</f>
        <v>2.0529999999999999</v>
      </c>
      <c r="D1500" s="5">
        <f>IF(ISNUMBER(VLOOKUP($A1500,D_R007!$A:$Z,D$5,FALSE)),VLOOKUP($A1500,D_R007!$A:$Z,D$5,FALSE),NA())</f>
        <v>2.3450000000000002</v>
      </c>
      <c r="G1500" s="3">
        <f t="shared" si="64"/>
        <v>0.19521717911175074</v>
      </c>
      <c r="H1500" s="6">
        <f t="shared" si="62"/>
        <v>2.5774724445558284</v>
      </c>
      <c r="I1500" s="5">
        <f t="shared" si="63"/>
        <v>2.6270654471544708</v>
      </c>
    </row>
    <row r="1501" spans="1:9">
      <c r="A1501" s="2">
        <v>42433</v>
      </c>
      <c r="C1501">
        <f>VLOOKUP($A1501,D_ETF!$A:$Z,C$5,FALSE)</f>
        <v>2.1219999999999999</v>
      </c>
      <c r="D1501" s="5">
        <f>IF(ISNUMBER(VLOOKUP($A1501,D_R007!$A:$Z,D$5,FALSE)),VLOOKUP($A1501,D_R007!$A:$Z,D$5,FALSE),NA())</f>
        <v>2.3347000000000002</v>
      </c>
      <c r="G1501" s="3">
        <f t="shared" si="64"/>
        <v>3.3609352167559621</v>
      </c>
      <c r="H1501" s="6">
        <f t="shared" si="62"/>
        <v>2.5864872579926947</v>
      </c>
      <c r="I1501" s="5">
        <f t="shared" si="63"/>
        <v>2.6172609756097551</v>
      </c>
    </row>
    <row r="1502" spans="1:9">
      <c r="A1502" s="2">
        <v>42436</v>
      </c>
      <c r="C1502">
        <f>VLOOKUP($A1502,D_ETF!$A:$Z,C$5,FALSE)</f>
        <v>2.1110000000000002</v>
      </c>
      <c r="D1502" s="5">
        <f>IF(ISNUMBER(VLOOKUP($A1502,D_R007!$A:$Z,D$5,FALSE)),VLOOKUP($A1502,D_R007!$A:$Z,D$5,FALSE),NA())</f>
        <v>2.3611</v>
      </c>
      <c r="G1502" s="3">
        <f t="shared" si="64"/>
        <v>-0.51837888784164932</v>
      </c>
      <c r="H1502" s="6">
        <f t="shared" si="62"/>
        <v>2.5855993435946711</v>
      </c>
      <c r="I1502" s="5">
        <f t="shared" si="63"/>
        <v>2.6073821138211368</v>
      </c>
    </row>
    <row r="1503" spans="1:9">
      <c r="A1503" s="2">
        <v>42437</v>
      </c>
      <c r="C1503">
        <f>VLOOKUP($A1503,D_ETF!$A:$Z,C$5,FALSE)</f>
        <v>2.1150000000000002</v>
      </c>
      <c r="D1503" s="5">
        <f>IF(ISNUMBER(VLOOKUP($A1503,D_R007!$A:$Z,D$5,FALSE)),VLOOKUP($A1503,D_R007!$A:$Z,D$5,FALSE),NA())</f>
        <v>2.3721999999999999</v>
      </c>
      <c r="G1503" s="3">
        <f t="shared" si="64"/>
        <v>0.18948365703458592</v>
      </c>
      <c r="H1503" s="6">
        <f t="shared" si="62"/>
        <v>2.585591176901084</v>
      </c>
      <c r="I1503" s="5">
        <f t="shared" si="63"/>
        <v>2.5973317073170716</v>
      </c>
    </row>
    <row r="1504" spans="1:9">
      <c r="A1504" s="2">
        <v>42438</v>
      </c>
      <c r="C1504">
        <f>VLOOKUP($A1504,D_ETF!$A:$Z,C$5,FALSE)</f>
        <v>2.1070000000000002</v>
      </c>
      <c r="D1504" s="5">
        <f>IF(ISNUMBER(VLOOKUP($A1504,D_R007!$A:$Z,D$5,FALSE)),VLOOKUP($A1504,D_R007!$A:$Z,D$5,FALSE),NA())</f>
        <v>2.3380000000000001</v>
      </c>
      <c r="G1504" s="3">
        <f t="shared" si="64"/>
        <v>-0.37825059101655256</v>
      </c>
      <c r="H1504" s="6">
        <f t="shared" si="62"/>
        <v>2.5807871814118237</v>
      </c>
      <c r="I1504" s="5">
        <f t="shared" si="63"/>
        <v>2.5871333333333313</v>
      </c>
    </row>
    <row r="1505" spans="1:9">
      <c r="A1505" s="2">
        <v>42439</v>
      </c>
      <c r="C1505">
        <f>VLOOKUP($A1505,D_ETF!$A:$Z,C$5,FALSE)</f>
        <v>2.0590000000000002</v>
      </c>
      <c r="D1505" s="5">
        <f>IF(ISNUMBER(VLOOKUP($A1505,D_R007!$A:$Z,D$5,FALSE)),VLOOKUP($A1505,D_R007!$A:$Z,D$5,FALSE),NA())</f>
        <v>2.3584000000000001</v>
      </c>
      <c r="G1505" s="3">
        <f t="shared" si="64"/>
        <v>-2.2781205505458075</v>
      </c>
      <c r="H1505" s="6">
        <f t="shared" si="62"/>
        <v>2.582880653344878</v>
      </c>
      <c r="I1505" s="5">
        <f t="shared" si="63"/>
        <v>2.577118292682925</v>
      </c>
    </row>
    <row r="1506" spans="1:9">
      <c r="A1506" s="2">
        <v>42440</v>
      </c>
      <c r="C1506">
        <f>VLOOKUP($A1506,D_ETF!$A:$Z,C$5,FALSE)</f>
        <v>2.0659999999999998</v>
      </c>
      <c r="D1506" s="5">
        <f>IF(ISNUMBER(VLOOKUP($A1506,D_R007!$A:$Z,D$5,FALSE)),VLOOKUP($A1506,D_R007!$A:$Z,D$5,FALSE),NA())</f>
        <v>2.3248000000000002</v>
      </c>
      <c r="G1506" s="3">
        <f t="shared" si="64"/>
        <v>0.33997085964058726</v>
      </c>
      <c r="H1506" s="6">
        <f t="shared" si="62"/>
        <v>2.5826420558596892</v>
      </c>
      <c r="I1506" s="5">
        <f t="shared" si="63"/>
        <v>2.5672260162601606</v>
      </c>
    </row>
    <row r="1507" spans="1:9">
      <c r="A1507" s="2">
        <v>42443</v>
      </c>
      <c r="C1507">
        <f>VLOOKUP($A1507,D_ETF!$A:$Z,C$5,FALSE)</f>
        <v>2.0760000000000001</v>
      </c>
      <c r="D1507" s="5">
        <f>IF(ISNUMBER(VLOOKUP($A1507,D_R007!$A:$Z,D$5,FALSE)),VLOOKUP($A1507,D_R007!$A:$Z,D$5,FALSE),NA())</f>
        <v>2.3713000000000002</v>
      </c>
      <c r="G1507" s="3">
        <f t="shared" si="64"/>
        <v>0.48402710551791017</v>
      </c>
      <c r="H1507" s="6">
        <f t="shared" si="62"/>
        <v>2.5750203427893079</v>
      </c>
      <c r="I1507" s="5">
        <f t="shared" si="63"/>
        <v>2.5574841463414617</v>
      </c>
    </row>
    <row r="1508" spans="1:9">
      <c r="A1508" s="2">
        <v>42444</v>
      </c>
      <c r="C1508">
        <f>VLOOKUP($A1508,D_ETF!$A:$Z,C$5,FALSE)</f>
        <v>2.0979999999999999</v>
      </c>
      <c r="D1508" s="5">
        <f>IF(ISNUMBER(VLOOKUP($A1508,D_R007!$A:$Z,D$5,FALSE)),VLOOKUP($A1508,D_R007!$A:$Z,D$5,FALSE),NA())</f>
        <v>2.3731</v>
      </c>
      <c r="G1508" s="3">
        <f t="shared" si="64"/>
        <v>1.0597302504816781</v>
      </c>
      <c r="H1508" s="6">
        <f t="shared" si="62"/>
        <v>2.5758847726378491</v>
      </c>
      <c r="I1508" s="5">
        <f t="shared" si="63"/>
        <v>2.5479414634146327</v>
      </c>
    </row>
    <row r="1509" spans="1:9">
      <c r="A1509" s="2">
        <v>42445</v>
      </c>
      <c r="C1509">
        <f>VLOOKUP($A1509,D_ETF!$A:$Z,C$5,FALSE)</f>
        <v>2.1349999999999998</v>
      </c>
      <c r="D1509" s="5">
        <f>IF(ISNUMBER(VLOOKUP($A1509,D_R007!$A:$Z,D$5,FALSE)),VLOOKUP($A1509,D_R007!$A:$Z,D$5,FALSE),NA())</f>
        <v>2.3908999999999998</v>
      </c>
      <c r="G1509" s="3">
        <f t="shared" si="64"/>
        <v>1.7635843660629149</v>
      </c>
      <c r="H1509" s="6">
        <f t="shared" si="62"/>
        <v>2.5743482233918291</v>
      </c>
      <c r="I1509" s="5">
        <f t="shared" si="63"/>
        <v>2.5387113821138199</v>
      </c>
    </row>
    <row r="1510" spans="1:9">
      <c r="A1510" s="2">
        <v>42446</v>
      </c>
      <c r="C1510">
        <f>VLOOKUP($A1510,D_ETF!$A:$Z,C$5,FALSE)</f>
        <v>2.1320000000000001</v>
      </c>
      <c r="D1510" s="5">
        <f>IF(ISNUMBER(VLOOKUP($A1510,D_R007!$A:$Z,D$5,FALSE)),VLOOKUP($A1510,D_R007!$A:$Z,D$5,FALSE),NA())</f>
        <v>2.4133</v>
      </c>
      <c r="G1510" s="3">
        <f t="shared" si="64"/>
        <v>-0.14051522248242065</v>
      </c>
      <c r="H1510" s="6">
        <f t="shared" si="62"/>
        <v>2.5729115173423782</v>
      </c>
      <c r="I1510" s="5">
        <f t="shared" si="63"/>
        <v>2.5296552845528448</v>
      </c>
    </row>
    <row r="1511" spans="1:9">
      <c r="A1511" s="2">
        <v>42447</v>
      </c>
      <c r="C1511">
        <f>VLOOKUP($A1511,D_ETF!$A:$Z,C$5,FALSE)</f>
        <v>2.14</v>
      </c>
      <c r="D1511" s="5">
        <f>IF(ISNUMBER(VLOOKUP($A1511,D_R007!$A:$Z,D$5,FALSE)),VLOOKUP($A1511,D_R007!$A:$Z,D$5,FALSE),NA())</f>
        <v>2.5181</v>
      </c>
      <c r="G1511" s="3">
        <f t="shared" si="64"/>
        <v>0.37523452157597603</v>
      </c>
      <c r="H1511" s="6">
        <f t="shared" si="62"/>
        <v>2.5671883736673724</v>
      </c>
      <c r="I1511" s="5">
        <f t="shared" si="63"/>
        <v>2.5212117886178849</v>
      </c>
    </row>
    <row r="1512" spans="1:9">
      <c r="A1512" s="2">
        <v>42450</v>
      </c>
      <c r="C1512">
        <f>VLOOKUP($A1512,D_ETF!$A:$Z,C$5,FALSE)</f>
        <v>2.1920000000000002</v>
      </c>
      <c r="D1512" s="5">
        <f>IF(ISNUMBER(VLOOKUP($A1512,D_R007!$A:$Z,D$5,FALSE)),VLOOKUP($A1512,D_R007!$A:$Z,D$5,FALSE),NA())</f>
        <v>2.5931999999999999</v>
      </c>
      <c r="G1512" s="3">
        <f t="shared" si="64"/>
        <v>2.4299065420560737</v>
      </c>
      <c r="H1512" s="6">
        <f t="shared" si="62"/>
        <v>2.5714247184538279</v>
      </c>
      <c r="I1512" s="5">
        <f t="shared" si="63"/>
        <v>2.5138211382113811</v>
      </c>
    </row>
    <row r="1513" spans="1:9">
      <c r="A1513" s="2">
        <v>42451</v>
      </c>
      <c r="C1513">
        <f>VLOOKUP($A1513,D_ETF!$A:$Z,C$5,FALSE)</f>
        <v>2.169</v>
      </c>
      <c r="D1513" s="5">
        <f>IF(ISNUMBER(VLOOKUP($A1513,D_R007!$A:$Z,D$5,FALSE)),VLOOKUP($A1513,D_R007!$A:$Z,D$5,FALSE),NA())</f>
        <v>2.5623</v>
      </c>
      <c r="G1513" s="3">
        <f t="shared" si="64"/>
        <v>-1.0492700729927122</v>
      </c>
      <c r="H1513" s="6">
        <f t="shared" si="62"/>
        <v>2.5693811079012763</v>
      </c>
      <c r="I1513" s="5">
        <f t="shared" si="63"/>
        <v>2.5070609756097562</v>
      </c>
    </row>
    <row r="1514" spans="1:9">
      <c r="A1514" s="2">
        <v>42452</v>
      </c>
      <c r="C1514">
        <f>VLOOKUP($A1514,D_ETF!$A:$Z,C$5,FALSE)</f>
        <v>2.1709999999999998</v>
      </c>
      <c r="D1514" s="5">
        <f>IF(ISNUMBER(VLOOKUP($A1514,D_R007!$A:$Z,D$5,FALSE)),VLOOKUP($A1514,D_R007!$A:$Z,D$5,FALSE),NA())</f>
        <v>2.5701000000000001</v>
      </c>
      <c r="G1514" s="3">
        <f t="shared" si="64"/>
        <v>9.2208390963577358E-2</v>
      </c>
      <c r="H1514" s="6">
        <f t="shared" si="62"/>
        <v>2.567350433424795</v>
      </c>
      <c r="I1514" s="5">
        <f t="shared" si="63"/>
        <v>2.5009630081300815</v>
      </c>
    </row>
    <row r="1515" spans="1:9">
      <c r="A1515" s="2">
        <v>42453</v>
      </c>
      <c r="C1515">
        <f>VLOOKUP($A1515,D_ETF!$A:$Z,C$5,FALSE)</f>
        <v>2.14</v>
      </c>
      <c r="D1515" s="5">
        <f>IF(ISNUMBER(VLOOKUP($A1515,D_R007!$A:$Z,D$5,FALSE)),VLOOKUP($A1515,D_R007!$A:$Z,D$5,FALSE),NA())</f>
        <v>2.4493</v>
      </c>
      <c r="G1515" s="3">
        <f t="shared" si="64"/>
        <v>-1.4279134039612984</v>
      </c>
      <c r="H1515" s="6">
        <f t="shared" si="62"/>
        <v>2.5673676306786066</v>
      </c>
      <c r="I1515" s="5">
        <f t="shared" si="63"/>
        <v>2.4946987804878056</v>
      </c>
    </row>
    <row r="1516" spans="1:9">
      <c r="A1516" s="2">
        <v>42454</v>
      </c>
      <c r="C1516">
        <f>VLOOKUP($A1516,D_ETF!$A:$Z,C$5,FALSE)</f>
        <v>2.145</v>
      </c>
      <c r="D1516" s="5">
        <f>IF(ISNUMBER(VLOOKUP($A1516,D_R007!$A:$Z,D$5,FALSE)),VLOOKUP($A1516,D_R007!$A:$Z,D$5,FALSE),NA())</f>
        <v>2.4468000000000001</v>
      </c>
      <c r="G1516" s="3">
        <f t="shared" si="64"/>
        <v>0.23364485981308292</v>
      </c>
      <c r="H1516" s="6">
        <f t="shared" si="62"/>
        <v>2.5662083600303656</v>
      </c>
      <c r="I1516" s="5">
        <f t="shared" si="63"/>
        <v>2.4886760162601633</v>
      </c>
    </row>
    <row r="1517" spans="1:9">
      <c r="A1517" s="2">
        <v>42457</v>
      </c>
      <c r="C1517">
        <f>VLOOKUP($A1517,D_ETF!$A:$Z,C$5,FALSE)</f>
        <v>2.121</v>
      </c>
      <c r="D1517" s="5">
        <f>IF(ISNUMBER(VLOOKUP($A1517,D_R007!$A:$Z,D$5,FALSE)),VLOOKUP($A1517,D_R007!$A:$Z,D$5,FALSE),NA())</f>
        <v>2.5240999999999998</v>
      </c>
      <c r="G1517" s="3">
        <f t="shared" si="64"/>
        <v>-1.1188811188811201</v>
      </c>
      <c r="H1517" s="6">
        <f t="shared" si="62"/>
        <v>2.5652076655749805</v>
      </c>
      <c r="I1517" s="5">
        <f t="shared" si="63"/>
        <v>2.482751219512195</v>
      </c>
    </row>
    <row r="1518" spans="1:9">
      <c r="A1518" s="2">
        <v>42458</v>
      </c>
      <c r="C1518">
        <f>VLOOKUP($A1518,D_ETF!$A:$Z,C$5,FALSE)</f>
        <v>2.1040000000000001</v>
      </c>
      <c r="D1518" s="5">
        <f>IF(ISNUMBER(VLOOKUP($A1518,D_R007!$A:$Z,D$5,FALSE)),VLOOKUP($A1518,D_R007!$A:$Z,D$5,FALSE),NA())</f>
        <v>2.5152000000000001</v>
      </c>
      <c r="G1518" s="3">
        <f t="shared" si="64"/>
        <v>-0.80150872230079528</v>
      </c>
      <c r="H1518" s="6">
        <f t="shared" si="62"/>
        <v>2.565582146159977</v>
      </c>
      <c r="I1518" s="5">
        <f t="shared" si="63"/>
        <v>2.476377642276423</v>
      </c>
    </row>
    <row r="1519" spans="1:9">
      <c r="A1519" s="2">
        <v>42459</v>
      </c>
      <c r="C1519">
        <f>VLOOKUP($A1519,D_ETF!$A:$Z,C$5,FALSE)</f>
        <v>2.1579999999999999</v>
      </c>
      <c r="D1519" s="5">
        <f>IF(ISNUMBER(VLOOKUP($A1519,D_R007!$A:$Z,D$5,FALSE)),VLOOKUP($A1519,D_R007!$A:$Z,D$5,FALSE),NA())</f>
        <v>2.7877000000000001</v>
      </c>
      <c r="G1519" s="3">
        <f t="shared" si="64"/>
        <v>2.566539923954366</v>
      </c>
      <c r="H1519" s="6">
        <f t="shared" si="62"/>
        <v>2.5613451734262922</v>
      </c>
      <c r="I1519" s="5">
        <f t="shared" si="63"/>
        <v>2.4711609756097563</v>
      </c>
    </row>
    <row r="1520" spans="1:9">
      <c r="A1520" s="2">
        <v>42460</v>
      </c>
      <c r="C1520">
        <f>VLOOKUP($A1520,D_ETF!$A:$Z,C$5,FALSE)</f>
        <v>2.1560000000000001</v>
      </c>
      <c r="D1520" s="5">
        <f>IF(ISNUMBER(VLOOKUP($A1520,D_R007!$A:$Z,D$5,FALSE)),VLOOKUP($A1520,D_R007!$A:$Z,D$5,FALSE),NA())</f>
        <v>2.8519000000000001</v>
      </c>
      <c r="G1520" s="3">
        <f t="shared" si="64"/>
        <v>-9.2678405931408747E-2</v>
      </c>
      <c r="H1520" s="6">
        <f t="shared" si="62"/>
        <v>2.5603054839791022</v>
      </c>
      <c r="I1520" s="5">
        <f t="shared" si="63"/>
        <v>2.4665898373983741</v>
      </c>
    </row>
    <row r="1521" spans="1:9">
      <c r="A1521" s="2">
        <v>42461</v>
      </c>
      <c r="C1521">
        <f>VLOOKUP($A1521,D_ETF!$A:$Z,C$5,FALSE)</f>
        <v>2.165</v>
      </c>
      <c r="D1521" s="5">
        <f>IF(ISNUMBER(VLOOKUP($A1521,D_R007!$A:$Z,D$5,FALSE)),VLOOKUP($A1521,D_R007!$A:$Z,D$5,FALSE),NA())</f>
        <v>2.4369000000000001</v>
      </c>
      <c r="G1521" s="3">
        <f t="shared" si="64"/>
        <v>0.41743970315398826</v>
      </c>
      <c r="H1521" s="6">
        <f t="shared" si="62"/>
        <v>2.5580147139594889</v>
      </c>
      <c r="I1521" s="5">
        <f t="shared" si="63"/>
        <v>2.4611349593495935</v>
      </c>
    </row>
    <row r="1522" spans="1:9">
      <c r="A1522" s="2">
        <v>42465</v>
      </c>
      <c r="C1522">
        <f>VLOOKUP($A1522,D_ETF!$A:$Z,C$5,FALSE)</f>
        <v>2.1749999999999998</v>
      </c>
      <c r="D1522" s="5">
        <f>IF(ISNUMBER(VLOOKUP($A1522,D_R007!$A:$Z,D$5,FALSE)),VLOOKUP($A1522,D_R007!$A:$Z,D$5,FALSE),NA())</f>
        <v>2.4192999999999998</v>
      </c>
      <c r="G1522" s="3">
        <f t="shared" si="64"/>
        <v>0.46189376443416563</v>
      </c>
      <c r="H1522" s="6">
        <f t="shared" si="62"/>
        <v>2.5580757607499698</v>
      </c>
      <c r="I1522" s="5">
        <f t="shared" si="63"/>
        <v>2.4563036585365858</v>
      </c>
    </row>
    <row r="1523" spans="1:9">
      <c r="A1523" s="2">
        <v>42466</v>
      </c>
      <c r="C1523">
        <f>VLOOKUP($A1523,D_ETF!$A:$Z,C$5,FALSE)</f>
        <v>2.165</v>
      </c>
      <c r="D1523" s="5">
        <f>IF(ISNUMBER(VLOOKUP($A1523,D_R007!$A:$Z,D$5,FALSE)),VLOOKUP($A1523,D_R007!$A:$Z,D$5,FALSE),NA())</f>
        <v>2.3906999999999998</v>
      </c>
      <c r="G1523" s="3">
        <f t="shared" si="64"/>
        <v>-0.45977011494251485</v>
      </c>
      <c r="H1523" s="6">
        <f t="shared" si="62"/>
        <v>2.5568404485783289</v>
      </c>
      <c r="I1523" s="5">
        <f t="shared" si="63"/>
        <v>2.4520743902439026</v>
      </c>
    </row>
    <row r="1524" spans="1:9">
      <c r="A1524" s="2">
        <v>42467</v>
      </c>
      <c r="C1524">
        <f>VLOOKUP($A1524,D_ETF!$A:$Z,C$5,FALSE)</f>
        <v>2.1389999999999998</v>
      </c>
      <c r="D1524" s="5">
        <f>IF(ISNUMBER(VLOOKUP($A1524,D_R007!$A:$Z,D$5,FALSE)),VLOOKUP($A1524,D_R007!$A:$Z,D$5,FALSE),NA())</f>
        <v>2.3849999999999998</v>
      </c>
      <c r="G1524" s="3">
        <f t="shared" si="64"/>
        <v>-1.200923787528879</v>
      </c>
      <c r="H1524" s="6">
        <f t="shared" si="62"/>
        <v>2.5526033316163228</v>
      </c>
      <c r="I1524" s="5">
        <f t="shared" si="63"/>
        <v>2.4485016260162609</v>
      </c>
    </row>
    <row r="1525" spans="1:9">
      <c r="A1525" s="2">
        <v>42468</v>
      </c>
      <c r="C1525">
        <f>VLOOKUP($A1525,D_ETF!$A:$Z,C$5,FALSE)</f>
        <v>2.1240000000000001</v>
      </c>
      <c r="D1525" s="5">
        <f>IF(ISNUMBER(VLOOKUP($A1525,D_R007!$A:$Z,D$5,FALSE)),VLOOKUP($A1525,D_R007!$A:$Z,D$5,FALSE),NA())</f>
        <v>2.3675999999999999</v>
      </c>
      <c r="G1525" s="3">
        <f t="shared" si="64"/>
        <v>-0.70126227208974967</v>
      </c>
      <c r="H1525" s="6">
        <f t="shared" si="62"/>
        <v>2.549514003433877</v>
      </c>
      <c r="I1525" s="5">
        <f t="shared" si="63"/>
        <v>2.4454325203252032</v>
      </c>
    </row>
    <row r="1526" spans="1:9">
      <c r="A1526" s="2">
        <v>42471</v>
      </c>
      <c r="C1526">
        <f>VLOOKUP($A1526,D_ETF!$A:$Z,C$5,FALSE)</f>
        <v>2.1440000000000001</v>
      </c>
      <c r="D1526" s="5">
        <f>IF(ISNUMBER(VLOOKUP($A1526,D_R007!$A:$Z,D$5,FALSE)),VLOOKUP($A1526,D_R007!$A:$Z,D$5,FALSE),NA())</f>
        <v>2.3675999999999999</v>
      </c>
      <c r="G1526" s="3">
        <f t="shared" si="64"/>
        <v>0.94161958568737703</v>
      </c>
      <c r="H1526" s="6">
        <f t="shared" si="62"/>
        <v>2.5500438659114524</v>
      </c>
      <c r="I1526" s="5">
        <f t="shared" si="63"/>
        <v>2.4424800813008138</v>
      </c>
    </row>
    <row r="1527" spans="1:9">
      <c r="A1527" s="2">
        <v>42472</v>
      </c>
      <c r="C1527">
        <f>VLOOKUP($A1527,D_ETF!$A:$Z,C$5,FALSE)</f>
        <v>2.1419999999999999</v>
      </c>
      <c r="D1527" s="5">
        <f>IF(ISNUMBER(VLOOKUP($A1527,D_R007!$A:$Z,D$5,FALSE)),VLOOKUP($A1527,D_R007!$A:$Z,D$5,FALSE),NA())</f>
        <v>2.4264999999999999</v>
      </c>
      <c r="G1527" s="3">
        <f t="shared" si="64"/>
        <v>-9.3283582089568995E-2</v>
      </c>
      <c r="H1527" s="6">
        <f t="shared" si="62"/>
        <v>2.5463697042616422</v>
      </c>
      <c r="I1527" s="5">
        <f t="shared" si="63"/>
        <v>2.4400260162601635</v>
      </c>
    </row>
    <row r="1528" spans="1:9">
      <c r="A1528" s="2">
        <v>42473</v>
      </c>
      <c r="C1528">
        <f>VLOOKUP($A1528,D_ETF!$A:$Z,C$5,FALSE)</f>
        <v>2.1680000000000001</v>
      </c>
      <c r="D1528" s="5">
        <f>IF(ISNUMBER(VLOOKUP($A1528,D_R007!$A:$Z,D$5,FALSE)),VLOOKUP($A1528,D_R007!$A:$Z,D$5,FALSE),NA())</f>
        <v>2.4942000000000002</v>
      </c>
      <c r="G1528" s="3">
        <f t="shared" si="64"/>
        <v>1.2138188608776943</v>
      </c>
      <c r="H1528" s="6">
        <f t="shared" si="62"/>
        <v>2.5446350733830845</v>
      </c>
      <c r="I1528" s="5">
        <f t="shared" si="63"/>
        <v>2.4380280487804886</v>
      </c>
    </row>
    <row r="1529" spans="1:9">
      <c r="A1529" s="2">
        <v>42474</v>
      </c>
      <c r="C1529">
        <f>VLOOKUP($A1529,D_ETF!$A:$Z,C$5,FALSE)</f>
        <v>2.1739999999999999</v>
      </c>
      <c r="D1529" s="5">
        <f>IF(ISNUMBER(VLOOKUP($A1529,D_R007!$A:$Z,D$5,FALSE)),VLOOKUP($A1529,D_R007!$A:$Z,D$5,FALSE),NA())</f>
        <v>2.5116999999999998</v>
      </c>
      <c r="G1529" s="3">
        <f t="shared" si="64"/>
        <v>0.2767527675276682</v>
      </c>
      <c r="H1529" s="6">
        <f t="shared" si="62"/>
        <v>2.5446405870060129</v>
      </c>
      <c r="I1529" s="5">
        <f t="shared" si="63"/>
        <v>2.4360650406504076</v>
      </c>
    </row>
    <row r="1530" spans="1:9">
      <c r="A1530" s="2">
        <v>42475</v>
      </c>
      <c r="C1530">
        <f>VLOOKUP($A1530,D_ETF!$A:$Z,C$5,FALSE)</f>
        <v>2.1779999999999999</v>
      </c>
      <c r="D1530" s="5">
        <f>IF(ISNUMBER(VLOOKUP($A1530,D_R007!$A:$Z,D$5,FALSE)),VLOOKUP($A1530,D_R007!$A:$Z,D$5,FALSE),NA())</f>
        <v>2.4655</v>
      </c>
      <c r="G1530" s="3">
        <f t="shared" si="64"/>
        <v>0.18399264029437745</v>
      </c>
      <c r="H1530" s="6">
        <f t="shared" si="62"/>
        <v>2.5445051536916932</v>
      </c>
      <c r="I1530" s="5">
        <f t="shared" si="63"/>
        <v>2.4339146341463427</v>
      </c>
    </row>
    <row r="1531" spans="1:9">
      <c r="A1531" s="2">
        <v>42478</v>
      </c>
      <c r="C1531">
        <f>VLOOKUP($A1531,D_ETF!$A:$Z,C$5,FALSE)</f>
        <v>2.1539999999999999</v>
      </c>
      <c r="D1531" s="5">
        <f>IF(ISNUMBER(VLOOKUP($A1531,D_R007!$A:$Z,D$5,FALSE)),VLOOKUP($A1531,D_R007!$A:$Z,D$5,FALSE),NA())</f>
        <v>2.4127000000000001</v>
      </c>
      <c r="G1531" s="3">
        <f t="shared" si="64"/>
        <v>-1.1019283746556567</v>
      </c>
      <c r="H1531" s="6">
        <f t="shared" si="62"/>
        <v>2.5285617027463312</v>
      </c>
      <c r="I1531" s="5">
        <f t="shared" si="63"/>
        <v>2.4315894308943102</v>
      </c>
    </row>
    <row r="1532" spans="1:9">
      <c r="A1532" s="2">
        <v>42479</v>
      </c>
      <c r="C1532">
        <f>VLOOKUP($A1532,D_ETF!$A:$Z,C$5,FALSE)</f>
        <v>2.161</v>
      </c>
      <c r="D1532" s="5">
        <f>IF(ISNUMBER(VLOOKUP($A1532,D_R007!$A:$Z,D$5,FALSE)),VLOOKUP($A1532,D_R007!$A:$Z,D$5,FALSE),NA())</f>
        <v>2.4171999999999998</v>
      </c>
      <c r="G1532" s="3">
        <f t="shared" si="64"/>
        <v>0.32497678737233571</v>
      </c>
      <c r="H1532" s="6">
        <f t="shared" ref="H1532:H1595" si="65">STDEV(G1287:G1532)</f>
        <v>2.5271521779937722</v>
      </c>
      <c r="I1532" s="5">
        <f t="shared" si="63"/>
        <v>2.4295390243902451</v>
      </c>
    </row>
    <row r="1533" spans="1:9">
      <c r="A1533" s="2">
        <v>42480</v>
      </c>
      <c r="C1533">
        <f>VLOOKUP($A1533,D_ETF!$A:$Z,C$5,FALSE)</f>
        <v>2.1480000000000001</v>
      </c>
      <c r="D1533" s="5">
        <f>IF(ISNUMBER(VLOOKUP($A1533,D_R007!$A:$Z,D$5,FALSE)),VLOOKUP($A1533,D_R007!$A:$Z,D$5,FALSE),NA())</f>
        <v>2.5162</v>
      </c>
      <c r="G1533" s="3">
        <f t="shared" si="64"/>
        <v>-0.60157334567330167</v>
      </c>
      <c r="H1533" s="6">
        <f t="shared" si="65"/>
        <v>2.522474206584489</v>
      </c>
      <c r="I1533" s="5">
        <f t="shared" ref="I1533:I1596" si="66">AVERAGE(D1288:D1533)</f>
        <v>2.4284459349593508</v>
      </c>
    </row>
    <row r="1534" spans="1:9">
      <c r="A1534" s="2">
        <v>42481</v>
      </c>
      <c r="C1534">
        <f>VLOOKUP($A1534,D_ETF!$A:$Z,C$5,FALSE)</f>
        <v>2.1459999999999999</v>
      </c>
      <c r="D1534" s="5">
        <f>IF(ISNUMBER(VLOOKUP($A1534,D_R007!$A:$Z,D$5,FALSE)),VLOOKUP($A1534,D_R007!$A:$Z,D$5,FALSE),NA())</f>
        <v>2.5474999999999999</v>
      </c>
      <c r="G1534" s="3">
        <f t="shared" si="64"/>
        <v>-9.3109869646184507E-2</v>
      </c>
      <c r="H1534" s="6">
        <f t="shared" si="65"/>
        <v>2.5210114070616068</v>
      </c>
      <c r="I1534" s="5">
        <f t="shared" si="66"/>
        <v>2.4280784552845538</v>
      </c>
    </row>
    <row r="1535" spans="1:9">
      <c r="A1535" s="2">
        <v>42482</v>
      </c>
      <c r="C1535">
        <f>VLOOKUP($A1535,D_ETF!$A:$Z,C$5,FALSE)</f>
        <v>2.1560000000000001</v>
      </c>
      <c r="D1535" s="5">
        <f>IF(ISNUMBER(VLOOKUP($A1535,D_R007!$A:$Z,D$5,FALSE)),VLOOKUP($A1535,D_R007!$A:$Z,D$5,FALSE),NA())</f>
        <v>2.6722999999999999</v>
      </c>
      <c r="G1535" s="3">
        <f t="shared" si="64"/>
        <v>0.46598322460393149</v>
      </c>
      <c r="H1535" s="6">
        <f t="shared" si="65"/>
        <v>2.5124027239491942</v>
      </c>
      <c r="I1535" s="5">
        <f t="shared" si="66"/>
        <v>2.4285243902439033</v>
      </c>
    </row>
    <row r="1536" spans="1:9">
      <c r="A1536" s="2">
        <v>42485</v>
      </c>
      <c r="C1536">
        <f>VLOOKUP($A1536,D_ETF!$A:$Z,C$5,FALSE)</f>
        <v>2.145</v>
      </c>
      <c r="D1536" s="5">
        <f>IF(ISNUMBER(VLOOKUP($A1536,D_R007!$A:$Z,D$5,FALSE)),VLOOKUP($A1536,D_R007!$A:$Z,D$5,FALSE),NA())</f>
        <v>2.6423999999999999</v>
      </c>
      <c r="G1536" s="3">
        <f t="shared" si="64"/>
        <v>-0.51020408163266495</v>
      </c>
      <c r="H1536" s="6">
        <f t="shared" si="65"/>
        <v>2.5120469047887348</v>
      </c>
      <c r="I1536" s="5">
        <f t="shared" si="66"/>
        <v>2.4289373983739848</v>
      </c>
    </row>
    <row r="1537" spans="1:9">
      <c r="A1537" s="2">
        <v>42486</v>
      </c>
      <c r="C1537">
        <f>VLOOKUP($A1537,D_ETF!$A:$Z,C$5,FALSE)</f>
        <v>2.1520000000000001</v>
      </c>
      <c r="D1537" s="5">
        <f>IF(ISNUMBER(VLOOKUP($A1537,D_R007!$A:$Z,D$5,FALSE)),VLOOKUP($A1537,D_R007!$A:$Z,D$5,FALSE),NA())</f>
        <v>2.5985999999999998</v>
      </c>
      <c r="G1537" s="3">
        <f t="shared" si="64"/>
        <v>0.32634032634032906</v>
      </c>
      <c r="H1537" s="6">
        <f t="shared" si="65"/>
        <v>2.5111454847068866</v>
      </c>
      <c r="I1537" s="5">
        <f t="shared" si="66"/>
        <v>2.4294451219512205</v>
      </c>
    </row>
    <row r="1538" spans="1:9">
      <c r="A1538" s="2">
        <v>42487</v>
      </c>
      <c r="C1538">
        <f>VLOOKUP($A1538,D_ETF!$A:$Z,C$5,FALSE)</f>
        <v>2.1440000000000001</v>
      </c>
      <c r="D1538" s="5">
        <f>IF(ISNUMBER(VLOOKUP($A1538,D_R007!$A:$Z,D$5,FALSE)),VLOOKUP($A1538,D_R007!$A:$Z,D$5,FALSE),NA())</f>
        <v>2.6701999999999999</v>
      </c>
      <c r="G1538" s="3">
        <f t="shared" si="64"/>
        <v>-0.37174721189590798</v>
      </c>
      <c r="H1538" s="6">
        <f t="shared" si="65"/>
        <v>2.5048996011769438</v>
      </c>
      <c r="I1538" s="5">
        <f t="shared" si="66"/>
        <v>2.4302410569105706</v>
      </c>
    </row>
    <row r="1539" spans="1:9">
      <c r="A1539" s="2">
        <v>42488</v>
      </c>
      <c r="C1539">
        <f>VLOOKUP($A1539,D_ETF!$A:$Z,C$5,FALSE)</f>
        <v>2.1419999999999999</v>
      </c>
      <c r="D1539" s="5">
        <f>IF(ISNUMBER(VLOOKUP($A1539,D_R007!$A:$Z,D$5,FALSE)),VLOOKUP($A1539,D_R007!$A:$Z,D$5,FALSE),NA())</f>
        <v>2.6297999999999999</v>
      </c>
      <c r="G1539" s="3">
        <f t="shared" si="64"/>
        <v>-9.3283582089568995E-2</v>
      </c>
      <c r="H1539" s="6">
        <f t="shared" si="65"/>
        <v>2.5045098484404527</v>
      </c>
      <c r="I1539" s="5">
        <f t="shared" si="66"/>
        <v>2.4308378048780503</v>
      </c>
    </row>
    <row r="1540" spans="1:9">
      <c r="A1540" s="2">
        <v>42489</v>
      </c>
      <c r="C1540">
        <f>VLOOKUP($A1540,D_ETF!$A:$Z,C$5,FALSE)</f>
        <v>2.1349999999999998</v>
      </c>
      <c r="D1540" s="5">
        <f>IF(ISNUMBER(VLOOKUP($A1540,D_R007!$A:$Z,D$5,FALSE)),VLOOKUP($A1540,D_R007!$A:$Z,D$5,FALSE),NA())</f>
        <v>2.5158</v>
      </c>
      <c r="G1540" s="3">
        <f t="shared" si="64"/>
        <v>-0.32679738562092098</v>
      </c>
      <c r="H1540" s="6">
        <f t="shared" si="65"/>
        <v>2.5045294265703175</v>
      </c>
      <c r="I1540" s="5">
        <f t="shared" si="66"/>
        <v>2.4309069105691075</v>
      </c>
    </row>
    <row r="1541" spans="1:9">
      <c r="A1541" s="2">
        <v>42493</v>
      </c>
      <c r="C1541">
        <f>VLOOKUP($A1541,D_ETF!$A:$Z,C$5,FALSE)</f>
        <v>2.1589999999999998</v>
      </c>
      <c r="D1541" s="5">
        <f>IF(ISNUMBER(VLOOKUP($A1541,D_R007!$A:$Z,D$5,FALSE)),VLOOKUP($A1541,D_R007!$A:$Z,D$5,FALSE),NA())</f>
        <v>2.4348000000000001</v>
      </c>
      <c r="G1541" s="3">
        <f t="shared" si="64"/>
        <v>1.1241217798594789</v>
      </c>
      <c r="H1541" s="6">
        <f t="shared" si="65"/>
        <v>2.5055663458298576</v>
      </c>
      <c r="I1541" s="5">
        <f t="shared" si="66"/>
        <v>2.4309662601626036</v>
      </c>
    </row>
    <row r="1542" spans="1:9">
      <c r="A1542" s="2">
        <v>42494</v>
      </c>
      <c r="C1542">
        <f>VLOOKUP($A1542,D_ETF!$A:$Z,C$5,FALSE)</f>
        <v>2.153</v>
      </c>
      <c r="D1542" s="5">
        <f>IF(ISNUMBER(VLOOKUP($A1542,D_R007!$A:$Z,D$5,FALSE)),VLOOKUP($A1542,D_R007!$A:$Z,D$5,FALSE),NA())</f>
        <v>2.4420000000000002</v>
      </c>
      <c r="G1542" s="3">
        <f t="shared" si="64"/>
        <v>-0.2779064381658003</v>
      </c>
      <c r="H1542" s="6">
        <f t="shared" si="65"/>
        <v>2.5053503923866156</v>
      </c>
      <c r="I1542" s="5">
        <f t="shared" si="66"/>
        <v>2.4309556910569121</v>
      </c>
    </row>
    <row r="1543" spans="1:9">
      <c r="A1543" s="2">
        <v>42495</v>
      </c>
      <c r="C1543">
        <f>VLOOKUP($A1543,D_ETF!$A:$Z,C$5,FALSE)</f>
        <v>2.1509999999999998</v>
      </c>
      <c r="D1543" s="5">
        <f>IF(ISNUMBER(VLOOKUP($A1543,D_R007!$A:$Z,D$5,FALSE)),VLOOKUP($A1543,D_R007!$A:$Z,D$5,FALSE),NA())</f>
        <v>2.4277000000000002</v>
      </c>
      <c r="G1543" s="3">
        <f t="shared" si="64"/>
        <v>-9.2893636785902345E-2</v>
      </c>
      <c r="H1543" s="6">
        <f t="shared" si="65"/>
        <v>2.495592968956124</v>
      </c>
      <c r="I1543" s="5">
        <f t="shared" si="66"/>
        <v>2.4307914634146361</v>
      </c>
    </row>
    <row r="1544" spans="1:9">
      <c r="A1544" s="2">
        <v>42496</v>
      </c>
      <c r="C1544">
        <f>VLOOKUP($A1544,D_ETF!$A:$Z,C$5,FALSE)</f>
        <v>2.1030000000000002</v>
      </c>
      <c r="D1544" s="5">
        <f>IF(ISNUMBER(VLOOKUP($A1544,D_R007!$A:$Z,D$5,FALSE)),VLOOKUP($A1544,D_R007!$A:$Z,D$5,FALSE),NA())</f>
        <v>2.4255</v>
      </c>
      <c r="G1544" s="3">
        <f t="shared" ref="G1544:G1607" si="67">100*C1544/C1543-100</f>
        <v>-2.2315202231520033</v>
      </c>
      <c r="H1544" s="6">
        <f t="shared" si="65"/>
        <v>2.4991620761111446</v>
      </c>
      <c r="I1544" s="5">
        <f t="shared" si="66"/>
        <v>2.4308195121951237</v>
      </c>
    </row>
    <row r="1545" spans="1:9">
      <c r="A1545" s="2">
        <v>42499</v>
      </c>
      <c r="C1545">
        <f>VLOOKUP($A1545,D_ETF!$A:$Z,C$5,FALSE)</f>
        <v>2.0710000000000002</v>
      </c>
      <c r="D1545" s="5">
        <f>IF(ISNUMBER(VLOOKUP($A1545,D_R007!$A:$Z,D$5,FALSE)),VLOOKUP($A1545,D_R007!$A:$Z,D$5,FALSE),NA())</f>
        <v>2.4470999999999998</v>
      </c>
      <c r="G1545" s="3">
        <f t="shared" si="67"/>
        <v>-1.5216357584403255</v>
      </c>
      <c r="H1545" s="6">
        <f t="shared" si="65"/>
        <v>2.4997533478733334</v>
      </c>
      <c r="I1545" s="5">
        <f t="shared" si="66"/>
        <v>2.4310150406504074</v>
      </c>
    </row>
    <row r="1546" spans="1:9">
      <c r="A1546" s="2">
        <v>42500</v>
      </c>
      <c r="C1546">
        <f>VLOOKUP($A1546,D_ETF!$A:$Z,C$5,FALSE)</f>
        <v>2.0699999999999998</v>
      </c>
      <c r="D1546" s="5">
        <f>IF(ISNUMBER(VLOOKUP($A1546,D_R007!$A:$Z,D$5,FALSE)),VLOOKUP($A1546,D_R007!$A:$Z,D$5,FALSE),NA())</f>
        <v>2.4125999999999999</v>
      </c>
      <c r="G1546" s="3">
        <f t="shared" si="67"/>
        <v>-4.8285852245314231E-2</v>
      </c>
      <c r="H1546" s="6">
        <f t="shared" si="65"/>
        <v>2.4995897571746997</v>
      </c>
      <c r="I1546" s="5">
        <f t="shared" si="66"/>
        <v>2.4313223577235785</v>
      </c>
    </row>
    <row r="1547" spans="1:9">
      <c r="A1547" s="2">
        <v>42501</v>
      </c>
      <c r="C1547">
        <f>VLOOKUP($A1547,D_ETF!$A:$Z,C$5,FALSE)</f>
        <v>2.077</v>
      </c>
      <c r="D1547" s="5">
        <f>IF(ISNUMBER(VLOOKUP($A1547,D_R007!$A:$Z,D$5,FALSE)),VLOOKUP($A1547,D_R007!$A:$Z,D$5,FALSE),NA())</f>
        <v>2.4712999999999998</v>
      </c>
      <c r="G1547" s="3">
        <f t="shared" si="67"/>
        <v>0.33816425120772919</v>
      </c>
      <c r="H1547" s="6">
        <f t="shared" si="65"/>
        <v>2.4967256625872221</v>
      </c>
      <c r="I1547" s="5">
        <f t="shared" si="66"/>
        <v>2.4321947154471557</v>
      </c>
    </row>
    <row r="1548" spans="1:9">
      <c r="A1548" s="2">
        <v>42502</v>
      </c>
      <c r="C1548">
        <f>VLOOKUP($A1548,D_ETF!$A:$Z,C$5,FALSE)</f>
        <v>2.0830000000000002</v>
      </c>
      <c r="D1548" s="5">
        <f>IF(ISNUMBER(VLOOKUP($A1548,D_R007!$A:$Z,D$5,FALSE)),VLOOKUP($A1548,D_R007!$A:$Z,D$5,FALSE),NA())</f>
        <v>2.468</v>
      </c>
      <c r="G1548" s="3">
        <f t="shared" si="67"/>
        <v>0.28887818969668899</v>
      </c>
      <c r="H1548" s="6">
        <f t="shared" si="65"/>
        <v>2.4964186086283182</v>
      </c>
      <c r="I1548" s="5">
        <f t="shared" si="66"/>
        <v>2.4333475609756103</v>
      </c>
    </row>
    <row r="1549" spans="1:9">
      <c r="A1549" s="2">
        <v>42503</v>
      </c>
      <c r="C1549">
        <f>VLOOKUP($A1549,D_ETF!$A:$Z,C$5,FALSE)</f>
        <v>2.0790000000000002</v>
      </c>
      <c r="D1549" s="5">
        <f>IF(ISNUMBER(VLOOKUP($A1549,D_R007!$A:$Z,D$5,FALSE)),VLOOKUP($A1549,D_R007!$A:$Z,D$5,FALSE),NA())</f>
        <v>2.4462000000000002</v>
      </c>
      <c r="G1549" s="3">
        <f t="shared" si="67"/>
        <v>-0.19203072491599471</v>
      </c>
      <c r="H1549" s="6">
        <f t="shared" si="65"/>
        <v>2.4950252242470672</v>
      </c>
      <c r="I1549" s="5">
        <f t="shared" si="66"/>
        <v>2.4347731707317082</v>
      </c>
    </row>
    <row r="1550" spans="1:9">
      <c r="A1550" s="2">
        <v>42506</v>
      </c>
      <c r="C1550">
        <f>VLOOKUP($A1550,D_ETF!$A:$Z,C$5,FALSE)</f>
        <v>2.081</v>
      </c>
      <c r="D1550" s="5">
        <f>IF(ISNUMBER(VLOOKUP($A1550,D_R007!$A:$Z,D$5,FALSE)),VLOOKUP($A1550,D_R007!$A:$Z,D$5,FALSE),NA())</f>
        <v>2.4422000000000001</v>
      </c>
      <c r="G1550" s="3">
        <f t="shared" si="67"/>
        <v>9.6200096200078633E-2</v>
      </c>
      <c r="H1550" s="6">
        <f t="shared" si="65"/>
        <v>2.495023516020892</v>
      </c>
      <c r="I1550" s="5">
        <f t="shared" si="66"/>
        <v>2.4365479674796755</v>
      </c>
    </row>
    <row r="1551" spans="1:9">
      <c r="A1551" s="2">
        <v>42507</v>
      </c>
      <c r="C1551">
        <f>VLOOKUP($A1551,D_ETF!$A:$Z,C$5,FALSE)</f>
        <v>2.077</v>
      </c>
      <c r="D1551" s="5">
        <f>IF(ISNUMBER(VLOOKUP($A1551,D_R007!$A:$Z,D$5,FALSE)),VLOOKUP($A1551,D_R007!$A:$Z,D$5,FALSE),NA())</f>
        <v>2.4117000000000002</v>
      </c>
      <c r="G1551" s="3">
        <f t="shared" si="67"/>
        <v>-0.19221528111485497</v>
      </c>
      <c r="H1551" s="6">
        <f t="shared" si="65"/>
        <v>2.4915630344085713</v>
      </c>
      <c r="I1551" s="5">
        <f t="shared" si="66"/>
        <v>2.4384682926829275</v>
      </c>
    </row>
    <row r="1552" spans="1:9">
      <c r="A1552" s="2">
        <v>42508</v>
      </c>
      <c r="C1552">
        <f>VLOOKUP($A1552,D_ETF!$A:$Z,C$5,FALSE)</f>
        <v>2.0779999999999998</v>
      </c>
      <c r="D1552" s="5">
        <f>IF(ISNUMBER(VLOOKUP($A1552,D_R007!$A:$Z,D$5,FALSE)),VLOOKUP($A1552,D_R007!$A:$Z,D$5,FALSE),NA())</f>
        <v>2.4516</v>
      </c>
      <c r="G1552" s="3">
        <f t="shared" si="67"/>
        <v>4.8146364949445797E-2</v>
      </c>
      <c r="H1552" s="6">
        <f t="shared" si="65"/>
        <v>2.4886843272648962</v>
      </c>
      <c r="I1552" s="5">
        <f t="shared" si="66"/>
        <v>2.4404504065040653</v>
      </c>
    </row>
    <row r="1553" spans="1:9">
      <c r="A1553" s="2">
        <v>42509</v>
      </c>
      <c r="C1553">
        <f>VLOOKUP($A1553,D_ETF!$A:$Z,C$5,FALSE)</f>
        <v>2.0720000000000001</v>
      </c>
      <c r="D1553" s="5">
        <f>IF(ISNUMBER(VLOOKUP($A1553,D_R007!$A:$Z,D$5,FALSE)),VLOOKUP($A1553,D_R007!$A:$Z,D$5,FALSE),NA())</f>
        <v>2.3895</v>
      </c>
      <c r="G1553" s="3">
        <f t="shared" si="67"/>
        <v>-0.28873917228102641</v>
      </c>
      <c r="H1553" s="6">
        <f t="shared" si="65"/>
        <v>2.4742499809465057</v>
      </c>
      <c r="I1553" s="5">
        <f t="shared" si="66"/>
        <v>2.4421451219512194</v>
      </c>
    </row>
    <row r="1554" spans="1:9">
      <c r="A1554" s="2">
        <v>42510</v>
      </c>
      <c r="C1554">
        <f>VLOOKUP($A1554,D_ETF!$A:$Z,C$5,FALSE)</f>
        <v>2.0830000000000002</v>
      </c>
      <c r="D1554" s="5">
        <f>IF(ISNUMBER(VLOOKUP($A1554,D_R007!$A:$Z,D$5,FALSE)),VLOOKUP($A1554,D_R007!$A:$Z,D$5,FALSE),NA())</f>
        <v>2.3675999999999999</v>
      </c>
      <c r="G1554" s="3">
        <f t="shared" si="67"/>
        <v>0.53088803088803616</v>
      </c>
      <c r="H1554" s="6">
        <f t="shared" si="65"/>
        <v>2.4745938914283232</v>
      </c>
      <c r="I1554" s="5">
        <f t="shared" si="66"/>
        <v>2.4436443089430897</v>
      </c>
    </row>
    <row r="1555" spans="1:9">
      <c r="A1555" s="2">
        <v>42513</v>
      </c>
      <c r="C1555">
        <f>VLOOKUP($A1555,D_ETF!$A:$Z,C$5,FALSE)</f>
        <v>2.0840000000000001</v>
      </c>
      <c r="D1555" s="5">
        <f>IF(ISNUMBER(VLOOKUP($A1555,D_R007!$A:$Z,D$5,FALSE)),VLOOKUP($A1555,D_R007!$A:$Z,D$5,FALSE),NA())</f>
        <v>2.3639999999999999</v>
      </c>
      <c r="G1555" s="3">
        <f t="shared" si="67"/>
        <v>4.8007681228995125E-2</v>
      </c>
      <c r="H1555" s="6">
        <f t="shared" si="65"/>
        <v>2.4730757362789646</v>
      </c>
      <c r="I1555" s="5">
        <f t="shared" si="66"/>
        <v>2.4450548780487811</v>
      </c>
    </row>
    <row r="1556" spans="1:9">
      <c r="A1556" s="2">
        <v>42514</v>
      </c>
      <c r="C1556">
        <f>VLOOKUP($A1556,D_ETF!$A:$Z,C$5,FALSE)</f>
        <v>2.069</v>
      </c>
      <c r="D1556" s="5">
        <f>IF(ISNUMBER(VLOOKUP($A1556,D_R007!$A:$Z,D$5,FALSE)),VLOOKUP($A1556,D_R007!$A:$Z,D$5,FALSE),NA())</f>
        <v>2.3351999999999999</v>
      </c>
      <c r="G1556" s="3">
        <f t="shared" si="67"/>
        <v>-0.71976967370441969</v>
      </c>
      <c r="H1556" s="6">
        <f t="shared" si="65"/>
        <v>2.4648943680397921</v>
      </c>
      <c r="I1556" s="5">
        <f t="shared" si="66"/>
        <v>2.4464825203252039</v>
      </c>
    </row>
    <row r="1557" spans="1:9">
      <c r="A1557" s="2">
        <v>42515</v>
      </c>
      <c r="C1557">
        <f>VLOOKUP($A1557,D_ETF!$A:$Z,C$5,FALSE)</f>
        <v>2.0739999999999998</v>
      </c>
      <c r="D1557" s="5">
        <f>IF(ISNUMBER(VLOOKUP($A1557,D_R007!$A:$Z,D$5,FALSE)),VLOOKUP($A1557,D_R007!$A:$Z,D$5,FALSE),NA())</f>
        <v>2.4828000000000001</v>
      </c>
      <c r="G1557" s="3">
        <f t="shared" si="67"/>
        <v>0.24166263895601503</v>
      </c>
      <c r="H1557" s="6">
        <f t="shared" si="65"/>
        <v>2.4554137139849428</v>
      </c>
      <c r="I1557" s="5">
        <f t="shared" si="66"/>
        <v>2.4484743902439026</v>
      </c>
    </row>
    <row r="1558" spans="1:9">
      <c r="A1558" s="2">
        <v>42516</v>
      </c>
      <c r="C1558">
        <f>VLOOKUP($A1558,D_ETF!$A:$Z,C$5,FALSE)</f>
        <v>2.0739999999999998</v>
      </c>
      <c r="D1558" s="5">
        <f>IF(ISNUMBER(VLOOKUP($A1558,D_R007!$A:$Z,D$5,FALSE)),VLOOKUP($A1558,D_R007!$A:$Z,D$5,FALSE),NA())</f>
        <v>2.5070000000000001</v>
      </c>
      <c r="G1558" s="3">
        <f t="shared" si="67"/>
        <v>0</v>
      </c>
      <c r="H1558" s="6">
        <f t="shared" si="65"/>
        <v>2.4550568966097162</v>
      </c>
      <c r="I1558" s="5">
        <f t="shared" si="66"/>
        <v>2.4506166666666664</v>
      </c>
    </row>
    <row r="1559" spans="1:9">
      <c r="A1559" s="2">
        <v>42517</v>
      </c>
      <c r="C1559">
        <f>VLOOKUP($A1559,D_ETF!$A:$Z,C$5,FALSE)</f>
        <v>2.0779999999999998</v>
      </c>
      <c r="D1559" s="5">
        <f>IF(ISNUMBER(VLOOKUP($A1559,D_R007!$A:$Z,D$5,FALSE)),VLOOKUP($A1559,D_R007!$A:$Z,D$5,FALSE),NA())</f>
        <v>2.5032999999999999</v>
      </c>
      <c r="G1559" s="3">
        <f t="shared" si="67"/>
        <v>0.19286403085824588</v>
      </c>
      <c r="H1559" s="6">
        <f t="shared" si="65"/>
        <v>2.4544918942019089</v>
      </c>
      <c r="I1559" s="5">
        <f t="shared" si="66"/>
        <v>2.4528532520325204</v>
      </c>
    </row>
    <row r="1560" spans="1:9">
      <c r="A1560" s="2">
        <v>42520</v>
      </c>
      <c r="C1560">
        <f>VLOOKUP($A1560,D_ETF!$A:$Z,C$5,FALSE)</f>
        <v>2.089</v>
      </c>
      <c r="D1560" s="5">
        <f>IF(ISNUMBER(VLOOKUP($A1560,D_R007!$A:$Z,D$5,FALSE)),VLOOKUP($A1560,D_R007!$A:$Z,D$5,FALSE),NA())</f>
        <v>2.4504999999999999</v>
      </c>
      <c r="G1560" s="3">
        <f t="shared" si="67"/>
        <v>0.52935514918191018</v>
      </c>
      <c r="H1560" s="6">
        <f t="shared" si="65"/>
        <v>2.4234355363777875</v>
      </c>
      <c r="I1560" s="5">
        <f t="shared" si="66"/>
        <v>2.4547028455284554</v>
      </c>
    </row>
    <row r="1561" spans="1:9">
      <c r="A1561" s="2">
        <v>42521</v>
      </c>
      <c r="C1561">
        <f>VLOOKUP($A1561,D_ETF!$A:$Z,C$5,FALSE)</f>
        <v>2.16</v>
      </c>
      <c r="D1561" s="5">
        <f>IF(ISNUMBER(VLOOKUP($A1561,D_R007!$A:$Z,D$5,FALSE)),VLOOKUP($A1561,D_R007!$A:$Z,D$5,FALSE),NA())</f>
        <v>2.4014000000000002</v>
      </c>
      <c r="G1561" s="3">
        <f t="shared" si="67"/>
        <v>3.3987553853518477</v>
      </c>
      <c r="H1561" s="6">
        <f t="shared" si="65"/>
        <v>2.4337650254708301</v>
      </c>
      <c r="I1561" s="5">
        <f t="shared" si="66"/>
        <v>2.4563890243902438</v>
      </c>
    </row>
    <row r="1562" spans="1:9">
      <c r="A1562" s="2">
        <v>42522</v>
      </c>
      <c r="C1562">
        <f>VLOOKUP($A1562,D_ETF!$A:$Z,C$5,FALSE)</f>
        <v>2.1419999999999999</v>
      </c>
      <c r="D1562" s="5">
        <f>IF(ISNUMBER(VLOOKUP($A1562,D_R007!$A:$Z,D$5,FALSE)),VLOOKUP($A1562,D_R007!$A:$Z,D$5,FALSE),NA())</f>
        <v>2.4676</v>
      </c>
      <c r="G1562" s="3">
        <f t="shared" si="67"/>
        <v>-0.83333333333334281</v>
      </c>
      <c r="H1562" s="6">
        <f t="shared" si="65"/>
        <v>2.4176920805342035</v>
      </c>
      <c r="I1562" s="5">
        <f t="shared" si="66"/>
        <v>2.458244308943089</v>
      </c>
    </row>
    <row r="1563" spans="1:9">
      <c r="A1563" s="2">
        <v>42523</v>
      </c>
      <c r="C1563">
        <f>VLOOKUP($A1563,D_ETF!$A:$Z,C$5,FALSE)</f>
        <v>2.14</v>
      </c>
      <c r="D1563" s="5">
        <f>IF(ISNUMBER(VLOOKUP($A1563,D_R007!$A:$Z,D$5,FALSE)),VLOOKUP($A1563,D_R007!$A:$Z,D$5,FALSE),NA())</f>
        <v>2.3715999999999999</v>
      </c>
      <c r="G1563" s="3">
        <f t="shared" si="67"/>
        <v>-9.3370681605975392E-2</v>
      </c>
      <c r="H1563" s="6">
        <f t="shared" si="65"/>
        <v>2.417500432152222</v>
      </c>
      <c r="I1563" s="5">
        <f t="shared" si="66"/>
        <v>2.4589577235772349</v>
      </c>
    </row>
    <row r="1564" spans="1:9">
      <c r="A1564" s="2">
        <v>42524</v>
      </c>
      <c r="C1564">
        <f>VLOOKUP($A1564,D_ETF!$A:$Z,C$5,FALSE)</f>
        <v>2.1539999999999999</v>
      </c>
      <c r="D1564" s="5">
        <f>IF(ISNUMBER(VLOOKUP($A1564,D_R007!$A:$Z,D$5,FALSE)),VLOOKUP($A1564,D_R007!$A:$Z,D$5,FALSE),NA())</f>
        <v>2.3731</v>
      </c>
      <c r="G1564" s="3">
        <f t="shared" si="67"/>
        <v>0.65420560747661227</v>
      </c>
      <c r="H1564" s="6">
        <f t="shared" si="65"/>
        <v>2.4178683045029561</v>
      </c>
      <c r="I1564" s="5">
        <f t="shared" si="66"/>
        <v>2.4594479674796736</v>
      </c>
    </row>
    <row r="1565" spans="1:9">
      <c r="A1565" s="2">
        <v>42527</v>
      </c>
      <c r="C1565">
        <f>VLOOKUP($A1565,D_ETF!$A:$Z,C$5,FALSE)</f>
        <v>2.141</v>
      </c>
      <c r="D1565" s="5">
        <f>IF(ISNUMBER(VLOOKUP($A1565,D_R007!$A:$Z,D$5,FALSE)),VLOOKUP($A1565,D_R007!$A:$Z,D$5,FALSE),NA())</f>
        <v>2.3868</v>
      </c>
      <c r="G1565" s="3">
        <f t="shared" si="67"/>
        <v>-0.60352831940575413</v>
      </c>
      <c r="H1565" s="6">
        <f t="shared" si="65"/>
        <v>2.4137124607559475</v>
      </c>
      <c r="I1565" s="5">
        <f t="shared" si="66"/>
        <v>2.4600658536585356</v>
      </c>
    </row>
    <row r="1566" spans="1:9">
      <c r="A1566" s="2">
        <v>42528</v>
      </c>
      <c r="C1566">
        <f>VLOOKUP($A1566,D_ETF!$A:$Z,C$5,FALSE)</f>
        <v>2.1429999999999998</v>
      </c>
      <c r="D1566" s="5">
        <f>IF(ISNUMBER(VLOOKUP($A1566,D_R007!$A:$Z,D$5,FALSE)),VLOOKUP($A1566,D_R007!$A:$Z,D$5,FALSE),NA())</f>
        <v>2.3883999999999999</v>
      </c>
      <c r="G1566" s="3">
        <f t="shared" si="67"/>
        <v>9.3414292386725606E-2</v>
      </c>
      <c r="H1566" s="6">
        <f t="shared" si="65"/>
        <v>2.413758718793209</v>
      </c>
      <c r="I1566" s="5">
        <f t="shared" si="66"/>
        <v>2.4614520325203242</v>
      </c>
    </row>
    <row r="1567" spans="1:9">
      <c r="A1567" s="2">
        <v>42529</v>
      </c>
      <c r="C1567">
        <f>VLOOKUP($A1567,D_ETF!$A:$Z,C$5,FALSE)</f>
        <v>2.1389999999999998</v>
      </c>
      <c r="D1567" s="5">
        <f>IF(ISNUMBER(VLOOKUP($A1567,D_R007!$A:$Z,D$5,FALSE)),VLOOKUP($A1567,D_R007!$A:$Z,D$5,FALSE),NA())</f>
        <v>2.4228999999999998</v>
      </c>
      <c r="G1567" s="3">
        <f t="shared" si="67"/>
        <v>-0.18665422305180357</v>
      </c>
      <c r="H1567" s="6">
        <f t="shared" si="65"/>
        <v>2.3883461542133881</v>
      </c>
      <c r="I1567" s="5">
        <f t="shared" si="66"/>
        <v>2.4629296747967468</v>
      </c>
    </row>
    <row r="1568" spans="1:9">
      <c r="A1568" s="2">
        <v>42534</v>
      </c>
      <c r="C1568">
        <f>VLOOKUP($A1568,D_ETF!$A:$Z,C$5,FALSE)</f>
        <v>2.0880000000000001</v>
      </c>
      <c r="D1568" s="5">
        <f>IF(ISNUMBER(VLOOKUP($A1568,D_R007!$A:$Z,D$5,FALSE)),VLOOKUP($A1568,D_R007!$A:$Z,D$5,FALSE),NA())</f>
        <v>2.3904999999999998</v>
      </c>
      <c r="G1568" s="3">
        <f t="shared" si="67"/>
        <v>-2.3842917251051716</v>
      </c>
      <c r="H1568" s="6">
        <f t="shared" si="65"/>
        <v>2.3899057761064921</v>
      </c>
      <c r="I1568" s="5">
        <f t="shared" si="66"/>
        <v>2.4643349593495922</v>
      </c>
    </row>
    <row r="1569" spans="1:9">
      <c r="A1569" s="2">
        <v>42535</v>
      </c>
      <c r="C1569">
        <f>VLOOKUP($A1569,D_ETF!$A:$Z,C$5,FALSE)</f>
        <v>2.101</v>
      </c>
      <c r="D1569" s="5">
        <f>IF(ISNUMBER(VLOOKUP($A1569,D_R007!$A:$Z,D$5,FALSE)),VLOOKUP($A1569,D_R007!$A:$Z,D$5,FALSE),NA())</f>
        <v>2.3521000000000001</v>
      </c>
      <c r="G1569" s="3">
        <f t="shared" si="67"/>
        <v>0.62260536398466115</v>
      </c>
      <c r="H1569" s="6">
        <f t="shared" si="65"/>
        <v>2.3894720596909793</v>
      </c>
      <c r="I1569" s="5">
        <f t="shared" si="66"/>
        <v>2.4655670731707309</v>
      </c>
    </row>
    <row r="1570" spans="1:9">
      <c r="A1570" s="2">
        <v>42536</v>
      </c>
      <c r="C1570">
        <f>VLOOKUP($A1570,D_ETF!$A:$Z,C$5,FALSE)</f>
        <v>2.109</v>
      </c>
      <c r="D1570" s="5">
        <f>IF(ISNUMBER(VLOOKUP($A1570,D_R007!$A:$Z,D$5,FALSE)),VLOOKUP($A1570,D_R007!$A:$Z,D$5,FALSE),NA())</f>
        <v>2.3831000000000002</v>
      </c>
      <c r="G1570" s="3">
        <f t="shared" si="67"/>
        <v>0.38077106139934358</v>
      </c>
      <c r="H1570" s="6">
        <f t="shared" si="65"/>
        <v>2.3895463787784306</v>
      </c>
      <c r="I1570" s="5">
        <f t="shared" si="66"/>
        <v>2.4665467479674787</v>
      </c>
    </row>
    <row r="1571" spans="1:9">
      <c r="A1571" s="2">
        <v>42537</v>
      </c>
      <c r="C1571">
        <f>VLOOKUP($A1571,D_ETF!$A:$Z,C$5,FALSE)</f>
        <v>2.1019999999999999</v>
      </c>
      <c r="D1571" s="5">
        <f>IF(ISNUMBER(VLOOKUP($A1571,D_R007!$A:$Z,D$5,FALSE)),VLOOKUP($A1571,D_R007!$A:$Z,D$5,FALSE),NA())</f>
        <v>2.3771</v>
      </c>
      <c r="G1571" s="3">
        <f t="shared" si="67"/>
        <v>-0.33191085822664945</v>
      </c>
      <c r="H1571" s="6">
        <f t="shared" si="65"/>
        <v>2.389316298816667</v>
      </c>
      <c r="I1571" s="5">
        <f t="shared" si="66"/>
        <v>2.4676333333333322</v>
      </c>
    </row>
    <row r="1572" spans="1:9">
      <c r="A1572" s="2">
        <v>42538</v>
      </c>
      <c r="C1572">
        <f>VLOOKUP($A1572,D_ETF!$A:$Z,C$5,FALSE)</f>
        <v>2.109</v>
      </c>
      <c r="D1572" s="5">
        <f>IF(ISNUMBER(VLOOKUP($A1572,D_R007!$A:$Z,D$5,FALSE)),VLOOKUP($A1572,D_R007!$A:$Z,D$5,FALSE),NA())</f>
        <v>2.3492000000000002</v>
      </c>
      <c r="G1572" s="3">
        <f t="shared" si="67"/>
        <v>0.33301617507136427</v>
      </c>
      <c r="H1572" s="6">
        <f t="shared" si="65"/>
        <v>2.3829126373177267</v>
      </c>
      <c r="I1572" s="5">
        <f t="shared" si="66"/>
        <v>2.4683776422764216</v>
      </c>
    </row>
    <row r="1573" spans="1:9">
      <c r="A1573" s="2">
        <v>42541</v>
      </c>
      <c r="C1573">
        <f>VLOOKUP($A1573,D_ETF!$A:$Z,C$5,FALSE)</f>
        <v>2.1139999999999999</v>
      </c>
      <c r="D1573" s="5">
        <f>IF(ISNUMBER(VLOOKUP($A1573,D_R007!$A:$Z,D$5,FALSE)),VLOOKUP($A1573,D_R007!$A:$Z,D$5,FALSE),NA())</f>
        <v>2.3531</v>
      </c>
      <c r="G1573" s="3">
        <f t="shared" si="67"/>
        <v>0.23707918444759457</v>
      </c>
      <c r="H1573" s="6">
        <f t="shared" si="65"/>
        <v>2.3796854221089703</v>
      </c>
      <c r="I1573" s="5">
        <f t="shared" si="66"/>
        <v>2.4684361788617881</v>
      </c>
    </row>
    <row r="1574" spans="1:9">
      <c r="A1574" s="2">
        <v>42542</v>
      </c>
      <c r="C1574">
        <f>VLOOKUP($A1574,D_ETF!$A:$Z,C$5,FALSE)</f>
        <v>2.1120000000000001</v>
      </c>
      <c r="D1574" s="5">
        <f>IF(ISNUMBER(VLOOKUP($A1574,D_R007!$A:$Z,D$5,FALSE)),VLOOKUP($A1574,D_R007!$A:$Z,D$5,FALSE),NA())</f>
        <v>2.3593000000000002</v>
      </c>
      <c r="G1574" s="3">
        <f t="shared" si="67"/>
        <v>-9.4607379375574396E-2</v>
      </c>
      <c r="H1574" s="6">
        <f t="shared" si="65"/>
        <v>2.3788413314946357</v>
      </c>
      <c r="I1574" s="5">
        <f t="shared" si="66"/>
        <v>2.4680211382113812</v>
      </c>
    </row>
    <row r="1575" spans="1:9">
      <c r="A1575" s="2">
        <v>42543</v>
      </c>
      <c r="C1575">
        <f>VLOOKUP($A1575,D_ETF!$A:$Z,C$5,FALSE)</f>
        <v>2.1240000000000001</v>
      </c>
      <c r="D1575" s="5">
        <f>IF(ISNUMBER(VLOOKUP($A1575,D_R007!$A:$Z,D$5,FALSE)),VLOOKUP($A1575,D_R007!$A:$Z,D$5,FALSE),NA())</f>
        <v>2.4394</v>
      </c>
      <c r="G1575" s="3">
        <f t="shared" si="67"/>
        <v>0.56818181818181301</v>
      </c>
      <c r="H1575" s="6">
        <f t="shared" si="65"/>
        <v>2.3650642958880512</v>
      </c>
      <c r="I1575" s="5">
        <f t="shared" si="66"/>
        <v>2.4671686991869914</v>
      </c>
    </row>
    <row r="1576" spans="1:9">
      <c r="A1576" s="2">
        <v>42544</v>
      </c>
      <c r="C1576">
        <f>VLOOKUP($A1576,D_ETF!$A:$Z,C$5,FALSE)</f>
        <v>2.1160000000000001</v>
      </c>
      <c r="D1576" s="5">
        <f>IF(ISNUMBER(VLOOKUP($A1576,D_R007!$A:$Z,D$5,FALSE)),VLOOKUP($A1576,D_R007!$A:$Z,D$5,FALSE),NA())</f>
        <v>2.4535</v>
      </c>
      <c r="G1576" s="3">
        <f t="shared" si="67"/>
        <v>-0.37664783427494797</v>
      </c>
      <c r="H1576" s="6">
        <f t="shared" si="65"/>
        <v>2.3396848273300446</v>
      </c>
      <c r="I1576" s="5">
        <f t="shared" si="66"/>
        <v>2.4654939024390234</v>
      </c>
    </row>
    <row r="1577" spans="1:9">
      <c r="A1577" s="2">
        <v>42545</v>
      </c>
      <c r="C1577">
        <f>VLOOKUP($A1577,D_ETF!$A:$Z,C$5,FALSE)</f>
        <v>2.09</v>
      </c>
      <c r="D1577" s="5">
        <f>IF(ISNUMBER(VLOOKUP($A1577,D_R007!$A:$Z,D$5,FALSE)),VLOOKUP($A1577,D_R007!$A:$Z,D$5,FALSE),NA())</f>
        <v>2.5457000000000001</v>
      </c>
      <c r="G1577" s="3">
        <f t="shared" si="67"/>
        <v>-1.2287334593572865</v>
      </c>
      <c r="H1577" s="6">
        <f t="shared" si="65"/>
        <v>2.3291030041330685</v>
      </c>
      <c r="I1577" s="5">
        <f t="shared" si="66"/>
        <v>2.4642943089430882</v>
      </c>
    </row>
    <row r="1578" spans="1:9">
      <c r="A1578" s="2">
        <v>42548</v>
      </c>
      <c r="C1578">
        <f>VLOOKUP($A1578,D_ETF!$A:$Z,C$5,FALSE)</f>
        <v>2.1110000000000002</v>
      </c>
      <c r="D1578" s="5">
        <f>IF(ISNUMBER(VLOOKUP($A1578,D_R007!$A:$Z,D$5,FALSE)),VLOOKUP($A1578,D_R007!$A:$Z,D$5,FALSE),NA())</f>
        <v>2.6240999999999999</v>
      </c>
      <c r="G1578" s="3">
        <f t="shared" si="67"/>
        <v>1.0047846889952297</v>
      </c>
      <c r="H1578" s="6">
        <f t="shared" si="65"/>
        <v>2.3281588308808785</v>
      </c>
      <c r="I1578" s="5">
        <f t="shared" si="66"/>
        <v>2.4624565040650395</v>
      </c>
    </row>
    <row r="1579" spans="1:9">
      <c r="A1579" s="2">
        <v>42549</v>
      </c>
      <c r="C1579">
        <f>VLOOKUP($A1579,D_ETF!$A:$Z,C$5,FALSE)</f>
        <v>2.117</v>
      </c>
      <c r="D1579" s="5">
        <f>IF(ISNUMBER(VLOOKUP($A1579,D_R007!$A:$Z,D$5,FALSE)),VLOOKUP($A1579,D_R007!$A:$Z,D$5,FALSE),NA())</f>
        <v>2.7589999999999999</v>
      </c>
      <c r="G1579" s="3">
        <f t="shared" si="67"/>
        <v>0.28422548555185756</v>
      </c>
      <c r="H1579" s="6">
        <f t="shared" si="65"/>
        <v>2.3194725154291964</v>
      </c>
      <c r="I1579" s="5">
        <f t="shared" si="66"/>
        <v>2.4610276422764215</v>
      </c>
    </row>
    <row r="1580" spans="1:9">
      <c r="A1580" s="2">
        <v>42550</v>
      </c>
      <c r="C1580">
        <f>VLOOKUP($A1580,D_ETF!$A:$Z,C$5,FALSE)</f>
        <v>2.1349999999999998</v>
      </c>
      <c r="D1580" s="5">
        <f>IF(ISNUMBER(VLOOKUP($A1580,D_R007!$A:$Z,D$5,FALSE)),VLOOKUP($A1580,D_R007!$A:$Z,D$5,FALSE),NA())</f>
        <v>2.7843</v>
      </c>
      <c r="G1580" s="3">
        <f t="shared" si="67"/>
        <v>0.85025980160602899</v>
      </c>
      <c r="H1580" s="6">
        <f t="shared" si="65"/>
        <v>2.2647301547235839</v>
      </c>
      <c r="I1580" s="5">
        <f t="shared" si="66"/>
        <v>2.4593191056910557</v>
      </c>
    </row>
    <row r="1581" spans="1:9">
      <c r="A1581" s="2">
        <v>42551</v>
      </c>
      <c r="C1581">
        <f>VLOOKUP($A1581,D_ETF!$A:$Z,C$5,FALSE)</f>
        <v>2.1360000000000001</v>
      </c>
      <c r="D1581" s="5">
        <f>IF(ISNUMBER(VLOOKUP($A1581,D_R007!$A:$Z,D$5,FALSE)),VLOOKUP($A1581,D_R007!$A:$Z,D$5,FALSE),NA())</f>
        <v>2.718</v>
      </c>
      <c r="G1581" s="3">
        <f t="shared" si="67"/>
        <v>4.6838407494163903E-2</v>
      </c>
      <c r="H1581" s="6">
        <f t="shared" si="65"/>
        <v>2.2640073578350641</v>
      </c>
      <c r="I1581" s="5">
        <f t="shared" si="66"/>
        <v>2.4587987804878035</v>
      </c>
    </row>
    <row r="1582" spans="1:9">
      <c r="A1582" s="2">
        <v>42552</v>
      </c>
      <c r="C1582">
        <f>VLOOKUP($A1582,D_ETF!$A:$Z,C$5,FALSE)</f>
        <v>2.1419999999999999</v>
      </c>
      <c r="D1582" s="5">
        <f>IF(ISNUMBER(VLOOKUP($A1582,D_R007!$A:$Z,D$5,FALSE)),VLOOKUP($A1582,D_R007!$A:$Z,D$5,FALSE),NA())</f>
        <v>2.3759000000000001</v>
      </c>
      <c r="G1582" s="3">
        <f t="shared" si="67"/>
        <v>0.28089887640447841</v>
      </c>
      <c r="H1582" s="6">
        <f t="shared" si="65"/>
        <v>2.216133444405616</v>
      </c>
      <c r="I1582" s="5">
        <f t="shared" si="66"/>
        <v>2.4570495934959338</v>
      </c>
    </row>
    <row r="1583" spans="1:9">
      <c r="A1583" s="2">
        <v>42555</v>
      </c>
      <c r="C1583">
        <f>VLOOKUP($A1583,D_ETF!$A:$Z,C$5,FALSE)</f>
        <v>2.177</v>
      </c>
      <c r="D1583" s="5">
        <f>IF(ISNUMBER(VLOOKUP($A1583,D_R007!$A:$Z,D$5,FALSE)),VLOOKUP($A1583,D_R007!$A:$Z,D$5,FALSE),NA())</f>
        <v>2.3809999999999998</v>
      </c>
      <c r="G1583" s="3">
        <f t="shared" si="67"/>
        <v>1.6339869281045907</v>
      </c>
      <c r="H1583" s="6">
        <f t="shared" si="65"/>
        <v>2.2022774710801456</v>
      </c>
      <c r="I1583" s="5">
        <f t="shared" si="66"/>
        <v>2.4550069105691046</v>
      </c>
    </row>
    <row r="1584" spans="1:9">
      <c r="A1584" s="2">
        <v>42556</v>
      </c>
      <c r="C1584">
        <f>VLOOKUP($A1584,D_ETF!$A:$Z,C$5,FALSE)</f>
        <v>2.1850000000000001</v>
      </c>
      <c r="D1584" s="5">
        <f>IF(ISNUMBER(VLOOKUP($A1584,D_R007!$A:$Z,D$5,FALSE)),VLOOKUP($A1584,D_R007!$A:$Z,D$5,FALSE),NA())</f>
        <v>2.3694999999999999</v>
      </c>
      <c r="G1584" s="3">
        <f t="shared" si="67"/>
        <v>0.36747818098299945</v>
      </c>
      <c r="H1584" s="6">
        <f t="shared" si="65"/>
        <v>2.2002229671639117</v>
      </c>
      <c r="I1584" s="5">
        <f t="shared" si="66"/>
        <v>2.4528569105691047</v>
      </c>
    </row>
    <row r="1585" spans="1:9">
      <c r="A1585" s="2">
        <v>42557</v>
      </c>
      <c r="C1585">
        <f>VLOOKUP($A1585,D_ETF!$A:$Z,C$5,FALSE)</f>
        <v>2.1840000000000002</v>
      </c>
      <c r="D1585" s="5">
        <f>IF(ISNUMBER(VLOOKUP($A1585,D_R007!$A:$Z,D$5,FALSE)),VLOOKUP($A1585,D_R007!$A:$Z,D$5,FALSE),NA())</f>
        <v>2.4007999999999998</v>
      </c>
      <c r="G1585" s="3">
        <f t="shared" si="67"/>
        <v>-4.5766590389021644E-2</v>
      </c>
      <c r="H1585" s="6">
        <f t="shared" si="65"/>
        <v>2.1863539057305847</v>
      </c>
      <c r="I1585" s="5">
        <f t="shared" si="66"/>
        <v>2.4506455284552833</v>
      </c>
    </row>
    <row r="1586" spans="1:9">
      <c r="A1586" s="2">
        <v>42558</v>
      </c>
      <c r="C1586">
        <f>VLOOKUP($A1586,D_ETF!$A:$Z,C$5,FALSE)</f>
        <v>2.1890000000000001</v>
      </c>
      <c r="D1586" s="5">
        <f>IF(ISNUMBER(VLOOKUP($A1586,D_R007!$A:$Z,D$5,FALSE)),VLOOKUP($A1586,D_R007!$A:$Z,D$5,FALSE),NA())</f>
        <v>2.4239000000000002</v>
      </c>
      <c r="G1586" s="3">
        <f t="shared" si="67"/>
        <v>0.2289377289377228</v>
      </c>
      <c r="H1586" s="6">
        <f t="shared" si="65"/>
        <v>2.1481468948095408</v>
      </c>
      <c r="I1586" s="5">
        <f t="shared" si="66"/>
        <v>2.4498926829268282</v>
      </c>
    </row>
    <row r="1587" spans="1:9">
      <c r="A1587" s="2">
        <v>42559</v>
      </c>
      <c r="C1587">
        <f>VLOOKUP($A1587,D_ETF!$A:$Z,C$5,FALSE)</f>
        <v>2.177</v>
      </c>
      <c r="D1587" s="5">
        <f>IF(ISNUMBER(VLOOKUP($A1587,D_R007!$A:$Z,D$5,FALSE)),VLOOKUP($A1587,D_R007!$A:$Z,D$5,FALSE),NA())</f>
        <v>2.4249000000000001</v>
      </c>
      <c r="G1587" s="3">
        <f t="shared" si="67"/>
        <v>-0.54819552306989294</v>
      </c>
      <c r="H1587" s="6">
        <f t="shared" si="65"/>
        <v>2.1452006070840657</v>
      </c>
      <c r="I1587" s="5">
        <f t="shared" si="66"/>
        <v>2.4491987804878037</v>
      </c>
    </row>
    <row r="1588" spans="1:9">
      <c r="A1588" s="2">
        <v>42562</v>
      </c>
      <c r="C1588">
        <f>VLOOKUP($A1588,D_ETF!$A:$Z,C$5,FALSE)</f>
        <v>2.1880000000000002</v>
      </c>
      <c r="D1588" s="5">
        <f>IF(ISNUMBER(VLOOKUP($A1588,D_R007!$A:$Z,D$5,FALSE)),VLOOKUP($A1588,D_R007!$A:$Z,D$5,FALSE),NA())</f>
        <v>2.4384999999999999</v>
      </c>
      <c r="G1588" s="3">
        <f t="shared" si="67"/>
        <v>0.50528249885162779</v>
      </c>
      <c r="H1588" s="6">
        <f t="shared" si="65"/>
        <v>2.1036184838013106</v>
      </c>
      <c r="I1588" s="5">
        <f t="shared" si="66"/>
        <v>2.4486447154471538</v>
      </c>
    </row>
    <row r="1589" spans="1:9">
      <c r="A1589" s="2">
        <v>42563</v>
      </c>
      <c r="C1589">
        <f>VLOOKUP($A1589,D_ETF!$A:$Z,C$5,FALSE)</f>
        <v>2.2330000000000001</v>
      </c>
      <c r="D1589" s="5">
        <f>IF(ISNUMBER(VLOOKUP($A1589,D_R007!$A:$Z,D$5,FALSE)),VLOOKUP($A1589,D_R007!$A:$Z,D$5,FALSE),NA())</f>
        <v>2.3809</v>
      </c>
      <c r="G1589" s="3">
        <f t="shared" si="67"/>
        <v>2.0566727605118871</v>
      </c>
      <c r="H1589" s="6">
        <f t="shared" si="65"/>
        <v>2.0560260418152358</v>
      </c>
      <c r="I1589" s="5">
        <f t="shared" si="66"/>
        <v>2.4478914634146332</v>
      </c>
    </row>
    <row r="1590" spans="1:9">
      <c r="A1590" s="2">
        <v>42564</v>
      </c>
      <c r="C1590">
        <f>VLOOKUP($A1590,D_ETF!$A:$Z,C$5,FALSE)</f>
        <v>2.2360000000000002</v>
      </c>
      <c r="D1590" s="5">
        <f>IF(ISNUMBER(VLOOKUP($A1590,D_R007!$A:$Z,D$5,FALSE)),VLOOKUP($A1590,D_R007!$A:$Z,D$5,FALSE),NA())</f>
        <v>2.4157000000000002</v>
      </c>
      <c r="G1590" s="3">
        <f t="shared" si="67"/>
        <v>0.13434841021047816</v>
      </c>
      <c r="H1590" s="6">
        <f t="shared" si="65"/>
        <v>2.0391141004036379</v>
      </c>
      <c r="I1590" s="5">
        <f t="shared" si="66"/>
        <v>2.4473772357723567</v>
      </c>
    </row>
    <row r="1591" spans="1:9">
      <c r="A1591" s="2">
        <v>42565</v>
      </c>
      <c r="C1591">
        <f>VLOOKUP($A1591,D_ETF!$A:$Z,C$5,FALSE)</f>
        <v>2.2330000000000001</v>
      </c>
      <c r="D1591" s="5">
        <f>IF(ISNUMBER(VLOOKUP($A1591,D_R007!$A:$Z,D$5,FALSE)),VLOOKUP($A1591,D_R007!$A:$Z,D$5,FALSE),NA())</f>
        <v>2.4142000000000001</v>
      </c>
      <c r="G1591" s="3">
        <f t="shared" si="67"/>
        <v>-0.13416815742397148</v>
      </c>
      <c r="H1591" s="6">
        <f t="shared" si="65"/>
        <v>2.0371608618402739</v>
      </c>
      <c r="I1591" s="5">
        <f t="shared" si="66"/>
        <v>2.4468109756097549</v>
      </c>
    </row>
    <row r="1592" spans="1:9">
      <c r="A1592" s="2">
        <v>42566</v>
      </c>
      <c r="C1592">
        <f>VLOOKUP($A1592,D_ETF!$A:$Z,C$5,FALSE)</f>
        <v>2.2360000000000002</v>
      </c>
      <c r="D1592" s="5">
        <f>IF(ISNUMBER(VLOOKUP($A1592,D_R007!$A:$Z,D$5,FALSE)),VLOOKUP($A1592,D_R007!$A:$Z,D$5,FALSE),NA())</f>
        <v>2.4184999999999999</v>
      </c>
      <c r="G1592" s="3">
        <f t="shared" si="67"/>
        <v>0.13434841021047816</v>
      </c>
      <c r="H1592" s="6">
        <f t="shared" si="65"/>
        <v>2.0254417780824978</v>
      </c>
      <c r="I1592" s="5">
        <f t="shared" si="66"/>
        <v>2.4462865853658529</v>
      </c>
    </row>
    <row r="1593" spans="1:9">
      <c r="A1593" s="2">
        <v>42569</v>
      </c>
      <c r="C1593">
        <f>VLOOKUP($A1593,D_ETF!$A:$Z,C$5,FALSE)</f>
        <v>2.2280000000000002</v>
      </c>
      <c r="D1593" s="5">
        <f>IF(ISNUMBER(VLOOKUP($A1593,D_R007!$A:$Z,D$5,FALSE)),VLOOKUP($A1593,D_R007!$A:$Z,D$5,FALSE),NA())</f>
        <v>2.4159999999999999</v>
      </c>
      <c r="G1593" s="3">
        <f t="shared" si="67"/>
        <v>-0.35778175313059535</v>
      </c>
      <c r="H1593" s="6">
        <f t="shared" si="65"/>
        <v>2.0253622995498484</v>
      </c>
      <c r="I1593" s="5">
        <f t="shared" si="66"/>
        <v>2.4461020325203244</v>
      </c>
    </row>
    <row r="1594" spans="1:9">
      <c r="A1594" s="2">
        <v>42570</v>
      </c>
      <c r="C1594">
        <f>VLOOKUP($A1594,D_ETF!$A:$Z,C$5,FALSE)</f>
        <v>2.2160000000000002</v>
      </c>
      <c r="D1594" s="5">
        <f>IF(ISNUMBER(VLOOKUP($A1594,D_R007!$A:$Z,D$5,FALSE)),VLOOKUP($A1594,D_R007!$A:$Z,D$5,FALSE),NA())</f>
        <v>2.4289999999999998</v>
      </c>
      <c r="G1594" s="3">
        <f t="shared" si="67"/>
        <v>-0.53859964093356893</v>
      </c>
      <c r="H1594" s="6">
        <f t="shared" si="65"/>
        <v>2.0255188953651206</v>
      </c>
      <c r="I1594" s="5">
        <f t="shared" si="66"/>
        <v>2.446069512195121</v>
      </c>
    </row>
    <row r="1595" spans="1:9">
      <c r="A1595" s="2">
        <v>42571</v>
      </c>
      <c r="C1595">
        <f>VLOOKUP($A1595,D_ETF!$A:$Z,C$5,FALSE)</f>
        <v>2.2090000000000001</v>
      </c>
      <c r="D1595" s="5">
        <f>IF(ISNUMBER(VLOOKUP($A1595,D_R007!$A:$Z,D$5,FALSE)),VLOOKUP($A1595,D_R007!$A:$Z,D$5,FALSE),NA())</f>
        <v>2.4594</v>
      </c>
      <c r="G1595" s="3">
        <f t="shared" si="67"/>
        <v>-0.31588447653430762</v>
      </c>
      <c r="H1595" s="6">
        <f t="shared" si="65"/>
        <v>2.0199119022715992</v>
      </c>
      <c r="I1595" s="5">
        <f t="shared" si="66"/>
        <v>2.446160975609756</v>
      </c>
    </row>
    <row r="1596" spans="1:9">
      <c r="A1596" s="2">
        <v>42572</v>
      </c>
      <c r="C1596">
        <f>VLOOKUP($A1596,D_ETF!$A:$Z,C$5,FALSE)</f>
        <v>2.2200000000000002</v>
      </c>
      <c r="D1596" s="5">
        <f>IF(ISNUMBER(VLOOKUP($A1596,D_R007!$A:$Z,D$5,FALSE)),VLOOKUP($A1596,D_R007!$A:$Z,D$5,FALSE),NA())</f>
        <v>2.4558</v>
      </c>
      <c r="G1596" s="3">
        <f t="shared" si="67"/>
        <v>0.49796287913083859</v>
      </c>
      <c r="H1596" s="6">
        <f t="shared" ref="H1596:H1659" si="68">STDEV(G1351:G1596)</f>
        <v>2.0195040534228097</v>
      </c>
      <c r="I1596" s="5">
        <f t="shared" si="66"/>
        <v>2.4462325203252027</v>
      </c>
    </row>
    <row r="1597" spans="1:9">
      <c r="A1597" s="2">
        <v>42573</v>
      </c>
      <c r="C1597">
        <f>VLOOKUP($A1597,D_ETF!$A:$Z,C$5,FALSE)</f>
        <v>2.2000000000000002</v>
      </c>
      <c r="D1597" s="5">
        <f>IF(ISNUMBER(VLOOKUP($A1597,D_R007!$A:$Z,D$5,FALSE)),VLOOKUP($A1597,D_R007!$A:$Z,D$5,FALSE),NA())</f>
        <v>2.5585</v>
      </c>
      <c r="G1597" s="3">
        <f t="shared" si="67"/>
        <v>-0.90090090090089348</v>
      </c>
      <c r="H1597" s="6">
        <f t="shared" si="68"/>
        <v>2.0201346319015152</v>
      </c>
      <c r="I1597" s="5">
        <f t="shared" ref="I1597:I1660" si="69">AVERAGE(D1352:D1597)</f>
        <v>2.4465947154471541</v>
      </c>
    </row>
    <row r="1598" spans="1:9">
      <c r="A1598" s="2">
        <v>42576</v>
      </c>
      <c r="C1598">
        <f>VLOOKUP($A1598,D_ETF!$A:$Z,C$5,FALSE)</f>
        <v>2.2010000000000001</v>
      </c>
      <c r="D1598" s="5">
        <f>IF(ISNUMBER(VLOOKUP($A1598,D_R007!$A:$Z,D$5,FALSE)),VLOOKUP($A1598,D_R007!$A:$Z,D$5,FALSE),NA())</f>
        <v>2.6848000000000001</v>
      </c>
      <c r="G1598" s="3">
        <f t="shared" si="67"/>
        <v>4.5454545454532536E-2</v>
      </c>
      <c r="H1598" s="6">
        <f t="shared" si="68"/>
        <v>2.0190348758758949</v>
      </c>
      <c r="I1598" s="5">
        <f t="shared" si="69"/>
        <v>2.4472382113821132</v>
      </c>
    </row>
    <row r="1599" spans="1:9">
      <c r="A1599" s="2">
        <v>42577</v>
      </c>
      <c r="C1599">
        <f>VLOOKUP($A1599,D_ETF!$A:$Z,C$5,FALSE)</f>
        <v>2.2269999999999999</v>
      </c>
      <c r="D1599" s="5">
        <f>IF(ISNUMBER(VLOOKUP($A1599,D_R007!$A:$Z,D$5,FALSE)),VLOOKUP($A1599,D_R007!$A:$Z,D$5,FALSE),NA())</f>
        <v>2.7604000000000002</v>
      </c>
      <c r="G1599" s="3">
        <f t="shared" si="67"/>
        <v>1.1812812358019045</v>
      </c>
      <c r="H1599" s="6">
        <f t="shared" si="68"/>
        <v>2.0159319372801709</v>
      </c>
      <c r="I1599" s="5">
        <f t="shared" si="69"/>
        <v>2.4479975609756095</v>
      </c>
    </row>
    <row r="1600" spans="1:9">
      <c r="A1600" s="2">
        <v>42578</v>
      </c>
      <c r="C1600">
        <f>VLOOKUP($A1600,D_ETF!$A:$Z,C$5,FALSE)</f>
        <v>2.2149999999999999</v>
      </c>
      <c r="D1600" s="5">
        <f>IF(ISNUMBER(VLOOKUP($A1600,D_R007!$A:$Z,D$5,FALSE)),VLOOKUP($A1600,D_R007!$A:$Z,D$5,FALSE),NA())</f>
        <v>2.6617999999999999</v>
      </c>
      <c r="G1600" s="3">
        <f t="shared" si="67"/>
        <v>-0.5388414907947805</v>
      </c>
      <c r="H1600" s="6">
        <f t="shared" si="68"/>
        <v>2.0132805691700191</v>
      </c>
      <c r="I1600" s="5">
        <f t="shared" si="69"/>
        <v>2.4485369918699189</v>
      </c>
    </row>
    <row r="1601" spans="1:9">
      <c r="A1601" s="2">
        <v>42579</v>
      </c>
      <c r="C1601">
        <f>VLOOKUP($A1601,D_ETF!$A:$Z,C$5,FALSE)</f>
        <v>2.2109999999999999</v>
      </c>
      <c r="D1601" s="5">
        <f>IF(ISNUMBER(VLOOKUP($A1601,D_R007!$A:$Z,D$5,FALSE)),VLOOKUP($A1601,D_R007!$A:$Z,D$5,FALSE),NA())</f>
        <v>2.5548000000000002</v>
      </c>
      <c r="G1601" s="3">
        <f t="shared" si="67"/>
        <v>-0.1805869074492108</v>
      </c>
      <c r="H1601" s="6">
        <f t="shared" si="68"/>
        <v>1.9276172386950245</v>
      </c>
      <c r="I1601" s="5">
        <f t="shared" si="69"/>
        <v>2.4486605691056909</v>
      </c>
    </row>
    <row r="1602" spans="1:9">
      <c r="A1602" s="2">
        <v>42580</v>
      </c>
      <c r="C1602">
        <f>VLOOKUP($A1602,D_ETF!$A:$Z,C$5,FALSE)</f>
        <v>2.2010000000000001</v>
      </c>
      <c r="D1602" s="5">
        <f>IF(ISNUMBER(VLOOKUP($A1602,D_R007!$A:$Z,D$5,FALSE)),VLOOKUP($A1602,D_R007!$A:$Z,D$5,FALSE),NA())</f>
        <v>2.4868999999999999</v>
      </c>
      <c r="G1602" s="3">
        <f t="shared" si="67"/>
        <v>-0.45228403437357656</v>
      </c>
      <c r="H1602" s="6">
        <f t="shared" si="68"/>
        <v>1.9276603028301311</v>
      </c>
      <c r="I1602" s="5">
        <f t="shared" si="69"/>
        <v>2.4487857723577231</v>
      </c>
    </row>
    <row r="1603" spans="1:9">
      <c r="A1603" s="2">
        <v>42583</v>
      </c>
      <c r="C1603">
        <f>VLOOKUP($A1603,D_ETF!$A:$Z,C$5,FALSE)</f>
        <v>2.19</v>
      </c>
      <c r="D1603" s="5">
        <f>IF(ISNUMBER(VLOOKUP($A1603,D_R007!$A:$Z,D$5,FALSE)),VLOOKUP($A1603,D_R007!$A:$Z,D$5,FALSE),NA())</f>
        <v>2.4188000000000001</v>
      </c>
      <c r="G1603" s="3">
        <f t="shared" si="67"/>
        <v>-0.49977283053158317</v>
      </c>
      <c r="H1603" s="6">
        <f t="shared" si="68"/>
        <v>1.9234414447719372</v>
      </c>
      <c r="I1603" s="5">
        <f t="shared" si="69"/>
        <v>2.4486215447154467</v>
      </c>
    </row>
    <row r="1604" spans="1:9">
      <c r="A1604" s="2">
        <v>42584</v>
      </c>
      <c r="C1604">
        <f>VLOOKUP($A1604,D_ETF!$A:$Z,C$5,FALSE)</f>
        <v>2.19</v>
      </c>
      <c r="D1604" s="5">
        <f>IF(ISNUMBER(VLOOKUP($A1604,D_R007!$A:$Z,D$5,FALSE)),VLOOKUP($A1604,D_R007!$A:$Z,D$5,FALSE),NA())</f>
        <v>2.3809999999999998</v>
      </c>
      <c r="G1604" s="3">
        <f t="shared" si="67"/>
        <v>0</v>
      </c>
      <c r="H1604" s="6">
        <f t="shared" si="68"/>
        <v>1.9166410217256609</v>
      </c>
      <c r="I1604" s="5">
        <f t="shared" si="69"/>
        <v>2.4482414634146341</v>
      </c>
    </row>
    <row r="1605" spans="1:9">
      <c r="A1605" s="2">
        <v>42585</v>
      </c>
      <c r="C1605">
        <f>VLOOKUP($A1605,D_ETF!$A:$Z,C$5,FALSE)</f>
        <v>2.1880000000000002</v>
      </c>
      <c r="D1605" s="5">
        <f>IF(ISNUMBER(VLOOKUP($A1605,D_R007!$A:$Z,D$5,FALSE)),VLOOKUP($A1605,D_R007!$A:$Z,D$5,FALSE),NA())</f>
        <v>2.3980000000000001</v>
      </c>
      <c r="G1605" s="3">
        <f t="shared" si="67"/>
        <v>-9.1324200913234677E-2</v>
      </c>
      <c r="H1605" s="6">
        <f t="shared" si="68"/>
        <v>1.9165765253231617</v>
      </c>
      <c r="I1605" s="5">
        <f t="shared" si="69"/>
        <v>2.4479280487804878</v>
      </c>
    </row>
    <row r="1606" spans="1:9">
      <c r="A1606" s="2">
        <v>42586</v>
      </c>
      <c r="C1606">
        <f>VLOOKUP($A1606,D_ETF!$A:$Z,C$5,FALSE)</f>
        <v>2.1859999999999999</v>
      </c>
      <c r="D1606" s="5">
        <f>IF(ISNUMBER(VLOOKUP($A1606,D_R007!$A:$Z,D$5,FALSE)),VLOOKUP($A1606,D_R007!$A:$Z,D$5,FALSE),NA())</f>
        <v>2.3895</v>
      </c>
      <c r="G1606" s="3">
        <f t="shared" si="67"/>
        <v>-9.1407678244976864E-2</v>
      </c>
      <c r="H1606" s="6">
        <f t="shared" si="68"/>
        <v>1.916086770894136</v>
      </c>
      <c r="I1606" s="5">
        <f t="shared" si="69"/>
        <v>2.4476479674796749</v>
      </c>
    </row>
    <row r="1607" spans="1:9">
      <c r="A1607" s="2">
        <v>42587</v>
      </c>
      <c r="C1607">
        <f>VLOOKUP($A1607,D_ETF!$A:$Z,C$5,FALSE)</f>
        <v>2.1949999999999998</v>
      </c>
      <c r="D1607" s="5">
        <f>IF(ISNUMBER(VLOOKUP($A1607,D_R007!$A:$Z,D$5,FALSE)),VLOOKUP($A1607,D_R007!$A:$Z,D$5,FALSE),NA())</f>
        <v>2.3875999999999999</v>
      </c>
      <c r="G1607" s="3">
        <f t="shared" si="67"/>
        <v>0.41171088746567364</v>
      </c>
      <c r="H1607" s="6">
        <f t="shared" si="68"/>
        <v>1.9094246632794152</v>
      </c>
      <c r="I1607" s="5">
        <f t="shared" si="69"/>
        <v>2.4474955284552848</v>
      </c>
    </row>
    <row r="1608" spans="1:9">
      <c r="A1608" s="2">
        <v>42590</v>
      </c>
      <c r="C1608">
        <f>VLOOKUP($A1608,D_ETF!$A:$Z,C$5,FALSE)</f>
        <v>2.2040000000000002</v>
      </c>
      <c r="D1608" s="5">
        <f>IF(ISNUMBER(VLOOKUP($A1608,D_R007!$A:$Z,D$5,FALSE)),VLOOKUP($A1608,D_R007!$A:$Z,D$5,FALSE),NA())</f>
        <v>2.4424999999999999</v>
      </c>
      <c r="G1608" s="3">
        <f t="shared" ref="G1608:G1671" si="70">100*C1608/C1607-100</f>
        <v>0.41002277904328821</v>
      </c>
      <c r="H1608" s="6">
        <f t="shared" si="68"/>
        <v>1.9058043081812555</v>
      </c>
      <c r="I1608" s="5">
        <f t="shared" si="69"/>
        <v>2.4476508130081305</v>
      </c>
    </row>
    <row r="1609" spans="1:9">
      <c r="A1609" s="2">
        <v>42591</v>
      </c>
      <c r="C1609">
        <f>VLOOKUP($A1609,D_ETF!$A:$Z,C$5,FALSE)</f>
        <v>2.2210000000000001</v>
      </c>
      <c r="D1609" s="5">
        <f>IF(ISNUMBER(VLOOKUP($A1609,D_R007!$A:$Z,D$5,FALSE)),VLOOKUP($A1609,D_R007!$A:$Z,D$5,FALSE),NA())</f>
        <v>2.4417</v>
      </c>
      <c r="G1609" s="3">
        <f t="shared" si="70"/>
        <v>0.77132486388384791</v>
      </c>
      <c r="H1609" s="6">
        <f t="shared" si="68"/>
        <v>1.9058463453883532</v>
      </c>
      <c r="I1609" s="5">
        <f t="shared" si="69"/>
        <v>2.4482467479674797</v>
      </c>
    </row>
    <row r="1610" spans="1:9">
      <c r="A1610" s="2">
        <v>42592</v>
      </c>
      <c r="C1610">
        <f>VLOOKUP($A1610,D_ETF!$A:$Z,C$5,FALSE)</f>
        <v>2.2160000000000002</v>
      </c>
      <c r="D1610" s="5">
        <f>IF(ISNUMBER(VLOOKUP($A1610,D_R007!$A:$Z,D$5,FALSE)),VLOOKUP($A1610,D_R007!$A:$Z,D$5,FALSE),NA())</f>
        <v>2.5327000000000002</v>
      </c>
      <c r="G1610" s="3">
        <f t="shared" si="70"/>
        <v>-0.22512381809994508</v>
      </c>
      <c r="H1610" s="6">
        <f t="shared" si="68"/>
        <v>1.9038954388955323</v>
      </c>
      <c r="I1610" s="5">
        <f t="shared" si="69"/>
        <v>2.4487235772357718</v>
      </c>
    </row>
    <row r="1611" spans="1:9">
      <c r="A1611" s="2">
        <v>42593</v>
      </c>
      <c r="C1611">
        <f>VLOOKUP($A1611,D_ETF!$A:$Z,C$5,FALSE)</f>
        <v>2.2229999999999999</v>
      </c>
      <c r="D1611" s="5">
        <f>IF(ISNUMBER(VLOOKUP($A1611,D_R007!$A:$Z,D$5,FALSE)),VLOOKUP($A1611,D_R007!$A:$Z,D$5,FALSE),NA())</f>
        <v>2.5813000000000001</v>
      </c>
      <c r="G1611" s="3">
        <f t="shared" si="70"/>
        <v>0.3158844765342792</v>
      </c>
      <c r="H1611" s="6">
        <f t="shared" si="68"/>
        <v>1.8820771840032322</v>
      </c>
      <c r="I1611" s="5">
        <f t="shared" si="69"/>
        <v>2.4494699186991866</v>
      </c>
    </row>
    <row r="1612" spans="1:9">
      <c r="A1612" s="2">
        <v>42594</v>
      </c>
      <c r="C1612">
        <f>VLOOKUP($A1612,D_ETF!$A:$Z,C$5,FALSE)</f>
        <v>2.2719999999999998</v>
      </c>
      <c r="D1612" s="5">
        <f>IF(ISNUMBER(VLOOKUP($A1612,D_R007!$A:$Z,D$5,FALSE)),VLOOKUP($A1612,D_R007!$A:$Z,D$5,FALSE),NA())</f>
        <v>2.464</v>
      </c>
      <c r="G1612" s="3">
        <f t="shared" si="70"/>
        <v>2.2042285200179919</v>
      </c>
      <c r="H1612" s="6">
        <f t="shared" si="68"/>
        <v>1.8865590093246785</v>
      </c>
      <c r="I1612" s="5">
        <f t="shared" si="69"/>
        <v>2.4497540650406502</v>
      </c>
    </row>
    <row r="1613" spans="1:9">
      <c r="A1613" s="2">
        <v>42597</v>
      </c>
      <c r="C1613">
        <f>VLOOKUP($A1613,D_ETF!$A:$Z,C$5,FALSE)</f>
        <v>2.3359999999999999</v>
      </c>
      <c r="D1613" s="5">
        <f>IF(ISNUMBER(VLOOKUP($A1613,D_R007!$A:$Z,D$5,FALSE)),VLOOKUP($A1613,D_R007!$A:$Z,D$5,FALSE),NA())</f>
        <v>2.4923000000000002</v>
      </c>
      <c r="G1613" s="3">
        <f t="shared" si="70"/>
        <v>2.816901408450704</v>
      </c>
      <c r="H1613" s="6">
        <f t="shared" si="68"/>
        <v>1.8942644362356231</v>
      </c>
      <c r="I1613" s="5">
        <f t="shared" si="69"/>
        <v>2.4499182926829266</v>
      </c>
    </row>
    <row r="1614" spans="1:9">
      <c r="A1614" s="2">
        <v>42598</v>
      </c>
      <c r="C1614">
        <f>VLOOKUP($A1614,D_ETF!$A:$Z,C$5,FALSE)</f>
        <v>2.306</v>
      </c>
      <c r="D1614" s="5">
        <f>IF(ISNUMBER(VLOOKUP($A1614,D_R007!$A:$Z,D$5,FALSE)),VLOOKUP($A1614,D_R007!$A:$Z,D$5,FALSE),NA())</f>
        <v>2.4329000000000001</v>
      </c>
      <c r="G1614" s="3">
        <f t="shared" si="70"/>
        <v>-1.2842465753424648</v>
      </c>
      <c r="H1614" s="6">
        <f t="shared" si="68"/>
        <v>1.8957167184793051</v>
      </c>
      <c r="I1614" s="5">
        <f t="shared" si="69"/>
        <v>2.4497207317073171</v>
      </c>
    </row>
    <row r="1615" spans="1:9">
      <c r="A1615" s="2">
        <v>42599</v>
      </c>
      <c r="C1615">
        <f>VLOOKUP($A1615,D_ETF!$A:$Z,C$5,FALSE)</f>
        <v>2.2999999999999998</v>
      </c>
      <c r="D1615" s="5">
        <f>IF(ISNUMBER(VLOOKUP($A1615,D_R007!$A:$Z,D$5,FALSE)),VLOOKUP($A1615,D_R007!$A:$Z,D$5,FALSE),NA())</f>
        <v>2.4607000000000001</v>
      </c>
      <c r="G1615" s="3">
        <f t="shared" si="70"/>
        <v>-0.26019080659150973</v>
      </c>
      <c r="H1615" s="6">
        <f t="shared" si="68"/>
        <v>1.8957749476347205</v>
      </c>
      <c r="I1615" s="5">
        <f t="shared" si="69"/>
        <v>2.4495642276422767</v>
      </c>
    </row>
    <row r="1616" spans="1:9">
      <c r="A1616" s="2">
        <v>42600</v>
      </c>
      <c r="C1616">
        <f>VLOOKUP($A1616,D_ETF!$A:$Z,C$5,FALSE)</f>
        <v>2.29</v>
      </c>
      <c r="D1616" s="5">
        <f>IF(ISNUMBER(VLOOKUP($A1616,D_R007!$A:$Z,D$5,FALSE)),VLOOKUP($A1616,D_R007!$A:$Z,D$5,FALSE),NA())</f>
        <v>2.5</v>
      </c>
      <c r="G1616" s="3">
        <f t="shared" si="70"/>
        <v>-0.43478260869564167</v>
      </c>
      <c r="H1616" s="6">
        <f t="shared" si="68"/>
        <v>1.8948297182885154</v>
      </c>
      <c r="I1616" s="5">
        <f t="shared" si="69"/>
        <v>2.4495439024390242</v>
      </c>
    </row>
    <row r="1617" spans="1:9">
      <c r="A1617" s="2">
        <v>42601</v>
      </c>
      <c r="C1617">
        <f>VLOOKUP($A1617,D_ETF!$A:$Z,C$5,FALSE)</f>
        <v>2.3010000000000002</v>
      </c>
      <c r="D1617" s="5">
        <f>IF(ISNUMBER(VLOOKUP($A1617,D_R007!$A:$Z,D$5,FALSE)),VLOOKUP($A1617,D_R007!$A:$Z,D$5,FALSE),NA())</f>
        <v>2.4704000000000002</v>
      </c>
      <c r="G1617" s="3">
        <f t="shared" si="70"/>
        <v>0.48034934497817972</v>
      </c>
      <c r="H1617" s="6">
        <f t="shared" si="68"/>
        <v>1.8633932922183156</v>
      </c>
      <c r="I1617" s="5">
        <f t="shared" si="69"/>
        <v>2.4493577235772355</v>
      </c>
    </row>
    <row r="1618" spans="1:9">
      <c r="A1618" s="2">
        <v>42604</v>
      </c>
      <c r="C1618">
        <f>VLOOKUP($A1618,D_ETF!$A:$Z,C$5,FALSE)</f>
        <v>2.2869999999999999</v>
      </c>
      <c r="D1618" s="5">
        <f>IF(ISNUMBER(VLOOKUP($A1618,D_R007!$A:$Z,D$5,FALSE)),VLOOKUP($A1618,D_R007!$A:$Z,D$5,FALSE),NA())</f>
        <v>2.4674999999999998</v>
      </c>
      <c r="G1618" s="3">
        <f t="shared" si="70"/>
        <v>-0.60843111690570595</v>
      </c>
      <c r="H1618" s="6">
        <f t="shared" si="68"/>
        <v>1.8632422774949042</v>
      </c>
      <c r="I1618" s="5">
        <f t="shared" si="69"/>
        <v>2.4489601626016255</v>
      </c>
    </row>
    <row r="1619" spans="1:9">
      <c r="A1619" s="2">
        <v>42605</v>
      </c>
      <c r="C1619">
        <f>VLOOKUP($A1619,D_ETF!$A:$Z,C$5,FALSE)</f>
        <v>2.29</v>
      </c>
      <c r="D1619" s="5">
        <f>IF(ISNUMBER(VLOOKUP($A1619,D_R007!$A:$Z,D$5,FALSE)),VLOOKUP($A1619,D_R007!$A:$Z,D$5,FALSE),NA())</f>
        <v>2.6147</v>
      </c>
      <c r="G1619" s="3">
        <f t="shared" si="70"/>
        <v>0.13117621337997321</v>
      </c>
      <c r="H1619" s="6">
        <f t="shared" si="68"/>
        <v>1.8551490059415465</v>
      </c>
      <c r="I1619" s="5">
        <f t="shared" si="69"/>
        <v>2.4489467479674794</v>
      </c>
    </row>
    <row r="1620" spans="1:9">
      <c r="A1620" s="2">
        <v>42606</v>
      </c>
      <c r="C1620">
        <f>VLOOKUP($A1620,D_ETF!$A:$Z,C$5,FALSE)</f>
        <v>2.2799999999999998</v>
      </c>
      <c r="D1620" s="5">
        <f>IF(ISNUMBER(VLOOKUP($A1620,D_R007!$A:$Z,D$5,FALSE)),VLOOKUP($A1620,D_R007!$A:$Z,D$5,FALSE),NA())</f>
        <v>2.7010999999999998</v>
      </c>
      <c r="G1620" s="3">
        <f t="shared" si="70"/>
        <v>-0.43668122270743481</v>
      </c>
      <c r="H1620" s="6">
        <f t="shared" si="68"/>
        <v>1.8402795191368198</v>
      </c>
      <c r="I1620" s="5">
        <f t="shared" si="69"/>
        <v>2.4494560975609749</v>
      </c>
    </row>
    <row r="1621" spans="1:9">
      <c r="A1621" s="2">
        <v>42607</v>
      </c>
      <c r="C1621">
        <f>VLOOKUP($A1621,D_ETF!$A:$Z,C$5,FALSE)</f>
        <v>2.2690000000000001</v>
      </c>
      <c r="D1621" s="5">
        <f>IF(ISNUMBER(VLOOKUP($A1621,D_R007!$A:$Z,D$5,FALSE)),VLOOKUP($A1621,D_R007!$A:$Z,D$5,FALSE),NA())</f>
        <v>2.7259000000000002</v>
      </c>
      <c r="G1621" s="3">
        <f t="shared" si="70"/>
        <v>-0.48245614035086248</v>
      </c>
      <c r="H1621" s="6">
        <f t="shared" si="68"/>
        <v>1.7256728407363002</v>
      </c>
      <c r="I1621" s="5">
        <f t="shared" si="69"/>
        <v>2.4501540650406501</v>
      </c>
    </row>
    <row r="1622" spans="1:9">
      <c r="A1622" s="2">
        <v>42608</v>
      </c>
      <c r="C1622">
        <f>VLOOKUP($A1622,D_ETF!$A:$Z,C$5,FALSE)</f>
        <v>2.2669999999999999</v>
      </c>
      <c r="D1622" s="5">
        <f>IF(ISNUMBER(VLOOKUP($A1622,D_R007!$A:$Z,D$5,FALSE)),VLOOKUP($A1622,D_R007!$A:$Z,D$5,FALSE),NA())</f>
        <v>2.5548999999999999</v>
      </c>
      <c r="G1622" s="3">
        <f t="shared" si="70"/>
        <v>-8.8144557073604801E-2</v>
      </c>
      <c r="H1622" s="6">
        <f t="shared" si="68"/>
        <v>1.649508680954072</v>
      </c>
      <c r="I1622" s="5">
        <f t="shared" si="69"/>
        <v>2.4499666666666666</v>
      </c>
    </row>
    <row r="1623" spans="1:9">
      <c r="A1623" s="2">
        <v>42611</v>
      </c>
      <c r="C1623">
        <f>VLOOKUP($A1623,D_ETF!$A:$Z,C$5,FALSE)</f>
        <v>2.2650000000000001</v>
      </c>
      <c r="D1623" s="5">
        <f>IF(ISNUMBER(VLOOKUP($A1623,D_R007!$A:$Z,D$5,FALSE)),VLOOKUP($A1623,D_R007!$A:$Z,D$5,FALSE),NA())</f>
        <v>2.4367999999999999</v>
      </c>
      <c r="G1623" s="3">
        <f t="shared" si="70"/>
        <v>-8.8222320247012931E-2</v>
      </c>
      <c r="H1623" s="6">
        <f t="shared" si="68"/>
        <v>1.6376146956063882</v>
      </c>
      <c r="I1623" s="5">
        <f t="shared" si="69"/>
        <v>2.4499784552845525</v>
      </c>
    </row>
    <row r="1624" spans="1:9">
      <c r="A1624" s="2">
        <v>42612</v>
      </c>
      <c r="C1624">
        <f>VLOOKUP($A1624,D_ETF!$A:$Z,C$5,FALSE)</f>
        <v>2.2759999999999998</v>
      </c>
      <c r="D1624" s="5">
        <f>IF(ISNUMBER(VLOOKUP($A1624,D_R007!$A:$Z,D$5,FALSE)),VLOOKUP($A1624,D_R007!$A:$Z,D$5,FALSE),NA())</f>
        <v>2.4098000000000002</v>
      </c>
      <c r="G1624" s="3">
        <f t="shared" si="70"/>
        <v>0.48565121412801204</v>
      </c>
      <c r="H1624" s="6">
        <f t="shared" si="68"/>
        <v>1.5481192538355315</v>
      </c>
      <c r="I1624" s="5">
        <f t="shared" si="69"/>
        <v>2.4501365853658532</v>
      </c>
    </row>
    <row r="1625" spans="1:9">
      <c r="A1625" s="2">
        <v>42613</v>
      </c>
      <c r="C1625">
        <f>VLOOKUP($A1625,D_ETF!$A:$Z,C$5,FALSE)</f>
        <v>2.2839999999999998</v>
      </c>
      <c r="D1625" s="5">
        <f>IF(ISNUMBER(VLOOKUP($A1625,D_R007!$A:$Z,D$5,FALSE)),VLOOKUP($A1625,D_R007!$A:$Z,D$5,FALSE),NA())</f>
        <v>2.3948999999999998</v>
      </c>
      <c r="G1625" s="3">
        <f t="shared" si="70"/>
        <v>0.35149384885764334</v>
      </c>
      <c r="H1625" s="6">
        <f t="shared" si="68"/>
        <v>1.5385313532532385</v>
      </c>
      <c r="I1625" s="5">
        <f t="shared" si="69"/>
        <v>2.450097560975609</v>
      </c>
    </row>
    <row r="1626" spans="1:9">
      <c r="A1626" s="2">
        <v>42614</v>
      </c>
      <c r="C1626">
        <f>VLOOKUP($A1626,D_ETF!$A:$Z,C$5,FALSE)</f>
        <v>2.2679999999999998</v>
      </c>
      <c r="D1626" s="5">
        <f>IF(ISNUMBER(VLOOKUP($A1626,D_R007!$A:$Z,D$5,FALSE)),VLOOKUP($A1626,D_R007!$A:$Z,D$5,FALSE),NA())</f>
        <v>2.3931</v>
      </c>
      <c r="G1626" s="3">
        <f t="shared" si="70"/>
        <v>-0.70052539404552761</v>
      </c>
      <c r="H1626" s="6">
        <f t="shared" si="68"/>
        <v>1.5346242770711189</v>
      </c>
      <c r="I1626" s="5">
        <f t="shared" si="69"/>
        <v>2.4496719512195115</v>
      </c>
    </row>
    <row r="1627" spans="1:9">
      <c r="A1627" s="2">
        <v>42615</v>
      </c>
      <c r="C1627">
        <f>VLOOKUP($A1627,D_ETF!$A:$Z,C$5,FALSE)</f>
        <v>2.2789999999999999</v>
      </c>
      <c r="D1627" s="5">
        <f>IF(ISNUMBER(VLOOKUP($A1627,D_R007!$A:$Z,D$5,FALSE)),VLOOKUP($A1627,D_R007!$A:$Z,D$5,FALSE),NA())</f>
        <v>2.3978000000000002</v>
      </c>
      <c r="G1627" s="3">
        <f t="shared" si="70"/>
        <v>0.48500881834215193</v>
      </c>
      <c r="H1627" s="6">
        <f t="shared" si="68"/>
        <v>1.5339748332290903</v>
      </c>
      <c r="I1627" s="5">
        <f t="shared" si="69"/>
        <v>2.4495483739837391</v>
      </c>
    </row>
    <row r="1628" spans="1:9">
      <c r="A1628" s="2">
        <v>42618</v>
      </c>
      <c r="C1628">
        <f>VLOOKUP($A1628,D_ETF!$A:$Z,C$5,FALSE)</f>
        <v>2.2799999999999998</v>
      </c>
      <c r="D1628" s="5">
        <f>IF(ISNUMBER(VLOOKUP($A1628,D_R007!$A:$Z,D$5,FALSE)),VLOOKUP($A1628,D_R007!$A:$Z,D$5,FALSE),NA())</f>
        <v>2.4026999999999998</v>
      </c>
      <c r="G1628" s="3">
        <f t="shared" si="70"/>
        <v>4.3878894251861311E-2</v>
      </c>
      <c r="H1628" s="6">
        <f t="shared" si="68"/>
        <v>1.5338229180900937</v>
      </c>
      <c r="I1628" s="5">
        <f t="shared" si="69"/>
        <v>2.4493089430894299</v>
      </c>
    </row>
    <row r="1629" spans="1:9">
      <c r="A1629" s="2">
        <v>42619</v>
      </c>
      <c r="C1629">
        <f>VLOOKUP($A1629,D_ETF!$A:$Z,C$5,FALSE)</f>
        <v>2.286</v>
      </c>
      <c r="D1629" s="5">
        <f>IF(ISNUMBER(VLOOKUP($A1629,D_R007!$A:$Z,D$5,FALSE)),VLOOKUP($A1629,D_R007!$A:$Z,D$5,FALSE),NA())</f>
        <v>2.3740999999999999</v>
      </c>
      <c r="G1629" s="3">
        <f t="shared" si="70"/>
        <v>0.26315789473684958</v>
      </c>
      <c r="H1629" s="6">
        <f t="shared" si="68"/>
        <v>1.5088342923087514</v>
      </c>
      <c r="I1629" s="5">
        <f t="shared" si="69"/>
        <v>2.4490707317073159</v>
      </c>
    </row>
    <row r="1630" spans="1:9">
      <c r="A1630" s="2">
        <v>42620</v>
      </c>
      <c r="C1630">
        <f>VLOOKUP($A1630,D_ETF!$A:$Z,C$5,FALSE)</f>
        <v>2.29</v>
      </c>
      <c r="D1630" s="5">
        <f>IF(ISNUMBER(VLOOKUP($A1630,D_R007!$A:$Z,D$5,FALSE)),VLOOKUP($A1630,D_R007!$A:$Z,D$5,FALSE),NA())</f>
        <v>2.3879999999999999</v>
      </c>
      <c r="G1630" s="3">
        <f t="shared" si="70"/>
        <v>0.17497812773403609</v>
      </c>
      <c r="H1630" s="6">
        <f t="shared" si="68"/>
        <v>1.5049748497641009</v>
      </c>
      <c r="I1630" s="5">
        <f t="shared" si="69"/>
        <v>2.4488621951219502</v>
      </c>
    </row>
    <row r="1631" spans="1:9">
      <c r="A1631" s="2">
        <v>42621</v>
      </c>
      <c r="C1631">
        <f>VLOOKUP($A1631,D_ETF!$A:$Z,C$5,FALSE)</f>
        <v>2.29</v>
      </c>
      <c r="D1631" s="5">
        <f>IF(ISNUMBER(VLOOKUP($A1631,D_R007!$A:$Z,D$5,FALSE)),VLOOKUP($A1631,D_R007!$A:$Z,D$5,FALSE),NA())</f>
        <v>2.3357999999999999</v>
      </c>
      <c r="G1631" s="3">
        <f t="shared" si="70"/>
        <v>0</v>
      </c>
      <c r="H1631" s="6">
        <f t="shared" si="68"/>
        <v>1.5021575620884839</v>
      </c>
      <c r="I1631" s="5">
        <f t="shared" si="69"/>
        <v>2.4485995934959335</v>
      </c>
    </row>
    <row r="1632" spans="1:9">
      <c r="A1632" s="2">
        <v>42622</v>
      </c>
      <c r="C1632">
        <f>VLOOKUP($A1632,D_ETF!$A:$Z,C$5,FALSE)</f>
        <v>2.2799999999999998</v>
      </c>
      <c r="D1632" s="5">
        <f>IF(ISNUMBER(VLOOKUP($A1632,D_R007!$A:$Z,D$5,FALSE)),VLOOKUP($A1632,D_R007!$A:$Z,D$5,FALSE),NA())</f>
        <v>2.3176999999999999</v>
      </c>
      <c r="G1632" s="3">
        <f t="shared" si="70"/>
        <v>-0.43668122270743481</v>
      </c>
      <c r="H1632" s="6">
        <f t="shared" si="68"/>
        <v>1.5024122519412411</v>
      </c>
      <c r="I1632" s="5">
        <f t="shared" si="69"/>
        <v>2.448070731707316</v>
      </c>
    </row>
    <row r="1633" spans="1:9">
      <c r="A1633" s="2">
        <v>42625</v>
      </c>
      <c r="C1633">
        <f>VLOOKUP($A1633,D_ETF!$A:$Z,C$5,FALSE)</f>
        <v>2.25</v>
      </c>
      <c r="D1633" s="5">
        <f>IF(ISNUMBER(VLOOKUP($A1633,D_R007!$A:$Z,D$5,FALSE)),VLOOKUP($A1633,D_R007!$A:$Z,D$5,FALSE),NA())</f>
        <v>2.4133</v>
      </c>
      <c r="G1633" s="3">
        <f t="shared" si="70"/>
        <v>-1.3157894736842053</v>
      </c>
      <c r="H1633" s="6">
        <f t="shared" si="68"/>
        <v>1.5043368729601123</v>
      </c>
      <c r="I1633" s="5">
        <f t="shared" si="69"/>
        <v>2.4482231707317066</v>
      </c>
    </row>
    <row r="1634" spans="1:9">
      <c r="A1634" s="2">
        <v>42626</v>
      </c>
      <c r="C1634">
        <f>VLOOKUP($A1634,D_ETF!$A:$Z,C$5,FALSE)</f>
        <v>2.242</v>
      </c>
      <c r="D1634" s="5">
        <f>IF(ISNUMBER(VLOOKUP($A1634,D_R007!$A:$Z,D$5,FALSE)),VLOOKUP($A1634,D_R007!$A:$Z,D$5,FALSE),NA())</f>
        <v>2.5375999999999999</v>
      </c>
      <c r="G1634" s="3">
        <f t="shared" si="70"/>
        <v>-0.35555555555555429</v>
      </c>
      <c r="H1634" s="6">
        <f t="shared" si="68"/>
        <v>1.50205321814707</v>
      </c>
      <c r="I1634" s="5">
        <f t="shared" si="69"/>
        <v>2.4488719512195112</v>
      </c>
    </row>
    <row r="1635" spans="1:9">
      <c r="A1635" s="2">
        <v>42627</v>
      </c>
      <c r="C1635">
        <f>VLOOKUP($A1635,D_ETF!$A:$Z,C$5,FALSE)</f>
        <v>2.2290000000000001</v>
      </c>
      <c r="D1635" s="5">
        <f>IF(ISNUMBER(VLOOKUP($A1635,D_R007!$A:$Z,D$5,FALSE)),VLOOKUP($A1635,D_R007!$A:$Z,D$5,FALSE),NA())</f>
        <v>2.6181999999999999</v>
      </c>
      <c r="G1635" s="3">
        <f t="shared" si="70"/>
        <v>-0.57983942908117569</v>
      </c>
      <c r="H1635" s="6">
        <f t="shared" si="68"/>
        <v>1.4937665264282705</v>
      </c>
      <c r="I1635" s="5">
        <f t="shared" si="69"/>
        <v>2.4498158536585355</v>
      </c>
    </row>
    <row r="1636" spans="1:9">
      <c r="A1636" s="2">
        <v>42632</v>
      </c>
      <c r="C1636">
        <f>VLOOKUP($A1636,D_ETF!$A:$Z,C$5,FALSE)</f>
        <v>2.242</v>
      </c>
      <c r="D1636" s="5">
        <f>IF(ISNUMBER(VLOOKUP($A1636,D_R007!$A:$Z,D$5,FALSE)),VLOOKUP($A1636,D_R007!$A:$Z,D$5,FALSE),NA())</f>
        <v>2.6625999999999999</v>
      </c>
      <c r="G1636" s="3">
        <f t="shared" si="70"/>
        <v>0.58322117541497676</v>
      </c>
      <c r="H1636" s="6">
        <f t="shared" si="68"/>
        <v>1.4779137125674593</v>
      </c>
      <c r="I1636" s="5">
        <f t="shared" si="69"/>
        <v>2.4508308943089423</v>
      </c>
    </row>
    <row r="1637" spans="1:9">
      <c r="A1637" s="2">
        <v>42633</v>
      </c>
      <c r="C1637">
        <f>VLOOKUP($A1637,D_ETF!$A:$Z,C$5,FALSE)</f>
        <v>2.2389999999999999</v>
      </c>
      <c r="D1637" s="5">
        <f>IF(ISNUMBER(VLOOKUP($A1637,D_R007!$A:$Z,D$5,FALSE)),VLOOKUP($A1637,D_R007!$A:$Z,D$5,FALSE),NA())</f>
        <v>2.6749000000000001</v>
      </c>
      <c r="G1637" s="3">
        <f t="shared" si="70"/>
        <v>-0.13380909901874816</v>
      </c>
      <c r="H1637" s="6">
        <f t="shared" si="68"/>
        <v>1.4725361677678013</v>
      </c>
      <c r="I1637" s="5">
        <f t="shared" si="69"/>
        <v>2.4519845528455275</v>
      </c>
    </row>
    <row r="1638" spans="1:9">
      <c r="A1638" s="2">
        <v>42634</v>
      </c>
      <c r="C1638">
        <f>VLOOKUP($A1638,D_ETF!$A:$Z,C$5,FALSE)</f>
        <v>2.2429999999999999</v>
      </c>
      <c r="D1638" s="5">
        <f>IF(ISNUMBER(VLOOKUP($A1638,D_R007!$A:$Z,D$5,FALSE)),VLOOKUP($A1638,D_R007!$A:$Z,D$5,FALSE),NA())</f>
        <v>2.6823000000000001</v>
      </c>
      <c r="G1638" s="3">
        <f t="shared" si="70"/>
        <v>0.17865118356408516</v>
      </c>
      <c r="H1638" s="6">
        <f t="shared" si="68"/>
        <v>1.4725711258735663</v>
      </c>
      <c r="I1638" s="5">
        <f t="shared" si="69"/>
        <v>2.4530394308943082</v>
      </c>
    </row>
    <row r="1639" spans="1:9">
      <c r="A1639" s="2">
        <v>42635</v>
      </c>
      <c r="C1639">
        <f>VLOOKUP($A1639,D_ETF!$A:$Z,C$5,FALSE)</f>
        <v>2.2549999999999999</v>
      </c>
      <c r="D1639" s="5">
        <f>IF(ISNUMBER(VLOOKUP($A1639,D_R007!$A:$Z,D$5,FALSE)),VLOOKUP($A1639,D_R007!$A:$Z,D$5,FALSE),NA())</f>
        <v>2.6878000000000002</v>
      </c>
      <c r="G1639" s="3">
        <f t="shared" si="70"/>
        <v>0.53499777084262234</v>
      </c>
      <c r="H1639" s="6">
        <f t="shared" si="68"/>
        <v>1.4724108771324154</v>
      </c>
      <c r="I1639" s="5">
        <f t="shared" si="69"/>
        <v>2.4542317073170725</v>
      </c>
    </row>
    <row r="1640" spans="1:9">
      <c r="A1640" s="2">
        <v>42636</v>
      </c>
      <c r="C1640">
        <f>VLOOKUP($A1640,D_ETF!$A:$Z,C$5,FALSE)</f>
        <v>2.2490000000000001</v>
      </c>
      <c r="D1640" s="5">
        <f>IF(ISNUMBER(VLOOKUP($A1640,D_R007!$A:$Z,D$5,FALSE)),VLOOKUP($A1640,D_R007!$A:$Z,D$5,FALSE),NA())</f>
        <v>2.4207000000000001</v>
      </c>
      <c r="G1640" s="3">
        <f t="shared" si="70"/>
        <v>-0.26607538802660713</v>
      </c>
      <c r="H1640" s="6">
        <f t="shared" si="68"/>
        <v>1.4707989785662627</v>
      </c>
      <c r="I1640" s="5">
        <f t="shared" si="69"/>
        <v>2.4542792682926824</v>
      </c>
    </row>
    <row r="1641" spans="1:9">
      <c r="A1641" s="2">
        <v>42639</v>
      </c>
      <c r="C1641">
        <f>VLOOKUP($A1641,D_ETF!$A:$Z,C$5,FALSE)</f>
        <v>2.222</v>
      </c>
      <c r="D1641" s="5">
        <f>IF(ISNUMBER(VLOOKUP($A1641,D_R007!$A:$Z,D$5,FALSE)),VLOOKUP($A1641,D_R007!$A:$Z,D$5,FALSE),NA())</f>
        <v>2.4929999999999999</v>
      </c>
      <c r="G1641" s="3">
        <f t="shared" si="70"/>
        <v>-1.2005335704757698</v>
      </c>
      <c r="H1641" s="6">
        <f t="shared" si="68"/>
        <v>1.4637140783765461</v>
      </c>
      <c r="I1641" s="5">
        <f t="shared" si="69"/>
        <v>2.4547512195121945</v>
      </c>
    </row>
    <row r="1642" spans="1:9">
      <c r="A1642" s="2">
        <v>42640</v>
      </c>
      <c r="C1642">
        <f>VLOOKUP($A1642,D_ETF!$A:$Z,C$5,FALSE)</f>
        <v>2.2290000000000001</v>
      </c>
      <c r="D1642" s="5">
        <f>IF(ISNUMBER(VLOOKUP($A1642,D_R007!$A:$Z,D$5,FALSE)),VLOOKUP($A1642,D_R007!$A:$Z,D$5,FALSE),NA())</f>
        <v>2.5695000000000001</v>
      </c>
      <c r="G1642" s="3">
        <f t="shared" si="70"/>
        <v>0.31503150315032258</v>
      </c>
      <c r="H1642" s="6">
        <f t="shared" si="68"/>
        <v>1.4637090077161097</v>
      </c>
      <c r="I1642" s="5">
        <f t="shared" si="69"/>
        <v>2.4550951219512189</v>
      </c>
    </row>
    <row r="1643" spans="1:9">
      <c r="A1643" s="2">
        <v>42641</v>
      </c>
      <c r="C1643">
        <f>VLOOKUP($A1643,D_ETF!$A:$Z,C$5,FALSE)</f>
        <v>2.2189999999999999</v>
      </c>
      <c r="D1643" s="5">
        <f>IF(ISNUMBER(VLOOKUP($A1643,D_R007!$A:$Z,D$5,FALSE)),VLOOKUP($A1643,D_R007!$A:$Z,D$5,FALSE),NA())</f>
        <v>2.6387</v>
      </c>
      <c r="G1643" s="3">
        <f t="shared" si="70"/>
        <v>-0.44863167339615018</v>
      </c>
      <c r="H1643" s="6">
        <f t="shared" si="68"/>
        <v>1.4632282766862528</v>
      </c>
      <c r="I1643" s="5">
        <f t="shared" si="69"/>
        <v>2.45616138211382</v>
      </c>
    </row>
    <row r="1644" spans="1:9">
      <c r="A1644" s="2">
        <v>42642</v>
      </c>
      <c r="C1644">
        <f>VLOOKUP($A1644,D_ETF!$A:$Z,C$5,FALSE)</f>
        <v>2.23</v>
      </c>
      <c r="D1644" s="5">
        <f>IF(ISNUMBER(VLOOKUP($A1644,D_R007!$A:$Z,D$5,FALSE)),VLOOKUP($A1644,D_R007!$A:$Z,D$5,FALSE),NA())</f>
        <v>2.7583000000000002</v>
      </c>
      <c r="G1644" s="3">
        <f t="shared" si="70"/>
        <v>0.49571879224876625</v>
      </c>
      <c r="H1644" s="6">
        <f t="shared" si="68"/>
        <v>1.463524074143854</v>
      </c>
      <c r="I1644" s="5">
        <f t="shared" si="69"/>
        <v>2.4577186991869908</v>
      </c>
    </row>
    <row r="1645" spans="1:9">
      <c r="A1645" s="2">
        <v>42643</v>
      </c>
      <c r="C1645">
        <f>VLOOKUP($A1645,D_ETF!$A:$Z,C$5,FALSE)</f>
        <v>2.2349999999999999</v>
      </c>
      <c r="D1645" s="5">
        <f>IF(ISNUMBER(VLOOKUP($A1645,D_R007!$A:$Z,D$5,FALSE)),VLOOKUP($A1645,D_R007!$A:$Z,D$5,FALSE),NA())</f>
        <v>2.5777999999999999</v>
      </c>
      <c r="G1645" s="3">
        <f t="shared" si="70"/>
        <v>0.22421524663677417</v>
      </c>
      <c r="H1645" s="6">
        <f t="shared" si="68"/>
        <v>1.4568892256371373</v>
      </c>
      <c r="I1645" s="5">
        <f t="shared" si="69"/>
        <v>2.458429268292682</v>
      </c>
    </row>
    <row r="1646" spans="1:9">
      <c r="A1646" s="2">
        <v>42653</v>
      </c>
      <c r="C1646">
        <f>VLOOKUP($A1646,D_ETF!$A:$Z,C$5,FALSE)</f>
        <v>2.262</v>
      </c>
      <c r="D1646" s="5">
        <f>IF(ISNUMBER(VLOOKUP($A1646,D_R007!$A:$Z,D$5,FALSE)),VLOOKUP($A1646,D_R007!$A:$Z,D$5,FALSE),NA())</f>
        <v>2.4333</v>
      </c>
      <c r="G1646" s="3">
        <f t="shared" si="70"/>
        <v>1.2080536912751683</v>
      </c>
      <c r="H1646" s="6">
        <f t="shared" si="68"/>
        <v>1.4576713395761847</v>
      </c>
      <c r="I1646" s="5">
        <f t="shared" si="69"/>
        <v>2.4585951219512183</v>
      </c>
    </row>
    <row r="1647" spans="1:9">
      <c r="A1647" s="2">
        <v>42654</v>
      </c>
      <c r="C1647">
        <f>VLOOKUP($A1647,D_ETF!$A:$Z,C$5,FALSE)</f>
        <v>2.2650000000000001</v>
      </c>
      <c r="D1647" s="5">
        <f>IF(ISNUMBER(VLOOKUP($A1647,D_R007!$A:$Z,D$5,FALSE)),VLOOKUP($A1647,D_R007!$A:$Z,D$5,FALSE),NA())</f>
        <v>2.3831000000000002</v>
      </c>
      <c r="G1647" s="3">
        <f t="shared" si="70"/>
        <v>0.13262599469496195</v>
      </c>
      <c r="H1647" s="6">
        <f t="shared" si="68"/>
        <v>1.4505515430176985</v>
      </c>
      <c r="I1647" s="5">
        <f t="shared" si="69"/>
        <v>2.4584613821138199</v>
      </c>
    </row>
    <row r="1648" spans="1:9">
      <c r="A1648" s="2">
        <v>42655</v>
      </c>
      <c r="C1648">
        <f>VLOOKUP($A1648,D_ETF!$A:$Z,C$5,FALSE)</f>
        <v>2.2570000000000001</v>
      </c>
      <c r="D1648" s="5">
        <f>IF(ISNUMBER(VLOOKUP($A1648,D_R007!$A:$Z,D$5,FALSE)),VLOOKUP($A1648,D_R007!$A:$Z,D$5,FALSE),NA())</f>
        <v>2.4125000000000001</v>
      </c>
      <c r="G1648" s="3">
        <f t="shared" si="70"/>
        <v>-0.3532008830022022</v>
      </c>
      <c r="H1648" s="6">
        <f t="shared" si="68"/>
        <v>1.4489870660924782</v>
      </c>
      <c r="I1648" s="5">
        <f t="shared" si="69"/>
        <v>2.4581764227642262</v>
      </c>
    </row>
    <row r="1649" spans="1:9">
      <c r="A1649" s="2">
        <v>42656</v>
      </c>
      <c r="C1649">
        <f>VLOOKUP($A1649,D_ETF!$A:$Z,C$5,FALSE)</f>
        <v>2.2570000000000001</v>
      </c>
      <c r="D1649" s="5">
        <f>IF(ISNUMBER(VLOOKUP($A1649,D_R007!$A:$Z,D$5,FALSE)),VLOOKUP($A1649,D_R007!$A:$Z,D$5,FALSE),NA())</f>
        <v>2.4378000000000002</v>
      </c>
      <c r="G1649" s="3">
        <f t="shared" si="70"/>
        <v>0</v>
      </c>
      <c r="H1649" s="6">
        <f t="shared" si="68"/>
        <v>1.4362062804753004</v>
      </c>
      <c r="I1649" s="5">
        <f t="shared" si="69"/>
        <v>2.4582378048780478</v>
      </c>
    </row>
    <row r="1650" spans="1:9">
      <c r="A1650" s="2">
        <v>42657</v>
      </c>
      <c r="C1650">
        <f>VLOOKUP($A1650,D_ETF!$A:$Z,C$5,FALSE)</f>
        <v>2.266</v>
      </c>
      <c r="D1650" s="5">
        <f>IF(ISNUMBER(VLOOKUP($A1650,D_R007!$A:$Z,D$5,FALSE)),VLOOKUP($A1650,D_R007!$A:$Z,D$5,FALSE),NA())</f>
        <v>2.3976000000000002</v>
      </c>
      <c r="G1650" s="3">
        <f t="shared" si="70"/>
        <v>0.39875941515285263</v>
      </c>
      <c r="H1650" s="6">
        <f t="shared" si="68"/>
        <v>1.4361979707699459</v>
      </c>
      <c r="I1650" s="5">
        <f t="shared" si="69"/>
        <v>2.4579995934959338</v>
      </c>
    </row>
    <row r="1651" spans="1:9">
      <c r="A1651" s="2">
        <v>42660</v>
      </c>
      <c r="C1651">
        <f>VLOOKUP($A1651,D_ETF!$A:$Z,C$5,FALSE)</f>
        <v>2.25</v>
      </c>
      <c r="D1651" s="5">
        <f>IF(ISNUMBER(VLOOKUP($A1651,D_R007!$A:$Z,D$5,FALSE)),VLOOKUP($A1651,D_R007!$A:$Z,D$5,FALSE),NA())</f>
        <v>2.4579</v>
      </c>
      <c r="G1651" s="3">
        <f t="shared" si="70"/>
        <v>-0.70609002647837826</v>
      </c>
      <c r="H1651" s="6">
        <f t="shared" si="68"/>
        <v>1.4356946334372453</v>
      </c>
      <c r="I1651" s="5">
        <f t="shared" si="69"/>
        <v>2.4579386178861777</v>
      </c>
    </row>
    <row r="1652" spans="1:9">
      <c r="A1652" s="2">
        <v>42661</v>
      </c>
      <c r="C1652">
        <f>VLOOKUP($A1652,D_ETF!$A:$Z,C$5,FALSE)</f>
        <v>2.282</v>
      </c>
      <c r="D1652" s="5">
        <f>IF(ISNUMBER(VLOOKUP($A1652,D_R007!$A:$Z,D$5,FALSE)),VLOOKUP($A1652,D_R007!$A:$Z,D$5,FALSE),NA())</f>
        <v>2.7347000000000001</v>
      </c>
      <c r="G1652" s="3">
        <f t="shared" si="70"/>
        <v>1.4222222222222172</v>
      </c>
      <c r="H1652" s="6">
        <f t="shared" si="68"/>
        <v>1.4326806399548631</v>
      </c>
      <c r="I1652" s="5">
        <f t="shared" si="69"/>
        <v>2.4590577235772346</v>
      </c>
    </row>
    <row r="1653" spans="1:9">
      <c r="A1653" s="2">
        <v>42662</v>
      </c>
      <c r="C1653">
        <f>VLOOKUP($A1653,D_ETF!$A:$Z,C$5,FALSE)</f>
        <v>2.2789999999999999</v>
      </c>
      <c r="D1653" s="5">
        <f>IF(ISNUMBER(VLOOKUP($A1653,D_R007!$A:$Z,D$5,FALSE)),VLOOKUP($A1653,D_R007!$A:$Z,D$5,FALSE),NA())</f>
        <v>2.7812000000000001</v>
      </c>
      <c r="G1653" s="3">
        <f t="shared" si="70"/>
        <v>-0.13146362839616188</v>
      </c>
      <c r="H1653" s="6">
        <f t="shared" si="68"/>
        <v>1.4318473477780844</v>
      </c>
      <c r="I1653" s="5">
        <f t="shared" si="69"/>
        <v>2.4604918699186977</v>
      </c>
    </row>
    <row r="1654" spans="1:9">
      <c r="A1654" s="2">
        <v>42663</v>
      </c>
      <c r="C1654">
        <f>VLOOKUP($A1654,D_ETF!$A:$Z,C$5,FALSE)</f>
        <v>2.2799999999999998</v>
      </c>
      <c r="D1654" s="5">
        <f>IF(ISNUMBER(VLOOKUP($A1654,D_R007!$A:$Z,D$5,FALSE)),VLOOKUP($A1654,D_R007!$A:$Z,D$5,FALSE),NA())</f>
        <v>2.8395999999999999</v>
      </c>
      <c r="G1654" s="3">
        <f t="shared" si="70"/>
        <v>4.3878894251861311E-2</v>
      </c>
      <c r="H1654" s="6">
        <f t="shared" si="68"/>
        <v>1.4318384311525387</v>
      </c>
      <c r="I1654" s="5">
        <f t="shared" si="69"/>
        <v>2.4621130081300797</v>
      </c>
    </row>
    <row r="1655" spans="1:9">
      <c r="A1655" s="2">
        <v>42664</v>
      </c>
      <c r="C1655">
        <f>VLOOKUP($A1655,D_ETF!$A:$Z,C$5,FALSE)</f>
        <v>2.2949999999999999</v>
      </c>
      <c r="D1655" s="5">
        <f>IF(ISNUMBER(VLOOKUP($A1655,D_R007!$A:$Z,D$5,FALSE)),VLOOKUP($A1655,D_R007!$A:$Z,D$5,FALSE),NA())</f>
        <v>2.9089999999999998</v>
      </c>
      <c r="G1655" s="3">
        <f t="shared" si="70"/>
        <v>0.65789473684210975</v>
      </c>
      <c r="H1655" s="6">
        <f t="shared" si="68"/>
        <v>1.4312893251982506</v>
      </c>
      <c r="I1655" s="5">
        <f t="shared" si="69"/>
        <v>2.4640504065040636</v>
      </c>
    </row>
    <row r="1656" spans="1:9">
      <c r="A1656" s="2">
        <v>42667</v>
      </c>
      <c r="C1656">
        <f>VLOOKUP($A1656,D_ETF!$A:$Z,C$5,FALSE)</f>
        <v>2.3239999999999998</v>
      </c>
      <c r="D1656" s="5">
        <f>IF(ISNUMBER(VLOOKUP($A1656,D_R007!$A:$Z,D$5,FALSE)),VLOOKUP($A1656,D_R007!$A:$Z,D$5,FALSE),NA())</f>
        <v>2.8359000000000001</v>
      </c>
      <c r="G1656" s="3">
        <f t="shared" si="70"/>
        <v>1.2636165577341956</v>
      </c>
      <c r="H1656" s="6">
        <f t="shared" si="68"/>
        <v>1.4323776636023564</v>
      </c>
      <c r="I1656" s="5">
        <f t="shared" si="69"/>
        <v>2.4657024390243891</v>
      </c>
    </row>
    <row r="1657" spans="1:9">
      <c r="A1657" s="2">
        <v>42668</v>
      </c>
      <c r="C1657">
        <f>VLOOKUP($A1657,D_ETF!$A:$Z,C$5,FALSE)</f>
        <v>2.319</v>
      </c>
      <c r="D1657" s="5">
        <f>IF(ISNUMBER(VLOOKUP($A1657,D_R007!$A:$Z,D$5,FALSE)),VLOOKUP($A1657,D_R007!$A:$Z,D$5,FALSE),NA())</f>
        <v>2.7166000000000001</v>
      </c>
      <c r="G1657" s="3">
        <f t="shared" si="70"/>
        <v>-0.21514629948363506</v>
      </c>
      <c r="H1657" s="6">
        <f t="shared" si="68"/>
        <v>1.4320169765618096</v>
      </c>
      <c r="I1657" s="5">
        <f t="shared" si="69"/>
        <v>2.466770731707316</v>
      </c>
    </row>
    <row r="1658" spans="1:9">
      <c r="A1658" s="2">
        <v>42669</v>
      </c>
      <c r="C1658">
        <f>VLOOKUP($A1658,D_ETF!$A:$Z,C$5,FALSE)</f>
        <v>2.3109999999999999</v>
      </c>
      <c r="D1658" s="5">
        <f>IF(ISNUMBER(VLOOKUP($A1658,D_R007!$A:$Z,D$5,FALSE)),VLOOKUP($A1658,D_R007!$A:$Z,D$5,FALSE),NA())</f>
        <v>2.8852000000000002</v>
      </c>
      <c r="G1658" s="3">
        <f t="shared" si="70"/>
        <v>-0.34497628288055182</v>
      </c>
      <c r="H1658" s="6">
        <f t="shared" si="68"/>
        <v>1.4314470249624509</v>
      </c>
      <c r="I1658" s="5">
        <f t="shared" si="69"/>
        <v>2.4685540650406499</v>
      </c>
    </row>
    <row r="1659" spans="1:9">
      <c r="A1659" s="2">
        <v>42670</v>
      </c>
      <c r="C1659">
        <f>VLOOKUP($A1659,D_ETF!$A:$Z,C$5,FALSE)</f>
        <v>2.3050000000000002</v>
      </c>
      <c r="D1659" s="5">
        <f>IF(ISNUMBER(VLOOKUP($A1659,D_R007!$A:$Z,D$5,FALSE)),VLOOKUP($A1659,D_R007!$A:$Z,D$5,FALSE),NA())</f>
        <v>3.2141999999999999</v>
      </c>
      <c r="G1659" s="3">
        <f t="shared" si="70"/>
        <v>-0.2596278667243439</v>
      </c>
      <c r="H1659" s="6">
        <f t="shared" si="68"/>
        <v>1.4315452924109082</v>
      </c>
      <c r="I1659" s="5">
        <f t="shared" si="69"/>
        <v>2.4717138211382106</v>
      </c>
    </row>
    <row r="1660" spans="1:9">
      <c r="A1660" s="2">
        <v>42671</v>
      </c>
      <c r="C1660">
        <f>VLOOKUP($A1660,D_ETF!$A:$Z,C$5,FALSE)</f>
        <v>2.3069999999999999</v>
      </c>
      <c r="D1660" s="5">
        <f>IF(ISNUMBER(VLOOKUP($A1660,D_R007!$A:$Z,D$5,FALSE)),VLOOKUP($A1660,D_R007!$A:$Z,D$5,FALSE),NA())</f>
        <v>2.9763999999999999</v>
      </c>
      <c r="G1660" s="3">
        <f t="shared" si="70"/>
        <v>8.6767895878509194E-2</v>
      </c>
      <c r="H1660" s="6">
        <f t="shared" ref="H1660:H1723" si="71">STDEV(G1415:G1660)</f>
        <v>1.43154435108897</v>
      </c>
      <c r="I1660" s="5">
        <f t="shared" si="69"/>
        <v>2.4742548780487801</v>
      </c>
    </row>
    <row r="1661" spans="1:9">
      <c r="A1661" s="2">
        <v>42674</v>
      </c>
      <c r="C1661">
        <f>VLOOKUP($A1661,D_ETF!$A:$Z,C$5,FALSE)</f>
        <v>2.3050000000000002</v>
      </c>
      <c r="D1661" s="5">
        <f>IF(ISNUMBER(VLOOKUP($A1661,D_R007!$A:$Z,D$5,FALSE)),VLOOKUP($A1661,D_R007!$A:$Z,D$5,FALSE),NA())</f>
        <v>3.0659000000000001</v>
      </c>
      <c r="G1661" s="3">
        <f t="shared" si="70"/>
        <v>-8.6692674468991981E-2</v>
      </c>
      <c r="H1661" s="6">
        <f t="shared" si="71"/>
        <v>1.4273822125934137</v>
      </c>
      <c r="I1661" s="5">
        <f t="shared" ref="I1661:I1724" si="72">AVERAGE(D1416:D1661)</f>
        <v>2.4771894308943083</v>
      </c>
    </row>
    <row r="1662" spans="1:9">
      <c r="A1662" s="2">
        <v>42675</v>
      </c>
      <c r="C1662">
        <f>VLOOKUP($A1662,D_ETF!$A:$Z,C$5,FALSE)</f>
        <v>2.3159999999999998</v>
      </c>
      <c r="D1662" s="5">
        <f>IF(ISNUMBER(VLOOKUP($A1662,D_R007!$A:$Z,D$5,FALSE)),VLOOKUP($A1662,D_R007!$A:$Z,D$5,FALSE),NA())</f>
        <v>2.7343000000000002</v>
      </c>
      <c r="G1662" s="3">
        <f t="shared" si="70"/>
        <v>0.47722342733187872</v>
      </c>
      <c r="H1662" s="6">
        <f t="shared" si="71"/>
        <v>1.4276733372401724</v>
      </c>
      <c r="I1662" s="5">
        <f t="shared" si="72"/>
        <v>2.4785930894308938</v>
      </c>
    </row>
    <row r="1663" spans="1:9">
      <c r="A1663" s="2">
        <v>42676</v>
      </c>
      <c r="C1663">
        <f>VLOOKUP($A1663,D_ETF!$A:$Z,C$5,FALSE)</f>
        <v>2.2999999999999998</v>
      </c>
      <c r="D1663" s="5">
        <f>IF(ISNUMBER(VLOOKUP($A1663,D_R007!$A:$Z,D$5,FALSE)),VLOOKUP($A1663,D_R007!$A:$Z,D$5,FALSE),NA())</f>
        <v>2.5121000000000002</v>
      </c>
      <c r="G1663" s="3">
        <f t="shared" si="70"/>
        <v>-0.69084628670121617</v>
      </c>
      <c r="H1663" s="6">
        <f t="shared" si="71"/>
        <v>1.4283708176169025</v>
      </c>
      <c r="I1663" s="5">
        <f t="shared" si="72"/>
        <v>2.4791215447154467</v>
      </c>
    </row>
    <row r="1664" spans="1:9">
      <c r="A1664" s="2">
        <v>42677</v>
      </c>
      <c r="C1664">
        <f>VLOOKUP($A1664,D_ETF!$A:$Z,C$5,FALSE)</f>
        <v>2.327</v>
      </c>
      <c r="D1664" s="5">
        <f>IF(ISNUMBER(VLOOKUP($A1664,D_R007!$A:$Z,D$5,FALSE)),VLOOKUP($A1664,D_R007!$A:$Z,D$5,FALSE),NA())</f>
        <v>2.4506999999999999</v>
      </c>
      <c r="G1664" s="3">
        <f t="shared" si="70"/>
        <v>1.1739130434782652</v>
      </c>
      <c r="H1664" s="6">
        <f t="shared" si="71"/>
        <v>1.4282993618985669</v>
      </c>
      <c r="I1664" s="5">
        <f t="shared" si="72"/>
        <v>2.4794642276422763</v>
      </c>
    </row>
    <row r="1665" spans="1:9">
      <c r="A1665" s="2">
        <v>42678</v>
      </c>
      <c r="C1665">
        <f>VLOOKUP($A1665,D_ETF!$A:$Z,C$5,FALSE)</f>
        <v>2.3239999999999998</v>
      </c>
      <c r="D1665" s="5">
        <f>IF(ISNUMBER(VLOOKUP($A1665,D_R007!$A:$Z,D$5,FALSE)),VLOOKUP($A1665,D_R007!$A:$Z,D$5,FALSE),NA())</f>
        <v>2.4262999999999999</v>
      </c>
      <c r="G1665" s="3">
        <f t="shared" si="70"/>
        <v>-0.12892135797164883</v>
      </c>
      <c r="H1665" s="6">
        <f t="shared" si="71"/>
        <v>1.4279725112150989</v>
      </c>
      <c r="I1665" s="5">
        <f t="shared" si="72"/>
        <v>2.4793947154471545</v>
      </c>
    </row>
    <row r="1666" spans="1:9">
      <c r="A1666" s="2">
        <v>42681</v>
      </c>
      <c r="C1666">
        <f>VLOOKUP($A1666,D_ETF!$A:$Z,C$5,FALSE)</f>
        <v>2.33</v>
      </c>
      <c r="D1666" s="5">
        <f>IF(ISNUMBER(VLOOKUP($A1666,D_R007!$A:$Z,D$5,FALSE)),VLOOKUP($A1666,D_R007!$A:$Z,D$5,FALSE),NA())</f>
        <v>2.4211</v>
      </c>
      <c r="G1666" s="3">
        <f t="shared" si="70"/>
        <v>0.2581755593803905</v>
      </c>
      <c r="H1666" s="6">
        <f t="shared" si="71"/>
        <v>1.3917597432599877</v>
      </c>
      <c r="I1666" s="5">
        <f t="shared" si="72"/>
        <v>2.4795256097560974</v>
      </c>
    </row>
    <row r="1667" spans="1:9">
      <c r="A1667" s="2">
        <v>42682</v>
      </c>
      <c r="C1667">
        <f>VLOOKUP($A1667,D_ETF!$A:$Z,C$5,FALSE)</f>
        <v>2.3380000000000001</v>
      </c>
      <c r="D1667" s="5">
        <f>IF(ISNUMBER(VLOOKUP($A1667,D_R007!$A:$Z,D$5,FALSE)),VLOOKUP($A1667,D_R007!$A:$Z,D$5,FALSE),NA())</f>
        <v>2.3780000000000001</v>
      </c>
      <c r="G1667" s="3">
        <f t="shared" si="70"/>
        <v>0.34334763948497482</v>
      </c>
      <c r="H1667" s="6">
        <f t="shared" si="71"/>
        <v>1.382911767186042</v>
      </c>
      <c r="I1667" s="5">
        <f t="shared" si="72"/>
        <v>2.4796548780487804</v>
      </c>
    </row>
    <row r="1668" spans="1:9">
      <c r="A1668" s="2">
        <v>42683</v>
      </c>
      <c r="C1668">
        <f>VLOOKUP($A1668,D_ETF!$A:$Z,C$5,FALSE)</f>
        <v>2.3199999999999998</v>
      </c>
      <c r="D1668" s="5">
        <f>IF(ISNUMBER(VLOOKUP($A1668,D_R007!$A:$Z,D$5,FALSE)),VLOOKUP($A1668,D_R007!$A:$Z,D$5,FALSE),NA())</f>
        <v>2.3975</v>
      </c>
      <c r="G1668" s="3">
        <f t="shared" si="70"/>
        <v>-0.76988879384090581</v>
      </c>
      <c r="H1668" s="6">
        <f t="shared" si="71"/>
        <v>1.3764441455663368</v>
      </c>
      <c r="I1668" s="5">
        <f t="shared" si="72"/>
        <v>2.4798410569105696</v>
      </c>
    </row>
    <row r="1669" spans="1:9">
      <c r="A1669" s="2">
        <v>42684</v>
      </c>
      <c r="C1669">
        <f>VLOOKUP($A1669,D_ETF!$A:$Z,C$5,FALSE)</f>
        <v>2.3439999999999999</v>
      </c>
      <c r="D1669" s="5">
        <f>IF(ISNUMBER(VLOOKUP($A1669,D_R007!$A:$Z,D$5,FALSE)),VLOOKUP($A1669,D_R007!$A:$Z,D$5,FALSE),NA())</f>
        <v>2.5508999999999999</v>
      </c>
      <c r="G1669" s="3">
        <f t="shared" si="70"/>
        <v>1.0344827586206833</v>
      </c>
      <c r="H1669" s="6">
        <f t="shared" si="71"/>
        <v>1.375426930038367</v>
      </c>
      <c r="I1669" s="5">
        <f t="shared" si="72"/>
        <v>2.4806837398373989</v>
      </c>
    </row>
    <row r="1670" spans="1:9">
      <c r="A1670" s="2">
        <v>42685</v>
      </c>
      <c r="C1670">
        <f>VLOOKUP($A1670,D_ETF!$A:$Z,C$5,FALSE)</f>
        <v>2.363</v>
      </c>
      <c r="D1670" s="5">
        <f>IF(ISNUMBER(VLOOKUP($A1670,D_R007!$A:$Z,D$5,FALSE)),VLOOKUP($A1670,D_R007!$A:$Z,D$5,FALSE),NA())</f>
        <v>2.6181000000000001</v>
      </c>
      <c r="G1670" s="3">
        <f t="shared" si="70"/>
        <v>0.81058020477816228</v>
      </c>
      <c r="H1670" s="6">
        <f t="shared" si="71"/>
        <v>1.3761929972176159</v>
      </c>
      <c r="I1670" s="5">
        <f t="shared" si="72"/>
        <v>2.4817154471544725</v>
      </c>
    </row>
    <row r="1671" spans="1:9">
      <c r="A1671" s="2">
        <v>42688</v>
      </c>
      <c r="C1671">
        <f>VLOOKUP($A1671,D_ETF!$A:$Z,C$5,FALSE)</f>
        <v>2.3740000000000001</v>
      </c>
      <c r="D1671" s="5">
        <f>IF(ISNUMBER(VLOOKUP($A1671,D_R007!$A:$Z,D$5,FALSE)),VLOOKUP($A1671,D_R007!$A:$Z,D$5,FALSE),NA())</f>
        <v>2.6295999999999999</v>
      </c>
      <c r="G1671" s="3">
        <f t="shared" si="70"/>
        <v>0.46550994498518605</v>
      </c>
      <c r="H1671" s="6">
        <f t="shared" si="71"/>
        <v>1.3758889499715343</v>
      </c>
      <c r="I1671" s="5">
        <f t="shared" si="72"/>
        <v>2.4828105691056912</v>
      </c>
    </row>
    <row r="1672" spans="1:9">
      <c r="A1672" s="2">
        <v>42689</v>
      </c>
      <c r="C1672">
        <f>VLOOKUP($A1672,D_ETF!$A:$Z,C$5,FALSE)</f>
        <v>2.3660000000000001</v>
      </c>
      <c r="D1672" s="5">
        <f>IF(ISNUMBER(VLOOKUP($A1672,D_R007!$A:$Z,D$5,FALSE)),VLOOKUP($A1672,D_R007!$A:$Z,D$5,FALSE),NA())</f>
        <v>2.7277999999999998</v>
      </c>
      <c r="G1672" s="3">
        <f t="shared" ref="G1672:G1735" si="73">100*C1672/C1671-100</f>
        <v>-0.33698399326031847</v>
      </c>
      <c r="H1672" s="6">
        <f t="shared" si="71"/>
        <v>1.3733509139195459</v>
      </c>
      <c r="I1672" s="5">
        <f t="shared" si="72"/>
        <v>2.4843447154471545</v>
      </c>
    </row>
    <row r="1673" spans="1:9">
      <c r="A1673" s="2">
        <v>42690</v>
      </c>
      <c r="C1673">
        <f>VLOOKUP($A1673,D_ETF!$A:$Z,C$5,FALSE)</f>
        <v>2.3610000000000002</v>
      </c>
      <c r="D1673" s="5">
        <f>IF(ISNUMBER(VLOOKUP($A1673,D_R007!$A:$Z,D$5,FALSE)),VLOOKUP($A1673,D_R007!$A:$Z,D$5,FALSE),NA())</f>
        <v>2.8551000000000002</v>
      </c>
      <c r="G1673" s="3">
        <f t="shared" si="73"/>
        <v>-0.21132713440405837</v>
      </c>
      <c r="H1673" s="6">
        <f t="shared" si="71"/>
        <v>1.3717856093561938</v>
      </c>
      <c r="I1673" s="5">
        <f t="shared" si="72"/>
        <v>2.4864317073170734</v>
      </c>
    </row>
    <row r="1674" spans="1:9">
      <c r="A1674" s="2">
        <v>42691</v>
      </c>
      <c r="C1674">
        <f>VLOOKUP($A1674,D_ETF!$A:$Z,C$5,FALSE)</f>
        <v>2.3690000000000002</v>
      </c>
      <c r="D1674" s="5">
        <f>IF(ISNUMBER(VLOOKUP($A1674,D_R007!$A:$Z,D$5,FALSE)),VLOOKUP($A1674,D_R007!$A:$Z,D$5,FALSE),NA())</f>
        <v>2.8079999999999998</v>
      </c>
      <c r="G1674" s="3">
        <f t="shared" si="73"/>
        <v>0.33883947479881726</v>
      </c>
      <c r="H1674" s="6">
        <f t="shared" si="71"/>
        <v>1.3718958734058992</v>
      </c>
      <c r="I1674" s="5">
        <f t="shared" si="72"/>
        <v>2.488314634146342</v>
      </c>
    </row>
    <row r="1675" spans="1:9">
      <c r="A1675" s="2">
        <v>42692</v>
      </c>
      <c r="C1675">
        <f>VLOOKUP($A1675,D_ETF!$A:$Z,C$5,FALSE)</f>
        <v>2.363</v>
      </c>
      <c r="D1675" s="5">
        <f>IF(ISNUMBER(VLOOKUP($A1675,D_R007!$A:$Z,D$5,FALSE)),VLOOKUP($A1675,D_R007!$A:$Z,D$5,FALSE),NA())</f>
        <v>2.706</v>
      </c>
      <c r="G1675" s="3">
        <f t="shared" si="73"/>
        <v>-0.25327142254116097</v>
      </c>
      <c r="H1675" s="6">
        <f t="shared" si="71"/>
        <v>1.3719847441144217</v>
      </c>
      <c r="I1675" s="5">
        <f t="shared" si="72"/>
        <v>2.4896955284552846</v>
      </c>
    </row>
    <row r="1676" spans="1:9">
      <c r="A1676" s="2">
        <v>42695</v>
      </c>
      <c r="C1676">
        <f>VLOOKUP($A1676,D_ETF!$A:$Z,C$5,FALSE)</f>
        <v>2.39</v>
      </c>
      <c r="D1676" s="5">
        <f>IF(ISNUMBER(VLOOKUP($A1676,D_R007!$A:$Z,D$5,FALSE)),VLOOKUP($A1676,D_R007!$A:$Z,D$5,FALSE),NA())</f>
        <v>2.7126000000000001</v>
      </c>
      <c r="G1676" s="3">
        <f t="shared" si="73"/>
        <v>1.1426153195091047</v>
      </c>
      <c r="H1676" s="6">
        <f t="shared" si="71"/>
        <v>1.3735783701532438</v>
      </c>
      <c r="I1676" s="5">
        <f t="shared" si="72"/>
        <v>2.4913081300813009</v>
      </c>
    </row>
    <row r="1677" spans="1:9">
      <c r="A1677" s="2">
        <v>42696</v>
      </c>
      <c r="C1677">
        <f>VLOOKUP($A1677,D_ETF!$A:$Z,C$5,FALSE)</f>
        <v>2.4079999999999999</v>
      </c>
      <c r="D1677" s="5">
        <f>IF(ISNUMBER(VLOOKUP($A1677,D_R007!$A:$Z,D$5,FALSE)),VLOOKUP($A1677,D_R007!$A:$Z,D$5,FALSE),NA())</f>
        <v>2.6945999999999999</v>
      </c>
      <c r="G1677" s="3">
        <f t="shared" si="73"/>
        <v>0.7531380753137995</v>
      </c>
      <c r="H1677" s="6">
        <f t="shared" si="71"/>
        <v>1.371697989337828</v>
      </c>
      <c r="I1677" s="5">
        <f t="shared" si="72"/>
        <v>2.4927036585365854</v>
      </c>
    </row>
    <row r="1678" spans="1:9">
      <c r="A1678" s="2">
        <v>42697</v>
      </c>
      <c r="C1678">
        <f>VLOOKUP($A1678,D_ETF!$A:$Z,C$5,FALSE)</f>
        <v>2.415</v>
      </c>
      <c r="D1678" s="5">
        <f>IF(ISNUMBER(VLOOKUP($A1678,D_R007!$A:$Z,D$5,FALSE)),VLOOKUP($A1678,D_R007!$A:$Z,D$5,FALSE),NA())</f>
        <v>2.6714000000000002</v>
      </c>
      <c r="G1678" s="3">
        <f t="shared" si="73"/>
        <v>0.29069767441860961</v>
      </c>
      <c r="H1678" s="6">
        <f t="shared" si="71"/>
        <v>1.3714716033802965</v>
      </c>
      <c r="I1678" s="5">
        <f t="shared" si="72"/>
        <v>2.4941512195121947</v>
      </c>
    </row>
    <row r="1679" spans="1:9">
      <c r="A1679" s="2">
        <v>42698</v>
      </c>
      <c r="C1679">
        <f>VLOOKUP($A1679,D_ETF!$A:$Z,C$5,FALSE)</f>
        <v>2.4249999999999998</v>
      </c>
      <c r="D1679" s="5">
        <f>IF(ISNUMBER(VLOOKUP($A1679,D_R007!$A:$Z,D$5,FALSE)),VLOOKUP($A1679,D_R007!$A:$Z,D$5,FALSE),NA())</f>
        <v>2.8405</v>
      </c>
      <c r="G1679" s="3">
        <f t="shared" si="73"/>
        <v>0.41407867494822881</v>
      </c>
      <c r="H1679" s="6">
        <f t="shared" si="71"/>
        <v>1.3715188479118754</v>
      </c>
      <c r="I1679" s="5">
        <f t="shared" si="72"/>
        <v>2.4962162601626012</v>
      </c>
    </row>
    <row r="1680" spans="1:9">
      <c r="A1680" s="2">
        <v>42699</v>
      </c>
      <c r="C1680">
        <f>VLOOKUP($A1680,D_ETF!$A:$Z,C$5,FALSE)</f>
        <v>2.4510000000000001</v>
      </c>
      <c r="D1680" s="5">
        <f>IF(ISNUMBER(VLOOKUP($A1680,D_R007!$A:$Z,D$5,FALSE)),VLOOKUP($A1680,D_R007!$A:$Z,D$5,FALSE),NA())</f>
        <v>2.879</v>
      </c>
      <c r="G1680" s="3">
        <f t="shared" si="73"/>
        <v>1.0721649484536186</v>
      </c>
      <c r="H1680" s="6">
        <f t="shared" si="71"/>
        <v>1.3731080319615638</v>
      </c>
      <c r="I1680" s="5">
        <f t="shared" si="72"/>
        <v>2.4984195121951216</v>
      </c>
    </row>
    <row r="1681" spans="1:9">
      <c r="A1681" s="2">
        <v>42702</v>
      </c>
      <c r="C1681">
        <f>VLOOKUP($A1681,D_ETF!$A:$Z,C$5,FALSE)</f>
        <v>2.46</v>
      </c>
      <c r="D1681" s="5">
        <f>IF(ISNUMBER(VLOOKUP($A1681,D_R007!$A:$Z,D$5,FALSE)),VLOOKUP($A1681,D_R007!$A:$Z,D$5,FALSE),NA())</f>
        <v>2.9152</v>
      </c>
      <c r="G1681" s="3">
        <f t="shared" si="73"/>
        <v>0.36719706242350014</v>
      </c>
      <c r="H1681" s="6">
        <f t="shared" si="71"/>
        <v>1.3730609196313177</v>
      </c>
      <c r="I1681" s="5">
        <f t="shared" si="72"/>
        <v>2.5006597560975607</v>
      </c>
    </row>
    <row r="1682" spans="1:9">
      <c r="A1682" s="2">
        <v>42703</v>
      </c>
      <c r="C1682">
        <f>VLOOKUP($A1682,D_ETF!$A:$Z,C$5,FALSE)</f>
        <v>2.4460000000000002</v>
      </c>
      <c r="D1682" s="5">
        <f>IF(ISNUMBER(VLOOKUP($A1682,D_R007!$A:$Z,D$5,FALSE)),VLOOKUP($A1682,D_R007!$A:$Z,D$5,FALSE),NA())</f>
        <v>3.0619000000000001</v>
      </c>
      <c r="G1682" s="3">
        <f t="shared" si="73"/>
        <v>-0.56910569105690456</v>
      </c>
      <c r="H1682" s="6">
        <f t="shared" si="71"/>
        <v>1.3734296623475613</v>
      </c>
      <c r="I1682" s="5">
        <f t="shared" si="72"/>
        <v>2.5032548780487804</v>
      </c>
    </row>
    <row r="1683" spans="1:9">
      <c r="A1683" s="2">
        <v>42704</v>
      </c>
      <c r="C1683">
        <f>VLOOKUP($A1683,D_ETF!$A:$Z,C$5,FALSE)</f>
        <v>2.419</v>
      </c>
      <c r="D1683" s="5">
        <f>IF(ISNUMBER(VLOOKUP($A1683,D_R007!$A:$Z,D$5,FALSE)),VLOOKUP($A1683,D_R007!$A:$Z,D$5,FALSE),NA())</f>
        <v>3.4916</v>
      </c>
      <c r="G1683" s="3">
        <f t="shared" si="73"/>
        <v>-1.103843008994275</v>
      </c>
      <c r="H1683" s="6">
        <f t="shared" si="71"/>
        <v>1.3331328057607628</v>
      </c>
      <c r="I1683" s="5">
        <f t="shared" si="72"/>
        <v>2.5076479674796746</v>
      </c>
    </row>
    <row r="1684" spans="1:9">
      <c r="A1684" s="2">
        <v>42705</v>
      </c>
      <c r="C1684">
        <f>VLOOKUP($A1684,D_ETF!$A:$Z,C$5,FALSE)</f>
        <v>2.4329999999999998</v>
      </c>
      <c r="D1684" s="5">
        <f>IF(ISNUMBER(VLOOKUP($A1684,D_R007!$A:$Z,D$5,FALSE)),VLOOKUP($A1684,D_R007!$A:$Z,D$5,FALSE),NA())</f>
        <v>3.2576999999999998</v>
      </c>
      <c r="G1684" s="3">
        <f t="shared" si="73"/>
        <v>0.57875155022735214</v>
      </c>
      <c r="H1684" s="6">
        <f t="shared" si="71"/>
        <v>1.3332923781908481</v>
      </c>
      <c r="I1684" s="5">
        <f t="shared" si="72"/>
        <v>2.5110821138211379</v>
      </c>
    </row>
    <row r="1685" spans="1:9">
      <c r="A1685" s="2">
        <v>42706</v>
      </c>
      <c r="C1685">
        <f>VLOOKUP($A1685,D_ETF!$A:$Z,C$5,FALSE)</f>
        <v>2.4159999999999999</v>
      </c>
      <c r="D1685" s="5">
        <f>IF(ISNUMBER(VLOOKUP($A1685,D_R007!$A:$Z,D$5,FALSE)),VLOOKUP($A1685,D_R007!$A:$Z,D$5,FALSE),NA())</f>
        <v>2.7347000000000001</v>
      </c>
      <c r="G1685" s="3">
        <f t="shared" si="73"/>
        <v>-0.69872585285655475</v>
      </c>
      <c r="H1685" s="6">
        <f t="shared" si="71"/>
        <v>1.3338415536654726</v>
      </c>
      <c r="I1685" s="5">
        <f t="shared" si="72"/>
        <v>2.5122906504065035</v>
      </c>
    </row>
    <row r="1686" spans="1:9">
      <c r="A1686" s="2">
        <v>42709</v>
      </c>
      <c r="C1686">
        <f>VLOOKUP($A1686,D_ETF!$A:$Z,C$5,FALSE)</f>
        <v>2.3730000000000002</v>
      </c>
      <c r="D1686" s="5">
        <f>IF(ISNUMBER(VLOOKUP($A1686,D_R007!$A:$Z,D$5,FALSE)),VLOOKUP($A1686,D_R007!$A:$Z,D$5,FALSE),NA())</f>
        <v>2.5537000000000001</v>
      </c>
      <c r="G1686" s="3">
        <f t="shared" si="73"/>
        <v>-1.7798013245033104</v>
      </c>
      <c r="H1686" s="6">
        <f t="shared" si="71"/>
        <v>1.2960085551495719</v>
      </c>
      <c r="I1686" s="5">
        <f t="shared" si="72"/>
        <v>2.5128191056910572</v>
      </c>
    </row>
    <row r="1687" spans="1:9">
      <c r="A1687" s="2">
        <v>42710</v>
      </c>
      <c r="C1687">
        <f>VLOOKUP($A1687,D_ETF!$A:$Z,C$5,FALSE)</f>
        <v>2.3679999999999999</v>
      </c>
      <c r="D1687" s="5">
        <f>IF(ISNUMBER(VLOOKUP($A1687,D_R007!$A:$Z,D$5,FALSE)),VLOOKUP($A1687,D_R007!$A:$Z,D$5,FALSE),NA())</f>
        <v>2.5453999999999999</v>
      </c>
      <c r="G1687" s="3">
        <f t="shared" si="73"/>
        <v>-0.21070375052677548</v>
      </c>
      <c r="H1687" s="6">
        <f t="shared" si="71"/>
        <v>1.2960653033681859</v>
      </c>
      <c r="I1687" s="5">
        <f t="shared" si="72"/>
        <v>2.5135325203252035</v>
      </c>
    </row>
    <row r="1688" spans="1:9">
      <c r="A1688" s="2">
        <v>42711</v>
      </c>
      <c r="C1688">
        <f>VLOOKUP($A1688,D_ETF!$A:$Z,C$5,FALSE)</f>
        <v>2.375</v>
      </c>
      <c r="D1688" s="5">
        <f>IF(ISNUMBER(VLOOKUP($A1688,D_R007!$A:$Z,D$5,FALSE)),VLOOKUP($A1688,D_R007!$A:$Z,D$5,FALSE),NA())</f>
        <v>2.5842999999999998</v>
      </c>
      <c r="G1688" s="3">
        <f t="shared" si="73"/>
        <v>0.29560810810811233</v>
      </c>
      <c r="H1688" s="6">
        <f t="shared" si="71"/>
        <v>1.2861748909569606</v>
      </c>
      <c r="I1688" s="5">
        <f t="shared" si="72"/>
        <v>2.5143199186991865</v>
      </c>
    </row>
    <row r="1689" spans="1:9">
      <c r="A1689" s="2">
        <v>42712</v>
      </c>
      <c r="C1689">
        <f>VLOOKUP($A1689,D_ETF!$A:$Z,C$5,FALSE)</f>
        <v>2.38</v>
      </c>
      <c r="D1689" s="5">
        <f>IF(ISNUMBER(VLOOKUP($A1689,D_R007!$A:$Z,D$5,FALSE)),VLOOKUP($A1689,D_R007!$A:$Z,D$5,FALSE),NA())</f>
        <v>2.5884</v>
      </c>
      <c r="G1689" s="3">
        <f t="shared" si="73"/>
        <v>0.21052631578947967</v>
      </c>
      <c r="H1689" s="6">
        <f t="shared" si="71"/>
        <v>1.2860591195975213</v>
      </c>
      <c r="I1689" s="5">
        <f t="shared" si="72"/>
        <v>2.5151365853658536</v>
      </c>
    </row>
    <row r="1690" spans="1:9">
      <c r="A1690" s="2">
        <v>42713</v>
      </c>
      <c r="C1690">
        <f>VLOOKUP($A1690,D_ETF!$A:$Z,C$5,FALSE)</f>
        <v>2.4129999999999998</v>
      </c>
      <c r="D1690" s="5">
        <f>IF(ISNUMBER(VLOOKUP($A1690,D_R007!$A:$Z,D$5,FALSE)),VLOOKUP($A1690,D_R007!$A:$Z,D$5,FALSE),NA())</f>
        <v>2.5680000000000001</v>
      </c>
      <c r="G1690" s="3">
        <f t="shared" si="73"/>
        <v>1.386554621848731</v>
      </c>
      <c r="H1690" s="6">
        <f t="shared" si="71"/>
        <v>1.287422056782062</v>
      </c>
      <c r="I1690" s="5">
        <f t="shared" si="72"/>
        <v>2.5158418699186993</v>
      </c>
    </row>
    <row r="1691" spans="1:9">
      <c r="A1691" s="2">
        <v>42716</v>
      </c>
      <c r="C1691">
        <f>VLOOKUP($A1691,D_ETF!$A:$Z,C$5,FALSE)</f>
        <v>2.3860000000000001</v>
      </c>
      <c r="D1691" s="5">
        <f>IF(ISNUMBER(VLOOKUP($A1691,D_R007!$A:$Z,D$5,FALSE)),VLOOKUP($A1691,D_R007!$A:$Z,D$5,FALSE),NA())</f>
        <v>2.6105</v>
      </c>
      <c r="G1691" s="3">
        <f t="shared" si="73"/>
        <v>-1.1189390799834058</v>
      </c>
      <c r="H1691" s="6">
        <f t="shared" si="71"/>
        <v>1.2894341691516022</v>
      </c>
      <c r="I1691" s="5">
        <f t="shared" si="72"/>
        <v>2.5166373983739834</v>
      </c>
    </row>
    <row r="1692" spans="1:9">
      <c r="A1692" s="2">
        <v>42717</v>
      </c>
      <c r="C1692">
        <f>VLOOKUP($A1692,D_ETF!$A:$Z,C$5,FALSE)</f>
        <v>2.371</v>
      </c>
      <c r="D1692" s="5">
        <f>IF(ISNUMBER(VLOOKUP($A1692,D_R007!$A:$Z,D$5,FALSE)),VLOOKUP($A1692,D_R007!$A:$Z,D$5,FALSE),NA())</f>
        <v>2.6507999999999998</v>
      </c>
      <c r="G1692" s="3">
        <f t="shared" si="73"/>
        <v>-0.6286672254819905</v>
      </c>
      <c r="H1692" s="6">
        <f t="shared" si="71"/>
        <v>1.289508276473718</v>
      </c>
      <c r="I1692" s="5">
        <f t="shared" si="72"/>
        <v>2.5174313008130076</v>
      </c>
    </row>
    <row r="1693" spans="1:9">
      <c r="A1693" s="2">
        <v>42718</v>
      </c>
      <c r="C1693">
        <f>VLOOKUP($A1693,D_ETF!$A:$Z,C$5,FALSE)</f>
        <v>2.36</v>
      </c>
      <c r="D1693" s="5">
        <f>IF(ISNUMBER(VLOOKUP($A1693,D_R007!$A:$Z,D$5,FALSE)),VLOOKUP($A1693,D_R007!$A:$Z,D$5,FALSE),NA())</f>
        <v>2.9329000000000001</v>
      </c>
      <c r="G1693" s="3">
        <f t="shared" si="73"/>
        <v>-0.46393926613242797</v>
      </c>
      <c r="H1693" s="6">
        <f t="shared" si="71"/>
        <v>1.2895035211559125</v>
      </c>
      <c r="I1693" s="5">
        <f t="shared" si="72"/>
        <v>2.5194215447154469</v>
      </c>
    </row>
    <row r="1694" spans="1:9">
      <c r="A1694" s="2">
        <v>42719</v>
      </c>
      <c r="C1694">
        <f>VLOOKUP($A1694,D_ETF!$A:$Z,C$5,FALSE)</f>
        <v>2.3079999999999998</v>
      </c>
      <c r="D1694" s="5">
        <f>IF(ISNUMBER(VLOOKUP($A1694,D_R007!$A:$Z,D$5,FALSE)),VLOOKUP($A1694,D_R007!$A:$Z,D$5,FALSE),NA())</f>
        <v>3.3605999999999998</v>
      </c>
      <c r="G1694" s="3">
        <f t="shared" si="73"/>
        <v>-2.2033898305084705</v>
      </c>
      <c r="H1694" s="6">
        <f t="shared" si="71"/>
        <v>1.2826563913309541</v>
      </c>
      <c r="I1694" s="5">
        <f t="shared" si="72"/>
        <v>2.5231500000000002</v>
      </c>
    </row>
    <row r="1695" spans="1:9">
      <c r="A1695" s="2">
        <v>42720</v>
      </c>
      <c r="C1695">
        <f>VLOOKUP($A1695,D_ETF!$A:$Z,C$5,FALSE)</f>
        <v>2.3010000000000002</v>
      </c>
      <c r="D1695" s="5">
        <f>IF(ISNUMBER(VLOOKUP($A1695,D_R007!$A:$Z,D$5,FALSE)),VLOOKUP($A1695,D_R007!$A:$Z,D$5,FALSE),NA())</f>
        <v>3.6743000000000001</v>
      </c>
      <c r="G1695" s="3">
        <f t="shared" si="73"/>
        <v>-0.30329289428074446</v>
      </c>
      <c r="H1695" s="6">
        <f t="shared" si="71"/>
        <v>1.2798558323374727</v>
      </c>
      <c r="I1695" s="5">
        <f t="shared" si="72"/>
        <v>2.5281873983739835</v>
      </c>
    </row>
    <row r="1696" spans="1:9">
      <c r="A1696" s="2">
        <v>42723</v>
      </c>
      <c r="C1696">
        <f>VLOOKUP($A1696,D_ETF!$A:$Z,C$5,FALSE)</f>
        <v>2.2930000000000001</v>
      </c>
      <c r="D1696" s="5">
        <f>IF(ISNUMBER(VLOOKUP($A1696,D_R007!$A:$Z,D$5,FALSE)),VLOOKUP($A1696,D_R007!$A:$Z,D$5,FALSE),NA())</f>
        <v>3.6844999999999999</v>
      </c>
      <c r="G1696" s="3">
        <f t="shared" si="73"/>
        <v>-0.34767492394611565</v>
      </c>
      <c r="H1696" s="6">
        <f t="shared" si="71"/>
        <v>1.2797688504541214</v>
      </c>
      <c r="I1696" s="5">
        <f t="shared" si="72"/>
        <v>2.5333207317073168</v>
      </c>
    </row>
    <row r="1697" spans="1:9">
      <c r="A1697" s="2">
        <v>42724</v>
      </c>
      <c r="C1697">
        <f>VLOOKUP($A1697,D_ETF!$A:$Z,C$5,FALSE)</f>
        <v>2.2810000000000001</v>
      </c>
      <c r="D1697" s="5">
        <f>IF(ISNUMBER(VLOOKUP($A1697,D_R007!$A:$Z,D$5,FALSE)),VLOOKUP($A1697,D_R007!$A:$Z,D$5,FALSE),NA())</f>
        <v>3.6442999999999999</v>
      </c>
      <c r="G1697" s="3">
        <f t="shared" si="73"/>
        <v>-0.52333187963365901</v>
      </c>
      <c r="H1697" s="6">
        <f t="shared" si="71"/>
        <v>1.2777698120703176</v>
      </c>
      <c r="I1697" s="5">
        <f t="shared" si="72"/>
        <v>2.5380833333333337</v>
      </c>
    </row>
    <row r="1698" spans="1:9">
      <c r="A1698" s="2">
        <v>42725</v>
      </c>
      <c r="C1698">
        <f>VLOOKUP($A1698,D_ETF!$A:$Z,C$5,FALSE)</f>
        <v>2.298</v>
      </c>
      <c r="D1698" s="5">
        <f>IF(ISNUMBER(VLOOKUP($A1698,D_R007!$A:$Z,D$5,FALSE)),VLOOKUP($A1698,D_R007!$A:$Z,D$5,FALSE),NA())</f>
        <v>3.2765</v>
      </c>
      <c r="G1698" s="3">
        <f t="shared" si="73"/>
        <v>0.7452871547566815</v>
      </c>
      <c r="H1698" s="6">
        <f t="shared" si="71"/>
        <v>1.2774297758715567</v>
      </c>
      <c r="I1698" s="5">
        <f t="shared" si="72"/>
        <v>2.541426422764228</v>
      </c>
    </row>
    <row r="1699" spans="1:9">
      <c r="A1699" s="2">
        <v>42726</v>
      </c>
      <c r="C1699">
        <f>VLOOKUP($A1699,D_ETF!$A:$Z,C$5,FALSE)</f>
        <v>2.2919999999999998</v>
      </c>
      <c r="D1699" s="5">
        <f>IF(ISNUMBER(VLOOKUP($A1699,D_R007!$A:$Z,D$5,FALSE)),VLOOKUP($A1699,D_R007!$A:$Z,D$5,FALSE),NA())</f>
        <v>2.7883</v>
      </c>
      <c r="G1699" s="3">
        <f t="shared" si="73"/>
        <v>-0.26109660574412885</v>
      </c>
      <c r="H1699" s="6">
        <f t="shared" si="71"/>
        <v>1.2610650395550378</v>
      </c>
      <c r="I1699" s="5">
        <f t="shared" si="72"/>
        <v>2.5427585365853664</v>
      </c>
    </row>
    <row r="1700" spans="1:9">
      <c r="A1700" s="2">
        <v>42727</v>
      </c>
      <c r="C1700">
        <f>VLOOKUP($A1700,D_ETF!$A:$Z,C$5,FALSE)</f>
        <v>2.2789999999999999</v>
      </c>
      <c r="D1700" s="5">
        <f>IF(ISNUMBER(VLOOKUP($A1700,D_R007!$A:$Z,D$5,FALSE)),VLOOKUP($A1700,D_R007!$A:$Z,D$5,FALSE),NA())</f>
        <v>2.5785999999999998</v>
      </c>
      <c r="G1700" s="3">
        <f t="shared" si="73"/>
        <v>-0.56719022687609311</v>
      </c>
      <c r="H1700" s="6">
        <f t="shared" si="71"/>
        <v>1.261357253632551</v>
      </c>
      <c r="I1700" s="5">
        <f t="shared" si="72"/>
        <v>2.5432296747967489</v>
      </c>
    </row>
    <row r="1701" spans="1:9">
      <c r="A1701" s="2">
        <v>42730</v>
      </c>
      <c r="C1701">
        <f>VLOOKUP($A1701,D_ETF!$A:$Z,C$5,FALSE)</f>
        <v>2.298</v>
      </c>
      <c r="D1701" s="5">
        <f>IF(ISNUMBER(VLOOKUP($A1701,D_R007!$A:$Z,D$5,FALSE)),VLOOKUP($A1701,D_R007!$A:$Z,D$5,FALSE),NA())</f>
        <v>2.7795999999999998</v>
      </c>
      <c r="G1701" s="3">
        <f t="shared" si="73"/>
        <v>0.83369899078543597</v>
      </c>
      <c r="H1701" s="6">
        <f t="shared" si="71"/>
        <v>1.2623113837576578</v>
      </c>
      <c r="I1701" s="5">
        <f t="shared" si="72"/>
        <v>2.5447150406504071</v>
      </c>
    </row>
    <row r="1702" spans="1:9">
      <c r="A1702" s="2">
        <v>42731</v>
      </c>
      <c r="C1702">
        <f>VLOOKUP($A1702,D_ETF!$A:$Z,C$5,FALSE)</f>
        <v>2.2890000000000001</v>
      </c>
      <c r="D1702" s="5">
        <f>IF(ISNUMBER(VLOOKUP($A1702,D_R007!$A:$Z,D$5,FALSE)),VLOOKUP($A1702,D_R007!$A:$Z,D$5,FALSE),NA())</f>
        <v>3.1109</v>
      </c>
      <c r="G1702" s="3">
        <f t="shared" si="73"/>
        <v>-0.39164490861618617</v>
      </c>
      <c r="H1702" s="6">
        <f t="shared" si="71"/>
        <v>1.2614538929481289</v>
      </c>
      <c r="I1702" s="5">
        <f t="shared" si="72"/>
        <v>2.5477081300813014</v>
      </c>
    </row>
    <row r="1703" spans="1:9">
      <c r="A1703" s="2">
        <v>42732</v>
      </c>
      <c r="C1703">
        <f>VLOOKUP($A1703,D_ETF!$A:$Z,C$5,FALSE)</f>
        <v>2.278</v>
      </c>
      <c r="D1703" s="5">
        <f>IF(ISNUMBER(VLOOKUP($A1703,D_R007!$A:$Z,D$5,FALSE)),VLOOKUP($A1703,D_R007!$A:$Z,D$5,FALSE),NA())</f>
        <v>4.0536000000000003</v>
      </c>
      <c r="G1703" s="3">
        <f t="shared" si="73"/>
        <v>-0.48055919615552511</v>
      </c>
      <c r="H1703" s="6">
        <f t="shared" si="71"/>
        <v>1.2615916178215301</v>
      </c>
      <c r="I1703" s="5">
        <f t="shared" si="72"/>
        <v>2.554056910569106</v>
      </c>
    </row>
    <row r="1704" spans="1:9">
      <c r="A1704" s="2">
        <v>42733</v>
      </c>
      <c r="C1704">
        <f>VLOOKUP($A1704,D_ETF!$A:$Z,C$5,FALSE)</f>
        <v>2.278</v>
      </c>
      <c r="D1704" s="5">
        <f>IF(ISNUMBER(VLOOKUP($A1704,D_R007!$A:$Z,D$5,FALSE)),VLOOKUP($A1704,D_R007!$A:$Z,D$5,FALSE),NA())</f>
        <v>3.5592999999999999</v>
      </c>
      <c r="G1704" s="3">
        <f t="shared" si="73"/>
        <v>0</v>
      </c>
      <c r="H1704" s="6">
        <f t="shared" si="71"/>
        <v>1.2473849763287941</v>
      </c>
      <c r="I1704" s="5">
        <f t="shared" si="72"/>
        <v>2.558014227642277</v>
      </c>
    </row>
    <row r="1705" spans="1:9">
      <c r="A1705" s="2">
        <v>42734</v>
      </c>
      <c r="C1705">
        <f>VLOOKUP($A1705,D_ETF!$A:$Z,C$5,FALSE)</f>
        <v>2.2869999999999999</v>
      </c>
      <c r="D1705" s="5">
        <f>IF(ISNUMBER(VLOOKUP($A1705,D_R007!$A:$Z,D$5,FALSE)),VLOOKUP($A1705,D_R007!$A:$Z,D$5,FALSE),NA())</f>
        <v>3.0139999999999998</v>
      </c>
      <c r="G1705" s="3">
        <f t="shared" si="73"/>
        <v>0.39508340649692286</v>
      </c>
      <c r="H1705" s="6">
        <f t="shared" si="71"/>
        <v>1.2464920066688723</v>
      </c>
      <c r="I1705" s="5">
        <f t="shared" si="72"/>
        <v>2.5594382113821146</v>
      </c>
    </row>
    <row r="1706" spans="1:9">
      <c r="A1706" s="2">
        <v>42738</v>
      </c>
      <c r="C1706">
        <f>VLOOKUP($A1706,D_ETF!$A:$Z,C$5,FALSE)</f>
        <v>2.3069999999999999</v>
      </c>
      <c r="D1706" s="5">
        <f>IF(ISNUMBER(VLOOKUP($A1706,D_R007!$A:$Z,D$5,FALSE)),VLOOKUP($A1706,D_R007!$A:$Z,D$5,FALSE),NA())</f>
        <v>2.7696000000000001</v>
      </c>
      <c r="G1706" s="3">
        <f t="shared" si="73"/>
        <v>0.87450808919982137</v>
      </c>
      <c r="H1706" s="6">
        <f t="shared" si="71"/>
        <v>1.2476244741866152</v>
      </c>
      <c r="I1706" s="5">
        <f t="shared" si="72"/>
        <v>2.5600589430894312</v>
      </c>
    </row>
    <row r="1707" spans="1:9">
      <c r="A1707" s="2">
        <v>42739</v>
      </c>
      <c r="C1707">
        <f>VLOOKUP($A1707,D_ETF!$A:$Z,C$5,FALSE)</f>
        <v>2.3250000000000002</v>
      </c>
      <c r="D1707" s="5">
        <f>IF(ISNUMBER(VLOOKUP($A1707,D_R007!$A:$Z,D$5,FALSE)),VLOOKUP($A1707,D_R007!$A:$Z,D$5,FALSE),NA())</f>
        <v>2.4975000000000001</v>
      </c>
      <c r="G1707" s="3">
        <f t="shared" si="73"/>
        <v>0.78023407022108415</v>
      </c>
      <c r="H1707" s="6">
        <f t="shared" si="71"/>
        <v>1.2484782167641482</v>
      </c>
      <c r="I1707" s="5">
        <f t="shared" si="72"/>
        <v>2.5604971544715451</v>
      </c>
    </row>
    <row r="1708" spans="1:9">
      <c r="A1708" s="2">
        <v>42740</v>
      </c>
      <c r="C1708">
        <f>VLOOKUP($A1708,D_ETF!$A:$Z,C$5,FALSE)</f>
        <v>2.3220000000000001</v>
      </c>
      <c r="D1708" s="5">
        <f>IF(ISNUMBER(VLOOKUP($A1708,D_R007!$A:$Z,D$5,FALSE)),VLOOKUP($A1708,D_R007!$A:$Z,D$5,FALSE),NA())</f>
        <v>2.4952000000000001</v>
      </c>
      <c r="G1708" s="3">
        <f t="shared" si="73"/>
        <v>-0.12903225806451246</v>
      </c>
      <c r="H1708" s="6">
        <f t="shared" si="71"/>
        <v>1.1939158955191531</v>
      </c>
      <c r="I1708" s="5">
        <f t="shared" si="72"/>
        <v>2.5606247967479674</v>
      </c>
    </row>
    <row r="1709" spans="1:9">
      <c r="A1709" s="2">
        <v>42741</v>
      </c>
      <c r="C1709">
        <f>VLOOKUP($A1709,D_ETF!$A:$Z,C$5,FALSE)</f>
        <v>2.3140000000000001</v>
      </c>
      <c r="D1709" s="5">
        <f>IF(ISNUMBER(VLOOKUP($A1709,D_R007!$A:$Z,D$5,FALSE)),VLOOKUP($A1709,D_R007!$A:$Z,D$5,FALSE),NA())</f>
        <v>2.4205000000000001</v>
      </c>
      <c r="G1709" s="3">
        <f t="shared" si="73"/>
        <v>-0.34453057708871881</v>
      </c>
      <c r="H1709" s="6">
        <f t="shared" si="71"/>
        <v>1.1939401217623142</v>
      </c>
      <c r="I1709" s="5">
        <f t="shared" si="72"/>
        <v>2.5604008130081293</v>
      </c>
    </row>
    <row r="1710" spans="1:9">
      <c r="A1710" s="2">
        <v>42744</v>
      </c>
      <c r="C1710">
        <f>VLOOKUP($A1710,D_ETF!$A:$Z,C$5,FALSE)</f>
        <v>2.319</v>
      </c>
      <c r="D1710" s="5">
        <f>IF(ISNUMBER(VLOOKUP($A1710,D_R007!$A:$Z,D$5,FALSE)),VLOOKUP($A1710,D_R007!$A:$Z,D$5,FALSE),NA())</f>
        <v>2.3715000000000002</v>
      </c>
      <c r="G1710" s="3">
        <f t="shared" si="73"/>
        <v>0.21607605877268554</v>
      </c>
      <c r="H1710" s="6">
        <f t="shared" si="71"/>
        <v>1.1909108609717354</v>
      </c>
      <c r="I1710" s="5">
        <f t="shared" si="72"/>
        <v>2.5597304878048774</v>
      </c>
    </row>
    <row r="1711" spans="1:9">
      <c r="A1711" s="2">
        <v>42745</v>
      </c>
      <c r="C1711">
        <f>VLOOKUP($A1711,D_ETF!$A:$Z,C$5,FALSE)</f>
        <v>2.3130000000000002</v>
      </c>
      <c r="D1711" s="5">
        <f>IF(ISNUMBER(VLOOKUP($A1711,D_R007!$A:$Z,D$5,FALSE)),VLOOKUP($A1711,D_R007!$A:$Z,D$5,FALSE),NA())</f>
        <v>2.3816000000000002</v>
      </c>
      <c r="G1711" s="3">
        <f t="shared" si="73"/>
        <v>-0.25873221216041031</v>
      </c>
      <c r="H1711" s="6">
        <f t="shared" si="71"/>
        <v>1.1263288827764644</v>
      </c>
      <c r="I1711" s="5">
        <f t="shared" si="72"/>
        <v>2.5595158536585365</v>
      </c>
    </row>
    <row r="1712" spans="1:9">
      <c r="A1712" s="2">
        <v>42746</v>
      </c>
      <c r="C1712">
        <f>VLOOKUP($A1712,D_ETF!$A:$Z,C$5,FALSE)</f>
        <v>2.3029999999999999</v>
      </c>
      <c r="D1712" s="5">
        <f>IF(ISNUMBER(VLOOKUP($A1712,D_R007!$A:$Z,D$5,FALSE)),VLOOKUP($A1712,D_R007!$A:$Z,D$5,FALSE),NA())</f>
        <v>2.4245999999999999</v>
      </c>
      <c r="G1712" s="3">
        <f t="shared" si="73"/>
        <v>-0.43233895373974462</v>
      </c>
      <c r="H1712" s="6">
        <f t="shared" si="71"/>
        <v>1.1201304717408034</v>
      </c>
      <c r="I1712" s="5">
        <f t="shared" si="72"/>
        <v>2.5597199186991864</v>
      </c>
    </row>
    <row r="1713" spans="1:9">
      <c r="A1713" s="2">
        <v>42747</v>
      </c>
      <c r="C1713">
        <f>VLOOKUP($A1713,D_ETF!$A:$Z,C$5,FALSE)</f>
        <v>2.2959999999999998</v>
      </c>
      <c r="D1713" s="5">
        <f>IF(ISNUMBER(VLOOKUP($A1713,D_R007!$A:$Z,D$5,FALSE)),VLOOKUP($A1713,D_R007!$A:$Z,D$5,FALSE),NA())</f>
        <v>2.3799000000000001</v>
      </c>
      <c r="G1713" s="3">
        <f t="shared" si="73"/>
        <v>-0.30395136778115273</v>
      </c>
      <c r="H1713" s="6">
        <f t="shared" si="71"/>
        <v>1.0866840263018356</v>
      </c>
      <c r="I1713" s="5">
        <f t="shared" si="72"/>
        <v>2.5595894308943095</v>
      </c>
    </row>
    <row r="1714" spans="1:9">
      <c r="A1714" s="2">
        <v>42748</v>
      </c>
      <c r="C1714">
        <f>VLOOKUP($A1714,D_ETF!$A:$Z,C$5,FALSE)</f>
        <v>2.31</v>
      </c>
      <c r="D1714" s="5">
        <f>IF(ISNUMBER(VLOOKUP($A1714,D_R007!$A:$Z,D$5,FALSE)),VLOOKUP($A1714,D_R007!$A:$Z,D$5,FALSE),NA())</f>
        <v>2.3853</v>
      </c>
      <c r="G1714" s="3">
        <f t="shared" si="73"/>
        <v>0.60975609756098947</v>
      </c>
      <c r="H1714" s="6">
        <f t="shared" si="71"/>
        <v>1.0871856804809863</v>
      </c>
      <c r="I1714" s="5">
        <f t="shared" si="72"/>
        <v>2.5595569105691065</v>
      </c>
    </row>
    <row r="1715" spans="1:9">
      <c r="A1715" s="2">
        <v>42751</v>
      </c>
      <c r="C1715">
        <f>VLOOKUP($A1715,D_ETF!$A:$Z,C$5,FALSE)</f>
        <v>2.339</v>
      </c>
      <c r="D1715" s="5">
        <f>IF(ISNUMBER(VLOOKUP($A1715,D_R007!$A:$Z,D$5,FALSE)),VLOOKUP($A1715,D_R007!$A:$Z,D$5,FALSE),NA())</f>
        <v>2.5842000000000001</v>
      </c>
      <c r="G1715" s="3">
        <f t="shared" si="73"/>
        <v>1.2554112554112606</v>
      </c>
      <c r="H1715" s="6">
        <f t="shared" si="71"/>
        <v>1.0883043188686958</v>
      </c>
      <c r="I1715" s="5">
        <f t="shared" si="72"/>
        <v>2.5602934959349599</v>
      </c>
    </row>
    <row r="1716" spans="1:9">
      <c r="A1716" s="2">
        <v>42752</v>
      </c>
      <c r="C1716">
        <f>VLOOKUP($A1716,D_ETF!$A:$Z,C$5,FALSE)</f>
        <v>2.3290000000000002</v>
      </c>
      <c r="D1716" s="5">
        <f>IF(ISNUMBER(VLOOKUP($A1716,D_R007!$A:$Z,D$5,FALSE)),VLOOKUP($A1716,D_R007!$A:$Z,D$5,FALSE),NA())</f>
        <v>2.6838000000000002</v>
      </c>
      <c r="G1716" s="3">
        <f t="shared" si="73"/>
        <v>-0.42753313381786029</v>
      </c>
      <c r="H1716" s="6">
        <f t="shared" si="71"/>
        <v>1.0873516054909911</v>
      </c>
      <c r="I1716" s="5">
        <f t="shared" si="72"/>
        <v>2.5613178861788617</v>
      </c>
    </row>
    <row r="1717" spans="1:9">
      <c r="A1717" s="2">
        <v>42753</v>
      </c>
      <c r="C1717">
        <f>VLOOKUP($A1717,D_ETF!$A:$Z,C$5,FALSE)</f>
        <v>2.3439999999999999</v>
      </c>
      <c r="D1717" s="5">
        <f>IF(ISNUMBER(VLOOKUP($A1717,D_R007!$A:$Z,D$5,FALSE)),VLOOKUP($A1717,D_R007!$A:$Z,D$5,FALSE),NA())</f>
        <v>3.4500999999999999</v>
      </c>
      <c r="G1717" s="3">
        <f t="shared" si="73"/>
        <v>0.64405324173463896</v>
      </c>
      <c r="H1717" s="6">
        <f t="shared" si="71"/>
        <v>1.0719958035223365</v>
      </c>
      <c r="I1717" s="5">
        <f t="shared" si="72"/>
        <v>2.5655109756097567</v>
      </c>
    </row>
    <row r="1718" spans="1:9">
      <c r="A1718" s="2">
        <v>42754</v>
      </c>
      <c r="C1718">
        <f>VLOOKUP($A1718,D_ETF!$A:$Z,C$5,FALSE)</f>
        <v>2.3340000000000001</v>
      </c>
      <c r="D1718" s="5">
        <f>IF(ISNUMBER(VLOOKUP($A1718,D_R007!$A:$Z,D$5,FALSE)),VLOOKUP($A1718,D_R007!$A:$Z,D$5,FALSE),NA())</f>
        <v>3.5659999999999998</v>
      </c>
      <c r="G1718" s="3">
        <f t="shared" si="73"/>
        <v>-0.42662116040955311</v>
      </c>
      <c r="H1718" s="6">
        <f t="shared" si="71"/>
        <v>1.0724322158634125</v>
      </c>
      <c r="I1718" s="5">
        <f t="shared" si="72"/>
        <v>2.5700369918699191</v>
      </c>
    </row>
    <row r="1719" spans="1:9">
      <c r="A1719" s="2">
        <v>42755</v>
      </c>
      <c r="C1719">
        <f>VLOOKUP($A1719,D_ETF!$A:$Z,C$5,FALSE)</f>
        <v>2.3490000000000002</v>
      </c>
      <c r="D1719" s="5">
        <f>IF(ISNUMBER(VLOOKUP($A1719,D_R007!$A:$Z,D$5,FALSE)),VLOOKUP($A1719,D_R007!$A:$Z,D$5,FALSE),NA())</f>
        <v>2.9016999999999999</v>
      </c>
      <c r="G1719" s="3">
        <f t="shared" si="73"/>
        <v>0.64267352185090942</v>
      </c>
      <c r="H1719" s="6">
        <f t="shared" si="71"/>
        <v>1.057555891852495</v>
      </c>
      <c r="I1719" s="5">
        <f t="shared" si="72"/>
        <v>2.5712524390243909</v>
      </c>
    </row>
    <row r="1720" spans="1:9">
      <c r="A1720" s="2">
        <v>42758</v>
      </c>
      <c r="C1720">
        <f>VLOOKUP($A1720,D_ETF!$A:$Z,C$5,FALSE)</f>
        <v>2.3479999999999999</v>
      </c>
      <c r="D1720" s="5">
        <f>IF(ISNUMBER(VLOOKUP($A1720,D_R007!$A:$Z,D$5,FALSE)),VLOOKUP($A1720,D_R007!$A:$Z,D$5,FALSE),NA())</f>
        <v>2.7136999999999998</v>
      </c>
      <c r="G1720" s="3">
        <f t="shared" si="73"/>
        <v>-4.2571306939137799E-2</v>
      </c>
      <c r="H1720" s="6">
        <f t="shared" si="71"/>
        <v>1.0507295850345357</v>
      </c>
      <c r="I1720" s="5">
        <f t="shared" si="72"/>
        <v>2.571655284552846</v>
      </c>
    </row>
    <row r="1721" spans="1:9">
      <c r="A1721" s="2">
        <v>42759</v>
      </c>
      <c r="C1721">
        <f>VLOOKUP($A1721,D_ETF!$A:$Z,C$5,FALSE)</f>
        <v>2.3540000000000001</v>
      </c>
      <c r="D1721" s="5">
        <f>IF(ISNUMBER(VLOOKUP($A1721,D_R007!$A:$Z,D$5,FALSE)),VLOOKUP($A1721,D_R007!$A:$Z,D$5,FALSE),NA())</f>
        <v>2.9033000000000002</v>
      </c>
      <c r="G1721" s="3">
        <f t="shared" si="73"/>
        <v>0.25553662691653756</v>
      </c>
      <c r="H1721" s="6">
        <f t="shared" si="71"/>
        <v>1.0399935020317304</v>
      </c>
      <c r="I1721" s="5">
        <f t="shared" si="72"/>
        <v>2.5724008130081306</v>
      </c>
    </row>
    <row r="1722" spans="1:9">
      <c r="A1722" s="2">
        <v>42760</v>
      </c>
      <c r="C1722">
        <f>VLOOKUP($A1722,D_ETF!$A:$Z,C$5,FALSE)</f>
        <v>2.3570000000000002</v>
      </c>
      <c r="D1722" s="5">
        <f>IF(ISNUMBER(VLOOKUP($A1722,D_R007!$A:$Z,D$5,FALSE)),VLOOKUP($A1722,D_R007!$A:$Z,D$5,FALSE),NA())</f>
        <v>2.6821000000000002</v>
      </c>
      <c r="G1722" s="3">
        <f t="shared" si="73"/>
        <v>0.12744265080714001</v>
      </c>
      <c r="H1722" s="6">
        <f t="shared" si="71"/>
        <v>1.0375647291046668</v>
      </c>
      <c r="I1722" s="5">
        <f t="shared" si="72"/>
        <v>2.572666260162602</v>
      </c>
    </row>
    <row r="1723" spans="1:9">
      <c r="A1723" s="2">
        <v>42761</v>
      </c>
      <c r="C1723">
        <f>VLOOKUP($A1723,D_ETF!$A:$Z,C$5,FALSE)</f>
        <v>2.3660000000000001</v>
      </c>
      <c r="D1723" s="5">
        <f>IF(ISNUMBER(VLOOKUP($A1723,D_R007!$A:$Z,D$5,FALSE)),VLOOKUP($A1723,D_R007!$A:$Z,D$5,FALSE),NA())</f>
        <v>2.6522999999999999</v>
      </c>
      <c r="G1723" s="3">
        <f t="shared" si="73"/>
        <v>0.38184132371658563</v>
      </c>
      <c r="H1723" s="6">
        <f t="shared" si="71"/>
        <v>1.0377206316430694</v>
      </c>
      <c r="I1723" s="5">
        <f t="shared" si="72"/>
        <v>2.5730589430894311</v>
      </c>
    </row>
    <row r="1724" spans="1:9">
      <c r="A1724" s="2">
        <v>42769</v>
      </c>
      <c r="C1724">
        <f>VLOOKUP($A1724,D_ETF!$A:$Z,C$5,FALSE)</f>
        <v>2.3420000000000001</v>
      </c>
      <c r="D1724" s="5">
        <f>IF(ISNUMBER(VLOOKUP($A1724,D_R007!$A:$Z,D$5,FALSE)),VLOOKUP($A1724,D_R007!$A:$Z,D$5,FALSE),NA())</f>
        <v>2.7057000000000002</v>
      </c>
      <c r="G1724" s="3">
        <f t="shared" si="73"/>
        <v>-1.0143702451394745</v>
      </c>
      <c r="H1724" s="6">
        <f t="shared" ref="H1724:H1787" si="74">STDEV(G1479:G1724)</f>
        <v>0.98444055460275348</v>
      </c>
      <c r="I1724" s="5">
        <f t="shared" si="72"/>
        <v>2.5737036585365858</v>
      </c>
    </row>
    <row r="1725" spans="1:9">
      <c r="A1725" s="2">
        <v>42772</v>
      </c>
      <c r="C1725">
        <f>VLOOKUP($A1725,D_ETF!$A:$Z,C$5,FALSE)</f>
        <v>2.343</v>
      </c>
      <c r="D1725" s="5">
        <f>IF(ISNUMBER(VLOOKUP($A1725,D_R007!$A:$Z,D$5,FALSE)),VLOOKUP($A1725,D_R007!$A:$Z,D$5,FALSE),NA())</f>
        <v>2.6375999999999999</v>
      </c>
      <c r="G1725" s="3">
        <f t="shared" si="73"/>
        <v>4.2698548249362034E-2</v>
      </c>
      <c r="H1725" s="6">
        <f t="shared" si="74"/>
        <v>0.98440866588313913</v>
      </c>
      <c r="I1725" s="5">
        <f t="shared" ref="I1725:I1788" si="75">AVERAGE(D1480:D1725)</f>
        <v>2.5743678861788619</v>
      </c>
    </row>
    <row r="1726" spans="1:9">
      <c r="A1726" s="2">
        <v>42773</v>
      </c>
      <c r="C1726">
        <f>VLOOKUP($A1726,D_ETF!$A:$Z,C$5,FALSE)</f>
        <v>2.335</v>
      </c>
      <c r="D1726" s="5">
        <f>IF(ISNUMBER(VLOOKUP($A1726,D_R007!$A:$Z,D$5,FALSE)),VLOOKUP($A1726,D_R007!$A:$Z,D$5,FALSE),NA())</f>
        <v>2.6875</v>
      </c>
      <c r="G1726" s="3">
        <f t="shared" si="73"/>
        <v>-0.34144259496372342</v>
      </c>
      <c r="H1726" s="6">
        <f t="shared" si="74"/>
        <v>0.97443988042028584</v>
      </c>
      <c r="I1726" s="5">
        <f t="shared" si="75"/>
        <v>2.5750333333333333</v>
      </c>
    </row>
    <row r="1727" spans="1:9">
      <c r="A1727" s="2">
        <v>42774</v>
      </c>
      <c r="C1727">
        <f>VLOOKUP($A1727,D_ETF!$A:$Z,C$5,FALSE)</f>
        <v>2.3479999999999999</v>
      </c>
      <c r="D1727" s="5">
        <f>IF(ISNUMBER(VLOOKUP($A1727,D_R007!$A:$Z,D$5,FALSE)),VLOOKUP($A1727,D_R007!$A:$Z,D$5,FALSE),NA())</f>
        <v>2.7791000000000001</v>
      </c>
      <c r="G1727" s="3">
        <f t="shared" si="73"/>
        <v>0.55674518201284684</v>
      </c>
      <c r="H1727" s="6">
        <f t="shared" si="74"/>
        <v>0.95520430747135443</v>
      </c>
      <c r="I1727" s="5">
        <f t="shared" si="75"/>
        <v>2.5764918699186992</v>
      </c>
    </row>
    <row r="1728" spans="1:9">
      <c r="A1728" s="2">
        <v>42775</v>
      </c>
      <c r="C1728">
        <f>VLOOKUP($A1728,D_ETF!$A:$Z,C$5,FALSE)</f>
        <v>2.3540000000000001</v>
      </c>
      <c r="D1728" s="5">
        <f>IF(ISNUMBER(VLOOKUP($A1728,D_R007!$A:$Z,D$5,FALSE)),VLOOKUP($A1728,D_R007!$A:$Z,D$5,FALSE),NA())</f>
        <v>2.7017000000000002</v>
      </c>
      <c r="G1728" s="3">
        <f t="shared" si="73"/>
        <v>0.25553662691653756</v>
      </c>
      <c r="H1728" s="6">
        <f t="shared" si="74"/>
        <v>0.94870818654427691</v>
      </c>
      <c r="I1728" s="5">
        <f t="shared" si="75"/>
        <v>2.5774682926829269</v>
      </c>
    </row>
    <row r="1729" spans="1:9">
      <c r="A1729" s="2">
        <v>42776</v>
      </c>
      <c r="C1729">
        <f>VLOOKUP($A1729,D_ETF!$A:$Z,C$5,FALSE)</f>
        <v>2.3660000000000001</v>
      </c>
      <c r="D1729" s="5">
        <f>IF(ISNUMBER(VLOOKUP($A1729,D_R007!$A:$Z,D$5,FALSE)),VLOOKUP($A1729,D_R007!$A:$Z,D$5,FALSE),NA())</f>
        <v>2.6095999999999999</v>
      </c>
      <c r="G1729" s="3">
        <f t="shared" si="73"/>
        <v>0.50977060322854584</v>
      </c>
      <c r="H1729" s="6">
        <f t="shared" si="74"/>
        <v>0.94345201936081058</v>
      </c>
      <c r="I1729" s="5">
        <f t="shared" si="75"/>
        <v>2.5777902439024394</v>
      </c>
    </row>
    <row r="1730" spans="1:9">
      <c r="A1730" s="2">
        <v>42779</v>
      </c>
      <c r="C1730">
        <f>VLOOKUP($A1730,D_ETF!$A:$Z,C$5,FALSE)</f>
        <v>2.3780000000000001</v>
      </c>
      <c r="D1730" s="5">
        <f>IF(ISNUMBER(VLOOKUP($A1730,D_R007!$A:$Z,D$5,FALSE)),VLOOKUP($A1730,D_R007!$A:$Z,D$5,FALSE),NA())</f>
        <v>2.7536</v>
      </c>
      <c r="G1730" s="3">
        <f t="shared" si="73"/>
        <v>0.50718512256973725</v>
      </c>
      <c r="H1730" s="6">
        <f t="shared" si="74"/>
        <v>0.94075119277081853</v>
      </c>
      <c r="I1730" s="5">
        <f t="shared" si="75"/>
        <v>2.5791138211382112</v>
      </c>
    </row>
    <row r="1731" spans="1:9">
      <c r="A1731" s="2">
        <v>42780</v>
      </c>
      <c r="C1731">
        <f>VLOOKUP($A1731,D_ETF!$A:$Z,C$5,FALSE)</f>
        <v>2.37</v>
      </c>
      <c r="D1731" s="5">
        <f>IF(ISNUMBER(VLOOKUP($A1731,D_R007!$A:$Z,D$5,FALSE)),VLOOKUP($A1731,D_R007!$A:$Z,D$5,FALSE),NA())</f>
        <v>2.851</v>
      </c>
      <c r="G1731" s="3">
        <f t="shared" si="73"/>
        <v>-0.3364171572750223</v>
      </c>
      <c r="H1731" s="6">
        <f t="shared" si="74"/>
        <v>0.93800739347544282</v>
      </c>
      <c r="I1731" s="5">
        <f t="shared" si="75"/>
        <v>2.5803406504065043</v>
      </c>
    </row>
    <row r="1732" spans="1:9">
      <c r="A1732" s="2">
        <v>42781</v>
      </c>
      <c r="C1732">
        <f>VLOOKUP($A1732,D_ETF!$A:$Z,C$5,FALSE)</f>
        <v>2.3690000000000002</v>
      </c>
      <c r="D1732" s="5">
        <f>IF(ISNUMBER(VLOOKUP($A1732,D_R007!$A:$Z,D$5,FALSE)),VLOOKUP($A1732,D_R007!$A:$Z,D$5,FALSE),NA())</f>
        <v>3.1600999999999999</v>
      </c>
      <c r="G1732" s="3">
        <f t="shared" si="73"/>
        <v>-4.2194092826989049E-2</v>
      </c>
      <c r="H1732" s="6">
        <f t="shared" si="74"/>
        <v>0.93729593864028904</v>
      </c>
      <c r="I1732" s="5">
        <f t="shared" si="75"/>
        <v>2.5835674796747972</v>
      </c>
    </row>
    <row r="1733" spans="1:9">
      <c r="A1733" s="2">
        <v>42782</v>
      </c>
      <c r="C1733">
        <f>VLOOKUP($A1733,D_ETF!$A:$Z,C$5,FALSE)</f>
        <v>2.3719999999999999</v>
      </c>
      <c r="D1733" s="5">
        <f>IF(ISNUMBER(VLOOKUP($A1733,D_R007!$A:$Z,D$5,FALSE)),VLOOKUP($A1733,D_R007!$A:$Z,D$5,FALSE),NA())</f>
        <v>3.1257999999999999</v>
      </c>
      <c r="G1733" s="3">
        <f t="shared" si="73"/>
        <v>0.12663571127056628</v>
      </c>
      <c r="H1733" s="6">
        <f t="shared" si="74"/>
        <v>0.9349083545922664</v>
      </c>
      <c r="I1733" s="5">
        <f t="shared" si="75"/>
        <v>2.5865577235772359</v>
      </c>
    </row>
    <row r="1734" spans="1:9">
      <c r="A1734" s="2">
        <v>42783</v>
      </c>
      <c r="C1734">
        <f>VLOOKUP($A1734,D_ETF!$A:$Z,C$5,FALSE)</f>
        <v>2.3610000000000002</v>
      </c>
      <c r="D1734" s="5">
        <f>IF(ISNUMBER(VLOOKUP($A1734,D_R007!$A:$Z,D$5,FALSE)),VLOOKUP($A1734,D_R007!$A:$Z,D$5,FALSE),NA())</f>
        <v>3.1194000000000002</v>
      </c>
      <c r="G1734" s="3">
        <f t="shared" si="73"/>
        <v>-0.46374367622257751</v>
      </c>
      <c r="H1734" s="6">
        <f t="shared" si="74"/>
        <v>0.92079702605045743</v>
      </c>
      <c r="I1734" s="5">
        <f t="shared" si="75"/>
        <v>2.5893056910569108</v>
      </c>
    </row>
    <row r="1735" spans="1:9">
      <c r="A1735" s="2">
        <v>42786</v>
      </c>
      <c r="C1735">
        <f>VLOOKUP($A1735,D_ETF!$A:$Z,C$5,FALSE)</f>
        <v>2.395</v>
      </c>
      <c r="D1735" s="5">
        <f>IF(ISNUMBER(VLOOKUP($A1735,D_R007!$A:$Z,D$5,FALSE)),VLOOKUP($A1735,D_R007!$A:$Z,D$5,FALSE),NA())</f>
        <v>3.3452999999999999</v>
      </c>
      <c r="G1735" s="3">
        <f t="shared" si="73"/>
        <v>1.440067767894945</v>
      </c>
      <c r="H1735" s="6">
        <f t="shared" si="74"/>
        <v>0.92431680046763365</v>
      </c>
      <c r="I1735" s="5">
        <f t="shared" si="75"/>
        <v>2.5932077235772359</v>
      </c>
    </row>
    <row r="1736" spans="1:9">
      <c r="A1736" s="2">
        <v>42787</v>
      </c>
      <c r="C1736">
        <f>VLOOKUP($A1736,D_ETF!$A:$Z,C$5,FALSE)</f>
        <v>2.3929999999999998</v>
      </c>
      <c r="D1736" s="5">
        <f>IF(ISNUMBER(VLOOKUP($A1736,D_R007!$A:$Z,D$5,FALSE)),VLOOKUP($A1736,D_R007!$A:$Z,D$5,FALSE),NA())</f>
        <v>3.7425000000000002</v>
      </c>
      <c r="G1736" s="3">
        <f t="shared" ref="G1736:G1799" si="76">100*C1736/C1735-100</f>
        <v>-8.3507306889359256E-2</v>
      </c>
      <c r="H1736" s="6">
        <f t="shared" si="74"/>
        <v>0.92430515816299075</v>
      </c>
      <c r="I1736" s="5">
        <f t="shared" si="75"/>
        <v>2.5987926829268293</v>
      </c>
    </row>
    <row r="1737" spans="1:9">
      <c r="A1737" s="2">
        <v>42788</v>
      </c>
      <c r="C1737">
        <f>VLOOKUP($A1737,D_ETF!$A:$Z,C$5,FALSE)</f>
        <v>2.3959999999999999</v>
      </c>
      <c r="D1737" s="5">
        <f>IF(ISNUMBER(VLOOKUP($A1737,D_R007!$A:$Z,D$5,FALSE)),VLOOKUP($A1737,D_R007!$A:$Z,D$5,FALSE),NA())</f>
        <v>3.7759999999999998</v>
      </c>
      <c r="G1737" s="3">
        <f t="shared" si="76"/>
        <v>0.12536564981195397</v>
      </c>
      <c r="H1737" s="6">
        <f t="shared" si="74"/>
        <v>0.92407826442478158</v>
      </c>
      <c r="I1737" s="5">
        <f t="shared" si="75"/>
        <v>2.604619918699187</v>
      </c>
    </row>
    <row r="1738" spans="1:9">
      <c r="A1738" s="2">
        <v>42789</v>
      </c>
      <c r="C1738">
        <f>VLOOKUP($A1738,D_ETF!$A:$Z,C$5,FALSE)</f>
        <v>2.387</v>
      </c>
      <c r="D1738" s="5">
        <f>IF(ISNUMBER(VLOOKUP($A1738,D_R007!$A:$Z,D$5,FALSE)),VLOOKUP($A1738,D_R007!$A:$Z,D$5,FALSE),NA())</f>
        <v>3.5087999999999999</v>
      </c>
      <c r="G1738" s="3">
        <f t="shared" si="76"/>
        <v>-0.37562604340567418</v>
      </c>
      <c r="H1738" s="6">
        <f t="shared" si="74"/>
        <v>0.91253948508794247</v>
      </c>
      <c r="I1738" s="5">
        <f t="shared" si="75"/>
        <v>2.6093731707317067</v>
      </c>
    </row>
    <row r="1739" spans="1:9">
      <c r="A1739" s="2">
        <v>42790</v>
      </c>
      <c r="C1739">
        <f>VLOOKUP($A1739,D_ETF!$A:$Z,C$5,FALSE)</f>
        <v>2.3849999999999998</v>
      </c>
      <c r="D1739" s="5">
        <f>IF(ISNUMBER(VLOOKUP($A1739,D_R007!$A:$Z,D$5,FALSE)),VLOOKUP($A1739,D_R007!$A:$Z,D$5,FALSE),NA())</f>
        <v>3.2425999999999999</v>
      </c>
      <c r="G1739" s="3">
        <f t="shared" si="76"/>
        <v>-8.3787180561387231E-2</v>
      </c>
      <c r="H1739" s="6">
        <f t="shared" si="74"/>
        <v>0.90916842168871792</v>
      </c>
      <c r="I1739" s="5">
        <f t="shared" si="75"/>
        <v>2.6130060975609757</v>
      </c>
    </row>
    <row r="1740" spans="1:9">
      <c r="A1740" s="2">
        <v>42793</v>
      </c>
      <c r="C1740">
        <f>VLOOKUP($A1740,D_ETF!$A:$Z,C$5,FALSE)</f>
        <v>2.367</v>
      </c>
      <c r="D1740" s="5">
        <f>IF(ISNUMBER(VLOOKUP($A1740,D_R007!$A:$Z,D$5,FALSE)),VLOOKUP($A1740,D_R007!$A:$Z,D$5,FALSE),NA())</f>
        <v>3.0657000000000001</v>
      </c>
      <c r="G1740" s="3">
        <f t="shared" si="76"/>
        <v>-0.75471698113207708</v>
      </c>
      <c r="H1740" s="6">
        <f t="shared" si="74"/>
        <v>0.91036651088138298</v>
      </c>
      <c r="I1740" s="5">
        <f t="shared" si="75"/>
        <v>2.6153589430894302</v>
      </c>
    </row>
    <row r="1741" spans="1:9">
      <c r="A1741" s="2">
        <v>42794</v>
      </c>
      <c r="C1741">
        <f>VLOOKUP($A1741,D_ETF!$A:$Z,C$5,FALSE)</f>
        <v>2.3679999999999999</v>
      </c>
      <c r="D1741" s="5">
        <f>IF(ISNUMBER(VLOOKUP($A1741,D_R007!$A:$Z,D$5,FALSE)),VLOOKUP($A1741,D_R007!$A:$Z,D$5,FALSE),NA())</f>
        <v>3.7195</v>
      </c>
      <c r="G1741" s="3">
        <f t="shared" si="76"/>
        <v>4.224757076467256E-2</v>
      </c>
      <c r="H1741" s="6">
        <f t="shared" si="74"/>
        <v>0.84940971650216845</v>
      </c>
      <c r="I1741" s="5">
        <f t="shared" si="75"/>
        <v>2.6204317073170733</v>
      </c>
    </row>
    <row r="1742" spans="1:9">
      <c r="A1742" s="2">
        <v>42795</v>
      </c>
      <c r="C1742">
        <f>VLOOKUP($A1742,D_ETF!$A:$Z,C$5,FALSE)</f>
        <v>2.3679999999999999</v>
      </c>
      <c r="D1742" s="5">
        <f>IF(ISNUMBER(VLOOKUP($A1742,D_R007!$A:$Z,D$5,FALSE)),VLOOKUP($A1742,D_R007!$A:$Z,D$5,FALSE),NA())</f>
        <v>3.3087</v>
      </c>
      <c r="G1742" s="3">
        <f t="shared" si="76"/>
        <v>0</v>
      </c>
      <c r="H1742" s="6">
        <f t="shared" si="74"/>
        <v>0.84725681466893721</v>
      </c>
      <c r="I1742" s="5">
        <f t="shared" si="75"/>
        <v>2.6236991869918698</v>
      </c>
    </row>
    <row r="1743" spans="1:9">
      <c r="A1743" s="2">
        <v>42796</v>
      </c>
      <c r="C1743">
        <f>VLOOKUP($A1743,D_ETF!$A:$Z,C$5,FALSE)</f>
        <v>2.3530000000000002</v>
      </c>
      <c r="D1743" s="5">
        <f>IF(ISNUMBER(VLOOKUP($A1743,D_R007!$A:$Z,D$5,FALSE)),VLOOKUP($A1743,D_R007!$A:$Z,D$5,FALSE),NA())</f>
        <v>3.1463999999999999</v>
      </c>
      <c r="G1743" s="3">
        <f t="shared" si="76"/>
        <v>-0.63344594594593673</v>
      </c>
      <c r="H1743" s="6">
        <f t="shared" si="74"/>
        <v>0.84581587225373145</v>
      </c>
      <c r="I1743" s="5">
        <f t="shared" si="75"/>
        <v>2.6259894308943084</v>
      </c>
    </row>
    <row r="1744" spans="1:9">
      <c r="A1744" s="2">
        <v>42797</v>
      </c>
      <c r="C1744">
        <f>VLOOKUP($A1744,D_ETF!$A:$Z,C$5,FALSE)</f>
        <v>2.343</v>
      </c>
      <c r="D1744" s="5">
        <f>IF(ISNUMBER(VLOOKUP($A1744,D_R007!$A:$Z,D$5,FALSE)),VLOOKUP($A1744,D_R007!$A:$Z,D$5,FALSE),NA())</f>
        <v>2.7265999999999999</v>
      </c>
      <c r="G1744" s="3">
        <f t="shared" si="76"/>
        <v>-0.42498937526562486</v>
      </c>
      <c r="H1744" s="6">
        <f t="shared" si="74"/>
        <v>0.83961794806956946</v>
      </c>
      <c r="I1744" s="5">
        <f t="shared" si="75"/>
        <v>2.6272166666666656</v>
      </c>
    </row>
    <row r="1745" spans="1:9">
      <c r="A1745" s="2">
        <v>42800</v>
      </c>
      <c r="C1745">
        <f>VLOOKUP($A1745,D_ETF!$A:$Z,C$5,FALSE)</f>
        <v>2.3490000000000002</v>
      </c>
      <c r="D1745" s="5">
        <f>IF(ISNUMBER(VLOOKUP($A1745,D_R007!$A:$Z,D$5,FALSE)),VLOOKUP($A1745,D_R007!$A:$Z,D$5,FALSE),NA())</f>
        <v>2.8317000000000001</v>
      </c>
      <c r="G1745" s="3">
        <f t="shared" si="76"/>
        <v>0.25608194622280678</v>
      </c>
      <c r="H1745" s="6">
        <f t="shared" si="74"/>
        <v>0.80206387349848229</v>
      </c>
      <c r="I1745" s="5">
        <f t="shared" si="75"/>
        <v>2.6290487804878033</v>
      </c>
    </row>
    <row r="1746" spans="1:9">
      <c r="A1746" s="2">
        <v>42801</v>
      </c>
      <c r="C1746">
        <f>VLOOKUP($A1746,D_ETF!$A:$Z,C$5,FALSE)</f>
        <v>2.3540000000000001</v>
      </c>
      <c r="D1746" s="5">
        <f>IF(ISNUMBER(VLOOKUP($A1746,D_R007!$A:$Z,D$5,FALSE)),VLOOKUP($A1746,D_R007!$A:$Z,D$5,FALSE),NA())</f>
        <v>3.1686000000000001</v>
      </c>
      <c r="G1746" s="3">
        <f t="shared" si="76"/>
        <v>0.21285653469560373</v>
      </c>
      <c r="H1746" s="6">
        <f t="shared" si="74"/>
        <v>0.80207691185382135</v>
      </c>
      <c r="I1746" s="5">
        <f t="shared" si="75"/>
        <v>2.6323967479674781</v>
      </c>
    </row>
    <row r="1747" spans="1:9">
      <c r="A1747" s="2">
        <v>42802</v>
      </c>
      <c r="C1747">
        <f>VLOOKUP($A1747,D_ETF!$A:$Z,C$5,FALSE)</f>
        <v>2.355</v>
      </c>
      <c r="D1747" s="5">
        <f>IF(ISNUMBER(VLOOKUP($A1747,D_R007!$A:$Z,D$5,FALSE)),VLOOKUP($A1747,D_R007!$A:$Z,D$5,FALSE),NA())</f>
        <v>2.9693999999999998</v>
      </c>
      <c r="G1747" s="3">
        <f t="shared" si="76"/>
        <v>4.2480883602380004E-2</v>
      </c>
      <c r="H1747" s="6">
        <f t="shared" si="74"/>
        <v>0.77371817869754933</v>
      </c>
      <c r="I1747" s="5">
        <f t="shared" si="75"/>
        <v>2.6349768292682914</v>
      </c>
    </row>
    <row r="1748" spans="1:9">
      <c r="A1748" s="2">
        <v>42803</v>
      </c>
      <c r="C1748">
        <f>VLOOKUP($A1748,D_ETF!$A:$Z,C$5,FALSE)</f>
        <v>2.343</v>
      </c>
      <c r="D1748" s="5">
        <f>IF(ISNUMBER(VLOOKUP($A1748,D_R007!$A:$Z,D$5,FALSE)),VLOOKUP($A1748,D_R007!$A:$Z,D$5,FALSE),NA())</f>
        <v>2.8677000000000001</v>
      </c>
      <c r="G1748" s="3">
        <f t="shared" si="76"/>
        <v>-0.50955414012737776</v>
      </c>
      <c r="H1748" s="6">
        <f t="shared" si="74"/>
        <v>0.77369214004664866</v>
      </c>
      <c r="I1748" s="5">
        <f t="shared" si="75"/>
        <v>2.6370361788617869</v>
      </c>
    </row>
    <row r="1749" spans="1:9">
      <c r="A1749" s="2">
        <v>42804</v>
      </c>
      <c r="C1749">
        <f>VLOOKUP($A1749,D_ETF!$A:$Z,C$5,FALSE)</f>
        <v>2.335</v>
      </c>
      <c r="D1749" s="5">
        <f>IF(ISNUMBER(VLOOKUP($A1749,D_R007!$A:$Z,D$5,FALSE)),VLOOKUP($A1749,D_R007!$A:$Z,D$5,FALSE),NA())</f>
        <v>2.7364000000000002</v>
      </c>
      <c r="G1749" s="3">
        <f t="shared" si="76"/>
        <v>-0.34144259496372342</v>
      </c>
      <c r="H1749" s="6">
        <f t="shared" si="74"/>
        <v>0.77402892841220261</v>
      </c>
      <c r="I1749" s="5">
        <f t="shared" si="75"/>
        <v>2.638516666666666</v>
      </c>
    </row>
    <row r="1750" spans="1:9">
      <c r="A1750" s="2">
        <v>42807</v>
      </c>
      <c r="C1750">
        <f>VLOOKUP($A1750,D_ETF!$A:$Z,C$5,FALSE)</f>
        <v>2.355</v>
      </c>
      <c r="D1750" s="5">
        <f>IF(ISNUMBER(VLOOKUP($A1750,D_R007!$A:$Z,D$5,FALSE)),VLOOKUP($A1750,D_R007!$A:$Z,D$5,FALSE),NA())</f>
        <v>2.8136000000000001</v>
      </c>
      <c r="G1750" s="3">
        <f t="shared" si="76"/>
        <v>0.85653104925053469</v>
      </c>
      <c r="H1750" s="6">
        <f t="shared" si="74"/>
        <v>0.77528732306100501</v>
      </c>
      <c r="I1750" s="5">
        <f t="shared" si="75"/>
        <v>2.6404499999999982</v>
      </c>
    </row>
    <row r="1751" spans="1:9">
      <c r="A1751" s="2">
        <v>42808</v>
      </c>
      <c r="C1751">
        <f>VLOOKUP($A1751,D_ETF!$A:$Z,C$5,FALSE)</f>
        <v>2.351</v>
      </c>
      <c r="D1751" s="5">
        <f>IF(ISNUMBER(VLOOKUP($A1751,D_R007!$A:$Z,D$5,FALSE)),VLOOKUP($A1751,D_R007!$A:$Z,D$5,FALSE),NA())</f>
        <v>2.8618999999999999</v>
      </c>
      <c r="G1751" s="3">
        <f t="shared" si="76"/>
        <v>-0.16985138004245925</v>
      </c>
      <c r="H1751" s="6">
        <f t="shared" si="74"/>
        <v>0.76098712339619023</v>
      </c>
      <c r="I1751" s="5">
        <f t="shared" si="75"/>
        <v>2.6424967479674786</v>
      </c>
    </row>
    <row r="1752" spans="1:9">
      <c r="A1752" s="2">
        <v>42809</v>
      </c>
      <c r="C1752">
        <f>VLOOKUP($A1752,D_ETF!$A:$Z,C$5,FALSE)</f>
        <v>2.3540000000000001</v>
      </c>
      <c r="D1752" s="5">
        <f>IF(ISNUMBER(VLOOKUP($A1752,D_R007!$A:$Z,D$5,FALSE)),VLOOKUP($A1752,D_R007!$A:$Z,D$5,FALSE),NA())</f>
        <v>2.9308000000000001</v>
      </c>
      <c r="G1752" s="3">
        <f t="shared" si="76"/>
        <v>0.12760527435133895</v>
      </c>
      <c r="H1752" s="6">
        <f t="shared" si="74"/>
        <v>0.76078500700602658</v>
      </c>
      <c r="I1752" s="5">
        <f t="shared" si="75"/>
        <v>2.6449601626016244</v>
      </c>
    </row>
    <row r="1753" spans="1:9">
      <c r="A1753" s="2">
        <v>42810</v>
      </c>
      <c r="C1753">
        <f>VLOOKUP($A1753,D_ETF!$A:$Z,C$5,FALSE)</f>
        <v>2.3690000000000002</v>
      </c>
      <c r="D1753" s="5">
        <f>IF(ISNUMBER(VLOOKUP($A1753,D_R007!$A:$Z,D$5,FALSE)),VLOOKUP($A1753,D_R007!$A:$Z,D$5,FALSE),NA())</f>
        <v>3.76</v>
      </c>
      <c r="G1753" s="3">
        <f t="shared" si="76"/>
        <v>0.63721325403570006</v>
      </c>
      <c r="H1753" s="6">
        <f t="shared" si="74"/>
        <v>0.76119941173231875</v>
      </c>
      <c r="I1753" s="5">
        <f t="shared" si="75"/>
        <v>2.6506052845528436</v>
      </c>
    </row>
    <row r="1754" spans="1:9">
      <c r="A1754" s="2">
        <v>42811</v>
      </c>
      <c r="C1754">
        <f>VLOOKUP($A1754,D_ETF!$A:$Z,C$5,FALSE)</f>
        <v>2.343</v>
      </c>
      <c r="D1754" s="5">
        <f>IF(ISNUMBER(VLOOKUP($A1754,D_R007!$A:$Z,D$5,FALSE)),VLOOKUP($A1754,D_R007!$A:$Z,D$5,FALSE),NA())</f>
        <v>3.5535999999999999</v>
      </c>
      <c r="G1754" s="3">
        <f t="shared" si="76"/>
        <v>-1.0975094976783453</v>
      </c>
      <c r="H1754" s="6">
        <f t="shared" si="74"/>
        <v>0.76202098948787234</v>
      </c>
      <c r="I1754" s="5">
        <f t="shared" si="75"/>
        <v>2.6554040650406483</v>
      </c>
    </row>
    <row r="1755" spans="1:9">
      <c r="A1755" s="2">
        <v>42814</v>
      </c>
      <c r="C1755">
        <f>VLOOKUP($A1755,D_ETF!$A:$Z,C$5,FALSE)</f>
        <v>2.347</v>
      </c>
      <c r="D1755" s="5">
        <f>IF(ISNUMBER(VLOOKUP($A1755,D_R007!$A:$Z,D$5,FALSE)),VLOOKUP($A1755,D_R007!$A:$Z,D$5,FALSE),NA())</f>
        <v>3.8797000000000001</v>
      </c>
      <c r="G1755" s="3">
        <f t="shared" si="76"/>
        <v>0.17072129748186171</v>
      </c>
      <c r="H1755" s="6">
        <f t="shared" si="74"/>
        <v>0.75410837736460157</v>
      </c>
      <c r="I1755" s="5">
        <f t="shared" si="75"/>
        <v>2.6614560975609738</v>
      </c>
    </row>
    <row r="1756" spans="1:9">
      <c r="A1756" s="2">
        <v>42815</v>
      </c>
      <c r="C1756">
        <f>VLOOKUP($A1756,D_ETF!$A:$Z,C$5,FALSE)</f>
        <v>2.3530000000000002</v>
      </c>
      <c r="D1756" s="5">
        <f>IF(ISNUMBER(VLOOKUP($A1756,D_R007!$A:$Z,D$5,FALSE)),VLOOKUP($A1756,D_R007!$A:$Z,D$5,FALSE),NA())</f>
        <v>5.0095000000000001</v>
      </c>
      <c r="G1756" s="3">
        <f t="shared" si="76"/>
        <v>0.25564550489987425</v>
      </c>
      <c r="H1756" s="6">
        <f t="shared" si="74"/>
        <v>0.75414149500895311</v>
      </c>
      <c r="I1756" s="5">
        <f t="shared" si="75"/>
        <v>2.6720097560975593</v>
      </c>
    </row>
    <row r="1757" spans="1:9">
      <c r="A1757" s="2">
        <v>42816</v>
      </c>
      <c r="C1757">
        <f>VLOOKUP($A1757,D_ETF!$A:$Z,C$5,FALSE)</f>
        <v>2.3359999999999999</v>
      </c>
      <c r="D1757" s="5">
        <f>IF(ISNUMBER(VLOOKUP($A1757,D_R007!$A:$Z,D$5,FALSE)),VLOOKUP($A1757,D_R007!$A:$Z,D$5,FALSE),NA())</f>
        <v>4.5903</v>
      </c>
      <c r="G1757" s="3">
        <f t="shared" si="76"/>
        <v>-0.72248193795155657</v>
      </c>
      <c r="H1757" s="6">
        <f t="shared" si="74"/>
        <v>0.75541371698608073</v>
      </c>
      <c r="I1757" s="5">
        <f t="shared" si="75"/>
        <v>2.6804333333333314</v>
      </c>
    </row>
    <row r="1758" spans="1:9">
      <c r="A1758" s="2">
        <v>42817</v>
      </c>
      <c r="C1758">
        <f>VLOOKUP($A1758,D_ETF!$A:$Z,C$5,FALSE)</f>
        <v>2.3439999999999999</v>
      </c>
      <c r="D1758" s="5">
        <f>IF(ISNUMBER(VLOOKUP($A1758,D_R007!$A:$Z,D$5,FALSE)),VLOOKUP($A1758,D_R007!$A:$Z,D$5,FALSE),NA())</f>
        <v>4.0151000000000003</v>
      </c>
      <c r="G1758" s="3">
        <f t="shared" si="76"/>
        <v>0.3424657534246478</v>
      </c>
      <c r="H1758" s="6">
        <f t="shared" si="74"/>
        <v>0.74000806087481519</v>
      </c>
      <c r="I1758" s="5">
        <f t="shared" si="75"/>
        <v>2.6862134146341452</v>
      </c>
    </row>
    <row r="1759" spans="1:9">
      <c r="A1759" s="2">
        <v>42818</v>
      </c>
      <c r="C1759">
        <f>VLOOKUP($A1759,D_ETF!$A:$Z,C$5,FALSE)</f>
        <v>2.3639999999999999</v>
      </c>
      <c r="D1759" s="5">
        <f>IF(ISNUMBER(VLOOKUP($A1759,D_R007!$A:$Z,D$5,FALSE)),VLOOKUP($A1759,D_R007!$A:$Z,D$5,FALSE),NA())</f>
        <v>3.1964999999999999</v>
      </c>
      <c r="G1759" s="3">
        <f t="shared" si="76"/>
        <v>0.85324232081910623</v>
      </c>
      <c r="H1759" s="6">
        <f t="shared" si="74"/>
        <v>0.73862309845313789</v>
      </c>
      <c r="I1759" s="5">
        <f t="shared" si="75"/>
        <v>2.688791463414633</v>
      </c>
    </row>
    <row r="1760" spans="1:9">
      <c r="A1760" s="2">
        <v>42821</v>
      </c>
      <c r="C1760">
        <f>VLOOKUP($A1760,D_ETF!$A:$Z,C$5,FALSE)</f>
        <v>2.36</v>
      </c>
      <c r="D1760" s="5">
        <f>IF(ISNUMBER(VLOOKUP($A1760,D_R007!$A:$Z,D$5,FALSE)),VLOOKUP($A1760,D_R007!$A:$Z,D$5,FALSE),NA())</f>
        <v>3.4375</v>
      </c>
      <c r="G1760" s="3">
        <f t="shared" si="76"/>
        <v>-0.16920473773265599</v>
      </c>
      <c r="H1760" s="6">
        <f t="shared" si="74"/>
        <v>0.73873241227532205</v>
      </c>
      <c r="I1760" s="5">
        <f t="shared" si="75"/>
        <v>2.692317479674796</v>
      </c>
    </row>
    <row r="1761" spans="1:9">
      <c r="A1761" s="2">
        <v>42822</v>
      </c>
      <c r="C1761">
        <f>VLOOKUP($A1761,D_ETF!$A:$Z,C$5,FALSE)</f>
        <v>2.3540000000000001</v>
      </c>
      <c r="D1761" s="5">
        <f>IF(ISNUMBER(VLOOKUP($A1761,D_R007!$A:$Z,D$5,FALSE)),VLOOKUP($A1761,D_R007!$A:$Z,D$5,FALSE),NA())</f>
        <v>3.0714999999999999</v>
      </c>
      <c r="G1761" s="3">
        <f t="shared" si="76"/>
        <v>-0.25423728813558455</v>
      </c>
      <c r="H1761" s="6">
        <f t="shared" si="74"/>
        <v>0.73300288168889594</v>
      </c>
      <c r="I1761" s="5">
        <f t="shared" si="75"/>
        <v>2.6948467479674783</v>
      </c>
    </row>
    <row r="1762" spans="1:9">
      <c r="A1762" s="2">
        <v>42823</v>
      </c>
      <c r="C1762">
        <f>VLOOKUP($A1762,D_ETF!$A:$Z,C$5,FALSE)</f>
        <v>2.3519999999999999</v>
      </c>
      <c r="D1762" s="5">
        <f>IF(ISNUMBER(VLOOKUP($A1762,D_R007!$A:$Z,D$5,FALSE)),VLOOKUP($A1762,D_R007!$A:$Z,D$5,FALSE),NA())</f>
        <v>4.1531000000000002</v>
      </c>
      <c r="G1762" s="3">
        <f t="shared" si="76"/>
        <v>-8.4961767204760008E-2</v>
      </c>
      <c r="H1762" s="6">
        <f t="shared" si="74"/>
        <v>0.73294332253395733</v>
      </c>
      <c r="I1762" s="5">
        <f t="shared" si="75"/>
        <v>2.7017829268292668</v>
      </c>
    </row>
    <row r="1763" spans="1:9">
      <c r="A1763" s="2">
        <v>42824</v>
      </c>
      <c r="C1763">
        <f>VLOOKUP($A1763,D_ETF!$A:$Z,C$5,FALSE)</f>
        <v>2.343</v>
      </c>
      <c r="D1763" s="5">
        <f>IF(ISNUMBER(VLOOKUP($A1763,D_R007!$A:$Z,D$5,FALSE)),VLOOKUP($A1763,D_R007!$A:$Z,D$5,FALSE),NA())</f>
        <v>4.1660000000000004</v>
      </c>
      <c r="G1763" s="3">
        <f t="shared" si="76"/>
        <v>-0.38265306122447384</v>
      </c>
      <c r="H1763" s="6">
        <f t="shared" si="74"/>
        <v>0.72968736045456895</v>
      </c>
      <c r="I1763" s="5">
        <f t="shared" si="75"/>
        <v>2.7084573170731692</v>
      </c>
    </row>
    <row r="1764" spans="1:9">
      <c r="A1764" s="2">
        <v>42825</v>
      </c>
      <c r="C1764">
        <f>VLOOKUP($A1764,D_ETF!$A:$Z,C$5,FALSE)</f>
        <v>2.3559999999999999</v>
      </c>
      <c r="D1764" s="5">
        <f>IF(ISNUMBER(VLOOKUP($A1764,D_R007!$A:$Z,D$5,FALSE)),VLOOKUP($A1764,D_R007!$A:$Z,D$5,FALSE),NA())</f>
        <v>4.5801999999999996</v>
      </c>
      <c r="G1764" s="3">
        <f t="shared" si="76"/>
        <v>0.55484421681605056</v>
      </c>
      <c r="H1764" s="6">
        <f t="shared" si="74"/>
        <v>0.72840246326778102</v>
      </c>
      <c r="I1764" s="5">
        <f t="shared" si="75"/>
        <v>2.7168516260162585</v>
      </c>
    </row>
    <row r="1765" spans="1:9">
      <c r="A1765" s="2">
        <v>42830</v>
      </c>
      <c r="C1765">
        <f>VLOOKUP($A1765,D_ETF!$A:$Z,C$5,FALSE)</f>
        <v>2.3820000000000001</v>
      </c>
      <c r="D1765" s="5">
        <f>IF(ISNUMBER(VLOOKUP($A1765,D_R007!$A:$Z,D$5,FALSE)),VLOOKUP($A1765,D_R007!$A:$Z,D$5,FALSE),NA())</f>
        <v>2.9653999999999998</v>
      </c>
      <c r="G1765" s="3">
        <f t="shared" si="76"/>
        <v>1.1035653650254744</v>
      </c>
      <c r="H1765" s="6">
        <f t="shared" si="74"/>
        <v>0.7135825287094173</v>
      </c>
      <c r="I1765" s="5">
        <f t="shared" si="75"/>
        <v>2.7175739837398365</v>
      </c>
    </row>
    <row r="1766" spans="1:9">
      <c r="A1766" s="2">
        <v>42831</v>
      </c>
      <c r="C1766">
        <f>VLOOKUP($A1766,D_ETF!$A:$Z,C$5,FALSE)</f>
        <v>2.3839999999999999</v>
      </c>
      <c r="D1766" s="5">
        <f>IF(ISNUMBER(VLOOKUP($A1766,D_R007!$A:$Z,D$5,FALSE)),VLOOKUP($A1766,D_R007!$A:$Z,D$5,FALSE),NA())</f>
        <v>3.2044999999999999</v>
      </c>
      <c r="G1766" s="3">
        <f t="shared" si="76"/>
        <v>8.3963056255228707E-2</v>
      </c>
      <c r="H1766" s="6">
        <f t="shared" si="74"/>
        <v>0.71353463502945558</v>
      </c>
      <c r="I1766" s="5">
        <f t="shared" si="75"/>
        <v>2.7190073170731694</v>
      </c>
    </row>
    <row r="1767" spans="1:9">
      <c r="A1767" s="2">
        <v>42832</v>
      </c>
      <c r="C1767">
        <f>VLOOKUP($A1767,D_ETF!$A:$Z,C$5,FALSE)</f>
        <v>2.3839999999999999</v>
      </c>
      <c r="D1767" s="5">
        <f>IF(ISNUMBER(VLOOKUP($A1767,D_R007!$A:$Z,D$5,FALSE)),VLOOKUP($A1767,D_R007!$A:$Z,D$5,FALSE),NA())</f>
        <v>2.9123000000000001</v>
      </c>
      <c r="G1767" s="3">
        <f t="shared" si="76"/>
        <v>0</v>
      </c>
      <c r="H1767" s="6">
        <f t="shared" si="74"/>
        <v>0.71313773856139795</v>
      </c>
      <c r="I1767" s="5">
        <f t="shared" si="75"/>
        <v>2.720939837398372</v>
      </c>
    </row>
    <row r="1768" spans="1:9">
      <c r="A1768" s="2">
        <v>42835</v>
      </c>
      <c r="C1768">
        <f>VLOOKUP($A1768,D_ETF!$A:$Z,C$5,FALSE)</f>
        <v>2.3769999999999998</v>
      </c>
      <c r="D1768" s="5">
        <f>IF(ISNUMBER(VLOOKUP($A1768,D_R007!$A:$Z,D$5,FALSE)),VLOOKUP($A1768,D_R007!$A:$Z,D$5,FALSE),NA())</f>
        <v>2.8521999999999998</v>
      </c>
      <c r="G1768" s="3">
        <f t="shared" si="76"/>
        <v>-0.29362416107382217</v>
      </c>
      <c r="H1768" s="6">
        <f t="shared" si="74"/>
        <v>0.71294759719595091</v>
      </c>
      <c r="I1768" s="5">
        <f t="shared" si="75"/>
        <v>2.7226995934959328</v>
      </c>
    </row>
    <row r="1769" spans="1:9">
      <c r="A1769" s="2">
        <v>42836</v>
      </c>
      <c r="C1769">
        <f>VLOOKUP($A1769,D_ETF!$A:$Z,C$5,FALSE)</f>
        <v>2.3780000000000001</v>
      </c>
      <c r="D1769" s="5">
        <f>IF(ISNUMBER(VLOOKUP($A1769,D_R007!$A:$Z,D$5,FALSE)),VLOOKUP($A1769,D_R007!$A:$Z,D$5,FALSE),NA())</f>
        <v>2.7683</v>
      </c>
      <c r="G1769" s="3">
        <f t="shared" si="76"/>
        <v>4.2069835927648569E-2</v>
      </c>
      <c r="H1769" s="6">
        <f t="shared" si="74"/>
        <v>0.71223327852475748</v>
      </c>
      <c r="I1769" s="5">
        <f t="shared" si="75"/>
        <v>2.7242345528455267</v>
      </c>
    </row>
    <row r="1770" spans="1:9">
      <c r="A1770" s="2">
        <v>42837</v>
      </c>
      <c r="C1770">
        <f>VLOOKUP($A1770,D_ETF!$A:$Z,C$5,FALSE)</f>
        <v>2.3740000000000001</v>
      </c>
      <c r="D1770" s="5">
        <f>IF(ISNUMBER(VLOOKUP($A1770,D_R007!$A:$Z,D$5,FALSE)),VLOOKUP($A1770,D_R007!$A:$Z,D$5,FALSE),NA())</f>
        <v>2.8043999999999998</v>
      </c>
      <c r="G1770" s="3">
        <f t="shared" si="76"/>
        <v>-0.16820857863751826</v>
      </c>
      <c r="H1770" s="6">
        <f t="shared" si="74"/>
        <v>0.70791562960500987</v>
      </c>
      <c r="I1770" s="5">
        <f t="shared" si="75"/>
        <v>2.7259394308943072</v>
      </c>
    </row>
    <row r="1771" spans="1:9">
      <c r="A1771" s="2">
        <v>42838</v>
      </c>
      <c r="C1771">
        <f>VLOOKUP($A1771,D_ETF!$A:$Z,C$5,FALSE)</f>
        <v>2.367</v>
      </c>
      <c r="D1771" s="5">
        <f>IF(ISNUMBER(VLOOKUP($A1771,D_R007!$A:$Z,D$5,FALSE)),VLOOKUP($A1771,D_R007!$A:$Z,D$5,FALSE),NA())</f>
        <v>2.8165</v>
      </c>
      <c r="G1771" s="3">
        <f t="shared" si="76"/>
        <v>-0.2948609941027911</v>
      </c>
      <c r="H1771" s="6">
        <f t="shared" si="74"/>
        <v>0.706640349801123</v>
      </c>
      <c r="I1771" s="5">
        <f t="shared" si="75"/>
        <v>2.7277642276422753</v>
      </c>
    </row>
    <row r="1772" spans="1:9">
      <c r="A1772" s="2">
        <v>42839</v>
      </c>
      <c r="C1772">
        <f>VLOOKUP($A1772,D_ETF!$A:$Z,C$5,FALSE)</f>
        <v>2.35</v>
      </c>
      <c r="D1772" s="5">
        <f>IF(ISNUMBER(VLOOKUP($A1772,D_R007!$A:$Z,D$5,FALSE)),VLOOKUP($A1772,D_R007!$A:$Z,D$5,FALSE),NA())</f>
        <v>2.8445999999999998</v>
      </c>
      <c r="G1772" s="3">
        <f t="shared" si="76"/>
        <v>-0.71820870299957562</v>
      </c>
      <c r="H1772" s="6">
        <f t="shared" si="74"/>
        <v>0.70598277858989933</v>
      </c>
      <c r="I1772" s="5">
        <f t="shared" si="75"/>
        <v>2.7297032520325191</v>
      </c>
    </row>
    <row r="1773" spans="1:9">
      <c r="A1773" s="2">
        <v>42842</v>
      </c>
      <c r="C1773">
        <f>VLOOKUP($A1773,D_ETF!$A:$Z,C$5,FALSE)</f>
        <v>2.3530000000000002</v>
      </c>
      <c r="D1773" s="5">
        <f>IF(ISNUMBER(VLOOKUP($A1773,D_R007!$A:$Z,D$5,FALSE)),VLOOKUP($A1773,D_R007!$A:$Z,D$5,FALSE),NA())</f>
        <v>3.2854000000000001</v>
      </c>
      <c r="G1773" s="3">
        <f t="shared" si="76"/>
        <v>0.12765957446808329</v>
      </c>
      <c r="H1773" s="6">
        <f t="shared" si="74"/>
        <v>0.70595335041383089</v>
      </c>
      <c r="I1773" s="5">
        <f t="shared" si="75"/>
        <v>2.7331947154471532</v>
      </c>
    </row>
    <row r="1774" spans="1:9">
      <c r="A1774" s="2">
        <v>42843</v>
      </c>
      <c r="C1774">
        <f>VLOOKUP($A1774,D_ETF!$A:$Z,C$5,FALSE)</f>
        <v>2.3380000000000001</v>
      </c>
      <c r="D1774" s="5">
        <f>IF(ISNUMBER(VLOOKUP($A1774,D_R007!$A:$Z,D$5,FALSE)),VLOOKUP($A1774,D_R007!$A:$Z,D$5,FALSE),NA())</f>
        <v>3.3449</v>
      </c>
      <c r="G1774" s="3">
        <f t="shared" si="76"/>
        <v>-0.63748406289843729</v>
      </c>
      <c r="H1774" s="6">
        <f t="shared" si="74"/>
        <v>0.70325883320300231</v>
      </c>
      <c r="I1774" s="5">
        <f t="shared" si="75"/>
        <v>2.7366528455284538</v>
      </c>
    </row>
    <row r="1775" spans="1:9">
      <c r="A1775" s="2">
        <v>42844</v>
      </c>
      <c r="C1775">
        <f>VLOOKUP($A1775,D_ETF!$A:$Z,C$5,FALSE)</f>
        <v>2.3220000000000001</v>
      </c>
      <c r="D1775" s="5">
        <f>IF(ISNUMBER(VLOOKUP($A1775,D_R007!$A:$Z,D$5,FALSE)),VLOOKUP($A1775,D_R007!$A:$Z,D$5,FALSE),NA())</f>
        <v>3.3628999999999998</v>
      </c>
      <c r="G1775" s="3">
        <f t="shared" si="76"/>
        <v>-0.68434559452522592</v>
      </c>
      <c r="H1775" s="6">
        <f t="shared" si="74"/>
        <v>0.70456842259098518</v>
      </c>
      <c r="I1775" s="5">
        <f t="shared" si="75"/>
        <v>2.7401130081300806</v>
      </c>
    </row>
    <row r="1776" spans="1:9">
      <c r="A1776" s="2">
        <v>42845</v>
      </c>
      <c r="C1776">
        <f>VLOOKUP($A1776,D_ETF!$A:$Z,C$5,FALSE)</f>
        <v>2.331</v>
      </c>
      <c r="D1776" s="5">
        <f>IF(ISNUMBER(VLOOKUP($A1776,D_R007!$A:$Z,D$5,FALSE)),VLOOKUP($A1776,D_R007!$A:$Z,D$5,FALSE),NA())</f>
        <v>3.5771999999999999</v>
      </c>
      <c r="G1776" s="3">
        <f t="shared" si="76"/>
        <v>0.38759689922480334</v>
      </c>
      <c r="H1776" s="6">
        <f t="shared" si="74"/>
        <v>0.70487047352354715</v>
      </c>
      <c r="I1776" s="5">
        <f t="shared" si="75"/>
        <v>2.7446321138211371</v>
      </c>
    </row>
    <row r="1777" spans="1:9">
      <c r="A1777" s="2">
        <v>42846</v>
      </c>
      <c r="C1777">
        <f>VLOOKUP($A1777,D_ETF!$A:$Z,C$5,FALSE)</f>
        <v>2.3410000000000002</v>
      </c>
      <c r="D1777" s="5">
        <f>IF(ISNUMBER(VLOOKUP($A1777,D_R007!$A:$Z,D$5,FALSE)),VLOOKUP($A1777,D_R007!$A:$Z,D$5,FALSE),NA())</f>
        <v>3.5438999999999998</v>
      </c>
      <c r="G1777" s="3">
        <f t="shared" si="76"/>
        <v>0.429000429000439</v>
      </c>
      <c r="H1777" s="6">
        <f t="shared" si="74"/>
        <v>0.70158590929298448</v>
      </c>
      <c r="I1777" s="5">
        <f t="shared" si="75"/>
        <v>2.7492304878048777</v>
      </c>
    </row>
    <row r="1778" spans="1:9">
      <c r="A1778" s="2">
        <v>42849</v>
      </c>
      <c r="C1778">
        <f>VLOOKUP($A1778,D_ETF!$A:$Z,C$5,FALSE)</f>
        <v>2.3359999999999999</v>
      </c>
      <c r="D1778" s="5">
        <f>IF(ISNUMBER(VLOOKUP($A1778,D_R007!$A:$Z,D$5,FALSE)),VLOOKUP($A1778,D_R007!$A:$Z,D$5,FALSE),NA())</f>
        <v>3.601</v>
      </c>
      <c r="G1778" s="3">
        <f t="shared" si="76"/>
        <v>-0.21358393848782953</v>
      </c>
      <c r="H1778" s="6">
        <f t="shared" si="74"/>
        <v>0.70152168161918871</v>
      </c>
      <c r="I1778" s="5">
        <f t="shared" si="75"/>
        <v>2.7540426829268285</v>
      </c>
    </row>
    <row r="1779" spans="1:9">
      <c r="A1779" s="2">
        <v>42850</v>
      </c>
      <c r="C1779">
        <f>VLOOKUP($A1779,D_ETF!$A:$Z,C$5,FALSE)</f>
        <v>2.3420000000000001</v>
      </c>
      <c r="D1779" s="5">
        <f>IF(ISNUMBER(VLOOKUP($A1779,D_R007!$A:$Z,D$5,FALSE)),VLOOKUP($A1779,D_R007!$A:$Z,D$5,FALSE),NA())</f>
        <v>3.8353000000000002</v>
      </c>
      <c r="G1779" s="3">
        <f t="shared" si="76"/>
        <v>0.25684931506850717</v>
      </c>
      <c r="H1779" s="6">
        <f t="shared" si="74"/>
        <v>0.70048099804158226</v>
      </c>
      <c r="I1779" s="5">
        <f t="shared" si="75"/>
        <v>2.7594048780487794</v>
      </c>
    </row>
    <row r="1780" spans="1:9">
      <c r="A1780" s="2">
        <v>42851</v>
      </c>
      <c r="C1780">
        <f>VLOOKUP($A1780,D_ETF!$A:$Z,C$5,FALSE)</f>
        <v>2.339</v>
      </c>
      <c r="D1780" s="5">
        <f>IF(ISNUMBER(VLOOKUP($A1780,D_R007!$A:$Z,D$5,FALSE)),VLOOKUP($A1780,D_R007!$A:$Z,D$5,FALSE),NA())</f>
        <v>3.9630000000000001</v>
      </c>
      <c r="G1780" s="3">
        <f t="shared" si="76"/>
        <v>-0.1280956447480861</v>
      </c>
      <c r="H1780" s="6">
        <f t="shared" si="74"/>
        <v>0.70051119390932548</v>
      </c>
      <c r="I1780" s="5">
        <f t="shared" si="75"/>
        <v>2.7651589430894301</v>
      </c>
    </row>
    <row r="1781" spans="1:9">
      <c r="A1781" s="2">
        <v>42852</v>
      </c>
      <c r="C1781">
        <f>VLOOKUP($A1781,D_ETF!$A:$Z,C$5,FALSE)</f>
        <v>2.3439999999999999</v>
      </c>
      <c r="D1781" s="5">
        <f>IF(ISNUMBER(VLOOKUP($A1781,D_R007!$A:$Z,D$5,FALSE)),VLOOKUP($A1781,D_R007!$A:$Z,D$5,FALSE),NA())</f>
        <v>4.3648999999999996</v>
      </c>
      <c r="G1781" s="3">
        <f t="shared" si="76"/>
        <v>0.21376656690893014</v>
      </c>
      <c r="H1781" s="6">
        <f t="shared" si="74"/>
        <v>0.70006586345776578</v>
      </c>
      <c r="I1781" s="5">
        <f t="shared" si="75"/>
        <v>2.7720394308943086</v>
      </c>
    </row>
    <row r="1782" spans="1:9">
      <c r="A1782" s="2">
        <v>42853</v>
      </c>
      <c r="C1782">
        <f>VLOOKUP($A1782,D_ETF!$A:$Z,C$5,FALSE)</f>
        <v>2.34</v>
      </c>
      <c r="D1782" s="5">
        <f>IF(ISNUMBER(VLOOKUP($A1782,D_R007!$A:$Z,D$5,FALSE)),VLOOKUP($A1782,D_R007!$A:$Z,D$5,FALSE),NA())</f>
        <v>4.1818</v>
      </c>
      <c r="G1782" s="3">
        <f t="shared" si="76"/>
        <v>-0.1706484641638184</v>
      </c>
      <c r="H1782" s="6">
        <f t="shared" si="74"/>
        <v>0.69931803265438086</v>
      </c>
      <c r="I1782" s="5">
        <f t="shared" si="75"/>
        <v>2.7782971544715438</v>
      </c>
    </row>
    <row r="1783" spans="1:9">
      <c r="A1783" s="2">
        <v>42857</v>
      </c>
      <c r="C1783">
        <f>VLOOKUP($A1783,D_ETF!$A:$Z,C$5,FALSE)</f>
        <v>2.3319999999999999</v>
      </c>
      <c r="D1783" s="5">
        <f>IF(ISNUMBER(VLOOKUP($A1783,D_R007!$A:$Z,D$5,FALSE)),VLOOKUP($A1783,D_R007!$A:$Z,D$5,FALSE),NA())</f>
        <v>3.6168999999999998</v>
      </c>
      <c r="G1783" s="3">
        <f t="shared" si="76"/>
        <v>-0.34188034188034067</v>
      </c>
      <c r="H1783" s="6">
        <f t="shared" si="74"/>
        <v>0.69949046664407799</v>
      </c>
      <c r="I1783" s="5">
        <f t="shared" si="75"/>
        <v>2.7824365853658528</v>
      </c>
    </row>
    <row r="1784" spans="1:9">
      <c r="A1784" s="2">
        <v>42858</v>
      </c>
      <c r="C1784">
        <f>VLOOKUP($A1784,D_ETF!$A:$Z,C$5,FALSE)</f>
        <v>2.3250000000000002</v>
      </c>
      <c r="D1784" s="5">
        <f>IF(ISNUMBER(VLOOKUP($A1784,D_R007!$A:$Z,D$5,FALSE)),VLOOKUP($A1784,D_R007!$A:$Z,D$5,FALSE),NA())</f>
        <v>3.9174000000000002</v>
      </c>
      <c r="G1784" s="3">
        <f t="shared" si="76"/>
        <v>-0.30017152658659541</v>
      </c>
      <c r="H1784" s="6">
        <f t="shared" si="74"/>
        <v>0.6993354182456204</v>
      </c>
      <c r="I1784" s="5">
        <f t="shared" si="75"/>
        <v>2.78750650406504</v>
      </c>
    </row>
    <row r="1785" spans="1:9">
      <c r="A1785" s="2">
        <v>42859</v>
      </c>
      <c r="C1785">
        <f>VLOOKUP($A1785,D_ETF!$A:$Z,C$5,FALSE)</f>
        <v>2.3199999999999998</v>
      </c>
      <c r="D1785" s="5">
        <f>IF(ISNUMBER(VLOOKUP($A1785,D_R007!$A:$Z,D$5,FALSE)),VLOOKUP($A1785,D_R007!$A:$Z,D$5,FALSE),NA())</f>
        <v>3.8260000000000001</v>
      </c>
      <c r="G1785" s="3">
        <f t="shared" si="76"/>
        <v>-0.21505376344087779</v>
      </c>
      <c r="H1785" s="6">
        <f t="shared" si="74"/>
        <v>0.69946994301343923</v>
      </c>
      <c r="I1785" s="5">
        <f t="shared" si="75"/>
        <v>2.7923691056910567</v>
      </c>
    </row>
    <row r="1786" spans="1:9">
      <c r="A1786" s="2">
        <v>42860</v>
      </c>
      <c r="C1786">
        <f>VLOOKUP($A1786,D_ETF!$A:$Z,C$5,FALSE)</f>
        <v>2.3130000000000002</v>
      </c>
      <c r="D1786" s="5">
        <f>IF(ISNUMBER(VLOOKUP($A1786,D_R007!$A:$Z,D$5,FALSE)),VLOOKUP($A1786,D_R007!$A:$Z,D$5,FALSE),NA())</f>
        <v>3.2847</v>
      </c>
      <c r="G1786" s="3">
        <f t="shared" si="76"/>
        <v>-0.30172413793101782</v>
      </c>
      <c r="H1786" s="6">
        <f t="shared" si="74"/>
        <v>0.69941884991807879</v>
      </c>
      <c r="I1786" s="5">
        <f t="shared" si="75"/>
        <v>2.7954947154471546</v>
      </c>
    </row>
    <row r="1787" spans="1:9">
      <c r="A1787" s="2">
        <v>42863</v>
      </c>
      <c r="C1787">
        <f>VLOOKUP($A1787,D_ETF!$A:$Z,C$5,FALSE)</f>
        <v>2.3180000000000001</v>
      </c>
      <c r="D1787" s="5">
        <f>IF(ISNUMBER(VLOOKUP($A1787,D_R007!$A:$Z,D$5,FALSE)),VLOOKUP($A1787,D_R007!$A:$Z,D$5,FALSE),NA())</f>
        <v>3.2143000000000002</v>
      </c>
      <c r="G1787" s="3">
        <f t="shared" si="76"/>
        <v>0.21616947686986521</v>
      </c>
      <c r="H1787" s="6">
        <f t="shared" si="74"/>
        <v>0.69603545126271504</v>
      </c>
      <c r="I1787" s="5">
        <f t="shared" si="75"/>
        <v>2.7986634146341456</v>
      </c>
    </row>
    <row r="1788" spans="1:9">
      <c r="A1788" s="2">
        <v>42864</v>
      </c>
      <c r="C1788">
        <f>VLOOKUP($A1788,D_ETF!$A:$Z,C$5,FALSE)</f>
        <v>2.3149999999999999</v>
      </c>
      <c r="D1788" s="5">
        <f>IF(ISNUMBER(VLOOKUP($A1788,D_R007!$A:$Z,D$5,FALSE)),VLOOKUP($A1788,D_R007!$A:$Z,D$5,FALSE),NA())</f>
        <v>3.2494000000000001</v>
      </c>
      <c r="G1788" s="3">
        <f t="shared" si="76"/>
        <v>-0.12942191544435389</v>
      </c>
      <c r="H1788" s="6">
        <f t="shared" ref="H1788:H1851" si="77">STDEV(G1543:G1788)</f>
        <v>0.6958305707662672</v>
      </c>
      <c r="I1788" s="5">
        <f t="shared" si="75"/>
        <v>2.8019455284552843</v>
      </c>
    </row>
    <row r="1789" spans="1:9">
      <c r="A1789" s="2">
        <v>42865</v>
      </c>
      <c r="C1789">
        <f>VLOOKUP($A1789,D_ETF!$A:$Z,C$5,FALSE)</f>
        <v>2.3210000000000002</v>
      </c>
      <c r="D1789" s="5">
        <f>IF(ISNUMBER(VLOOKUP($A1789,D_R007!$A:$Z,D$5,FALSE)),VLOOKUP($A1789,D_R007!$A:$Z,D$5,FALSE),NA())</f>
        <v>3.2315999999999998</v>
      </c>
      <c r="G1789" s="3">
        <f t="shared" si="76"/>
        <v>0.2591792656587586</v>
      </c>
      <c r="H1789" s="6">
        <f t="shared" si="77"/>
        <v>0.69593491144766284</v>
      </c>
      <c r="I1789" s="5">
        <f t="shared" ref="I1789:I1852" si="78">AVERAGE(D1544:D1789)</f>
        <v>2.8052134146341463</v>
      </c>
    </row>
    <row r="1790" spans="1:9">
      <c r="A1790" s="2">
        <v>42866</v>
      </c>
      <c r="C1790">
        <f>VLOOKUP($A1790,D_ETF!$A:$Z,C$5,FALSE)</f>
        <v>2.3340000000000001</v>
      </c>
      <c r="D1790" s="5">
        <f>IF(ISNUMBER(VLOOKUP($A1790,D_R007!$A:$Z,D$5,FALSE)),VLOOKUP($A1790,D_R007!$A:$Z,D$5,FALSE),NA())</f>
        <v>3.2309999999999999</v>
      </c>
      <c r="G1790" s="3">
        <f t="shared" si="76"/>
        <v>0.56010340370529832</v>
      </c>
      <c r="H1790" s="6">
        <f t="shared" si="77"/>
        <v>0.68146295013152292</v>
      </c>
      <c r="I1790" s="5">
        <f t="shared" si="78"/>
        <v>2.8084878048780491</v>
      </c>
    </row>
    <row r="1791" spans="1:9">
      <c r="A1791" s="2">
        <v>42867</v>
      </c>
      <c r="C1791">
        <f>VLOOKUP($A1791,D_ETF!$A:$Z,C$5,FALSE)</f>
        <v>2.37</v>
      </c>
      <c r="D1791" s="5">
        <f>IF(ISNUMBER(VLOOKUP($A1791,D_R007!$A:$Z,D$5,FALSE)),VLOOKUP($A1791,D_R007!$A:$Z,D$5,FALSE),NA())</f>
        <v>3.1537000000000002</v>
      </c>
      <c r="G1791" s="3">
        <f t="shared" si="76"/>
        <v>1.5424164524421542</v>
      </c>
      <c r="H1791" s="6">
        <f t="shared" si="77"/>
        <v>0.68071897012046156</v>
      </c>
      <c r="I1791" s="5">
        <f t="shared" si="78"/>
        <v>2.811360162601626</v>
      </c>
    </row>
    <row r="1792" spans="1:9">
      <c r="A1792" s="2">
        <v>42870</v>
      </c>
      <c r="C1792">
        <f>VLOOKUP($A1792,D_ETF!$A:$Z,C$5,FALSE)</f>
        <v>2.3740000000000001</v>
      </c>
      <c r="D1792" s="5">
        <f>IF(ISNUMBER(VLOOKUP($A1792,D_R007!$A:$Z,D$5,FALSE)),VLOOKUP($A1792,D_R007!$A:$Z,D$5,FALSE),NA())</f>
        <v>3.1362000000000001</v>
      </c>
      <c r="G1792" s="3">
        <f t="shared" si="76"/>
        <v>0.16877637130801304</v>
      </c>
      <c r="H1792" s="6">
        <f t="shared" si="77"/>
        <v>0.68072244395752624</v>
      </c>
      <c r="I1792" s="5">
        <f t="shared" si="78"/>
        <v>2.8143016260162605</v>
      </c>
    </row>
    <row r="1793" spans="1:9">
      <c r="A1793" s="2">
        <v>42871</v>
      </c>
      <c r="C1793">
        <f>VLOOKUP($A1793,D_ETF!$A:$Z,C$5,FALSE)</f>
        <v>2.379</v>
      </c>
      <c r="D1793" s="5">
        <f>IF(ISNUMBER(VLOOKUP($A1793,D_R007!$A:$Z,D$5,FALSE)),VLOOKUP($A1793,D_R007!$A:$Z,D$5,FALSE),NA())</f>
        <v>3.2008000000000001</v>
      </c>
      <c r="G1793" s="3">
        <f t="shared" si="76"/>
        <v>0.21061499578769372</v>
      </c>
      <c r="H1793" s="6">
        <f t="shared" si="77"/>
        <v>0.68055674634998087</v>
      </c>
      <c r="I1793" s="5">
        <f t="shared" si="78"/>
        <v>2.8172670731707314</v>
      </c>
    </row>
    <row r="1794" spans="1:9">
      <c r="A1794" s="2">
        <v>42872</v>
      </c>
      <c r="C1794">
        <f>VLOOKUP($A1794,D_ETF!$A:$Z,C$5,FALSE)</f>
        <v>2.3580000000000001</v>
      </c>
      <c r="D1794" s="5">
        <f>IF(ISNUMBER(VLOOKUP($A1794,D_R007!$A:$Z,D$5,FALSE)),VLOOKUP($A1794,D_R007!$A:$Z,D$5,FALSE),NA())</f>
        <v>3.2044999999999999</v>
      </c>
      <c r="G1794" s="3">
        <f t="shared" si="76"/>
        <v>-0.88272383354349415</v>
      </c>
      <c r="H1794" s="6">
        <f t="shared" si="77"/>
        <v>0.68302593940154621</v>
      </c>
      <c r="I1794" s="5">
        <f t="shared" si="78"/>
        <v>2.8202609756097559</v>
      </c>
    </row>
    <row r="1795" spans="1:9">
      <c r="A1795" s="2">
        <v>42873</v>
      </c>
      <c r="C1795">
        <f>VLOOKUP($A1795,D_ETF!$A:$Z,C$5,FALSE)</f>
        <v>2.35</v>
      </c>
      <c r="D1795" s="5">
        <f>IF(ISNUMBER(VLOOKUP($A1795,D_R007!$A:$Z,D$5,FALSE)),VLOOKUP($A1795,D_R007!$A:$Z,D$5,FALSE),NA())</f>
        <v>3.2467000000000001</v>
      </c>
      <c r="G1795" s="3">
        <f t="shared" si="76"/>
        <v>-0.33927056827820934</v>
      </c>
      <c r="H1795" s="6">
        <f t="shared" si="77"/>
        <v>0.68330576015224009</v>
      </c>
      <c r="I1795" s="5">
        <f t="shared" si="78"/>
        <v>2.8235150406504066</v>
      </c>
    </row>
    <row r="1796" spans="1:9">
      <c r="A1796" s="2">
        <v>42874</v>
      </c>
      <c r="C1796">
        <f>VLOOKUP($A1796,D_ETF!$A:$Z,C$5,FALSE)</f>
        <v>2.355</v>
      </c>
      <c r="D1796" s="5">
        <f>IF(ISNUMBER(VLOOKUP($A1796,D_R007!$A:$Z,D$5,FALSE)),VLOOKUP($A1796,D_R007!$A:$Z,D$5,FALSE),NA())</f>
        <v>3.0857000000000001</v>
      </c>
      <c r="G1796" s="3">
        <f t="shared" si="76"/>
        <v>0.21276595744680549</v>
      </c>
      <c r="H1796" s="6">
        <f t="shared" si="77"/>
        <v>0.68337685350071731</v>
      </c>
      <c r="I1796" s="5">
        <f t="shared" si="78"/>
        <v>2.8261308943089425</v>
      </c>
    </row>
    <row r="1797" spans="1:9">
      <c r="A1797" s="2">
        <v>42877</v>
      </c>
      <c r="C1797">
        <f>VLOOKUP($A1797,D_ETF!$A:$Z,C$5,FALSE)</f>
        <v>2.3730000000000002</v>
      </c>
      <c r="D1797" s="5">
        <f>IF(ISNUMBER(VLOOKUP($A1797,D_R007!$A:$Z,D$5,FALSE)),VLOOKUP($A1797,D_R007!$A:$Z,D$5,FALSE),NA())</f>
        <v>3.0044</v>
      </c>
      <c r="G1797" s="3">
        <f t="shared" si="76"/>
        <v>0.76433121019108796</v>
      </c>
      <c r="H1797" s="6">
        <f t="shared" si="77"/>
        <v>0.68469819528901743</v>
      </c>
      <c r="I1797" s="5">
        <f t="shared" si="78"/>
        <v>2.828540243902439</v>
      </c>
    </row>
    <row r="1798" spans="1:9">
      <c r="A1798" s="2">
        <v>42878</v>
      </c>
      <c r="C1798">
        <f>VLOOKUP($A1798,D_ETF!$A:$Z,C$5,FALSE)</f>
        <v>2.403</v>
      </c>
      <c r="D1798" s="5">
        <f>IF(ISNUMBER(VLOOKUP($A1798,D_R007!$A:$Z,D$5,FALSE)),VLOOKUP($A1798,D_R007!$A:$Z,D$5,FALSE),NA())</f>
        <v>2.9759000000000002</v>
      </c>
      <c r="G1798" s="3">
        <f t="shared" si="76"/>
        <v>1.2642225031605534</v>
      </c>
      <c r="H1798" s="6">
        <f t="shared" si="77"/>
        <v>0.68901396250986391</v>
      </c>
      <c r="I1798" s="5">
        <f t="shared" si="78"/>
        <v>2.8306715447154471</v>
      </c>
    </row>
    <row r="1799" spans="1:9">
      <c r="A1799" s="2">
        <v>42879</v>
      </c>
      <c r="C1799">
        <f>VLOOKUP($A1799,D_ETF!$A:$Z,C$5,FALSE)</f>
        <v>2.399</v>
      </c>
      <c r="D1799" s="5">
        <f>IF(ISNUMBER(VLOOKUP($A1799,D_R007!$A:$Z,D$5,FALSE)),VLOOKUP($A1799,D_R007!$A:$Z,D$5,FALSE),NA())</f>
        <v>2.9832999999999998</v>
      </c>
      <c r="G1799" s="3">
        <f t="shared" si="76"/>
        <v>-0.16645859342487768</v>
      </c>
      <c r="H1799" s="6">
        <f t="shared" si="77"/>
        <v>0.68880437564799457</v>
      </c>
      <c r="I1799" s="5">
        <f t="shared" si="78"/>
        <v>2.833085365853659</v>
      </c>
    </row>
    <row r="1800" spans="1:9">
      <c r="A1800" s="2">
        <v>42880</v>
      </c>
      <c r="C1800">
        <f>VLOOKUP($A1800,D_ETF!$A:$Z,C$5,FALSE)</f>
        <v>2.4700000000000002</v>
      </c>
      <c r="D1800" s="5">
        <f>IF(ISNUMBER(VLOOKUP($A1800,D_R007!$A:$Z,D$5,FALSE)),VLOOKUP($A1800,D_R007!$A:$Z,D$5,FALSE),NA())</f>
        <v>3.4518</v>
      </c>
      <c r="G1800" s="3">
        <f t="shared" ref="G1800:G1863" si="79">100*C1800/C1799-100</f>
        <v>2.9595664860358539</v>
      </c>
      <c r="H1800" s="6">
        <f t="shared" si="77"/>
        <v>0.71254919452460708</v>
      </c>
      <c r="I1800" s="5">
        <f t="shared" si="78"/>
        <v>2.8374926829268294</v>
      </c>
    </row>
    <row r="1801" spans="1:9">
      <c r="A1801" s="2">
        <v>42881</v>
      </c>
      <c r="C1801">
        <f>VLOOKUP($A1801,D_ETF!$A:$Z,C$5,FALSE)</f>
        <v>2.4660000000000002</v>
      </c>
      <c r="D1801" s="5">
        <f>IF(ISNUMBER(VLOOKUP($A1801,D_R007!$A:$Z,D$5,FALSE)),VLOOKUP($A1801,D_R007!$A:$Z,D$5,FALSE),NA())</f>
        <v>3.3988</v>
      </c>
      <c r="G1801" s="3">
        <f t="shared" si="79"/>
        <v>-0.1619433198380591</v>
      </c>
      <c r="H1801" s="6">
        <f t="shared" si="77"/>
        <v>0.71270354221116361</v>
      </c>
      <c r="I1801" s="5">
        <f t="shared" si="78"/>
        <v>2.8416991869918711</v>
      </c>
    </row>
    <row r="1802" spans="1:9">
      <c r="A1802" s="2">
        <v>42886</v>
      </c>
      <c r="C1802">
        <f>VLOOKUP($A1802,D_ETF!$A:$Z,C$5,FALSE)</f>
        <v>2.4750000000000001</v>
      </c>
      <c r="D1802" s="5">
        <f>IF(ISNUMBER(VLOOKUP($A1802,D_R007!$A:$Z,D$5,FALSE)),VLOOKUP($A1802,D_R007!$A:$Z,D$5,FALSE),NA())</f>
        <v>3.1229</v>
      </c>
      <c r="G1802" s="3">
        <f t="shared" si="79"/>
        <v>0.36496350364963348</v>
      </c>
      <c r="H1802" s="6">
        <f t="shared" si="77"/>
        <v>0.71114525431702114</v>
      </c>
      <c r="I1802" s="5">
        <f t="shared" si="78"/>
        <v>2.8449012195121961</v>
      </c>
    </row>
    <row r="1803" spans="1:9">
      <c r="A1803" s="2">
        <v>42887</v>
      </c>
      <c r="C1803">
        <f>VLOOKUP($A1803,D_ETF!$A:$Z,C$5,FALSE)</f>
        <v>2.4900000000000002</v>
      </c>
      <c r="D1803" s="5">
        <f>IF(ISNUMBER(VLOOKUP($A1803,D_R007!$A:$Z,D$5,FALSE)),VLOOKUP($A1803,D_R007!$A:$Z,D$5,FALSE),NA())</f>
        <v>3.3075999999999999</v>
      </c>
      <c r="G1803" s="3">
        <f t="shared" si="79"/>
        <v>0.60606060606060908</v>
      </c>
      <c r="H1803" s="6">
        <f t="shared" si="77"/>
        <v>0.71187219511865363</v>
      </c>
      <c r="I1803" s="5">
        <f t="shared" si="78"/>
        <v>2.8482540650406509</v>
      </c>
    </row>
    <row r="1804" spans="1:9">
      <c r="A1804" s="2">
        <v>42888</v>
      </c>
      <c r="C1804">
        <f>VLOOKUP($A1804,D_ETF!$A:$Z,C$5,FALSE)</f>
        <v>2.4700000000000002</v>
      </c>
      <c r="D1804" s="5">
        <f>IF(ISNUMBER(VLOOKUP($A1804,D_R007!$A:$Z,D$5,FALSE)),VLOOKUP($A1804,D_R007!$A:$Z,D$5,FALSE),NA())</f>
        <v>3.4359000000000002</v>
      </c>
      <c r="G1804" s="3">
        <f t="shared" si="79"/>
        <v>-0.80321285140561827</v>
      </c>
      <c r="H1804" s="6">
        <f t="shared" si="77"/>
        <v>0.71406476093318372</v>
      </c>
      <c r="I1804" s="5">
        <f t="shared" si="78"/>
        <v>2.8520300813008137</v>
      </c>
    </row>
    <row r="1805" spans="1:9">
      <c r="A1805" s="2">
        <v>42891</v>
      </c>
      <c r="C1805">
        <f>VLOOKUP($A1805,D_ETF!$A:$Z,C$5,FALSE)</f>
        <v>2.4420000000000002</v>
      </c>
      <c r="D1805" s="5">
        <f>IF(ISNUMBER(VLOOKUP($A1805,D_R007!$A:$Z,D$5,FALSE)),VLOOKUP($A1805,D_R007!$A:$Z,D$5,FALSE),NA())</f>
        <v>3.3990999999999998</v>
      </c>
      <c r="G1805" s="3">
        <f t="shared" si="79"/>
        <v>-1.1336032388663995</v>
      </c>
      <c r="H1805" s="6">
        <f t="shared" si="77"/>
        <v>0.71815694572868083</v>
      </c>
      <c r="I1805" s="5">
        <f t="shared" si="78"/>
        <v>2.8556715447154479</v>
      </c>
    </row>
    <row r="1806" spans="1:9">
      <c r="A1806" s="2">
        <v>42892</v>
      </c>
      <c r="C1806">
        <f>VLOOKUP($A1806,D_ETF!$A:$Z,C$5,FALSE)</f>
        <v>2.4569999999999999</v>
      </c>
      <c r="D1806" s="5">
        <f>IF(ISNUMBER(VLOOKUP($A1806,D_R007!$A:$Z,D$5,FALSE)),VLOOKUP($A1806,D_R007!$A:$Z,D$5,FALSE),NA())</f>
        <v>3.4552</v>
      </c>
      <c r="G1806" s="3">
        <f t="shared" si="79"/>
        <v>0.6142506142506079</v>
      </c>
      <c r="H1806" s="6">
        <f t="shared" si="77"/>
        <v>0.7183998140365645</v>
      </c>
      <c r="I1806" s="5">
        <f t="shared" si="78"/>
        <v>2.8597556910569115</v>
      </c>
    </row>
    <row r="1807" spans="1:9">
      <c r="A1807" s="2">
        <v>42893</v>
      </c>
      <c r="C1807">
        <f>VLOOKUP($A1807,D_ETF!$A:$Z,C$5,FALSE)</f>
        <v>2.48</v>
      </c>
      <c r="D1807" s="5">
        <f>IF(ISNUMBER(VLOOKUP($A1807,D_R007!$A:$Z,D$5,FALSE)),VLOOKUP($A1807,D_R007!$A:$Z,D$5,FALSE),NA())</f>
        <v>3.3660000000000001</v>
      </c>
      <c r="G1807" s="3">
        <f t="shared" si="79"/>
        <v>0.93610093610094225</v>
      </c>
      <c r="H1807" s="6">
        <f t="shared" si="77"/>
        <v>0.68833353264605612</v>
      </c>
      <c r="I1807" s="5">
        <f t="shared" si="78"/>
        <v>2.8636768292682939</v>
      </c>
    </row>
    <row r="1808" spans="1:9">
      <c r="A1808" s="2">
        <v>42894</v>
      </c>
      <c r="C1808">
        <f>VLOOKUP($A1808,D_ETF!$A:$Z,C$5,FALSE)</f>
        <v>2.5009999999999999</v>
      </c>
      <c r="D1808" s="5">
        <f>IF(ISNUMBER(VLOOKUP($A1808,D_R007!$A:$Z,D$5,FALSE)),VLOOKUP($A1808,D_R007!$A:$Z,D$5,FALSE),NA())</f>
        <v>3.343</v>
      </c>
      <c r="G1808" s="3">
        <f t="shared" si="79"/>
        <v>0.84677419354838435</v>
      </c>
      <c r="H1808" s="6">
        <f t="shared" si="77"/>
        <v>0.68778315924998012</v>
      </c>
      <c r="I1808" s="5">
        <f t="shared" si="78"/>
        <v>2.8672353658536598</v>
      </c>
    </row>
    <row r="1809" spans="1:9">
      <c r="A1809" s="2">
        <v>42895</v>
      </c>
      <c r="C1809">
        <f>VLOOKUP($A1809,D_ETF!$A:$Z,C$5,FALSE)</f>
        <v>2.5169999999999999</v>
      </c>
      <c r="D1809" s="5">
        <f>IF(ISNUMBER(VLOOKUP($A1809,D_R007!$A:$Z,D$5,FALSE)),VLOOKUP($A1809,D_R007!$A:$Z,D$5,FALSE),NA())</f>
        <v>3.2216</v>
      </c>
      <c r="G1809" s="3">
        <f t="shared" si="79"/>
        <v>0.63974410235906021</v>
      </c>
      <c r="H1809" s="6">
        <f t="shared" si="77"/>
        <v>0.68868028514616653</v>
      </c>
      <c r="I1809" s="5">
        <f t="shared" si="78"/>
        <v>2.8706906504065048</v>
      </c>
    </row>
    <row r="1810" spans="1:9">
      <c r="A1810" s="2">
        <v>42898</v>
      </c>
      <c r="C1810">
        <f>VLOOKUP($A1810,D_ETF!$A:$Z,C$5,FALSE)</f>
        <v>2.5139999999999998</v>
      </c>
      <c r="D1810" s="5">
        <f>IF(ISNUMBER(VLOOKUP($A1810,D_R007!$A:$Z,D$5,FALSE)),VLOOKUP($A1810,D_R007!$A:$Z,D$5,FALSE),NA())</f>
        <v>3.3054999999999999</v>
      </c>
      <c r="G1810" s="3">
        <f t="shared" si="79"/>
        <v>-0.11918951132301459</v>
      </c>
      <c r="H1810" s="6">
        <f t="shared" si="77"/>
        <v>0.68775952248357708</v>
      </c>
      <c r="I1810" s="5">
        <f t="shared" si="78"/>
        <v>2.8744808943089439</v>
      </c>
    </row>
    <row r="1811" spans="1:9">
      <c r="A1811" s="2">
        <v>42899</v>
      </c>
      <c r="C1811">
        <f>VLOOKUP($A1811,D_ETF!$A:$Z,C$5,FALSE)</f>
        <v>2.512</v>
      </c>
      <c r="D1811" s="5">
        <f>IF(ISNUMBER(VLOOKUP($A1811,D_R007!$A:$Z,D$5,FALSE)),VLOOKUP($A1811,D_R007!$A:$Z,D$5,FALSE),NA())</f>
        <v>3.2797999999999998</v>
      </c>
      <c r="G1811" s="3">
        <f t="shared" si="79"/>
        <v>-7.9554494828954603E-2</v>
      </c>
      <c r="H1811" s="6">
        <f t="shared" si="77"/>
        <v>0.68649024982313156</v>
      </c>
      <c r="I1811" s="5">
        <f t="shared" si="78"/>
        <v>2.8781109756097569</v>
      </c>
    </row>
    <row r="1812" spans="1:9">
      <c r="A1812" s="2">
        <v>42900</v>
      </c>
      <c r="C1812">
        <f>VLOOKUP($A1812,D_ETF!$A:$Z,C$5,FALSE)</f>
        <v>2.4820000000000002</v>
      </c>
      <c r="D1812" s="5">
        <f>IF(ISNUMBER(VLOOKUP($A1812,D_R007!$A:$Z,D$5,FALSE)),VLOOKUP($A1812,D_R007!$A:$Z,D$5,FALSE),NA())</f>
        <v>3.2692999999999999</v>
      </c>
      <c r="G1812" s="3">
        <f t="shared" si="79"/>
        <v>-1.1942675159235563</v>
      </c>
      <c r="H1812" s="6">
        <f t="shared" si="77"/>
        <v>0.69118372932414562</v>
      </c>
      <c r="I1812" s="5">
        <f t="shared" si="78"/>
        <v>2.8816918699187002</v>
      </c>
    </row>
    <row r="1813" spans="1:9">
      <c r="A1813" s="2">
        <v>42901</v>
      </c>
      <c r="C1813">
        <f>VLOOKUP($A1813,D_ETF!$A:$Z,C$5,FALSE)</f>
        <v>2.4649999999999999</v>
      </c>
      <c r="D1813" s="5">
        <f>IF(ISNUMBER(VLOOKUP($A1813,D_R007!$A:$Z,D$5,FALSE)),VLOOKUP($A1813,D_R007!$A:$Z,D$5,FALSE),NA())</f>
        <v>3.3431999999999999</v>
      </c>
      <c r="G1813" s="3">
        <f t="shared" si="79"/>
        <v>-0.68493150684932402</v>
      </c>
      <c r="H1813" s="6">
        <f t="shared" si="77"/>
        <v>0.69264420687612194</v>
      </c>
      <c r="I1813" s="5">
        <f t="shared" si="78"/>
        <v>2.8854329268292691</v>
      </c>
    </row>
    <row r="1814" spans="1:9">
      <c r="A1814" s="2">
        <v>42902</v>
      </c>
      <c r="C1814">
        <f>VLOOKUP($A1814,D_ETF!$A:$Z,C$5,FALSE)</f>
        <v>2.46</v>
      </c>
      <c r="D1814" s="5">
        <f>IF(ISNUMBER(VLOOKUP($A1814,D_R007!$A:$Z,D$5,FALSE)),VLOOKUP($A1814,D_R007!$A:$Z,D$5,FALSE),NA())</f>
        <v>3.3885999999999998</v>
      </c>
      <c r="G1814" s="3">
        <f t="shared" si="79"/>
        <v>-0.20283975659228304</v>
      </c>
      <c r="H1814" s="6">
        <f t="shared" si="77"/>
        <v>0.67496068125764919</v>
      </c>
      <c r="I1814" s="5">
        <f t="shared" si="78"/>
        <v>2.8894902439024399</v>
      </c>
    </row>
    <row r="1815" spans="1:9">
      <c r="A1815" s="2">
        <v>42905</v>
      </c>
      <c r="C1815">
        <f>VLOOKUP($A1815,D_ETF!$A:$Z,C$5,FALSE)</f>
        <v>2.4969999999999999</v>
      </c>
      <c r="D1815" s="5">
        <f>IF(ISNUMBER(VLOOKUP($A1815,D_R007!$A:$Z,D$5,FALSE)),VLOOKUP($A1815,D_R007!$A:$Z,D$5,FALSE),NA())</f>
        <v>3.4901</v>
      </c>
      <c r="G1815" s="3">
        <f t="shared" si="79"/>
        <v>1.5040650406504028</v>
      </c>
      <c r="H1815" s="6">
        <f t="shared" si="77"/>
        <v>0.68023110245096907</v>
      </c>
      <c r="I1815" s="5">
        <f t="shared" si="78"/>
        <v>2.8941162601626034</v>
      </c>
    </row>
    <row r="1816" spans="1:9">
      <c r="A1816" s="2">
        <v>42906</v>
      </c>
      <c r="C1816">
        <f>VLOOKUP($A1816,D_ETF!$A:$Z,C$5,FALSE)</f>
        <v>2.4830000000000001</v>
      </c>
      <c r="D1816" s="5">
        <f>IF(ISNUMBER(VLOOKUP($A1816,D_R007!$A:$Z,D$5,FALSE)),VLOOKUP($A1816,D_R007!$A:$Z,D$5,FALSE),NA())</f>
        <v>3.5464000000000002</v>
      </c>
      <c r="G1816" s="3">
        <f t="shared" si="79"/>
        <v>-0.56067280736883163</v>
      </c>
      <c r="H1816" s="6">
        <f t="shared" si="77"/>
        <v>0.68113745575758555</v>
      </c>
      <c r="I1816" s="5">
        <f t="shared" si="78"/>
        <v>2.8988451219512208</v>
      </c>
    </row>
    <row r="1817" spans="1:9">
      <c r="A1817" s="2">
        <v>42907</v>
      </c>
      <c r="C1817">
        <f>VLOOKUP($A1817,D_ETF!$A:$Z,C$5,FALSE)</f>
        <v>2.5089999999999999</v>
      </c>
      <c r="D1817" s="5">
        <f>IF(ISNUMBER(VLOOKUP($A1817,D_R007!$A:$Z,D$5,FALSE)),VLOOKUP($A1817,D_R007!$A:$Z,D$5,FALSE),NA())</f>
        <v>3.5318000000000001</v>
      </c>
      <c r="G1817" s="3">
        <f t="shared" si="79"/>
        <v>1.0471204188481522</v>
      </c>
      <c r="H1817" s="6">
        <f t="shared" si="77"/>
        <v>0.68349772426550981</v>
      </c>
      <c r="I1817" s="5">
        <f t="shared" si="78"/>
        <v>2.9035390243902452</v>
      </c>
    </row>
    <row r="1818" spans="1:9">
      <c r="A1818" s="2">
        <v>42908</v>
      </c>
      <c r="C1818">
        <f>VLOOKUP($A1818,D_ETF!$A:$Z,C$5,FALSE)</f>
        <v>2.524</v>
      </c>
      <c r="D1818" s="5">
        <f>IF(ISNUMBER(VLOOKUP($A1818,D_R007!$A:$Z,D$5,FALSE)),VLOOKUP($A1818,D_R007!$A:$Z,D$5,FALSE),NA())</f>
        <v>3.3628</v>
      </c>
      <c r="G1818" s="3">
        <f t="shared" si="79"/>
        <v>0.5978477481068154</v>
      </c>
      <c r="H1818" s="6">
        <f t="shared" si="77"/>
        <v>0.68411517645055497</v>
      </c>
      <c r="I1818" s="5">
        <f t="shared" si="78"/>
        <v>2.9076593495934975</v>
      </c>
    </row>
    <row r="1819" spans="1:9">
      <c r="A1819" s="2">
        <v>42909</v>
      </c>
      <c r="C1819">
        <f>VLOOKUP($A1819,D_ETF!$A:$Z,C$5,FALSE)</f>
        <v>2.5430000000000001</v>
      </c>
      <c r="D1819" s="5">
        <f>IF(ISNUMBER(VLOOKUP($A1819,D_R007!$A:$Z,D$5,FALSE)),VLOOKUP($A1819,D_R007!$A:$Z,D$5,FALSE),NA())</f>
        <v>3.0767000000000002</v>
      </c>
      <c r="G1819" s="3">
        <f t="shared" si="79"/>
        <v>0.7527733755943018</v>
      </c>
      <c r="H1819" s="6">
        <f t="shared" si="77"/>
        <v>0.68540162671027371</v>
      </c>
      <c r="I1819" s="5">
        <f t="shared" si="78"/>
        <v>2.9106008130081316</v>
      </c>
    </row>
    <row r="1820" spans="1:9">
      <c r="A1820" s="2">
        <v>42912</v>
      </c>
      <c r="C1820">
        <f>VLOOKUP($A1820,D_ETF!$A:$Z,C$5,FALSE)</f>
        <v>2.5539999999999998</v>
      </c>
      <c r="D1820" s="5">
        <f>IF(ISNUMBER(VLOOKUP($A1820,D_R007!$A:$Z,D$5,FALSE)),VLOOKUP($A1820,D_R007!$A:$Z,D$5,FALSE),NA())</f>
        <v>3.6461000000000001</v>
      </c>
      <c r="G1820" s="3">
        <f t="shared" si="79"/>
        <v>0.43255996854108503</v>
      </c>
      <c r="H1820" s="6">
        <f t="shared" si="77"/>
        <v>0.68568548540761198</v>
      </c>
      <c r="I1820" s="5">
        <f t="shared" si="78"/>
        <v>2.9158317073170745</v>
      </c>
    </row>
    <row r="1821" spans="1:9">
      <c r="A1821" s="2">
        <v>42913</v>
      </c>
      <c r="C1821">
        <f>VLOOKUP($A1821,D_ETF!$A:$Z,C$5,FALSE)</f>
        <v>2.5640000000000001</v>
      </c>
      <c r="D1821" s="5">
        <f>IF(ISNUMBER(VLOOKUP($A1821,D_R007!$A:$Z,D$5,FALSE)),VLOOKUP($A1821,D_R007!$A:$Z,D$5,FALSE),NA())</f>
        <v>3.7029999999999998</v>
      </c>
      <c r="G1821" s="3">
        <f t="shared" si="79"/>
        <v>0.39154267815192156</v>
      </c>
      <c r="H1821" s="6">
        <f t="shared" si="77"/>
        <v>0.68526412507469614</v>
      </c>
      <c r="I1821" s="5">
        <f t="shared" si="78"/>
        <v>2.9209682926829279</v>
      </c>
    </row>
    <row r="1822" spans="1:9">
      <c r="A1822" s="2">
        <v>42914</v>
      </c>
      <c r="C1822">
        <f>VLOOKUP($A1822,D_ETF!$A:$Z,C$5,FALSE)</f>
        <v>2.548</v>
      </c>
      <c r="D1822" s="5">
        <f>IF(ISNUMBER(VLOOKUP($A1822,D_R007!$A:$Z,D$5,FALSE)),VLOOKUP($A1822,D_R007!$A:$Z,D$5,FALSE),NA())</f>
        <v>3.8521999999999998</v>
      </c>
      <c r="G1822" s="3">
        <f t="shared" si="79"/>
        <v>-0.62402496099844029</v>
      </c>
      <c r="H1822" s="6">
        <f t="shared" si="77"/>
        <v>0.68611631693395669</v>
      </c>
      <c r="I1822" s="5">
        <f t="shared" si="78"/>
        <v>2.9266540650406521</v>
      </c>
    </row>
    <row r="1823" spans="1:9">
      <c r="A1823" s="2">
        <v>42915</v>
      </c>
      <c r="C1823">
        <f>VLOOKUP($A1823,D_ETF!$A:$Z,C$5,FALSE)</f>
        <v>2.5649999999999999</v>
      </c>
      <c r="D1823" s="5">
        <f>IF(ISNUMBER(VLOOKUP($A1823,D_R007!$A:$Z,D$5,FALSE)),VLOOKUP($A1823,D_R007!$A:$Z,D$5,FALSE),NA())</f>
        <v>3.7593999999999999</v>
      </c>
      <c r="G1823" s="3">
        <f t="shared" si="79"/>
        <v>0.66718995290423777</v>
      </c>
      <c r="H1823" s="6">
        <f t="shared" si="77"/>
        <v>0.68201543316756785</v>
      </c>
      <c r="I1823" s="5">
        <f t="shared" si="78"/>
        <v>2.9315878048780508</v>
      </c>
    </row>
    <row r="1824" spans="1:9">
      <c r="A1824" s="2">
        <v>42916</v>
      </c>
      <c r="C1824">
        <f>VLOOKUP($A1824,D_ETF!$A:$Z,C$5,FALSE)</f>
        <v>2.5579999999999998</v>
      </c>
      <c r="D1824" s="5">
        <f>IF(ISNUMBER(VLOOKUP($A1824,D_R007!$A:$Z,D$5,FALSE)),VLOOKUP($A1824,D_R007!$A:$Z,D$5,FALSE),NA())</f>
        <v>3.9681999999999999</v>
      </c>
      <c r="G1824" s="3">
        <f t="shared" si="79"/>
        <v>-0.27290448343080698</v>
      </c>
      <c r="H1824" s="6">
        <f t="shared" si="77"/>
        <v>0.67984844270743006</v>
      </c>
      <c r="I1824" s="5">
        <f t="shared" si="78"/>
        <v>2.9370516260162618</v>
      </c>
    </row>
    <row r="1825" spans="1:9">
      <c r="A1825" s="2">
        <v>42919</v>
      </c>
      <c r="C1825">
        <f>VLOOKUP($A1825,D_ETF!$A:$Z,C$5,FALSE)</f>
        <v>2.5430000000000001</v>
      </c>
      <c r="D1825" s="5">
        <f>IF(ISNUMBER(VLOOKUP($A1825,D_R007!$A:$Z,D$5,FALSE)),VLOOKUP($A1825,D_R007!$A:$Z,D$5,FALSE),NA())</f>
        <v>3.2458</v>
      </c>
      <c r="G1825" s="3">
        <f t="shared" si="79"/>
        <v>-0.58639562157934222</v>
      </c>
      <c r="H1825" s="6">
        <f t="shared" si="77"/>
        <v>0.6810480950868778</v>
      </c>
      <c r="I1825" s="5">
        <f t="shared" si="78"/>
        <v>2.9390304878048799</v>
      </c>
    </row>
    <row r="1826" spans="1:9">
      <c r="A1826" s="2">
        <v>42920</v>
      </c>
      <c r="C1826">
        <f>VLOOKUP($A1826,D_ETF!$A:$Z,C$5,FALSE)</f>
        <v>2.52</v>
      </c>
      <c r="D1826" s="5">
        <f>IF(ISNUMBER(VLOOKUP($A1826,D_R007!$A:$Z,D$5,FALSE)),VLOOKUP($A1826,D_R007!$A:$Z,D$5,FALSE),NA())</f>
        <v>3.0872999999999999</v>
      </c>
      <c r="G1826" s="3">
        <f t="shared" si="79"/>
        <v>-0.90444357058592573</v>
      </c>
      <c r="H1826" s="6">
        <f t="shared" si="77"/>
        <v>0.68210294694866869</v>
      </c>
      <c r="I1826" s="5">
        <f t="shared" si="78"/>
        <v>2.940262195121953</v>
      </c>
    </row>
    <row r="1827" spans="1:9">
      <c r="A1827" s="2">
        <v>42921</v>
      </c>
      <c r="C1827">
        <f>VLOOKUP($A1827,D_ETF!$A:$Z,C$5,FALSE)</f>
        <v>2.5630000000000002</v>
      </c>
      <c r="D1827" s="5">
        <f>IF(ISNUMBER(VLOOKUP($A1827,D_R007!$A:$Z,D$5,FALSE)),VLOOKUP($A1827,D_R007!$A:$Z,D$5,FALSE),NA())</f>
        <v>2.9687999999999999</v>
      </c>
      <c r="G1827" s="3">
        <f t="shared" si="79"/>
        <v>1.7063492063492163</v>
      </c>
      <c r="H1827" s="6">
        <f t="shared" si="77"/>
        <v>0.69003578931137377</v>
      </c>
      <c r="I1827" s="5">
        <f t="shared" si="78"/>
        <v>2.9412817073170752</v>
      </c>
    </row>
    <row r="1828" spans="1:9">
      <c r="A1828" s="2">
        <v>42922</v>
      </c>
      <c r="C1828">
        <f>VLOOKUP($A1828,D_ETF!$A:$Z,C$5,FALSE)</f>
        <v>2.5670000000000002</v>
      </c>
      <c r="D1828" s="5">
        <f>IF(ISNUMBER(VLOOKUP($A1828,D_R007!$A:$Z,D$5,FALSE)),VLOOKUP($A1828,D_R007!$A:$Z,D$5,FALSE),NA())</f>
        <v>2.9295</v>
      </c>
      <c r="G1828" s="3">
        <f t="shared" si="79"/>
        <v>0.15606710885681707</v>
      </c>
      <c r="H1828" s="6">
        <f t="shared" si="77"/>
        <v>0.68993073437231933</v>
      </c>
      <c r="I1828" s="5">
        <f t="shared" si="78"/>
        <v>2.9435321138211399</v>
      </c>
    </row>
    <row r="1829" spans="1:9">
      <c r="A1829" s="2">
        <v>42923</v>
      </c>
      <c r="C1829">
        <f>VLOOKUP($A1829,D_ETF!$A:$Z,C$5,FALSE)</f>
        <v>2.5609999999999999</v>
      </c>
      <c r="D1829" s="5">
        <f>IF(ISNUMBER(VLOOKUP($A1829,D_R007!$A:$Z,D$5,FALSE)),VLOOKUP($A1829,D_R007!$A:$Z,D$5,FALSE),NA())</f>
        <v>2.8424</v>
      </c>
      <c r="G1829" s="3">
        <f t="shared" si="79"/>
        <v>-0.23373587845733823</v>
      </c>
      <c r="H1829" s="6">
        <f t="shared" si="77"/>
        <v>0.68295690884959825</v>
      </c>
      <c r="I1829" s="5">
        <f t="shared" si="78"/>
        <v>2.9454077235772367</v>
      </c>
    </row>
    <row r="1830" spans="1:9">
      <c r="A1830" s="2">
        <v>42926</v>
      </c>
      <c r="C1830">
        <f>VLOOKUP($A1830,D_ETF!$A:$Z,C$5,FALSE)</f>
        <v>2.5750000000000002</v>
      </c>
      <c r="D1830" s="5">
        <f>IF(ISNUMBER(VLOOKUP($A1830,D_R007!$A:$Z,D$5,FALSE)),VLOOKUP($A1830,D_R007!$A:$Z,D$5,FALSE),NA())</f>
        <v>2.8679999999999999</v>
      </c>
      <c r="G1830" s="3">
        <f t="shared" si="79"/>
        <v>0.54666146036704788</v>
      </c>
      <c r="H1830" s="6">
        <f t="shared" si="77"/>
        <v>0.68337263781356994</v>
      </c>
      <c r="I1830" s="5">
        <f t="shared" si="78"/>
        <v>2.9474341463414651</v>
      </c>
    </row>
    <row r="1831" spans="1:9">
      <c r="A1831" s="2">
        <v>42927</v>
      </c>
      <c r="C1831">
        <f>VLOOKUP($A1831,D_ETF!$A:$Z,C$5,FALSE)</f>
        <v>2.6040000000000001</v>
      </c>
      <c r="D1831" s="5">
        <f>IF(ISNUMBER(VLOOKUP($A1831,D_R007!$A:$Z,D$5,FALSE)),VLOOKUP($A1831,D_R007!$A:$Z,D$5,FALSE),NA())</f>
        <v>3.0407999999999999</v>
      </c>
      <c r="G1831" s="3">
        <f t="shared" si="79"/>
        <v>1.1262135922330145</v>
      </c>
      <c r="H1831" s="6">
        <f t="shared" si="77"/>
        <v>0.68664597056432874</v>
      </c>
      <c r="I1831" s="5">
        <f t="shared" si="78"/>
        <v>2.9500357723577246</v>
      </c>
    </row>
    <row r="1832" spans="1:9">
      <c r="A1832" s="2">
        <v>42928</v>
      </c>
      <c r="C1832">
        <f>VLOOKUP($A1832,D_ETF!$A:$Z,C$5,FALSE)</f>
        <v>2.597</v>
      </c>
      <c r="D1832" s="5">
        <f>IF(ISNUMBER(VLOOKUP($A1832,D_R007!$A:$Z,D$5,FALSE)),VLOOKUP($A1832,D_R007!$A:$Z,D$5,FALSE),NA())</f>
        <v>3.1070000000000002</v>
      </c>
      <c r="G1832" s="3">
        <f t="shared" si="79"/>
        <v>-0.26881720430108658</v>
      </c>
      <c r="H1832" s="6">
        <f t="shared" si="77"/>
        <v>0.68692047271486834</v>
      </c>
      <c r="I1832" s="5">
        <f t="shared" si="78"/>
        <v>2.9528126016260177</v>
      </c>
    </row>
    <row r="1833" spans="1:9">
      <c r="A1833" s="2">
        <v>42929</v>
      </c>
      <c r="C1833">
        <f>VLOOKUP($A1833,D_ETF!$A:$Z,C$5,FALSE)</f>
        <v>2.6379999999999999</v>
      </c>
      <c r="D1833" s="5">
        <f>IF(ISNUMBER(VLOOKUP($A1833,D_R007!$A:$Z,D$5,FALSE)),VLOOKUP($A1833,D_R007!$A:$Z,D$5,FALSE),NA())</f>
        <v>3.1120999999999999</v>
      </c>
      <c r="G1833" s="3">
        <f t="shared" si="79"/>
        <v>1.5787447054293438</v>
      </c>
      <c r="H1833" s="6">
        <f t="shared" si="77"/>
        <v>0.69244776114766615</v>
      </c>
      <c r="I1833" s="5">
        <f t="shared" si="78"/>
        <v>2.955606097560977</v>
      </c>
    </row>
    <row r="1834" spans="1:9">
      <c r="A1834" s="2">
        <v>42930</v>
      </c>
      <c r="C1834">
        <f>VLOOKUP($A1834,D_ETF!$A:$Z,C$5,FALSE)</f>
        <v>2.665</v>
      </c>
      <c r="D1834" s="5">
        <f>IF(ISNUMBER(VLOOKUP($A1834,D_R007!$A:$Z,D$5,FALSE)),VLOOKUP($A1834,D_R007!$A:$Z,D$5,FALSE),NA())</f>
        <v>2.9371</v>
      </c>
      <c r="G1834" s="3">
        <f t="shared" si="79"/>
        <v>1.0235026535253979</v>
      </c>
      <c r="H1834" s="6">
        <f t="shared" si="77"/>
        <v>0.69453049992075155</v>
      </c>
      <c r="I1834" s="5">
        <f t="shared" si="78"/>
        <v>2.95763292682927</v>
      </c>
    </row>
    <row r="1835" spans="1:9">
      <c r="A1835" s="2">
        <v>42933</v>
      </c>
      <c r="C1835">
        <f>VLOOKUP($A1835,D_ETF!$A:$Z,C$5,FALSE)</f>
        <v>2.669</v>
      </c>
      <c r="D1835" s="5">
        <f>IF(ISNUMBER(VLOOKUP($A1835,D_R007!$A:$Z,D$5,FALSE)),VLOOKUP($A1835,D_R007!$A:$Z,D$5,FALSE),NA())</f>
        <v>3.0748000000000002</v>
      </c>
      <c r="G1835" s="3">
        <f t="shared" si="79"/>
        <v>0.15009380863038757</v>
      </c>
      <c r="H1835" s="6">
        <f t="shared" si="77"/>
        <v>0.68295302664555257</v>
      </c>
      <c r="I1835" s="5">
        <f t="shared" si="78"/>
        <v>2.9604536585365868</v>
      </c>
    </row>
    <row r="1836" spans="1:9">
      <c r="A1836" s="2">
        <v>42934</v>
      </c>
      <c r="C1836">
        <f>VLOOKUP($A1836,D_ETF!$A:$Z,C$5,FALSE)</f>
        <v>2.6589999999999998</v>
      </c>
      <c r="D1836" s="5">
        <f>IF(ISNUMBER(VLOOKUP($A1836,D_R007!$A:$Z,D$5,FALSE)),VLOOKUP($A1836,D_R007!$A:$Z,D$5,FALSE),NA())</f>
        <v>3.5310999999999999</v>
      </c>
      <c r="G1836" s="3">
        <f t="shared" si="79"/>
        <v>-0.37467216185838481</v>
      </c>
      <c r="H1836" s="6">
        <f t="shared" si="77"/>
        <v>0.68354285892827549</v>
      </c>
      <c r="I1836" s="5">
        <f t="shared" si="78"/>
        <v>2.9649878048780502</v>
      </c>
    </row>
    <row r="1837" spans="1:9">
      <c r="A1837" s="2">
        <v>42935</v>
      </c>
      <c r="C1837">
        <f>VLOOKUP($A1837,D_ETF!$A:$Z,C$5,FALSE)</f>
        <v>2.702</v>
      </c>
      <c r="D1837" s="5">
        <f>IF(ISNUMBER(VLOOKUP($A1837,D_R007!$A:$Z,D$5,FALSE)),VLOOKUP($A1837,D_R007!$A:$Z,D$5,FALSE),NA())</f>
        <v>3.9986999999999999</v>
      </c>
      <c r="G1837" s="3">
        <f t="shared" si="79"/>
        <v>1.6171493042497218</v>
      </c>
      <c r="H1837" s="6">
        <f t="shared" si="77"/>
        <v>0.69046377419548688</v>
      </c>
      <c r="I1837" s="5">
        <f t="shared" si="78"/>
        <v>2.97142886178862</v>
      </c>
    </row>
    <row r="1838" spans="1:9">
      <c r="A1838" s="2">
        <v>42936</v>
      </c>
      <c r="C1838">
        <f>VLOOKUP($A1838,D_ETF!$A:$Z,C$5,FALSE)</f>
        <v>2.71</v>
      </c>
      <c r="D1838" s="5">
        <f>IF(ISNUMBER(VLOOKUP($A1838,D_R007!$A:$Z,D$5,FALSE)),VLOOKUP($A1838,D_R007!$A:$Z,D$5,FALSE),NA())</f>
        <v>3.6181000000000001</v>
      </c>
      <c r="G1838" s="3">
        <f t="shared" si="79"/>
        <v>0.29607698001480287</v>
      </c>
      <c r="H1838" s="6">
        <f t="shared" si="77"/>
        <v>0.69059281898757496</v>
      </c>
      <c r="I1838" s="5">
        <f t="shared" si="78"/>
        <v>2.9763052845528479</v>
      </c>
    </row>
    <row r="1839" spans="1:9">
      <c r="A1839" s="2">
        <v>42937</v>
      </c>
      <c r="C1839">
        <f>VLOOKUP($A1839,D_ETF!$A:$Z,C$5,FALSE)</f>
        <v>2.68</v>
      </c>
      <c r="D1839" s="5">
        <f>IF(ISNUMBER(VLOOKUP($A1839,D_R007!$A:$Z,D$5,FALSE)),VLOOKUP($A1839,D_R007!$A:$Z,D$5,FALSE),NA())</f>
        <v>3.4590000000000001</v>
      </c>
      <c r="G1839" s="3">
        <f t="shared" si="79"/>
        <v>-1.1070110701107012</v>
      </c>
      <c r="H1839" s="6">
        <f t="shared" si="77"/>
        <v>0.69417666732035332</v>
      </c>
      <c r="I1839" s="5">
        <f t="shared" si="78"/>
        <v>2.9805451219512209</v>
      </c>
    </row>
    <row r="1840" spans="1:9">
      <c r="A1840" s="2">
        <v>42940</v>
      </c>
      <c r="C1840">
        <f>VLOOKUP($A1840,D_ETF!$A:$Z,C$5,FALSE)</f>
        <v>2.7</v>
      </c>
      <c r="D1840" s="5">
        <f>IF(ISNUMBER(VLOOKUP($A1840,D_R007!$A:$Z,D$5,FALSE)),VLOOKUP($A1840,D_R007!$A:$Z,D$5,FALSE),NA())</f>
        <v>3.3277999999999999</v>
      </c>
      <c r="G1840" s="3">
        <f t="shared" si="79"/>
        <v>0.74626865671640985</v>
      </c>
      <c r="H1840" s="6">
        <f t="shared" si="77"/>
        <v>0.69435582219270719</v>
      </c>
      <c r="I1840" s="5">
        <f t="shared" si="78"/>
        <v>2.9841987804878065</v>
      </c>
    </row>
    <row r="1841" spans="1:9">
      <c r="A1841" s="2">
        <v>42941</v>
      </c>
      <c r="C1841">
        <f>VLOOKUP($A1841,D_ETF!$A:$Z,C$5,FALSE)</f>
        <v>2.6829999999999998</v>
      </c>
      <c r="D1841" s="5">
        <f>IF(ISNUMBER(VLOOKUP($A1841,D_R007!$A:$Z,D$5,FALSE)),VLOOKUP($A1841,D_R007!$A:$Z,D$5,FALSE),NA())</f>
        <v>3.6063000000000001</v>
      </c>
      <c r="G1841" s="3">
        <f t="shared" si="79"/>
        <v>-0.62962962962964752</v>
      </c>
      <c r="H1841" s="6">
        <f t="shared" si="77"/>
        <v>0.69537836952679499</v>
      </c>
      <c r="I1841" s="5">
        <f t="shared" si="78"/>
        <v>2.9888609756097586</v>
      </c>
    </row>
    <row r="1842" spans="1:9">
      <c r="A1842" s="2">
        <v>42942</v>
      </c>
      <c r="C1842">
        <f>VLOOKUP($A1842,D_ETF!$A:$Z,C$5,FALSE)</f>
        <v>2.677</v>
      </c>
      <c r="D1842" s="5">
        <f>IF(ISNUMBER(VLOOKUP($A1842,D_R007!$A:$Z,D$5,FALSE)),VLOOKUP($A1842,D_R007!$A:$Z,D$5,FALSE),NA())</f>
        <v>3.7124999999999999</v>
      </c>
      <c r="G1842" s="3">
        <f t="shared" si="79"/>
        <v>-0.22363026462915059</v>
      </c>
      <c r="H1842" s="6">
        <f t="shared" si="77"/>
        <v>0.69513614353320374</v>
      </c>
      <c r="I1842" s="5">
        <f t="shared" si="78"/>
        <v>2.993969512195124</v>
      </c>
    </row>
    <row r="1843" spans="1:9">
      <c r="A1843" s="2">
        <v>42943</v>
      </c>
      <c r="C1843">
        <f>VLOOKUP($A1843,D_ETF!$A:$Z,C$5,FALSE)</f>
        <v>2.677</v>
      </c>
      <c r="D1843" s="5">
        <f>IF(ISNUMBER(VLOOKUP($A1843,D_R007!$A:$Z,D$5,FALSE)),VLOOKUP($A1843,D_R007!$A:$Z,D$5,FALSE),NA())</f>
        <v>3.8031999999999999</v>
      </c>
      <c r="G1843" s="3">
        <f t="shared" si="79"/>
        <v>0</v>
      </c>
      <c r="H1843" s="6">
        <f t="shared" si="77"/>
        <v>0.69232260281800961</v>
      </c>
      <c r="I1843" s="5">
        <f t="shared" si="78"/>
        <v>2.9990292682926847</v>
      </c>
    </row>
    <row r="1844" spans="1:9">
      <c r="A1844" s="2">
        <v>42944</v>
      </c>
      <c r="C1844">
        <f>VLOOKUP($A1844,D_ETF!$A:$Z,C$5,FALSE)</f>
        <v>2.68</v>
      </c>
      <c r="D1844" s="5">
        <f>IF(ISNUMBER(VLOOKUP($A1844,D_R007!$A:$Z,D$5,FALSE)),VLOOKUP($A1844,D_R007!$A:$Z,D$5,FALSE),NA())</f>
        <v>3.6735000000000002</v>
      </c>
      <c r="G1844" s="3">
        <f t="shared" si="79"/>
        <v>0.11206574523720292</v>
      </c>
      <c r="H1844" s="6">
        <f t="shared" si="77"/>
        <v>0.69232120569039179</v>
      </c>
      <c r="I1844" s="5">
        <f t="shared" si="78"/>
        <v>3.0030483739837415</v>
      </c>
    </row>
    <row r="1845" spans="1:9">
      <c r="A1845" s="2">
        <v>42947</v>
      </c>
      <c r="C1845">
        <f>VLOOKUP($A1845,D_ETF!$A:$Z,C$5,FALSE)</f>
        <v>2.6819999999999999</v>
      </c>
      <c r="D1845" s="5">
        <f>IF(ISNUMBER(VLOOKUP($A1845,D_R007!$A:$Z,D$5,FALSE)),VLOOKUP($A1845,D_R007!$A:$Z,D$5,FALSE),NA())</f>
        <v>3.7452000000000001</v>
      </c>
      <c r="G1845" s="3">
        <f t="shared" si="79"/>
        <v>7.4626865671632459E-2</v>
      </c>
      <c r="H1845" s="6">
        <f t="shared" si="77"/>
        <v>0.68873821178831762</v>
      </c>
      <c r="I1845" s="5">
        <f t="shared" si="78"/>
        <v>3.0070516260162616</v>
      </c>
    </row>
    <row r="1846" spans="1:9">
      <c r="A1846" s="2">
        <v>42948</v>
      </c>
      <c r="C1846">
        <f>VLOOKUP($A1846,D_ETF!$A:$Z,C$5,FALSE)</f>
        <v>2.7240000000000002</v>
      </c>
      <c r="D1846" s="5">
        <f>IF(ISNUMBER(VLOOKUP($A1846,D_R007!$A:$Z,D$5,FALSE)),VLOOKUP($A1846,D_R007!$A:$Z,D$5,FALSE),NA())</f>
        <v>3.6865999999999999</v>
      </c>
      <c r="G1846" s="3">
        <f t="shared" si="79"/>
        <v>1.5659955257270894</v>
      </c>
      <c r="H1846" s="6">
        <f t="shared" si="77"/>
        <v>0.69409785347509956</v>
      </c>
      <c r="I1846" s="5">
        <f t="shared" si="78"/>
        <v>3.0112174796747984</v>
      </c>
    </row>
    <row r="1847" spans="1:9">
      <c r="A1847" s="2">
        <v>42949</v>
      </c>
      <c r="C1847">
        <f>VLOOKUP($A1847,D_ETF!$A:$Z,C$5,FALSE)</f>
        <v>2.7280000000000002</v>
      </c>
      <c r="D1847" s="5">
        <f>IF(ISNUMBER(VLOOKUP($A1847,D_R007!$A:$Z,D$5,FALSE)),VLOOKUP($A1847,D_R007!$A:$Z,D$5,FALSE),NA())</f>
        <v>3.4872999999999998</v>
      </c>
      <c r="G1847" s="3">
        <f t="shared" si="79"/>
        <v>0.14684287812040964</v>
      </c>
      <c r="H1847" s="6">
        <f t="shared" si="77"/>
        <v>0.69389748503564153</v>
      </c>
      <c r="I1847" s="5">
        <f t="shared" si="78"/>
        <v>3.0150081300813025</v>
      </c>
    </row>
    <row r="1848" spans="1:9">
      <c r="A1848" s="2">
        <v>42950</v>
      </c>
      <c r="C1848">
        <f>VLOOKUP($A1848,D_ETF!$A:$Z,C$5,FALSE)</f>
        <v>2.6890000000000001</v>
      </c>
      <c r="D1848" s="5">
        <f>IF(ISNUMBER(VLOOKUP($A1848,D_R007!$A:$Z,D$5,FALSE)),VLOOKUP($A1848,D_R007!$A:$Z,D$5,FALSE),NA())</f>
        <v>3.2132999999999998</v>
      </c>
      <c r="G1848" s="3">
        <f t="shared" si="79"/>
        <v>-1.4296187683284671</v>
      </c>
      <c r="H1848" s="6">
        <f t="shared" si="77"/>
        <v>0.69977555945777337</v>
      </c>
      <c r="I1848" s="5">
        <f t="shared" si="78"/>
        <v>3.0179609756097578</v>
      </c>
    </row>
    <row r="1849" spans="1:9">
      <c r="A1849" s="2">
        <v>42951</v>
      </c>
      <c r="C1849">
        <f>VLOOKUP($A1849,D_ETF!$A:$Z,C$5,FALSE)</f>
        <v>2.6709999999999998</v>
      </c>
      <c r="D1849" s="5">
        <f>IF(ISNUMBER(VLOOKUP($A1849,D_R007!$A:$Z,D$5,FALSE)),VLOOKUP($A1849,D_R007!$A:$Z,D$5,FALSE),NA())</f>
        <v>3.0387</v>
      </c>
      <c r="G1849" s="3">
        <f t="shared" si="79"/>
        <v>-0.6693938267013948</v>
      </c>
      <c r="H1849" s="6">
        <f t="shared" si="77"/>
        <v>0.7004362470375306</v>
      </c>
      <c r="I1849" s="5">
        <f t="shared" si="78"/>
        <v>3.0204808943089447</v>
      </c>
    </row>
    <row r="1850" spans="1:9">
      <c r="A1850" s="2">
        <v>42954</v>
      </c>
      <c r="C1850">
        <f>VLOOKUP($A1850,D_ETF!$A:$Z,C$5,FALSE)</f>
        <v>2.6789999999999998</v>
      </c>
      <c r="D1850" s="5">
        <f>IF(ISNUMBER(VLOOKUP($A1850,D_R007!$A:$Z,D$5,FALSE)),VLOOKUP($A1850,D_R007!$A:$Z,D$5,FALSE),NA())</f>
        <v>3.0676999999999999</v>
      </c>
      <c r="G1850" s="3">
        <f t="shared" si="79"/>
        <v>0.29951329090228285</v>
      </c>
      <c r="H1850" s="6">
        <f t="shared" si="77"/>
        <v>0.70055137531079636</v>
      </c>
      <c r="I1850" s="5">
        <f t="shared" si="78"/>
        <v>3.0232723577235787</v>
      </c>
    </row>
    <row r="1851" spans="1:9">
      <c r="A1851" s="2">
        <v>42955</v>
      </c>
      <c r="C1851">
        <f>VLOOKUP($A1851,D_ETF!$A:$Z,C$5,FALSE)</f>
        <v>2.6819999999999999</v>
      </c>
      <c r="D1851" s="5">
        <f>IF(ISNUMBER(VLOOKUP($A1851,D_R007!$A:$Z,D$5,FALSE)),VLOOKUP($A1851,D_R007!$A:$Z,D$5,FALSE),NA())</f>
        <v>3.2919999999999998</v>
      </c>
      <c r="G1851" s="3">
        <f t="shared" si="79"/>
        <v>0.11198208286674571</v>
      </c>
      <c r="H1851" s="6">
        <f t="shared" si="77"/>
        <v>0.7004631447564027</v>
      </c>
      <c r="I1851" s="5">
        <f t="shared" si="78"/>
        <v>3.026906504065042</v>
      </c>
    </row>
    <row r="1852" spans="1:9">
      <c r="A1852" s="2">
        <v>42956</v>
      </c>
      <c r="C1852">
        <f>VLOOKUP($A1852,D_ETF!$A:$Z,C$5,FALSE)</f>
        <v>2.6640000000000001</v>
      </c>
      <c r="D1852" s="5">
        <f>IF(ISNUMBER(VLOOKUP($A1852,D_R007!$A:$Z,D$5,FALSE)),VLOOKUP($A1852,D_R007!$A:$Z,D$5,FALSE),NA())</f>
        <v>3.2492000000000001</v>
      </c>
      <c r="G1852" s="3">
        <f t="shared" si="79"/>
        <v>-0.6711409395972936</v>
      </c>
      <c r="H1852" s="6">
        <f t="shared" ref="H1852:H1915" si="80">STDEV(G1607:G1852)</f>
        <v>0.70203329612124366</v>
      </c>
      <c r="I1852" s="5">
        <f t="shared" si="78"/>
        <v>3.0304012195121963</v>
      </c>
    </row>
    <row r="1853" spans="1:9">
      <c r="A1853" s="2">
        <v>42957</v>
      </c>
      <c r="C1853">
        <f>VLOOKUP($A1853,D_ETF!$A:$Z,C$5,FALSE)</f>
        <v>2.6549999999999998</v>
      </c>
      <c r="D1853" s="5">
        <f>IF(ISNUMBER(VLOOKUP($A1853,D_R007!$A:$Z,D$5,FALSE)),VLOOKUP($A1853,D_R007!$A:$Z,D$5,FALSE),NA())</f>
        <v>3.1861000000000002</v>
      </c>
      <c r="G1853" s="3">
        <f t="shared" si="79"/>
        <v>-0.33783783783783861</v>
      </c>
      <c r="H1853" s="6">
        <f t="shared" si="80"/>
        <v>0.70222678920689319</v>
      </c>
      <c r="I1853" s="5">
        <f t="shared" ref="I1853:I1916" si="81">AVERAGE(D1608:D1853)</f>
        <v>3.033647154471546</v>
      </c>
    </row>
    <row r="1854" spans="1:9">
      <c r="A1854" s="2">
        <v>42958</v>
      </c>
      <c r="C1854">
        <f>VLOOKUP($A1854,D_ETF!$A:$Z,C$5,FALSE)</f>
        <v>2.613</v>
      </c>
      <c r="D1854" s="5">
        <f>IF(ISNUMBER(VLOOKUP($A1854,D_R007!$A:$Z,D$5,FALSE)),VLOOKUP($A1854,D_R007!$A:$Z,D$5,FALSE),NA())</f>
        <v>3.0689000000000002</v>
      </c>
      <c r="G1854" s="3">
        <f t="shared" si="79"/>
        <v>-1.5819209039547957</v>
      </c>
      <c r="H1854" s="6">
        <f t="shared" si="80"/>
        <v>0.7098468428781245</v>
      </c>
      <c r="I1854" s="5">
        <f t="shared" si="81"/>
        <v>3.0361934959349601</v>
      </c>
    </row>
    <row r="1855" spans="1:9">
      <c r="A1855" s="2">
        <v>42961</v>
      </c>
      <c r="C1855">
        <f>VLOOKUP($A1855,D_ETF!$A:$Z,C$5,FALSE)</f>
        <v>2.6349999999999998</v>
      </c>
      <c r="D1855" s="5">
        <f>IF(ISNUMBER(VLOOKUP($A1855,D_R007!$A:$Z,D$5,FALSE)),VLOOKUP($A1855,D_R007!$A:$Z,D$5,FALSE),NA())</f>
        <v>3.25</v>
      </c>
      <c r="G1855" s="3">
        <f t="shared" si="79"/>
        <v>0.84194412552621145</v>
      </c>
      <c r="H1855" s="6">
        <f t="shared" si="80"/>
        <v>0.71014514181147059</v>
      </c>
      <c r="I1855" s="5">
        <f t="shared" si="81"/>
        <v>3.0394792682926837</v>
      </c>
    </row>
    <row r="1856" spans="1:9">
      <c r="A1856" s="2">
        <v>42962</v>
      </c>
      <c r="C1856">
        <f>VLOOKUP($A1856,D_ETF!$A:$Z,C$5,FALSE)</f>
        <v>2.6509999999999998</v>
      </c>
      <c r="D1856" s="5">
        <f>IF(ISNUMBER(VLOOKUP($A1856,D_R007!$A:$Z,D$5,FALSE)),VLOOKUP($A1856,D_R007!$A:$Z,D$5,FALSE),NA())</f>
        <v>3.4594</v>
      </c>
      <c r="G1856" s="3">
        <f t="shared" si="79"/>
        <v>0.60721062618596022</v>
      </c>
      <c r="H1856" s="6">
        <f t="shared" si="80"/>
        <v>0.7107062763279971</v>
      </c>
      <c r="I1856" s="5">
        <f t="shared" si="81"/>
        <v>3.0432463414634152</v>
      </c>
    </row>
    <row r="1857" spans="1:9">
      <c r="A1857" s="2">
        <v>42963</v>
      </c>
      <c r="C1857">
        <f>VLOOKUP($A1857,D_ETF!$A:$Z,C$5,FALSE)</f>
        <v>2.64</v>
      </c>
      <c r="D1857" s="5">
        <f>IF(ISNUMBER(VLOOKUP($A1857,D_R007!$A:$Z,D$5,FALSE)),VLOOKUP($A1857,D_R007!$A:$Z,D$5,FALSE),NA())</f>
        <v>3.9392999999999998</v>
      </c>
      <c r="G1857" s="3">
        <f t="shared" si="79"/>
        <v>-0.41493775933609811</v>
      </c>
      <c r="H1857" s="6">
        <f t="shared" si="80"/>
        <v>0.7112241609992106</v>
      </c>
      <c r="I1857" s="5">
        <f t="shared" si="81"/>
        <v>3.0487666666666668</v>
      </c>
    </row>
    <row r="1858" spans="1:9">
      <c r="A1858" s="2">
        <v>42964</v>
      </c>
      <c r="C1858">
        <f>VLOOKUP($A1858,D_ETF!$A:$Z,C$5,FALSE)</f>
        <v>2.6520000000000001</v>
      </c>
      <c r="D1858" s="5">
        <f>IF(ISNUMBER(VLOOKUP($A1858,D_R007!$A:$Z,D$5,FALSE)),VLOOKUP($A1858,D_R007!$A:$Z,D$5,FALSE),NA())</f>
        <v>4.0206</v>
      </c>
      <c r="G1858" s="3">
        <f t="shared" si="79"/>
        <v>0.45454545454543904</v>
      </c>
      <c r="H1858" s="6">
        <f t="shared" si="80"/>
        <v>0.6984523069063403</v>
      </c>
      <c r="I1858" s="5">
        <f t="shared" si="81"/>
        <v>3.0550943089430898</v>
      </c>
    </row>
    <row r="1859" spans="1:9">
      <c r="A1859" s="2">
        <v>42965</v>
      </c>
      <c r="C1859">
        <f>VLOOKUP($A1859,D_ETF!$A:$Z,C$5,FALSE)</f>
        <v>2.6640000000000001</v>
      </c>
      <c r="D1859" s="5">
        <f>IF(ISNUMBER(VLOOKUP($A1859,D_R007!$A:$Z,D$5,FALSE)),VLOOKUP($A1859,D_R007!$A:$Z,D$5,FALSE),NA())</f>
        <v>3.5274000000000001</v>
      </c>
      <c r="G1859" s="3">
        <f t="shared" si="79"/>
        <v>0.45248868778281803</v>
      </c>
      <c r="H1859" s="6">
        <f t="shared" si="80"/>
        <v>0.67635171772719549</v>
      </c>
      <c r="I1859" s="5">
        <f t="shared" si="81"/>
        <v>3.0593020325203257</v>
      </c>
    </row>
    <row r="1860" spans="1:9">
      <c r="A1860" s="2">
        <v>42968</v>
      </c>
      <c r="C1860">
        <f>VLOOKUP($A1860,D_ETF!$A:$Z,C$5,FALSE)</f>
        <v>2.6629999999999998</v>
      </c>
      <c r="D1860" s="5">
        <f>IF(ISNUMBER(VLOOKUP($A1860,D_R007!$A:$Z,D$5,FALSE)),VLOOKUP($A1860,D_R007!$A:$Z,D$5,FALSE),NA())</f>
        <v>3.5718000000000001</v>
      </c>
      <c r="G1860" s="3">
        <f t="shared" si="79"/>
        <v>-3.7537537537559729E-2</v>
      </c>
      <c r="H1860" s="6">
        <f t="shared" si="80"/>
        <v>0.67091949042251031</v>
      </c>
      <c r="I1860" s="5">
        <f t="shared" si="81"/>
        <v>3.063931707317074</v>
      </c>
    </row>
    <row r="1861" spans="1:9">
      <c r="A1861" s="2">
        <v>42969</v>
      </c>
      <c r="C1861">
        <f>VLOOKUP($A1861,D_ETF!$A:$Z,C$5,FALSE)</f>
        <v>2.6890000000000001</v>
      </c>
      <c r="D1861" s="5">
        <f>IF(ISNUMBER(VLOOKUP($A1861,D_R007!$A:$Z,D$5,FALSE)),VLOOKUP($A1861,D_R007!$A:$Z,D$5,FALSE),NA())</f>
        <v>3.8081</v>
      </c>
      <c r="G1861" s="3">
        <f t="shared" si="79"/>
        <v>0.97634247089747817</v>
      </c>
      <c r="H1861" s="6">
        <f t="shared" si="80"/>
        <v>0.67313347955187575</v>
      </c>
      <c r="I1861" s="5">
        <f t="shared" si="81"/>
        <v>3.0694089430894311</v>
      </c>
    </row>
    <row r="1862" spans="1:9">
      <c r="A1862" s="2">
        <v>42970</v>
      </c>
      <c r="C1862">
        <f>VLOOKUP($A1862,D_ETF!$A:$Z,C$5,FALSE)</f>
        <v>2.7080000000000002</v>
      </c>
      <c r="D1862" s="5">
        <f>IF(ISNUMBER(VLOOKUP($A1862,D_R007!$A:$Z,D$5,FALSE)),VLOOKUP($A1862,D_R007!$A:$Z,D$5,FALSE),NA())</f>
        <v>3.8028</v>
      </c>
      <c r="G1862" s="3">
        <f t="shared" si="79"/>
        <v>0.70658237262922796</v>
      </c>
      <c r="H1862" s="6">
        <f t="shared" si="80"/>
        <v>0.67360245960876974</v>
      </c>
      <c r="I1862" s="5">
        <f t="shared" si="81"/>
        <v>3.0747048780487809</v>
      </c>
    </row>
    <row r="1863" spans="1:9">
      <c r="A1863" s="2">
        <v>42971</v>
      </c>
      <c r="C1863">
        <f>VLOOKUP($A1863,D_ETF!$A:$Z,C$5,FALSE)</f>
        <v>2.698</v>
      </c>
      <c r="D1863" s="5">
        <f>IF(ISNUMBER(VLOOKUP($A1863,D_R007!$A:$Z,D$5,FALSE)),VLOOKUP($A1863,D_R007!$A:$Z,D$5,FALSE),NA())</f>
        <v>3.6297000000000001</v>
      </c>
      <c r="G1863" s="3">
        <f t="shared" si="79"/>
        <v>-0.36927621861151749</v>
      </c>
      <c r="H1863" s="6">
        <f t="shared" si="80"/>
        <v>0.673670253115632</v>
      </c>
      <c r="I1863" s="5">
        <f t="shared" si="81"/>
        <v>3.0794174796747971</v>
      </c>
    </row>
    <row r="1864" spans="1:9">
      <c r="A1864" s="2">
        <v>42972</v>
      </c>
      <c r="C1864">
        <f>VLOOKUP($A1864,D_ETF!$A:$Z,C$5,FALSE)</f>
        <v>2.7570000000000001</v>
      </c>
      <c r="D1864" s="5">
        <f>IF(ISNUMBER(VLOOKUP($A1864,D_R007!$A:$Z,D$5,FALSE)),VLOOKUP($A1864,D_R007!$A:$Z,D$5,FALSE),NA())</f>
        <v>3.5840000000000001</v>
      </c>
      <c r="G1864" s="3">
        <f t="shared" ref="G1864:G1927" si="82">100*C1864/C1863-100</f>
        <v>2.1868050407709347</v>
      </c>
      <c r="H1864" s="6">
        <f t="shared" si="80"/>
        <v>0.68569782234957477</v>
      </c>
      <c r="I1864" s="5">
        <f t="shared" si="81"/>
        <v>3.083956097560975</v>
      </c>
    </row>
    <row r="1865" spans="1:9">
      <c r="A1865" s="2">
        <v>42975</v>
      </c>
      <c r="C1865">
        <f>VLOOKUP($A1865,D_ETF!$A:$Z,C$5,FALSE)</f>
        <v>2.7879999999999998</v>
      </c>
      <c r="D1865" s="5">
        <f>IF(ISNUMBER(VLOOKUP($A1865,D_R007!$A:$Z,D$5,FALSE)),VLOOKUP($A1865,D_R007!$A:$Z,D$5,FALSE),NA())</f>
        <v>3.6137999999999999</v>
      </c>
      <c r="G1865" s="3">
        <f t="shared" si="82"/>
        <v>1.124410591222329</v>
      </c>
      <c r="H1865" s="6">
        <f t="shared" si="80"/>
        <v>0.68892678254654482</v>
      </c>
      <c r="I1865" s="5">
        <f t="shared" si="81"/>
        <v>3.0880174796747966</v>
      </c>
    </row>
    <row r="1866" spans="1:9">
      <c r="A1866" s="2">
        <v>42976</v>
      </c>
      <c r="C1866">
        <f>VLOOKUP($A1866,D_ETF!$A:$Z,C$5,FALSE)</f>
        <v>2.7890000000000001</v>
      </c>
      <c r="D1866" s="5">
        <f>IF(ISNUMBER(VLOOKUP($A1866,D_R007!$A:$Z,D$5,FALSE)),VLOOKUP($A1866,D_R007!$A:$Z,D$5,FALSE),NA())</f>
        <v>3.8624999999999998</v>
      </c>
      <c r="G1866" s="3">
        <f t="shared" si="82"/>
        <v>3.586800573890514E-2</v>
      </c>
      <c r="H1866" s="6">
        <f t="shared" si="80"/>
        <v>0.68813192684032942</v>
      </c>
      <c r="I1866" s="5">
        <f t="shared" si="81"/>
        <v>3.0927386178861784</v>
      </c>
    </row>
    <row r="1867" spans="1:9">
      <c r="A1867" s="2">
        <v>42977</v>
      </c>
      <c r="C1867">
        <f>VLOOKUP($A1867,D_ETF!$A:$Z,C$5,FALSE)</f>
        <v>2.774</v>
      </c>
      <c r="D1867" s="5">
        <f>IF(ISNUMBER(VLOOKUP($A1867,D_R007!$A:$Z,D$5,FALSE)),VLOOKUP($A1867,D_R007!$A:$Z,D$5,FALSE),NA())</f>
        <v>4.2114000000000003</v>
      </c>
      <c r="G1867" s="3">
        <f t="shared" si="82"/>
        <v>-0.53782717820008941</v>
      </c>
      <c r="H1867" s="6">
        <f t="shared" si="80"/>
        <v>0.68832709555766092</v>
      </c>
      <c r="I1867" s="5">
        <f t="shared" si="81"/>
        <v>3.0987772357723569</v>
      </c>
    </row>
    <row r="1868" spans="1:9">
      <c r="A1868" s="2">
        <v>42978</v>
      </c>
      <c r="C1868">
        <f>VLOOKUP($A1868,D_ETF!$A:$Z,C$5,FALSE)</f>
        <v>2.766</v>
      </c>
      <c r="D1868" s="5">
        <f>IF(ISNUMBER(VLOOKUP($A1868,D_R007!$A:$Z,D$5,FALSE)),VLOOKUP($A1868,D_R007!$A:$Z,D$5,FALSE),NA())</f>
        <v>4.0732999999999997</v>
      </c>
      <c r="G1868" s="3">
        <f t="shared" si="82"/>
        <v>-0.28839221341023347</v>
      </c>
      <c r="H1868" s="6">
        <f t="shared" si="80"/>
        <v>0.68864992388920387</v>
      </c>
      <c r="I1868" s="5">
        <f t="shared" si="81"/>
        <v>3.104949593495935</v>
      </c>
    </row>
    <row r="1869" spans="1:9">
      <c r="A1869" s="2">
        <v>42979</v>
      </c>
      <c r="C1869">
        <f>VLOOKUP($A1869,D_ETF!$A:$Z,C$5,FALSE)</f>
        <v>2.76</v>
      </c>
      <c r="D1869" s="5">
        <f>IF(ISNUMBER(VLOOKUP($A1869,D_R007!$A:$Z,D$5,FALSE)),VLOOKUP($A1869,D_R007!$A:$Z,D$5,FALSE),NA())</f>
        <v>3.3574000000000002</v>
      </c>
      <c r="G1869" s="3">
        <f t="shared" si="82"/>
        <v>-0.21691973969630851</v>
      </c>
      <c r="H1869" s="6">
        <f t="shared" si="80"/>
        <v>0.68882959117483056</v>
      </c>
      <c r="I1869" s="5">
        <f t="shared" si="81"/>
        <v>3.1086918699186983</v>
      </c>
    </row>
    <row r="1870" spans="1:9">
      <c r="A1870" s="2">
        <v>42982</v>
      </c>
      <c r="C1870">
        <f>VLOOKUP($A1870,D_ETF!$A:$Z,C$5,FALSE)</f>
        <v>2.7639999999999998</v>
      </c>
      <c r="D1870" s="5">
        <f>IF(ISNUMBER(VLOOKUP($A1870,D_R007!$A:$Z,D$5,FALSE)),VLOOKUP($A1870,D_R007!$A:$Z,D$5,FALSE),NA())</f>
        <v>3.2603</v>
      </c>
      <c r="G1870" s="3">
        <f t="shared" si="82"/>
        <v>0.14492753623189003</v>
      </c>
      <c r="H1870" s="6">
        <f t="shared" si="80"/>
        <v>0.68835852277844822</v>
      </c>
      <c r="I1870" s="5">
        <f t="shared" si="81"/>
        <v>3.1121491869918696</v>
      </c>
    </row>
    <row r="1871" spans="1:9">
      <c r="A1871" s="2">
        <v>42983</v>
      </c>
      <c r="C1871">
        <f>VLOOKUP($A1871,D_ETF!$A:$Z,C$5,FALSE)</f>
        <v>2.782</v>
      </c>
      <c r="D1871" s="5">
        <f>IF(ISNUMBER(VLOOKUP($A1871,D_R007!$A:$Z,D$5,FALSE)),VLOOKUP($A1871,D_R007!$A:$Z,D$5,FALSE),NA())</f>
        <v>3.1412</v>
      </c>
      <c r="G1871" s="3">
        <f t="shared" si="82"/>
        <v>0.65123010130245973</v>
      </c>
      <c r="H1871" s="6">
        <f t="shared" si="80"/>
        <v>0.68910351573933837</v>
      </c>
      <c r="I1871" s="5">
        <f t="shared" si="81"/>
        <v>3.1151829268292679</v>
      </c>
    </row>
    <row r="1872" spans="1:9">
      <c r="A1872" s="2">
        <v>42984</v>
      </c>
      <c r="C1872">
        <f>VLOOKUP($A1872,D_ETF!$A:$Z,C$5,FALSE)</f>
        <v>2.7639999999999998</v>
      </c>
      <c r="D1872" s="5">
        <f>IF(ISNUMBER(VLOOKUP($A1872,D_R007!$A:$Z,D$5,FALSE)),VLOOKUP($A1872,D_R007!$A:$Z,D$5,FALSE),NA())</f>
        <v>3.1391</v>
      </c>
      <c r="G1872" s="3">
        <f t="shared" si="82"/>
        <v>-0.6470165348670065</v>
      </c>
      <c r="H1872" s="6">
        <f t="shared" si="80"/>
        <v>0.68886372558111308</v>
      </c>
      <c r="I1872" s="5">
        <f t="shared" si="81"/>
        <v>3.118215447154471</v>
      </c>
    </row>
    <row r="1873" spans="1:9">
      <c r="A1873" s="2">
        <v>42985</v>
      </c>
      <c r="C1873">
        <f>VLOOKUP($A1873,D_ETF!$A:$Z,C$5,FALSE)</f>
        <v>2.7429999999999999</v>
      </c>
      <c r="D1873" s="5">
        <f>IF(ISNUMBER(VLOOKUP($A1873,D_R007!$A:$Z,D$5,FALSE)),VLOOKUP($A1873,D_R007!$A:$Z,D$5,FALSE),NA())</f>
        <v>3.1349</v>
      </c>
      <c r="G1873" s="3">
        <f t="shared" si="82"/>
        <v>-0.75976845151951977</v>
      </c>
      <c r="H1873" s="6">
        <f t="shared" si="80"/>
        <v>0.69046705388986429</v>
      </c>
      <c r="I1873" s="5">
        <f t="shared" si="81"/>
        <v>3.121211788617885</v>
      </c>
    </row>
    <row r="1874" spans="1:9">
      <c r="A1874" s="2">
        <v>42986</v>
      </c>
      <c r="C1874">
        <f>VLOOKUP($A1874,D_ETF!$A:$Z,C$5,FALSE)</f>
        <v>2.738</v>
      </c>
      <c r="D1874" s="5">
        <f>IF(ISNUMBER(VLOOKUP($A1874,D_R007!$A:$Z,D$5,FALSE)),VLOOKUP($A1874,D_R007!$A:$Z,D$5,FALSE),NA())</f>
        <v>3.1332</v>
      </c>
      <c r="G1874" s="3">
        <f t="shared" si="82"/>
        <v>-0.18228217280349668</v>
      </c>
      <c r="H1874" s="6">
        <f t="shared" si="80"/>
        <v>0.69066284687649115</v>
      </c>
      <c r="I1874" s="5">
        <f t="shared" si="81"/>
        <v>3.1241813008130075</v>
      </c>
    </row>
    <row r="1875" spans="1:9">
      <c r="A1875" s="2">
        <v>42989</v>
      </c>
      <c r="C1875">
        <f>VLOOKUP($A1875,D_ETF!$A:$Z,C$5,FALSE)</f>
        <v>2.73</v>
      </c>
      <c r="D1875" s="5">
        <f>IF(ISNUMBER(VLOOKUP($A1875,D_R007!$A:$Z,D$5,FALSE)),VLOOKUP($A1875,D_R007!$A:$Z,D$5,FALSE),NA())</f>
        <v>3.1610999999999998</v>
      </c>
      <c r="G1875" s="3">
        <f t="shared" si="82"/>
        <v>-0.29218407596785312</v>
      </c>
      <c r="H1875" s="6">
        <f t="shared" si="80"/>
        <v>0.69095879135744798</v>
      </c>
      <c r="I1875" s="5">
        <f t="shared" si="81"/>
        <v>3.1273804878048765</v>
      </c>
    </row>
    <row r="1876" spans="1:9">
      <c r="A1876" s="2">
        <v>42990</v>
      </c>
      <c r="C1876">
        <f>VLOOKUP($A1876,D_ETF!$A:$Z,C$5,FALSE)</f>
        <v>2.746</v>
      </c>
      <c r="D1876" s="5">
        <f>IF(ISNUMBER(VLOOKUP($A1876,D_R007!$A:$Z,D$5,FALSE)),VLOOKUP($A1876,D_R007!$A:$Z,D$5,FALSE),NA())</f>
        <v>3.3271999999999999</v>
      </c>
      <c r="G1876" s="3">
        <f t="shared" si="82"/>
        <v>0.58608058608059821</v>
      </c>
      <c r="H1876" s="6">
        <f t="shared" si="80"/>
        <v>0.69169942150247721</v>
      </c>
      <c r="I1876" s="5">
        <f t="shared" si="81"/>
        <v>3.1311983739837386</v>
      </c>
    </row>
    <row r="1877" spans="1:9">
      <c r="A1877" s="2">
        <v>42991</v>
      </c>
      <c r="C1877">
        <f>VLOOKUP($A1877,D_ETF!$A:$Z,C$5,FALSE)</f>
        <v>2.7389999999999999</v>
      </c>
      <c r="D1877" s="5">
        <f>IF(ISNUMBER(VLOOKUP($A1877,D_R007!$A:$Z,D$5,FALSE)),VLOOKUP($A1877,D_R007!$A:$Z,D$5,FALSE),NA())</f>
        <v>3.4550000000000001</v>
      </c>
      <c r="G1877" s="3">
        <f t="shared" si="82"/>
        <v>-0.2549162418062707</v>
      </c>
      <c r="H1877" s="6">
        <f t="shared" si="80"/>
        <v>0.69200495736684065</v>
      </c>
      <c r="I1877" s="5">
        <f t="shared" si="81"/>
        <v>3.1357479674796735</v>
      </c>
    </row>
    <row r="1878" spans="1:9">
      <c r="A1878" s="2">
        <v>42992</v>
      </c>
      <c r="C1878">
        <f>VLOOKUP($A1878,D_ETF!$A:$Z,C$5,FALSE)</f>
        <v>2.722</v>
      </c>
      <c r="D1878" s="5">
        <f>IF(ISNUMBER(VLOOKUP($A1878,D_R007!$A:$Z,D$5,FALSE)),VLOOKUP($A1878,D_R007!$A:$Z,D$5,FALSE),NA())</f>
        <v>3.4230999999999998</v>
      </c>
      <c r="G1878" s="3">
        <f t="shared" si="82"/>
        <v>-0.62066447608616215</v>
      </c>
      <c r="H1878" s="6">
        <f t="shared" si="80"/>
        <v>0.69265953991765317</v>
      </c>
      <c r="I1878" s="5">
        <f t="shared" si="81"/>
        <v>3.1402414634146325</v>
      </c>
    </row>
    <row r="1879" spans="1:9">
      <c r="A1879" s="2">
        <v>42993</v>
      </c>
      <c r="C1879">
        <f>VLOOKUP($A1879,D_ETF!$A:$Z,C$5,FALSE)</f>
        <v>2.722</v>
      </c>
      <c r="D1879" s="5">
        <f>IF(ISNUMBER(VLOOKUP($A1879,D_R007!$A:$Z,D$5,FALSE)),VLOOKUP($A1879,D_R007!$A:$Z,D$5,FALSE),NA())</f>
        <v>3.5789</v>
      </c>
      <c r="G1879" s="3">
        <f t="shared" si="82"/>
        <v>0</v>
      </c>
      <c r="H1879" s="6">
        <f t="shared" si="80"/>
        <v>0.68693698291834315</v>
      </c>
      <c r="I1879" s="5">
        <f t="shared" si="81"/>
        <v>3.1449796747967462</v>
      </c>
    </row>
    <row r="1880" spans="1:9">
      <c r="A1880" s="2">
        <v>42996</v>
      </c>
      <c r="C1880">
        <f>VLOOKUP($A1880,D_ETF!$A:$Z,C$5,FALSE)</f>
        <v>2.7290000000000001</v>
      </c>
      <c r="D1880" s="5">
        <f>IF(ISNUMBER(VLOOKUP($A1880,D_R007!$A:$Z,D$5,FALSE)),VLOOKUP($A1880,D_R007!$A:$Z,D$5,FALSE),NA())</f>
        <v>3.6818</v>
      </c>
      <c r="G1880" s="3">
        <f t="shared" si="82"/>
        <v>0.25716385011023135</v>
      </c>
      <c r="H1880" s="6">
        <f t="shared" si="80"/>
        <v>0.68646270286010924</v>
      </c>
      <c r="I1880" s="5">
        <f t="shared" si="81"/>
        <v>3.1496308943089417</v>
      </c>
    </row>
    <row r="1881" spans="1:9">
      <c r="A1881" s="2">
        <v>42997</v>
      </c>
      <c r="C1881">
        <f>VLOOKUP($A1881,D_ETF!$A:$Z,C$5,FALSE)</f>
        <v>2.72</v>
      </c>
      <c r="D1881" s="5">
        <f>IF(ISNUMBER(VLOOKUP($A1881,D_R007!$A:$Z,D$5,FALSE)),VLOOKUP($A1881,D_R007!$A:$Z,D$5,FALSE),NA())</f>
        <v>3.8963000000000001</v>
      </c>
      <c r="G1881" s="3">
        <f t="shared" si="82"/>
        <v>-0.32979113228289236</v>
      </c>
      <c r="H1881" s="6">
        <f t="shared" si="80"/>
        <v>0.6856629524524539</v>
      </c>
      <c r="I1881" s="5">
        <f t="shared" si="81"/>
        <v>3.1548264227642258</v>
      </c>
    </row>
    <row r="1882" spans="1:9">
      <c r="A1882" s="2">
        <v>42998</v>
      </c>
      <c r="C1882">
        <f>VLOOKUP($A1882,D_ETF!$A:$Z,C$5,FALSE)</f>
        <v>2.7170000000000001</v>
      </c>
      <c r="D1882" s="5">
        <f>IF(ISNUMBER(VLOOKUP($A1882,D_R007!$A:$Z,D$5,FALSE)),VLOOKUP($A1882,D_R007!$A:$Z,D$5,FALSE),NA())</f>
        <v>3.8420999999999998</v>
      </c>
      <c r="G1882" s="3">
        <f t="shared" si="82"/>
        <v>-0.1102941176470722</v>
      </c>
      <c r="H1882" s="6">
        <f t="shared" si="80"/>
        <v>0.68502449667143006</v>
      </c>
      <c r="I1882" s="5">
        <f t="shared" si="81"/>
        <v>3.1596211382113806</v>
      </c>
    </row>
    <row r="1883" spans="1:9">
      <c r="A1883" s="2">
        <v>42999</v>
      </c>
      <c r="C1883">
        <f>VLOOKUP($A1883,D_ETF!$A:$Z,C$5,FALSE)</f>
        <v>2.7280000000000002</v>
      </c>
      <c r="D1883" s="5">
        <f>IF(ISNUMBER(VLOOKUP($A1883,D_R007!$A:$Z,D$5,FALSE)),VLOOKUP($A1883,D_R007!$A:$Z,D$5,FALSE),NA())</f>
        <v>3.6714000000000002</v>
      </c>
      <c r="G1883" s="3">
        <f t="shared" si="82"/>
        <v>0.40485829959514774</v>
      </c>
      <c r="H1883" s="6">
        <f t="shared" si="80"/>
        <v>0.68519764580818077</v>
      </c>
      <c r="I1883" s="5">
        <f t="shared" si="81"/>
        <v>3.1636719512195106</v>
      </c>
    </row>
    <row r="1884" spans="1:9">
      <c r="A1884" s="2">
        <v>43000</v>
      </c>
      <c r="C1884">
        <f>VLOOKUP($A1884,D_ETF!$A:$Z,C$5,FALSE)</f>
        <v>2.7290000000000001</v>
      </c>
      <c r="D1884" s="5">
        <f>IF(ISNUMBER(VLOOKUP($A1884,D_R007!$A:$Z,D$5,FALSE)),VLOOKUP($A1884,D_R007!$A:$Z,D$5,FALSE),NA())</f>
        <v>3.4754</v>
      </c>
      <c r="G1884" s="3">
        <f t="shared" si="82"/>
        <v>3.6656891495610466E-2</v>
      </c>
      <c r="H1884" s="6">
        <f t="shared" si="80"/>
        <v>0.6851762646580899</v>
      </c>
      <c r="I1884" s="5">
        <f t="shared" si="81"/>
        <v>3.1668959349593475</v>
      </c>
    </row>
    <row r="1885" spans="1:9">
      <c r="A1885" s="2">
        <v>43003</v>
      </c>
      <c r="C1885">
        <f>VLOOKUP($A1885,D_ETF!$A:$Z,C$5,FALSE)</f>
        <v>2.7290000000000001</v>
      </c>
      <c r="D1885" s="5">
        <f>IF(ISNUMBER(VLOOKUP($A1885,D_R007!$A:$Z,D$5,FALSE)),VLOOKUP($A1885,D_R007!$A:$Z,D$5,FALSE),NA())</f>
        <v>3.4455</v>
      </c>
      <c r="G1885" s="3">
        <f t="shared" si="82"/>
        <v>0</v>
      </c>
      <c r="H1885" s="6">
        <f t="shared" si="80"/>
        <v>0.68458163409735373</v>
      </c>
      <c r="I1885" s="5">
        <f t="shared" si="81"/>
        <v>3.1699760162601609</v>
      </c>
    </row>
    <row r="1886" spans="1:9">
      <c r="A1886" s="2">
        <v>43004</v>
      </c>
      <c r="C1886">
        <f>VLOOKUP($A1886,D_ETF!$A:$Z,C$5,FALSE)</f>
        <v>2.7309999999999999</v>
      </c>
      <c r="D1886" s="5">
        <f>IF(ISNUMBER(VLOOKUP($A1886,D_R007!$A:$Z,D$5,FALSE)),VLOOKUP($A1886,D_R007!$A:$Z,D$5,FALSE),NA())</f>
        <v>3.6244000000000001</v>
      </c>
      <c r="G1886" s="3">
        <f t="shared" si="82"/>
        <v>7.3286918285063507E-2</v>
      </c>
      <c r="H1886" s="6">
        <f t="shared" si="80"/>
        <v>0.68422341231694894</v>
      </c>
      <c r="I1886" s="5">
        <f t="shared" si="81"/>
        <v>3.1748691056910547</v>
      </c>
    </row>
    <row r="1887" spans="1:9">
      <c r="A1887" s="2">
        <v>43005</v>
      </c>
      <c r="C1887">
        <f>VLOOKUP($A1887,D_ETF!$A:$Z,C$5,FALSE)</f>
        <v>2.7109999999999999</v>
      </c>
      <c r="D1887" s="5">
        <f>IF(ISNUMBER(VLOOKUP($A1887,D_R007!$A:$Z,D$5,FALSE)),VLOOKUP($A1887,D_R007!$A:$Z,D$5,FALSE),NA())</f>
        <v>3.6627000000000001</v>
      </c>
      <c r="G1887" s="3">
        <f t="shared" si="82"/>
        <v>-0.73233247894545173</v>
      </c>
      <c r="H1887" s="6">
        <f t="shared" si="80"/>
        <v>0.68128817792365781</v>
      </c>
      <c r="I1887" s="5">
        <f t="shared" si="81"/>
        <v>3.1796239837398366</v>
      </c>
    </row>
    <row r="1888" spans="1:9">
      <c r="A1888" s="2">
        <v>43006</v>
      </c>
      <c r="C1888">
        <f>VLOOKUP($A1888,D_ETF!$A:$Z,C$5,FALSE)</f>
        <v>2.7149999999999999</v>
      </c>
      <c r="D1888" s="5">
        <f>IF(ISNUMBER(VLOOKUP($A1888,D_R007!$A:$Z,D$5,FALSE)),VLOOKUP($A1888,D_R007!$A:$Z,D$5,FALSE),NA())</f>
        <v>3.6387</v>
      </c>
      <c r="G1888" s="3">
        <f t="shared" si="82"/>
        <v>0.14754703061601049</v>
      </c>
      <c r="H1888" s="6">
        <f t="shared" si="80"/>
        <v>0.68113922192680798</v>
      </c>
      <c r="I1888" s="5">
        <f t="shared" si="81"/>
        <v>3.183970325203251</v>
      </c>
    </row>
    <row r="1889" spans="1:9">
      <c r="A1889" s="2">
        <v>43007</v>
      </c>
      <c r="C1889">
        <f>VLOOKUP($A1889,D_ETF!$A:$Z,C$5,FALSE)</f>
        <v>2.726</v>
      </c>
      <c r="D1889" s="5">
        <f>IF(ISNUMBER(VLOOKUP($A1889,D_R007!$A:$Z,D$5,FALSE)),VLOOKUP($A1889,D_R007!$A:$Z,D$5,FALSE),NA())</f>
        <v>3.9971999999999999</v>
      </c>
      <c r="G1889" s="3">
        <f t="shared" si="82"/>
        <v>0.40515653775324267</v>
      </c>
      <c r="H1889" s="6">
        <f t="shared" si="80"/>
        <v>0.68059674963511307</v>
      </c>
      <c r="I1889" s="5">
        <f t="shared" si="81"/>
        <v>3.1894926829268271</v>
      </c>
    </row>
    <row r="1890" spans="1:9">
      <c r="A1890" s="2">
        <v>43017</v>
      </c>
      <c r="C1890">
        <f>VLOOKUP($A1890,D_ETF!$A:$Z,C$5,FALSE)</f>
        <v>2.75</v>
      </c>
      <c r="D1890" s="5">
        <f>IF(ISNUMBER(VLOOKUP($A1890,D_R007!$A:$Z,D$5,FALSE)),VLOOKUP($A1890,D_R007!$A:$Z,D$5,FALSE),NA())</f>
        <v>3.4973000000000001</v>
      </c>
      <c r="G1890" s="3">
        <f t="shared" si="82"/>
        <v>0.88041085840059452</v>
      </c>
      <c r="H1890" s="6">
        <f t="shared" si="80"/>
        <v>0.6819825623825343</v>
      </c>
      <c r="I1890" s="5">
        <f t="shared" si="81"/>
        <v>3.192496747967478</v>
      </c>
    </row>
    <row r="1891" spans="1:9">
      <c r="A1891" s="2">
        <v>43018</v>
      </c>
      <c r="C1891">
        <f>VLOOKUP($A1891,D_ETF!$A:$Z,C$5,FALSE)</f>
        <v>2.746</v>
      </c>
      <c r="D1891" s="5">
        <f>IF(ISNUMBER(VLOOKUP($A1891,D_R007!$A:$Z,D$5,FALSE)),VLOOKUP($A1891,D_R007!$A:$Z,D$5,FALSE),NA())</f>
        <v>3.8365999999999998</v>
      </c>
      <c r="G1891" s="3">
        <f t="shared" si="82"/>
        <v>-0.14545454545454106</v>
      </c>
      <c r="H1891" s="6">
        <f t="shared" si="80"/>
        <v>0.68208746405767151</v>
      </c>
      <c r="I1891" s="5">
        <f t="shared" si="81"/>
        <v>3.1976138211382095</v>
      </c>
    </row>
    <row r="1892" spans="1:9">
      <c r="A1892" s="2">
        <v>43019</v>
      </c>
      <c r="C1892">
        <f>VLOOKUP($A1892,D_ETF!$A:$Z,C$5,FALSE)</f>
        <v>2.762</v>
      </c>
      <c r="D1892" s="5">
        <f>IF(ISNUMBER(VLOOKUP($A1892,D_R007!$A:$Z,D$5,FALSE)),VLOOKUP($A1892,D_R007!$A:$Z,D$5,FALSE),NA())</f>
        <v>3.3102999999999998</v>
      </c>
      <c r="G1892" s="3">
        <f t="shared" si="82"/>
        <v>0.58266569555716785</v>
      </c>
      <c r="H1892" s="6">
        <f t="shared" si="80"/>
        <v>0.67904720631462634</v>
      </c>
      <c r="I1892" s="5">
        <f t="shared" si="81"/>
        <v>3.2011788617886161</v>
      </c>
    </row>
    <row r="1893" spans="1:9">
      <c r="A1893" s="2">
        <v>43020</v>
      </c>
      <c r="C1893">
        <f>VLOOKUP($A1893,D_ETF!$A:$Z,C$5,FALSE)</f>
        <v>2.7730000000000001</v>
      </c>
      <c r="D1893" s="5">
        <f>IF(ISNUMBER(VLOOKUP($A1893,D_R007!$A:$Z,D$5,FALSE)),VLOOKUP($A1893,D_R007!$A:$Z,D$5,FALSE),NA())</f>
        <v>3.1303000000000001</v>
      </c>
      <c r="G1893" s="3">
        <f t="shared" si="82"/>
        <v>0.39826212889211376</v>
      </c>
      <c r="H1893" s="6">
        <f t="shared" si="80"/>
        <v>0.6793367838426223</v>
      </c>
      <c r="I1893" s="5">
        <f t="shared" si="81"/>
        <v>3.2042162601626001</v>
      </c>
    </row>
    <row r="1894" spans="1:9">
      <c r="A1894" s="2">
        <v>43021</v>
      </c>
      <c r="C1894">
        <f>VLOOKUP($A1894,D_ETF!$A:$Z,C$5,FALSE)</f>
        <v>2.7709999999999999</v>
      </c>
      <c r="D1894" s="5">
        <f>IF(ISNUMBER(VLOOKUP($A1894,D_R007!$A:$Z,D$5,FALSE)),VLOOKUP($A1894,D_R007!$A:$Z,D$5,FALSE),NA())</f>
        <v>3.0346000000000002</v>
      </c>
      <c r="G1894" s="3">
        <f t="shared" si="82"/>
        <v>-7.2124053371823038E-2</v>
      </c>
      <c r="H1894" s="6">
        <f t="shared" si="80"/>
        <v>0.67883364735652452</v>
      </c>
      <c r="I1894" s="5">
        <f t="shared" si="81"/>
        <v>3.2067451219512182</v>
      </c>
    </row>
    <row r="1895" spans="1:9">
      <c r="A1895" s="2">
        <v>43024</v>
      </c>
      <c r="C1895">
        <f>VLOOKUP($A1895,D_ETF!$A:$Z,C$5,FALSE)</f>
        <v>2.7810000000000001</v>
      </c>
      <c r="D1895" s="5">
        <f>IF(ISNUMBER(VLOOKUP($A1895,D_R007!$A:$Z,D$5,FALSE)),VLOOKUP($A1895,D_R007!$A:$Z,D$5,FALSE),NA())</f>
        <v>3.1080999999999999</v>
      </c>
      <c r="G1895" s="3">
        <f t="shared" si="82"/>
        <v>0.36088054853844653</v>
      </c>
      <c r="H1895" s="6">
        <f t="shared" si="80"/>
        <v>0.67903754088720114</v>
      </c>
      <c r="I1895" s="5">
        <f t="shared" si="81"/>
        <v>3.2094699186991851</v>
      </c>
    </row>
    <row r="1896" spans="1:9">
      <c r="A1896" s="2">
        <v>43025</v>
      </c>
      <c r="C1896">
        <f>VLOOKUP($A1896,D_ETF!$A:$Z,C$5,FALSE)</f>
        <v>2.7789999999999999</v>
      </c>
      <c r="D1896" s="5">
        <f>IF(ISNUMBER(VLOOKUP($A1896,D_R007!$A:$Z,D$5,FALSE)),VLOOKUP($A1896,D_R007!$A:$Z,D$5,FALSE),NA())</f>
        <v>3.2065000000000001</v>
      </c>
      <c r="G1896" s="3">
        <f t="shared" si="82"/>
        <v>-7.191657677095975E-2</v>
      </c>
      <c r="H1896" s="6">
        <f t="shared" si="80"/>
        <v>0.67881913715825037</v>
      </c>
      <c r="I1896" s="5">
        <f t="shared" si="81"/>
        <v>3.2127581300812995</v>
      </c>
    </row>
    <row r="1897" spans="1:9">
      <c r="A1897" s="2">
        <v>43026</v>
      </c>
      <c r="C1897">
        <f>VLOOKUP($A1897,D_ETF!$A:$Z,C$5,FALSE)</f>
        <v>2.802</v>
      </c>
      <c r="D1897" s="5">
        <f>IF(ISNUMBER(VLOOKUP($A1897,D_R007!$A:$Z,D$5,FALSE)),VLOOKUP($A1897,D_R007!$A:$Z,D$5,FALSE),NA())</f>
        <v>3.1787999999999998</v>
      </c>
      <c r="G1897" s="3">
        <f t="shared" si="82"/>
        <v>0.82763584023030035</v>
      </c>
      <c r="H1897" s="6">
        <f t="shared" si="80"/>
        <v>0.67856432967074265</v>
      </c>
      <c r="I1897" s="5">
        <f t="shared" si="81"/>
        <v>3.2156886178861783</v>
      </c>
    </row>
    <row r="1898" spans="1:9">
      <c r="A1898" s="2">
        <v>43027</v>
      </c>
      <c r="C1898">
        <f>VLOOKUP($A1898,D_ETF!$A:$Z,C$5,FALSE)</f>
        <v>2.806</v>
      </c>
      <c r="D1898" s="5">
        <f>IF(ISNUMBER(VLOOKUP($A1898,D_R007!$A:$Z,D$5,FALSE)),VLOOKUP($A1898,D_R007!$A:$Z,D$5,FALSE),NA())</f>
        <v>3.0741999999999998</v>
      </c>
      <c r="G1898" s="3">
        <f t="shared" si="82"/>
        <v>0.14275517487509148</v>
      </c>
      <c r="H1898" s="6">
        <f t="shared" si="80"/>
        <v>0.67320533783648051</v>
      </c>
      <c r="I1898" s="5">
        <f t="shared" si="81"/>
        <v>3.2170686991869917</v>
      </c>
    </row>
    <row r="1899" spans="1:9">
      <c r="A1899" s="2">
        <v>43028</v>
      </c>
      <c r="C1899">
        <f>VLOOKUP($A1899,D_ETF!$A:$Z,C$5,FALSE)</f>
        <v>2.79</v>
      </c>
      <c r="D1899" s="5">
        <f>IF(ISNUMBER(VLOOKUP($A1899,D_R007!$A:$Z,D$5,FALSE)),VLOOKUP($A1899,D_R007!$A:$Z,D$5,FALSE),NA())</f>
        <v>2.9897999999999998</v>
      </c>
      <c r="G1899" s="3">
        <f t="shared" si="82"/>
        <v>-0.57020669992873252</v>
      </c>
      <c r="H1899" s="6">
        <f t="shared" si="80"/>
        <v>0.67436482464809377</v>
      </c>
      <c r="I1899" s="5">
        <f t="shared" si="81"/>
        <v>3.2179166666666656</v>
      </c>
    </row>
    <row r="1900" spans="1:9">
      <c r="A1900" s="2">
        <v>43031</v>
      </c>
      <c r="C1900">
        <f>VLOOKUP($A1900,D_ETF!$A:$Z,C$5,FALSE)</f>
        <v>2.7909999999999999</v>
      </c>
      <c r="D1900" s="5">
        <f>IF(ISNUMBER(VLOOKUP($A1900,D_R007!$A:$Z,D$5,FALSE)),VLOOKUP($A1900,D_R007!$A:$Z,D$5,FALSE),NA())</f>
        <v>2.9860000000000002</v>
      </c>
      <c r="G1900" s="3">
        <f t="shared" si="82"/>
        <v>3.5842293906796385E-2</v>
      </c>
      <c r="H1900" s="6">
        <f t="shared" si="80"/>
        <v>0.67436699669276734</v>
      </c>
      <c r="I1900" s="5">
        <f t="shared" si="81"/>
        <v>3.2185117886178851</v>
      </c>
    </row>
    <row r="1901" spans="1:9">
      <c r="A1901" s="2">
        <v>43032</v>
      </c>
      <c r="C1901">
        <f>VLOOKUP($A1901,D_ETF!$A:$Z,C$5,FALSE)</f>
        <v>2.806</v>
      </c>
      <c r="D1901" s="5">
        <f>IF(ISNUMBER(VLOOKUP($A1901,D_R007!$A:$Z,D$5,FALSE)),VLOOKUP($A1901,D_R007!$A:$Z,D$5,FALSE),NA())</f>
        <v>3.1493000000000002</v>
      </c>
      <c r="G1901" s="3">
        <f t="shared" si="82"/>
        <v>0.53744177714082753</v>
      </c>
      <c r="H1901" s="6">
        <f t="shared" si="80"/>
        <v>0.67399258943353413</v>
      </c>
      <c r="I1901" s="5">
        <f t="shared" si="81"/>
        <v>3.2194886178861783</v>
      </c>
    </row>
    <row r="1902" spans="1:9">
      <c r="A1902" s="2">
        <v>43033</v>
      </c>
      <c r="C1902">
        <f>VLOOKUP($A1902,D_ETF!$A:$Z,C$5,FALSE)</f>
        <v>2.802</v>
      </c>
      <c r="D1902" s="5">
        <f>IF(ISNUMBER(VLOOKUP($A1902,D_R007!$A:$Z,D$5,FALSE)),VLOOKUP($A1902,D_R007!$A:$Z,D$5,FALSE),NA())</f>
        <v>3.5653999999999999</v>
      </c>
      <c r="G1902" s="3">
        <f t="shared" si="82"/>
        <v>-0.14255167498218668</v>
      </c>
      <c r="H1902" s="6">
        <f t="shared" si="80"/>
        <v>0.66989791715925029</v>
      </c>
      <c r="I1902" s="5">
        <f t="shared" si="81"/>
        <v>3.2224540650406497</v>
      </c>
    </row>
    <row r="1903" spans="1:9">
      <c r="A1903" s="2">
        <v>43034</v>
      </c>
      <c r="C1903">
        <f>VLOOKUP($A1903,D_ETF!$A:$Z,C$5,FALSE)</f>
        <v>2.827</v>
      </c>
      <c r="D1903" s="5">
        <f>IF(ISNUMBER(VLOOKUP($A1903,D_R007!$A:$Z,D$5,FALSE)),VLOOKUP($A1903,D_R007!$A:$Z,D$5,FALSE),NA())</f>
        <v>3.74</v>
      </c>
      <c r="G1903" s="3">
        <f t="shared" si="82"/>
        <v>0.89221984296929691</v>
      </c>
      <c r="H1903" s="6">
        <f t="shared" si="80"/>
        <v>0.67163636879530175</v>
      </c>
      <c r="I1903" s="5">
        <f t="shared" si="81"/>
        <v>3.2266142276422749</v>
      </c>
    </row>
    <row r="1904" spans="1:9">
      <c r="A1904" s="2">
        <v>43035</v>
      </c>
      <c r="C1904">
        <f>VLOOKUP($A1904,D_ETF!$A:$Z,C$5,FALSE)</f>
        <v>2.8730000000000002</v>
      </c>
      <c r="D1904" s="5">
        <f>IF(ISNUMBER(VLOOKUP($A1904,D_R007!$A:$Z,D$5,FALSE)),VLOOKUP($A1904,D_R007!$A:$Z,D$5,FALSE),NA())</f>
        <v>3.5910000000000002</v>
      </c>
      <c r="G1904" s="3">
        <f t="shared" si="82"/>
        <v>1.6271666077113593</v>
      </c>
      <c r="H1904" s="6">
        <f t="shared" si="80"/>
        <v>0.67824703806835218</v>
      </c>
      <c r="I1904" s="5">
        <f t="shared" si="81"/>
        <v>3.2294833333333322</v>
      </c>
    </row>
    <row r="1905" spans="1:9">
      <c r="A1905" s="2">
        <v>43038</v>
      </c>
      <c r="C1905">
        <f>VLOOKUP($A1905,D_ETF!$A:$Z,C$5,FALSE)</f>
        <v>2.8610000000000002</v>
      </c>
      <c r="D1905" s="5">
        <f>IF(ISNUMBER(VLOOKUP($A1905,D_R007!$A:$Z,D$5,FALSE)),VLOOKUP($A1905,D_R007!$A:$Z,D$5,FALSE),NA())</f>
        <v>3.8268</v>
      </c>
      <c r="G1905" s="3">
        <f t="shared" si="82"/>
        <v>-0.41768186564566179</v>
      </c>
      <c r="H1905" s="6">
        <f t="shared" si="80"/>
        <v>0.6786550981525572</v>
      </c>
      <c r="I1905" s="5">
        <f t="shared" si="81"/>
        <v>3.2319735772357707</v>
      </c>
    </row>
    <row r="1906" spans="1:9">
      <c r="A1906" s="2">
        <v>43039</v>
      </c>
      <c r="C1906">
        <f>VLOOKUP($A1906,D_ETF!$A:$Z,C$5,FALSE)</f>
        <v>2.851</v>
      </c>
      <c r="D1906" s="5">
        <f>IF(ISNUMBER(VLOOKUP($A1906,D_R007!$A:$Z,D$5,FALSE)),VLOOKUP($A1906,D_R007!$A:$Z,D$5,FALSE),NA())</f>
        <v>3.9304000000000001</v>
      </c>
      <c r="G1906" s="3">
        <f t="shared" si="82"/>
        <v>-0.34952813701502805</v>
      </c>
      <c r="H1906" s="6">
        <f t="shared" si="80"/>
        <v>0.67923386990133683</v>
      </c>
      <c r="I1906" s="5">
        <f t="shared" si="81"/>
        <v>3.2358516260162582</v>
      </c>
    </row>
    <row r="1907" spans="1:9">
      <c r="A1907" s="2">
        <v>43040</v>
      </c>
      <c r="C1907">
        <f>VLOOKUP($A1907,D_ETF!$A:$Z,C$5,FALSE)</f>
        <v>2.8420000000000001</v>
      </c>
      <c r="D1907" s="5">
        <f>IF(ISNUMBER(VLOOKUP($A1907,D_R007!$A:$Z,D$5,FALSE)),VLOOKUP($A1907,D_R007!$A:$Z,D$5,FALSE),NA())</f>
        <v>3.5510000000000002</v>
      </c>
      <c r="G1907" s="3">
        <f t="shared" si="82"/>
        <v>-0.31567870922484076</v>
      </c>
      <c r="H1907" s="6">
        <f t="shared" si="80"/>
        <v>0.67963158013247393</v>
      </c>
      <c r="I1907" s="5">
        <f t="shared" si="81"/>
        <v>3.2378235772357713</v>
      </c>
    </row>
    <row r="1908" spans="1:9">
      <c r="A1908" s="2">
        <v>43041</v>
      </c>
      <c r="C1908">
        <f>VLOOKUP($A1908,D_ETF!$A:$Z,C$5,FALSE)</f>
        <v>2.847</v>
      </c>
      <c r="D1908" s="5">
        <f>IF(ISNUMBER(VLOOKUP($A1908,D_R007!$A:$Z,D$5,FALSE)),VLOOKUP($A1908,D_R007!$A:$Z,D$5,FALSE),NA())</f>
        <v>3.0996999999999999</v>
      </c>
      <c r="G1908" s="3">
        <f t="shared" si="82"/>
        <v>0.17593244194229385</v>
      </c>
      <c r="H1908" s="6">
        <f t="shared" si="80"/>
        <v>0.67919766834409967</v>
      </c>
      <c r="I1908" s="5">
        <f t="shared" si="81"/>
        <v>3.2393089430894295</v>
      </c>
    </row>
    <row r="1909" spans="1:9">
      <c r="A1909" s="2">
        <v>43042</v>
      </c>
      <c r="C1909">
        <f>VLOOKUP($A1909,D_ETF!$A:$Z,C$5,FALSE)</f>
        <v>2.851</v>
      </c>
      <c r="D1909" s="5">
        <f>IF(ISNUMBER(VLOOKUP($A1909,D_R007!$A:$Z,D$5,FALSE)),VLOOKUP($A1909,D_R007!$A:$Z,D$5,FALSE),NA())</f>
        <v>2.9142000000000001</v>
      </c>
      <c r="G1909" s="3">
        <f t="shared" si="82"/>
        <v>0.14049877063575877</v>
      </c>
      <c r="H1909" s="6">
        <f t="shared" si="80"/>
        <v>0.67738119382502426</v>
      </c>
      <c r="I1909" s="5">
        <f t="shared" si="81"/>
        <v>3.2409434959349577</v>
      </c>
    </row>
    <row r="1910" spans="1:9">
      <c r="A1910" s="2">
        <v>43045</v>
      </c>
      <c r="C1910">
        <f>VLOOKUP($A1910,D_ETF!$A:$Z,C$5,FALSE)</f>
        <v>2.843</v>
      </c>
      <c r="D1910" s="5">
        <f>IF(ISNUMBER(VLOOKUP($A1910,D_R007!$A:$Z,D$5,FALSE)),VLOOKUP($A1910,D_R007!$A:$Z,D$5,FALSE),NA())</f>
        <v>2.9302000000000001</v>
      </c>
      <c r="G1910" s="3">
        <f t="shared" si="82"/>
        <v>-0.28060329708873155</v>
      </c>
      <c r="H1910" s="6">
        <f t="shared" si="80"/>
        <v>0.6742187106768488</v>
      </c>
      <c r="I1910" s="5">
        <f t="shared" si="81"/>
        <v>3.2428926829268283</v>
      </c>
    </row>
    <row r="1911" spans="1:9">
      <c r="A1911" s="2">
        <v>43046</v>
      </c>
      <c r="C1911">
        <f>VLOOKUP($A1911,D_ETF!$A:$Z,C$5,FALSE)</f>
        <v>2.875</v>
      </c>
      <c r="D1911" s="5">
        <f>IF(ISNUMBER(VLOOKUP($A1911,D_R007!$A:$Z,D$5,FALSE)),VLOOKUP($A1911,D_R007!$A:$Z,D$5,FALSE),NA())</f>
        <v>3.0141</v>
      </c>
      <c r="G1911" s="3">
        <f t="shared" si="82"/>
        <v>1.1255715793176222</v>
      </c>
      <c r="H1911" s="6">
        <f t="shared" si="80"/>
        <v>0.67734095948684003</v>
      </c>
      <c r="I1911" s="5">
        <f t="shared" si="81"/>
        <v>3.2452821138211365</v>
      </c>
    </row>
    <row r="1912" spans="1:9">
      <c r="A1912" s="2">
        <v>43047</v>
      </c>
      <c r="C1912">
        <f>VLOOKUP($A1912,D_ETF!$A:$Z,C$5,FALSE)</f>
        <v>2.8740000000000001</v>
      </c>
      <c r="D1912" s="5">
        <f>IF(ISNUMBER(VLOOKUP($A1912,D_R007!$A:$Z,D$5,FALSE)),VLOOKUP($A1912,D_R007!$A:$Z,D$5,FALSE),NA())</f>
        <v>3.0697999999999999</v>
      </c>
      <c r="G1912" s="3">
        <f t="shared" si="82"/>
        <v>-3.4782608695635986E-2</v>
      </c>
      <c r="H1912" s="6">
        <f t="shared" si="80"/>
        <v>0.67729949593084404</v>
      </c>
      <c r="I1912" s="5">
        <f t="shared" si="81"/>
        <v>3.2479191056910559</v>
      </c>
    </row>
    <row r="1913" spans="1:9">
      <c r="A1913" s="2">
        <v>43048</v>
      </c>
      <c r="C1913">
        <f>VLOOKUP($A1913,D_ETF!$A:$Z,C$5,FALSE)</f>
        <v>2.8849999999999998</v>
      </c>
      <c r="D1913" s="5">
        <f>IF(ISNUMBER(VLOOKUP($A1913,D_R007!$A:$Z,D$5,FALSE)),VLOOKUP($A1913,D_R007!$A:$Z,D$5,FALSE),NA())</f>
        <v>3.2299000000000002</v>
      </c>
      <c r="G1913" s="3">
        <f t="shared" si="82"/>
        <v>0.38274182324286699</v>
      </c>
      <c r="H1913" s="6">
        <f t="shared" si="80"/>
        <v>0.67736486161856513</v>
      </c>
      <c r="I1913" s="5">
        <f t="shared" si="81"/>
        <v>3.251382113821137</v>
      </c>
    </row>
    <row r="1914" spans="1:9">
      <c r="A1914" s="2">
        <v>43049</v>
      </c>
      <c r="C1914">
        <f>VLOOKUP($A1914,D_ETF!$A:$Z,C$5,FALSE)</f>
        <v>2.9180000000000001</v>
      </c>
      <c r="D1914" s="5">
        <f>IF(ISNUMBER(VLOOKUP($A1914,D_R007!$A:$Z,D$5,FALSE)),VLOOKUP($A1914,D_R007!$A:$Z,D$5,FALSE),NA())</f>
        <v>3.3993000000000002</v>
      </c>
      <c r="G1914" s="3">
        <f t="shared" si="82"/>
        <v>1.1438474870017501</v>
      </c>
      <c r="H1914" s="6">
        <f t="shared" si="80"/>
        <v>0.6784631166364905</v>
      </c>
      <c r="I1914" s="5">
        <f t="shared" si="81"/>
        <v>3.2554544715447142</v>
      </c>
    </row>
    <row r="1915" spans="1:9">
      <c r="A1915" s="2">
        <v>43052</v>
      </c>
      <c r="C1915">
        <f>VLOOKUP($A1915,D_ETF!$A:$Z,C$5,FALSE)</f>
        <v>2.9279999999999999</v>
      </c>
      <c r="D1915" s="5">
        <f>IF(ISNUMBER(VLOOKUP($A1915,D_R007!$A:$Z,D$5,FALSE)),VLOOKUP($A1915,D_R007!$A:$Z,D$5,FALSE),NA())</f>
        <v>3.4417</v>
      </c>
      <c r="G1915" s="3">
        <f t="shared" si="82"/>
        <v>0.34270047978067453</v>
      </c>
      <c r="H1915" s="6">
        <f t="shared" si="80"/>
        <v>0.6759846570558663</v>
      </c>
      <c r="I1915" s="5">
        <f t="shared" si="81"/>
        <v>3.2590756097560964</v>
      </c>
    </row>
    <row r="1916" spans="1:9">
      <c r="A1916" s="2">
        <v>43053</v>
      </c>
      <c r="C1916">
        <f>VLOOKUP($A1916,D_ETF!$A:$Z,C$5,FALSE)</f>
        <v>2.9129999999999998</v>
      </c>
      <c r="D1916" s="5">
        <f>IF(ISNUMBER(VLOOKUP($A1916,D_R007!$A:$Z,D$5,FALSE)),VLOOKUP($A1916,D_R007!$A:$Z,D$5,FALSE),NA())</f>
        <v>3.5785</v>
      </c>
      <c r="G1916" s="3">
        <f t="shared" si="82"/>
        <v>-0.51229508196722406</v>
      </c>
      <c r="H1916" s="6">
        <f t="shared" ref="H1916:H1949" si="83">STDEV(G1671:G1916)</f>
        <v>0.67551250908951521</v>
      </c>
      <c r="I1916" s="5">
        <f t="shared" si="81"/>
        <v>3.262979674796747</v>
      </c>
    </row>
    <row r="1917" spans="1:9">
      <c r="A1917" s="2">
        <v>43054</v>
      </c>
      <c r="C1917">
        <f>VLOOKUP($A1917,D_ETF!$A:$Z,C$5,FALSE)</f>
        <v>2.9009999999999998</v>
      </c>
      <c r="D1917" s="5">
        <f>IF(ISNUMBER(VLOOKUP($A1917,D_R007!$A:$Z,D$5,FALSE)),VLOOKUP($A1917,D_R007!$A:$Z,D$5,FALSE),NA())</f>
        <v>3.7149000000000001</v>
      </c>
      <c r="G1917" s="3">
        <f t="shared" si="82"/>
        <v>-0.41194644696190608</v>
      </c>
      <c r="H1917" s="6">
        <f t="shared" si="83"/>
        <v>0.67582418008078549</v>
      </c>
      <c r="I1917" s="5">
        <f t="shared" ref="I1917:I1949" si="84">AVERAGE(D1672:D1917)</f>
        <v>3.2673914634146328</v>
      </c>
    </row>
    <row r="1918" spans="1:9">
      <c r="A1918" s="2">
        <v>43055</v>
      </c>
      <c r="C1918">
        <f>VLOOKUP($A1918,D_ETF!$A:$Z,C$5,FALSE)</f>
        <v>2.9319999999999999</v>
      </c>
      <c r="D1918" s="5">
        <f>IF(ISNUMBER(VLOOKUP($A1918,D_R007!$A:$Z,D$5,FALSE)),VLOOKUP($A1918,D_R007!$A:$Z,D$5,FALSE),NA())</f>
        <v>3.4923999999999999</v>
      </c>
      <c r="G1918" s="3">
        <f t="shared" si="82"/>
        <v>1.0685970355050074</v>
      </c>
      <c r="H1918" s="6">
        <f t="shared" si="83"/>
        <v>0.67818976111726981</v>
      </c>
      <c r="I1918" s="5">
        <f t="shared" si="84"/>
        <v>3.2704995934959333</v>
      </c>
    </row>
    <row r="1919" spans="1:9">
      <c r="A1919" s="2">
        <v>43056</v>
      </c>
      <c r="C1919">
        <f>VLOOKUP($A1919,D_ETF!$A:$Z,C$5,FALSE)</f>
        <v>2.99</v>
      </c>
      <c r="D1919" s="5">
        <f>IF(ISNUMBER(VLOOKUP($A1919,D_R007!$A:$Z,D$5,FALSE)),VLOOKUP($A1919,D_R007!$A:$Z,D$5,FALSE),NA())</f>
        <v>3.2785000000000002</v>
      </c>
      <c r="G1919" s="3">
        <f t="shared" si="82"/>
        <v>1.9781718963165105</v>
      </c>
      <c r="H1919" s="6">
        <f t="shared" si="83"/>
        <v>0.68851416391507447</v>
      </c>
      <c r="I1919" s="5">
        <f t="shared" si="84"/>
        <v>3.2722207317073155</v>
      </c>
    </row>
    <row r="1920" spans="1:9">
      <c r="A1920" s="2">
        <v>43059</v>
      </c>
      <c r="C1920">
        <f>VLOOKUP($A1920,D_ETF!$A:$Z,C$5,FALSE)</f>
        <v>2.996</v>
      </c>
      <c r="D1920" s="5">
        <f>IF(ISNUMBER(VLOOKUP($A1920,D_R007!$A:$Z,D$5,FALSE)),VLOOKUP($A1920,D_R007!$A:$Z,D$5,FALSE),NA())</f>
        <v>3.3609</v>
      </c>
      <c r="G1920" s="3">
        <f t="shared" si="82"/>
        <v>0.20066889632107632</v>
      </c>
      <c r="H1920" s="6">
        <f t="shared" si="83"/>
        <v>0.68837357285610679</v>
      </c>
      <c r="I1920" s="5">
        <f t="shared" si="84"/>
        <v>3.2744682926829252</v>
      </c>
    </row>
    <row r="1921" spans="1:9">
      <c r="A1921" s="2">
        <v>43060</v>
      </c>
      <c r="C1921">
        <f>VLOOKUP($A1921,D_ETF!$A:$Z,C$5,FALSE)</f>
        <v>3.0459999999999998</v>
      </c>
      <c r="D1921" s="5">
        <f>IF(ISNUMBER(VLOOKUP($A1921,D_R007!$A:$Z,D$5,FALSE)),VLOOKUP($A1921,D_R007!$A:$Z,D$5,FALSE),NA())</f>
        <v>3.6711</v>
      </c>
      <c r="G1921" s="3">
        <f t="shared" si="82"/>
        <v>1.668891855807729</v>
      </c>
      <c r="H1921" s="6">
        <f t="shared" si="83"/>
        <v>0.69524660355506862</v>
      </c>
      <c r="I1921" s="5">
        <f t="shared" si="84"/>
        <v>3.2783914634146321</v>
      </c>
    </row>
    <row r="1922" spans="1:9">
      <c r="A1922" s="2">
        <v>43061</v>
      </c>
      <c r="C1922">
        <f>VLOOKUP($A1922,D_ETF!$A:$Z,C$5,FALSE)</f>
        <v>3.0670000000000002</v>
      </c>
      <c r="D1922" s="5">
        <f>IF(ISNUMBER(VLOOKUP($A1922,D_R007!$A:$Z,D$5,FALSE)),VLOOKUP($A1922,D_R007!$A:$Z,D$5,FALSE),NA())</f>
        <v>3.839</v>
      </c>
      <c r="G1922" s="3">
        <f t="shared" si="82"/>
        <v>0.68942875902826017</v>
      </c>
      <c r="H1922" s="6">
        <f t="shared" si="83"/>
        <v>0.69308478939119422</v>
      </c>
      <c r="I1922" s="5">
        <f t="shared" si="84"/>
        <v>3.2829703252032507</v>
      </c>
    </row>
    <row r="1923" spans="1:9">
      <c r="A1923" s="2">
        <v>43062</v>
      </c>
      <c r="C1923">
        <f>VLOOKUP($A1923,D_ETF!$A:$Z,C$5,FALSE)</f>
        <v>2.9910000000000001</v>
      </c>
      <c r="D1923" s="5">
        <f>IF(ISNUMBER(VLOOKUP($A1923,D_R007!$A:$Z,D$5,FALSE)),VLOOKUP($A1923,D_R007!$A:$Z,D$5,FALSE),NA())</f>
        <v>3.7353000000000001</v>
      </c>
      <c r="G1923" s="3">
        <f t="shared" si="82"/>
        <v>-2.4779915226605738</v>
      </c>
      <c r="H1923" s="6">
        <f t="shared" si="83"/>
        <v>0.71111153023717288</v>
      </c>
      <c r="I1923" s="5">
        <f t="shared" si="84"/>
        <v>3.2872008130081283</v>
      </c>
    </row>
    <row r="1924" spans="1:9">
      <c r="A1924" s="2">
        <v>43063</v>
      </c>
      <c r="C1924">
        <f>VLOOKUP($A1924,D_ETF!$A:$Z,C$5,FALSE)</f>
        <v>2.99</v>
      </c>
      <c r="D1924" s="5">
        <f>IF(ISNUMBER(VLOOKUP($A1924,D_R007!$A:$Z,D$5,FALSE)),VLOOKUP($A1924,D_R007!$A:$Z,D$5,FALSE),NA())</f>
        <v>3.8275999999999999</v>
      </c>
      <c r="G1924" s="3">
        <f t="shared" si="82"/>
        <v>-3.3433634236047283E-2</v>
      </c>
      <c r="H1924" s="6">
        <f t="shared" si="83"/>
        <v>0.7110397055762</v>
      </c>
      <c r="I1924" s="5">
        <f t="shared" si="84"/>
        <v>3.2919008130081289</v>
      </c>
    </row>
    <row r="1925" spans="1:9">
      <c r="A1925" s="2">
        <v>43066</v>
      </c>
      <c r="C1925">
        <f>VLOOKUP($A1925,D_ETF!$A:$Z,C$5,FALSE)</f>
        <v>2.9660000000000002</v>
      </c>
      <c r="D1925" s="5">
        <f>IF(ISNUMBER(VLOOKUP($A1925,D_R007!$A:$Z,D$5,FALSE)),VLOOKUP($A1925,D_R007!$A:$Z,D$5,FALSE),NA())</f>
        <v>3.7134999999999998</v>
      </c>
      <c r="G1925" s="3">
        <f t="shared" si="82"/>
        <v>-0.80267558528427685</v>
      </c>
      <c r="H1925" s="6">
        <f t="shared" si="83"/>
        <v>0.71300103724826458</v>
      </c>
      <c r="I1925" s="5">
        <f t="shared" si="84"/>
        <v>3.2954495934959338</v>
      </c>
    </row>
    <row r="1926" spans="1:9">
      <c r="A1926" s="2">
        <v>43067</v>
      </c>
      <c r="C1926">
        <f>VLOOKUP($A1926,D_ETF!$A:$Z,C$5,FALSE)</f>
        <v>2.8959999999999999</v>
      </c>
      <c r="D1926" s="5">
        <f>IF(ISNUMBER(VLOOKUP($A1926,D_R007!$A:$Z,D$5,FALSE)),VLOOKUP($A1926,D_R007!$A:$Z,D$5,FALSE),NA())</f>
        <v>4.0400999999999998</v>
      </c>
      <c r="G1926" s="3">
        <f t="shared" si="82"/>
        <v>-2.3600809170600314</v>
      </c>
      <c r="H1926" s="6">
        <f t="shared" si="83"/>
        <v>0.72703716402442242</v>
      </c>
      <c r="I1926" s="5">
        <f t="shared" si="84"/>
        <v>3.3001695121951204</v>
      </c>
    </row>
    <row r="1927" spans="1:9">
      <c r="A1927" s="2">
        <v>43068</v>
      </c>
      <c r="C1927">
        <f>VLOOKUP($A1927,D_ETF!$A:$Z,C$5,FALSE)</f>
        <v>2.89</v>
      </c>
      <c r="D1927" s="5">
        <f>IF(ISNUMBER(VLOOKUP($A1927,D_R007!$A:$Z,D$5,FALSE)),VLOOKUP($A1927,D_R007!$A:$Z,D$5,FALSE),NA())</f>
        <v>3.8347000000000002</v>
      </c>
      <c r="G1927" s="3">
        <f t="shared" si="82"/>
        <v>-0.20718232044198714</v>
      </c>
      <c r="H1927" s="6">
        <f t="shared" si="83"/>
        <v>0.72700264654949409</v>
      </c>
      <c r="I1927" s="5">
        <f t="shared" si="84"/>
        <v>3.3039073170731696</v>
      </c>
    </row>
    <row r="1928" spans="1:9">
      <c r="A1928" s="2">
        <v>43069</v>
      </c>
      <c r="C1928">
        <f>VLOOKUP($A1928,D_ETF!$A:$Z,C$5,FALSE)</f>
        <v>2.8580000000000001</v>
      </c>
      <c r="D1928" s="5">
        <f>IF(ISNUMBER(VLOOKUP($A1928,D_R007!$A:$Z,D$5,FALSE)),VLOOKUP($A1928,D_R007!$A:$Z,D$5,FALSE),NA())</f>
        <v>3.6793999999999998</v>
      </c>
      <c r="G1928" s="3">
        <f t="shared" ref="G1928:G1949" si="85">100*C1928/C1927-100</f>
        <v>-1.1072664359861619</v>
      </c>
      <c r="H1928" s="6">
        <f t="shared" si="83"/>
        <v>0.72973258772115257</v>
      </c>
      <c r="I1928" s="5">
        <f t="shared" si="84"/>
        <v>3.3064174796747956</v>
      </c>
    </row>
    <row r="1929" spans="1:9">
      <c r="A1929" s="2">
        <v>43070</v>
      </c>
      <c r="C1929">
        <f>VLOOKUP($A1929,D_ETF!$A:$Z,C$5,FALSE)</f>
        <v>2.8380000000000001</v>
      </c>
      <c r="D1929" s="5">
        <f>IF(ISNUMBER(VLOOKUP($A1929,D_R007!$A:$Z,D$5,FALSE)),VLOOKUP($A1929,D_R007!$A:$Z,D$5,FALSE),NA())</f>
        <v>3.1112000000000002</v>
      </c>
      <c r="G1929" s="3">
        <f t="shared" si="85"/>
        <v>-0.69979006298110846</v>
      </c>
      <c r="H1929" s="6">
        <f t="shared" si="83"/>
        <v>0.72754029039549339</v>
      </c>
      <c r="I1929" s="5">
        <f t="shared" si="84"/>
        <v>3.3048711382113809</v>
      </c>
    </row>
    <row r="1930" spans="1:9">
      <c r="A1930" s="2">
        <v>43073</v>
      </c>
      <c r="C1930">
        <f>VLOOKUP($A1930,D_ETF!$A:$Z,C$5,FALSE)</f>
        <v>2.8580000000000001</v>
      </c>
      <c r="D1930" s="5">
        <f>IF(ISNUMBER(VLOOKUP($A1930,D_R007!$A:$Z,D$5,FALSE)),VLOOKUP($A1930,D_R007!$A:$Z,D$5,FALSE),NA())</f>
        <v>2.9893000000000001</v>
      </c>
      <c r="G1930" s="3">
        <f t="shared" si="85"/>
        <v>0.70472163495419693</v>
      </c>
      <c r="H1930" s="6">
        <f t="shared" si="83"/>
        <v>0.72794575401744532</v>
      </c>
      <c r="I1930" s="5">
        <f t="shared" si="84"/>
        <v>3.3037800813008125</v>
      </c>
    </row>
    <row r="1931" spans="1:9">
      <c r="A1931" s="2">
        <v>43074</v>
      </c>
      <c r="C1931">
        <f>VLOOKUP($A1931,D_ETF!$A:$Z,C$5,FALSE)</f>
        <v>2.9079999999999999</v>
      </c>
      <c r="D1931" s="5">
        <f>IF(ISNUMBER(VLOOKUP($A1931,D_R007!$A:$Z,D$5,FALSE)),VLOOKUP($A1931,D_R007!$A:$Z,D$5,FALSE),NA())</f>
        <v>3.0417000000000001</v>
      </c>
      <c r="G1931" s="3">
        <f t="shared" si="85"/>
        <v>1.7494751574527641</v>
      </c>
      <c r="H1931" s="6">
        <f t="shared" si="83"/>
        <v>0.73412825673999638</v>
      </c>
      <c r="I1931" s="5">
        <f t="shared" si="84"/>
        <v>3.3050280487804864</v>
      </c>
    </row>
    <row r="1932" spans="1:9">
      <c r="A1932" s="2">
        <v>43075</v>
      </c>
      <c r="C1932">
        <f>VLOOKUP($A1932,D_ETF!$A:$Z,C$5,FALSE)</f>
        <v>2.871</v>
      </c>
      <c r="D1932" s="5">
        <f>IF(ISNUMBER(VLOOKUP($A1932,D_R007!$A:$Z,D$5,FALSE)),VLOOKUP($A1932,D_R007!$A:$Z,D$5,FALSE),NA())</f>
        <v>3.0565000000000002</v>
      </c>
      <c r="G1932" s="3">
        <f t="shared" si="85"/>
        <v>-1.2723521320495053</v>
      </c>
      <c r="H1932" s="6">
        <f t="shared" si="83"/>
        <v>0.72958550059339344</v>
      </c>
      <c r="I1932" s="5">
        <f t="shared" si="84"/>
        <v>3.3070719512195108</v>
      </c>
    </row>
    <row r="1933" spans="1:9">
      <c r="A1933" s="2">
        <v>43076</v>
      </c>
      <c r="C1933">
        <f>VLOOKUP($A1933,D_ETF!$A:$Z,C$5,FALSE)</f>
        <v>2.8439999999999999</v>
      </c>
      <c r="D1933" s="5">
        <f>IF(ISNUMBER(VLOOKUP($A1933,D_R007!$A:$Z,D$5,FALSE)),VLOOKUP($A1933,D_R007!$A:$Z,D$5,FALSE),NA())</f>
        <v>3.0859999999999999</v>
      </c>
      <c r="G1933" s="3">
        <f t="shared" si="85"/>
        <v>-0.94043887147336136</v>
      </c>
      <c r="H1933" s="6">
        <f t="shared" si="83"/>
        <v>0.73225140469659111</v>
      </c>
      <c r="I1933" s="5">
        <f t="shared" si="84"/>
        <v>3.309269512195121</v>
      </c>
    </row>
    <row r="1934" spans="1:9">
      <c r="A1934" s="2">
        <v>43077</v>
      </c>
      <c r="C1934">
        <f>VLOOKUP($A1934,D_ETF!$A:$Z,C$5,FALSE)</f>
        <v>2.8650000000000002</v>
      </c>
      <c r="D1934" s="5">
        <f>IF(ISNUMBER(VLOOKUP($A1934,D_R007!$A:$Z,D$5,FALSE)),VLOOKUP($A1934,D_R007!$A:$Z,D$5,FALSE),NA())</f>
        <v>3.1032999999999999</v>
      </c>
      <c r="G1934" s="3">
        <f t="shared" si="85"/>
        <v>0.73839662447258547</v>
      </c>
      <c r="H1934" s="6">
        <f t="shared" si="83"/>
        <v>0.73333399823339906</v>
      </c>
      <c r="I1934" s="5">
        <f t="shared" si="84"/>
        <v>3.3113792682926819</v>
      </c>
    </row>
    <row r="1935" spans="1:9">
      <c r="A1935" s="2">
        <v>43080</v>
      </c>
      <c r="C1935">
        <f>VLOOKUP($A1935,D_ETF!$A:$Z,C$5,FALSE)</f>
        <v>2.8980000000000001</v>
      </c>
      <c r="D1935" s="5">
        <f>IF(ISNUMBER(VLOOKUP($A1935,D_R007!$A:$Z,D$5,FALSE)),VLOOKUP($A1935,D_R007!$A:$Z,D$5,FALSE),NA())</f>
        <v>3.2515000000000001</v>
      </c>
      <c r="G1935" s="3">
        <f t="shared" si="85"/>
        <v>1.151832460732976</v>
      </c>
      <c r="H1935" s="6">
        <f t="shared" si="83"/>
        <v>0.73647243884169278</v>
      </c>
      <c r="I1935" s="5">
        <f t="shared" si="84"/>
        <v>3.314074796747966</v>
      </c>
    </row>
    <row r="1936" spans="1:9">
      <c r="A1936" s="2">
        <v>43081</v>
      </c>
      <c r="C1936">
        <f>VLOOKUP($A1936,D_ETF!$A:$Z,C$5,FALSE)</f>
        <v>2.8460000000000001</v>
      </c>
      <c r="D1936" s="5">
        <f>IF(ISNUMBER(VLOOKUP($A1936,D_R007!$A:$Z,D$5,FALSE)),VLOOKUP($A1936,D_R007!$A:$Z,D$5,FALSE),NA())</f>
        <v>3.4927000000000001</v>
      </c>
      <c r="G1936" s="3">
        <f t="shared" si="85"/>
        <v>-1.7943409247757103</v>
      </c>
      <c r="H1936" s="6">
        <f t="shared" si="83"/>
        <v>0.74139571505299839</v>
      </c>
      <c r="I1936" s="5">
        <f t="shared" si="84"/>
        <v>3.3178337398373969</v>
      </c>
    </row>
    <row r="1937" spans="1:9">
      <c r="A1937" s="2">
        <v>43082</v>
      </c>
      <c r="C1937">
        <f>VLOOKUP($A1937,D_ETF!$A:$Z,C$5,FALSE)</f>
        <v>2.87</v>
      </c>
      <c r="D1937" s="5">
        <f>IF(ISNUMBER(VLOOKUP($A1937,D_R007!$A:$Z,D$5,FALSE)),VLOOKUP($A1937,D_R007!$A:$Z,D$5,FALSE),NA())</f>
        <v>3.6175000000000002</v>
      </c>
      <c r="G1937" s="3">
        <f t="shared" si="85"/>
        <v>0.84328882642304848</v>
      </c>
      <c r="H1937" s="6">
        <f t="shared" si="83"/>
        <v>0.73910566872822281</v>
      </c>
      <c r="I1937" s="5">
        <f t="shared" si="84"/>
        <v>3.3219272357723559</v>
      </c>
    </row>
    <row r="1938" spans="1:9">
      <c r="A1938" s="2">
        <v>43083</v>
      </c>
      <c r="C1938">
        <f>VLOOKUP($A1938,D_ETF!$A:$Z,C$5,FALSE)</f>
        <v>2.85</v>
      </c>
      <c r="D1938" s="5">
        <f>IF(ISNUMBER(VLOOKUP($A1938,D_R007!$A:$Z,D$5,FALSE)),VLOOKUP($A1938,D_R007!$A:$Z,D$5,FALSE),NA())</f>
        <v>3.5093999999999999</v>
      </c>
      <c r="G1938" s="3">
        <f t="shared" si="85"/>
        <v>-0.69686411149825744</v>
      </c>
      <c r="H1938" s="6">
        <f t="shared" si="83"/>
        <v>0.7393844773131989</v>
      </c>
      <c r="I1938" s="5">
        <f t="shared" si="84"/>
        <v>3.3254174796747957</v>
      </c>
    </row>
    <row r="1939" spans="1:9">
      <c r="A1939" s="2">
        <v>43084</v>
      </c>
      <c r="C1939">
        <f>VLOOKUP($A1939,D_ETF!$A:$Z,C$5,FALSE)</f>
        <v>2.8159999999999998</v>
      </c>
      <c r="D1939" s="5">
        <f>IF(ISNUMBER(VLOOKUP($A1939,D_R007!$A:$Z,D$5,FALSE)),VLOOKUP($A1939,D_R007!$A:$Z,D$5,FALSE),NA())</f>
        <v>3.3517999999999999</v>
      </c>
      <c r="G1939" s="3">
        <f t="shared" si="85"/>
        <v>-1.1929824561403706</v>
      </c>
      <c r="H1939" s="6">
        <f t="shared" si="83"/>
        <v>0.7430158635940729</v>
      </c>
      <c r="I1939" s="5">
        <f t="shared" si="84"/>
        <v>3.3271203252032509</v>
      </c>
    </row>
    <row r="1940" spans="1:9">
      <c r="A1940" s="2">
        <v>43087</v>
      </c>
      <c r="C1940">
        <f>VLOOKUP($A1940,D_ETF!$A:$Z,C$5,FALSE)</f>
        <v>2.8279999999999998</v>
      </c>
      <c r="D1940" s="5">
        <f>IF(ISNUMBER(VLOOKUP($A1940,D_R007!$A:$Z,D$5,FALSE)),VLOOKUP($A1940,D_R007!$A:$Z,D$5,FALSE),NA())</f>
        <v>3.4239999999999999</v>
      </c>
      <c r="G1940" s="3">
        <f t="shared" si="85"/>
        <v>0.42613636363637397</v>
      </c>
      <c r="H1940" s="6">
        <f t="shared" si="83"/>
        <v>0.7288909771530786</v>
      </c>
      <c r="I1940" s="5">
        <f t="shared" si="84"/>
        <v>3.3273780487804867</v>
      </c>
    </row>
    <row r="1941" spans="1:9">
      <c r="A1941" s="2">
        <v>43088</v>
      </c>
      <c r="C1941">
        <f>VLOOKUP($A1941,D_ETF!$A:$Z,C$5,FALSE)</f>
        <v>2.87</v>
      </c>
      <c r="D1941" s="5">
        <f>IF(ISNUMBER(VLOOKUP($A1941,D_R007!$A:$Z,D$5,FALSE)),VLOOKUP($A1941,D_R007!$A:$Z,D$5,FALSE),NA())</f>
        <v>3.5055000000000001</v>
      </c>
      <c r="G1941" s="3">
        <f t="shared" si="85"/>
        <v>1.4851485148514882</v>
      </c>
      <c r="H1941" s="6">
        <f t="shared" si="83"/>
        <v>0.7339014381434753</v>
      </c>
      <c r="I1941" s="5">
        <f t="shared" si="84"/>
        <v>3.3266918699186974</v>
      </c>
    </row>
    <row r="1942" spans="1:9">
      <c r="A1942" s="2">
        <v>43089</v>
      </c>
      <c r="C1942">
        <f>VLOOKUP($A1942,D_ETF!$A:$Z,C$5,FALSE)</f>
        <v>2.8759999999999999</v>
      </c>
      <c r="D1942" s="5">
        <f>IF(ISNUMBER(VLOOKUP($A1942,D_R007!$A:$Z,D$5,FALSE)),VLOOKUP($A1942,D_R007!$A:$Z,D$5,FALSE),NA())</f>
        <v>3.3650000000000002</v>
      </c>
      <c r="G1942" s="3">
        <f t="shared" si="85"/>
        <v>0.20905923344946586</v>
      </c>
      <c r="H1942" s="6">
        <f t="shared" si="83"/>
        <v>0.7333966239790114</v>
      </c>
      <c r="I1942" s="5">
        <f t="shared" si="84"/>
        <v>3.3253930894308934</v>
      </c>
    </row>
    <row r="1943" spans="1:9">
      <c r="A1943" s="2">
        <v>43090</v>
      </c>
      <c r="C1943">
        <f>VLOOKUP($A1943,D_ETF!$A:$Z,C$5,FALSE)</f>
        <v>2.8929999999999998</v>
      </c>
      <c r="D1943" s="5">
        <f>IF(ISNUMBER(VLOOKUP($A1943,D_R007!$A:$Z,D$5,FALSE)),VLOOKUP($A1943,D_R007!$A:$Z,D$5,FALSE),NA())</f>
        <v>3.1778</v>
      </c>
      <c r="G1943" s="3">
        <f t="shared" si="85"/>
        <v>0.5910987482614587</v>
      </c>
      <c r="H1943" s="6">
        <f t="shared" si="83"/>
        <v>0.73300461988044929</v>
      </c>
      <c r="I1943" s="5">
        <f t="shared" si="84"/>
        <v>3.3234967479674782</v>
      </c>
    </row>
    <row r="1944" spans="1:9">
      <c r="A1944" s="2">
        <v>43091</v>
      </c>
      <c r="C1944">
        <f>VLOOKUP($A1944,D_ETF!$A:$Z,C$5,FALSE)</f>
        <v>2.8780000000000001</v>
      </c>
      <c r="D1944" s="5">
        <f>IF(ISNUMBER(VLOOKUP($A1944,D_R007!$A:$Z,D$5,FALSE)),VLOOKUP($A1944,D_R007!$A:$Z,D$5,FALSE),NA())</f>
        <v>3.0297000000000001</v>
      </c>
      <c r="G1944" s="3">
        <f t="shared" si="85"/>
        <v>-0.51849291393016017</v>
      </c>
      <c r="H1944" s="6">
        <f t="shared" si="83"/>
        <v>0.7328875792296321</v>
      </c>
      <c r="I1944" s="5">
        <f t="shared" si="84"/>
        <v>3.3224934959349586</v>
      </c>
    </row>
    <row r="1945" spans="1:9">
      <c r="A1945" s="2">
        <v>43094</v>
      </c>
      <c r="C1945">
        <f>VLOOKUP($A1945,D_ETF!$A:$Z,C$5,FALSE)</f>
        <v>2.8759999999999999</v>
      </c>
      <c r="D1945" s="5">
        <f>IF(ISNUMBER(VLOOKUP($A1945,D_R007!$A:$Z,D$5,FALSE)),VLOOKUP($A1945,D_R007!$A:$Z,D$5,FALSE),NA())</f>
        <v>3.5167000000000002</v>
      </c>
      <c r="G1945" s="3">
        <f t="shared" si="85"/>
        <v>-6.9492703266178069E-2</v>
      </c>
      <c r="H1945" s="6">
        <f t="shared" si="83"/>
        <v>0.73261020921344244</v>
      </c>
      <c r="I1945" s="5">
        <f t="shared" si="84"/>
        <v>3.325454471544715</v>
      </c>
    </row>
    <row r="1946" spans="1:9">
      <c r="A1946" s="2">
        <v>43095</v>
      </c>
      <c r="C1946">
        <f>VLOOKUP($A1946,D_ETF!$A:$Z,C$5,FALSE)</f>
        <v>2.8929999999999998</v>
      </c>
      <c r="D1946" s="5">
        <f>IF(ISNUMBER(VLOOKUP($A1946,D_R007!$A:$Z,D$5,FALSE)),VLOOKUP($A1946,D_R007!$A:$Z,D$5,FALSE),NA())</f>
        <v>4.5458999999999996</v>
      </c>
      <c r="G1946" s="3">
        <f t="shared" si="85"/>
        <v>0.5910987482614587</v>
      </c>
      <c r="H1946" s="6">
        <f t="shared" si="83"/>
        <v>0.73205904419156598</v>
      </c>
      <c r="I1946" s="5">
        <f t="shared" si="84"/>
        <v>3.333451626016259</v>
      </c>
    </row>
    <row r="1947" spans="1:9">
      <c r="A1947" s="2">
        <v>43096</v>
      </c>
      <c r="C1947">
        <f>VLOOKUP($A1947,D_ETF!$A:$Z,C$5,FALSE)</f>
        <v>2.8340000000000001</v>
      </c>
      <c r="D1947" s="5">
        <f>IF(ISNUMBER(VLOOKUP($A1947,D_R007!$A:$Z,D$5,FALSE)),VLOOKUP($A1947,D_R007!$A:$Z,D$5,FALSE),NA())</f>
        <v>5.0431999999999997</v>
      </c>
      <c r="G1947" s="3">
        <f t="shared" si="85"/>
        <v>-2.0394054614586707</v>
      </c>
      <c r="H1947" s="6">
        <f t="shared" si="83"/>
        <v>0.74313576316812202</v>
      </c>
      <c r="I1947" s="5">
        <f t="shared" si="84"/>
        <v>3.3426532520325187</v>
      </c>
    </row>
    <row r="1948" spans="1:9">
      <c r="A1948" s="2">
        <v>43097</v>
      </c>
      <c r="C1948">
        <f>VLOOKUP($A1948,D_ETF!$A:$Z,C$5,FALSE)</f>
        <v>2.855</v>
      </c>
      <c r="D1948" s="5">
        <f>IF(ISNUMBER(VLOOKUP($A1948,D_R007!$A:$Z,D$5,FALSE)),VLOOKUP($A1948,D_R007!$A:$Z,D$5,FALSE),NA())</f>
        <v>6.9366000000000003</v>
      </c>
      <c r="G1948" s="3">
        <f t="shared" si="85"/>
        <v>0.74100211714890918</v>
      </c>
      <c r="H1948" s="6">
        <f t="shared" si="83"/>
        <v>0.74366044610264059</v>
      </c>
      <c r="I1948" s="5">
        <f t="shared" si="84"/>
        <v>3.3582048780487792</v>
      </c>
    </row>
    <row r="1949" spans="1:9">
      <c r="A1949" s="2">
        <v>43098</v>
      </c>
      <c r="C1949">
        <f>VLOOKUP($A1949,D_ETF!$A:$Z,C$5,FALSE)</f>
        <v>2.8580000000000001</v>
      </c>
      <c r="D1949" s="5">
        <f>IF(ISNUMBER(VLOOKUP($A1949,D_R007!$A:$Z,D$5,FALSE)),VLOOKUP($A1949,D_R007!$A:$Z,D$5,FALSE),NA())</f>
        <v>5.4198000000000004</v>
      </c>
      <c r="G1949" s="3">
        <f t="shared" si="85"/>
        <v>0.10507880910682843</v>
      </c>
      <c r="H1949" s="6">
        <f t="shared" si="83"/>
        <v>0.74275493359422562</v>
      </c>
      <c r="I1949" s="5">
        <f t="shared" si="84"/>
        <v>3.3637585365853648</v>
      </c>
    </row>
    <row r="1950" spans="1:9">
      <c r="A1950" s="2">
        <v>43102</v>
      </c>
      <c r="C1950">
        <f>VLOOKUP($A1950,D_ETF!$A:$Z,C$5,FALSE)</f>
        <v>2.907</v>
      </c>
      <c r="D1950" s="5">
        <f>IF(ISNUMBER(VLOOKUP($A1950,D_R007!$A:$Z,D$5,FALSE)),VLOOKUP($A1950,D_R007!$A:$Z,D$5,FALSE),NA())</f>
        <v>3.1173000000000002</v>
      </c>
      <c r="G1950" s="3">
        <f t="shared" ref="G1950:G2013" si="86">100*C1950/C1949-100</f>
        <v>1.7144856543037008</v>
      </c>
      <c r="H1950" s="6">
        <f t="shared" ref="H1950:H2013" si="87">STDEV(G1705:G1950)</f>
        <v>0.74986961844056477</v>
      </c>
      <c r="I1950" s="5">
        <f t="shared" ref="I1950:I2013" si="88">AVERAGE(D1705:D1950)</f>
        <v>3.3619617886178847</v>
      </c>
    </row>
    <row r="1951" spans="1:9">
      <c r="A1951" s="2">
        <v>43103</v>
      </c>
      <c r="C1951">
        <f>VLOOKUP($A1951,D_ETF!$A:$Z,C$5,FALSE)</f>
        <v>2.9119999999999999</v>
      </c>
      <c r="D1951" s="5">
        <f>IF(ISNUMBER(VLOOKUP($A1951,D_R007!$A:$Z,D$5,FALSE)),VLOOKUP($A1951,D_R007!$A:$Z,D$5,FALSE),NA())</f>
        <v>2.9998</v>
      </c>
      <c r="G1951" s="3">
        <f t="shared" si="86"/>
        <v>0.17199862401099608</v>
      </c>
      <c r="H1951" s="6">
        <f t="shared" si="87"/>
        <v>0.74964854602255337</v>
      </c>
      <c r="I1951" s="5">
        <f t="shared" si="88"/>
        <v>3.3619040650406498</v>
      </c>
    </row>
    <row r="1952" spans="1:9">
      <c r="A1952" s="2">
        <v>43104</v>
      </c>
      <c r="C1952">
        <f>VLOOKUP($A1952,D_ETF!$A:$Z,C$5,FALSE)</f>
        <v>2.919</v>
      </c>
      <c r="D1952" s="5">
        <f>IF(ISNUMBER(VLOOKUP($A1952,D_R007!$A:$Z,D$5,FALSE)),VLOOKUP($A1952,D_R007!$A:$Z,D$5,FALSE),NA())</f>
        <v>2.9285999999999999</v>
      </c>
      <c r="G1952" s="3">
        <f t="shared" si="86"/>
        <v>0.2403846153846132</v>
      </c>
      <c r="H1952" s="6">
        <f t="shared" si="87"/>
        <v>0.7480666717977098</v>
      </c>
      <c r="I1952" s="5">
        <f t="shared" si="88"/>
        <v>3.3625504065040639</v>
      </c>
    </row>
    <row r="1953" spans="1:9">
      <c r="A1953" s="2">
        <v>43105</v>
      </c>
      <c r="C1953">
        <f>VLOOKUP($A1953,D_ETF!$A:$Z,C$5,FALSE)</f>
        <v>2.9329999999999998</v>
      </c>
      <c r="D1953" s="5">
        <f>IF(ISNUMBER(VLOOKUP($A1953,D_R007!$A:$Z,D$5,FALSE)),VLOOKUP($A1953,D_R007!$A:$Z,D$5,FALSE),NA())</f>
        <v>2.8161</v>
      </c>
      <c r="G1953" s="3">
        <f t="shared" si="86"/>
        <v>0.47961630695442636</v>
      </c>
      <c r="H1953" s="6">
        <f t="shared" si="87"/>
        <v>0.74719345382615854</v>
      </c>
      <c r="I1953" s="5">
        <f t="shared" si="88"/>
        <v>3.3638455284552835</v>
      </c>
    </row>
    <row r="1954" spans="1:9">
      <c r="A1954" s="2">
        <v>43108</v>
      </c>
      <c r="C1954">
        <f>VLOOKUP($A1954,D_ETF!$A:$Z,C$5,FALSE)</f>
        <v>2.944</v>
      </c>
      <c r="D1954" s="5">
        <f>IF(ISNUMBER(VLOOKUP($A1954,D_R007!$A:$Z,D$5,FALSE)),VLOOKUP($A1954,D_R007!$A:$Z,D$5,FALSE),NA())</f>
        <v>2.7989000000000002</v>
      </c>
      <c r="G1954" s="3">
        <f t="shared" si="86"/>
        <v>0.37504261847936959</v>
      </c>
      <c r="H1954" s="6">
        <f t="shared" si="87"/>
        <v>0.74726153759828629</v>
      </c>
      <c r="I1954" s="5">
        <f t="shared" si="88"/>
        <v>3.3650800813008126</v>
      </c>
    </row>
    <row r="1955" spans="1:9">
      <c r="A1955" s="2">
        <v>43109</v>
      </c>
      <c r="C1955">
        <f>VLOOKUP($A1955,D_ETF!$A:$Z,C$5,FALSE)</f>
        <v>2.97</v>
      </c>
      <c r="D1955" s="5">
        <f>IF(ISNUMBER(VLOOKUP($A1955,D_R007!$A:$Z,D$5,FALSE)),VLOOKUP($A1955,D_R007!$A:$Z,D$5,FALSE),NA())</f>
        <v>2.9487999999999999</v>
      </c>
      <c r="G1955" s="3">
        <f t="shared" si="86"/>
        <v>0.88315217391304657</v>
      </c>
      <c r="H1955" s="6">
        <f t="shared" si="87"/>
        <v>0.74838399215337448</v>
      </c>
      <c r="I1955" s="5">
        <f t="shared" si="88"/>
        <v>3.3672276422764225</v>
      </c>
    </row>
    <row r="1956" spans="1:9">
      <c r="A1956" s="2">
        <v>43110</v>
      </c>
      <c r="C1956">
        <f>VLOOKUP($A1956,D_ETF!$A:$Z,C$5,FALSE)</f>
        <v>2.9940000000000002</v>
      </c>
      <c r="D1956" s="5">
        <f>IF(ISNUMBER(VLOOKUP($A1956,D_R007!$A:$Z,D$5,FALSE)),VLOOKUP($A1956,D_R007!$A:$Z,D$5,FALSE),NA())</f>
        <v>3.1126999999999998</v>
      </c>
      <c r="G1956" s="3">
        <f t="shared" si="86"/>
        <v>0.80808080808081684</v>
      </c>
      <c r="H1956" s="6">
        <f t="shared" si="87"/>
        <v>0.74969559389296636</v>
      </c>
      <c r="I1956" s="5">
        <f t="shared" si="88"/>
        <v>3.3702406504065041</v>
      </c>
    </row>
    <row r="1957" spans="1:9">
      <c r="A1957" s="2">
        <v>43111</v>
      </c>
      <c r="C1957">
        <f>VLOOKUP($A1957,D_ETF!$A:$Z,C$5,FALSE)</f>
        <v>2.9910000000000001</v>
      </c>
      <c r="D1957" s="5">
        <f>IF(ISNUMBER(VLOOKUP($A1957,D_R007!$A:$Z,D$5,FALSE)),VLOOKUP($A1957,D_R007!$A:$Z,D$5,FALSE),NA())</f>
        <v>3.4291999999999998</v>
      </c>
      <c r="G1957" s="3">
        <f t="shared" si="86"/>
        <v>-0.10020040080159731</v>
      </c>
      <c r="H1957" s="6">
        <f t="shared" si="87"/>
        <v>0.74944828238392669</v>
      </c>
      <c r="I1957" s="5">
        <f t="shared" si="88"/>
        <v>3.3744991869918706</v>
      </c>
    </row>
    <row r="1958" spans="1:9">
      <c r="A1958" s="2">
        <v>43112</v>
      </c>
      <c r="C1958">
        <f>VLOOKUP($A1958,D_ETF!$A:$Z,C$5,FALSE)</f>
        <v>3.0179999999999998</v>
      </c>
      <c r="D1958" s="5">
        <f>IF(ISNUMBER(VLOOKUP($A1958,D_R007!$A:$Z,D$5,FALSE)),VLOOKUP($A1958,D_R007!$A:$Z,D$5,FALSE),NA())</f>
        <v>3.3847999999999998</v>
      </c>
      <c r="G1958" s="3">
        <f t="shared" si="86"/>
        <v>0.9027081243731061</v>
      </c>
      <c r="H1958" s="6">
        <f t="shared" si="87"/>
        <v>0.75035751510998083</v>
      </c>
      <c r="I1958" s="5">
        <f t="shared" si="88"/>
        <v>3.3784024390243905</v>
      </c>
    </row>
    <row r="1959" spans="1:9">
      <c r="A1959" s="2">
        <v>43115</v>
      </c>
      <c r="C1959">
        <f>VLOOKUP($A1959,D_ETF!$A:$Z,C$5,FALSE)</f>
        <v>3.0430000000000001</v>
      </c>
      <c r="D1959" s="5">
        <f>IF(ISNUMBER(VLOOKUP($A1959,D_R007!$A:$Z,D$5,FALSE)),VLOOKUP($A1959,D_R007!$A:$Z,D$5,FALSE),NA())</f>
        <v>3.4426999999999999</v>
      </c>
      <c r="G1959" s="3">
        <f t="shared" si="86"/>
        <v>0.828363154406901</v>
      </c>
      <c r="H1959" s="6">
        <f t="shared" si="87"/>
        <v>0.75126320730081908</v>
      </c>
      <c r="I1959" s="5">
        <f t="shared" si="88"/>
        <v>3.3827227642276418</v>
      </c>
    </row>
    <row r="1960" spans="1:9">
      <c r="A1960" s="2">
        <v>43116</v>
      </c>
      <c r="C1960">
        <f>VLOOKUP($A1960,D_ETF!$A:$Z,C$5,FALSE)</f>
        <v>3.0640000000000001</v>
      </c>
      <c r="D1960" s="5">
        <f>IF(ISNUMBER(VLOOKUP($A1960,D_R007!$A:$Z,D$5,FALSE)),VLOOKUP($A1960,D_R007!$A:$Z,D$5,FALSE),NA())</f>
        <v>3.4043000000000001</v>
      </c>
      <c r="G1960" s="3">
        <f t="shared" si="86"/>
        <v>0.69010844561286433</v>
      </c>
      <c r="H1960" s="6">
        <f t="shared" si="87"/>
        <v>0.75149559160775359</v>
      </c>
      <c r="I1960" s="5">
        <f t="shared" si="88"/>
        <v>3.3868650406504068</v>
      </c>
    </row>
    <row r="1961" spans="1:9">
      <c r="A1961" s="2">
        <v>43117</v>
      </c>
      <c r="C1961">
        <f>VLOOKUP($A1961,D_ETF!$A:$Z,C$5,FALSE)</f>
        <v>3.0710000000000002</v>
      </c>
      <c r="D1961" s="5">
        <f>IF(ISNUMBER(VLOOKUP($A1961,D_R007!$A:$Z,D$5,FALSE)),VLOOKUP($A1961,D_R007!$A:$Z,D$5,FALSE),NA())</f>
        <v>3.72</v>
      </c>
      <c r="G1961" s="3">
        <f t="shared" si="86"/>
        <v>0.22845953002611452</v>
      </c>
      <c r="H1961" s="6">
        <f t="shared" si="87"/>
        <v>0.74799398051244259</v>
      </c>
      <c r="I1961" s="5">
        <f t="shared" si="88"/>
        <v>3.3914821138211386</v>
      </c>
    </row>
    <row r="1962" spans="1:9">
      <c r="A1962" s="2">
        <v>43118</v>
      </c>
      <c r="C1962">
        <f>VLOOKUP($A1962,D_ETF!$A:$Z,C$5,FALSE)</f>
        <v>3.1059999999999999</v>
      </c>
      <c r="D1962" s="5">
        <f>IF(ISNUMBER(VLOOKUP($A1962,D_R007!$A:$Z,D$5,FALSE)),VLOOKUP($A1962,D_R007!$A:$Z,D$5,FALSE),NA())</f>
        <v>3.8132999999999999</v>
      </c>
      <c r="G1962" s="3">
        <f t="shared" si="86"/>
        <v>1.1396939107782345</v>
      </c>
      <c r="H1962" s="6">
        <f t="shared" si="87"/>
        <v>0.75003826671744511</v>
      </c>
      <c r="I1962" s="5">
        <f t="shared" si="88"/>
        <v>3.3960735772357724</v>
      </c>
    </row>
    <row r="1963" spans="1:9">
      <c r="A1963" s="2">
        <v>43119</v>
      </c>
      <c r="C1963">
        <f>VLOOKUP($A1963,D_ETF!$A:$Z,C$5,FALSE)</f>
        <v>3.113</v>
      </c>
      <c r="D1963" s="5">
        <f>IF(ISNUMBER(VLOOKUP($A1963,D_R007!$A:$Z,D$5,FALSE)),VLOOKUP($A1963,D_R007!$A:$Z,D$5,FALSE),NA())</f>
        <v>3.3618999999999999</v>
      </c>
      <c r="G1963" s="3">
        <f t="shared" si="86"/>
        <v>0.22537025112686138</v>
      </c>
      <c r="H1963" s="6">
        <f t="shared" si="87"/>
        <v>0.749318699747614</v>
      </c>
      <c r="I1963" s="5">
        <f t="shared" si="88"/>
        <v>3.3957150406504066</v>
      </c>
    </row>
    <row r="1964" spans="1:9">
      <c r="A1964" s="2">
        <v>43122</v>
      </c>
      <c r="C1964">
        <f>VLOOKUP($A1964,D_ETF!$A:$Z,C$5,FALSE)</f>
        <v>3.129</v>
      </c>
      <c r="D1964" s="5">
        <f>IF(ISNUMBER(VLOOKUP($A1964,D_R007!$A:$Z,D$5,FALSE)),VLOOKUP($A1964,D_R007!$A:$Z,D$5,FALSE),NA())</f>
        <v>3.2366000000000001</v>
      </c>
      <c r="G1964" s="3">
        <f t="shared" si="86"/>
        <v>0.51397365884997726</v>
      </c>
      <c r="H1964" s="6">
        <f t="shared" si="87"/>
        <v>0.7489270010029937</v>
      </c>
      <c r="I1964" s="5">
        <f t="shared" si="88"/>
        <v>3.3943760162601624</v>
      </c>
    </row>
    <row r="1965" spans="1:9">
      <c r="A1965" s="2">
        <v>43123</v>
      </c>
      <c r="C1965">
        <f>VLOOKUP($A1965,D_ETF!$A:$Z,C$5,FALSE)</f>
        <v>3.173</v>
      </c>
      <c r="D1965" s="5">
        <f>IF(ISNUMBER(VLOOKUP($A1965,D_R007!$A:$Z,D$5,FALSE)),VLOOKUP($A1965,D_R007!$A:$Z,D$5,FALSE),NA())</f>
        <v>3.1280000000000001</v>
      </c>
      <c r="G1965" s="3">
        <f t="shared" si="86"/>
        <v>1.4062000639181917</v>
      </c>
      <c r="H1965" s="6">
        <f t="shared" si="87"/>
        <v>0.75266634933151522</v>
      </c>
      <c r="I1965" s="5">
        <f t="shared" si="88"/>
        <v>3.3952959349593499</v>
      </c>
    </row>
    <row r="1966" spans="1:9">
      <c r="A1966" s="2">
        <v>43124</v>
      </c>
      <c r="C1966">
        <f>VLOOKUP($A1966,D_ETF!$A:$Z,C$5,FALSE)</f>
        <v>3.1720000000000002</v>
      </c>
      <c r="D1966" s="5">
        <f>IF(ISNUMBER(VLOOKUP($A1966,D_R007!$A:$Z,D$5,FALSE)),VLOOKUP($A1966,D_R007!$A:$Z,D$5,FALSE),NA())</f>
        <v>3.0726</v>
      </c>
      <c r="G1966" s="3">
        <f t="shared" si="86"/>
        <v>-3.1515915537354999E-2</v>
      </c>
      <c r="H1966" s="6">
        <f t="shared" si="87"/>
        <v>0.75265662568815028</v>
      </c>
      <c r="I1966" s="5">
        <f t="shared" si="88"/>
        <v>3.3967548780487808</v>
      </c>
    </row>
    <row r="1967" spans="1:9">
      <c r="A1967" s="2">
        <v>43125</v>
      </c>
      <c r="C1967">
        <f>VLOOKUP($A1967,D_ETF!$A:$Z,C$5,FALSE)</f>
        <v>3.15</v>
      </c>
      <c r="D1967" s="5">
        <f>IF(ISNUMBER(VLOOKUP($A1967,D_R007!$A:$Z,D$5,FALSE)),VLOOKUP($A1967,D_R007!$A:$Z,D$5,FALSE),NA())</f>
        <v>3.3645999999999998</v>
      </c>
      <c r="G1967" s="3">
        <f t="shared" si="86"/>
        <v>-0.69356872635562183</v>
      </c>
      <c r="H1967" s="6">
        <f t="shared" si="87"/>
        <v>0.75441614225704834</v>
      </c>
      <c r="I1967" s="5">
        <f t="shared" si="88"/>
        <v>3.3986300813008135</v>
      </c>
    </row>
    <row r="1968" spans="1:9">
      <c r="A1968" s="2">
        <v>43126</v>
      </c>
      <c r="C1968">
        <f>VLOOKUP($A1968,D_ETF!$A:$Z,C$5,FALSE)</f>
        <v>3.1709999999999998</v>
      </c>
      <c r="D1968" s="5">
        <f>IF(ISNUMBER(VLOOKUP($A1968,D_R007!$A:$Z,D$5,FALSE)),VLOOKUP($A1968,D_R007!$A:$Z,D$5,FALSE),NA())</f>
        <v>3.3397000000000001</v>
      </c>
      <c r="G1968" s="3">
        <f t="shared" si="86"/>
        <v>0.66666666666665719</v>
      </c>
      <c r="H1968" s="6">
        <f t="shared" si="87"/>
        <v>0.75521697186152703</v>
      </c>
      <c r="I1968" s="5">
        <f t="shared" si="88"/>
        <v>3.4013032520325206</v>
      </c>
    </row>
    <row r="1969" spans="1:9">
      <c r="A1969" s="2">
        <v>43129</v>
      </c>
      <c r="C1969">
        <f>VLOOKUP($A1969,D_ETF!$A:$Z,C$5,FALSE)</f>
        <v>3.1139999999999999</v>
      </c>
      <c r="D1969" s="5">
        <f>IF(ISNUMBER(VLOOKUP($A1969,D_R007!$A:$Z,D$5,FALSE)),VLOOKUP($A1969,D_R007!$A:$Z,D$5,FALSE),NA())</f>
        <v>3.2827000000000002</v>
      </c>
      <c r="G1969" s="3">
        <f t="shared" si="86"/>
        <v>-1.7975402081362404</v>
      </c>
      <c r="H1969" s="6">
        <f t="shared" si="87"/>
        <v>0.76489497453559452</v>
      </c>
      <c r="I1969" s="5">
        <f t="shared" si="88"/>
        <v>3.4038658536585369</v>
      </c>
    </row>
    <row r="1970" spans="1:9">
      <c r="A1970" s="2">
        <v>43130</v>
      </c>
      <c r="C1970">
        <f>VLOOKUP($A1970,D_ETF!$A:$Z,C$5,FALSE)</f>
        <v>3.0750000000000002</v>
      </c>
      <c r="D1970" s="5">
        <f>IF(ISNUMBER(VLOOKUP($A1970,D_R007!$A:$Z,D$5,FALSE)),VLOOKUP($A1970,D_R007!$A:$Z,D$5,FALSE),NA())</f>
        <v>3.2783000000000002</v>
      </c>
      <c r="G1970" s="3">
        <f t="shared" si="86"/>
        <v>-1.2524084778419962</v>
      </c>
      <c r="H1970" s="6">
        <f t="shared" si="87"/>
        <v>0.76647799599681643</v>
      </c>
      <c r="I1970" s="5">
        <f t="shared" si="88"/>
        <v>3.4061934959349598</v>
      </c>
    </row>
    <row r="1971" spans="1:9">
      <c r="A1971" s="2">
        <v>43131</v>
      </c>
      <c r="C1971">
        <f>VLOOKUP($A1971,D_ETF!$A:$Z,C$5,FALSE)</f>
        <v>3.113</v>
      </c>
      <c r="D1971" s="5">
        <f>IF(ISNUMBER(VLOOKUP($A1971,D_R007!$A:$Z,D$5,FALSE)),VLOOKUP($A1971,D_R007!$A:$Z,D$5,FALSE),NA())</f>
        <v>3.1852</v>
      </c>
      <c r="G1971" s="3">
        <f t="shared" si="86"/>
        <v>1.235772357723576</v>
      </c>
      <c r="H1971" s="6">
        <f t="shared" si="87"/>
        <v>0.76979447757604036</v>
      </c>
      <c r="I1971" s="5">
        <f t="shared" si="88"/>
        <v>3.4084195121951222</v>
      </c>
    </row>
    <row r="1972" spans="1:9">
      <c r="A1972" s="2">
        <v>43132</v>
      </c>
      <c r="C1972">
        <f>VLOOKUP($A1972,D_ETF!$A:$Z,C$5,FALSE)</f>
        <v>3.1339999999999999</v>
      </c>
      <c r="D1972" s="5">
        <f>IF(ISNUMBER(VLOOKUP($A1972,D_R007!$A:$Z,D$5,FALSE)),VLOOKUP($A1972,D_R007!$A:$Z,D$5,FALSE),NA())</f>
        <v>2.9119000000000002</v>
      </c>
      <c r="G1972" s="3">
        <f t="shared" si="86"/>
        <v>0.67459042724060225</v>
      </c>
      <c r="H1972" s="6">
        <f t="shared" si="87"/>
        <v>0.7700421671792711</v>
      </c>
      <c r="I1972" s="5">
        <f t="shared" si="88"/>
        <v>3.4093317073170732</v>
      </c>
    </row>
    <row r="1973" spans="1:9">
      <c r="A1973" s="2">
        <v>43133</v>
      </c>
      <c r="C1973">
        <f>VLOOKUP($A1973,D_ETF!$A:$Z,C$5,FALSE)</f>
        <v>3.145</v>
      </c>
      <c r="D1973" s="5">
        <f>IF(ISNUMBER(VLOOKUP($A1973,D_R007!$A:$Z,D$5,FALSE)),VLOOKUP($A1973,D_R007!$A:$Z,D$5,FALSE),NA())</f>
        <v>2.8921999999999999</v>
      </c>
      <c r="G1973" s="3">
        <f t="shared" si="86"/>
        <v>0.35098915124441987</v>
      </c>
      <c r="H1973" s="6">
        <f t="shared" si="87"/>
        <v>0.76968040028555862</v>
      </c>
      <c r="I1973" s="5">
        <f t="shared" si="88"/>
        <v>3.4097914634146345</v>
      </c>
    </row>
    <row r="1974" spans="1:9">
      <c r="A1974" s="2">
        <v>43136</v>
      </c>
      <c r="C1974">
        <f>VLOOKUP($A1974,D_ETF!$A:$Z,C$5,FALSE)</f>
        <v>3.18</v>
      </c>
      <c r="D1974" s="5">
        <f>IF(ISNUMBER(VLOOKUP($A1974,D_R007!$A:$Z,D$5,FALSE)),VLOOKUP($A1974,D_R007!$A:$Z,D$5,FALSE),NA())</f>
        <v>2.8504999999999998</v>
      </c>
      <c r="G1974" s="3">
        <f t="shared" si="86"/>
        <v>1.1128775834658171</v>
      </c>
      <c r="H1974" s="6">
        <f t="shared" si="87"/>
        <v>0.77222517123524492</v>
      </c>
      <c r="I1974" s="5">
        <f t="shared" si="88"/>
        <v>3.4103963414634144</v>
      </c>
    </row>
    <row r="1975" spans="1:9">
      <c r="A1975" s="2">
        <v>43137</v>
      </c>
      <c r="C1975">
        <f>VLOOKUP($A1975,D_ETF!$A:$Z,C$5,FALSE)</f>
        <v>3.11</v>
      </c>
      <c r="D1975" s="5">
        <f>IF(ISNUMBER(VLOOKUP($A1975,D_R007!$A:$Z,D$5,FALSE)),VLOOKUP($A1975,D_R007!$A:$Z,D$5,FALSE),NA())</f>
        <v>2.8942000000000001</v>
      </c>
      <c r="G1975" s="3">
        <f t="shared" si="86"/>
        <v>-2.2012578616352272</v>
      </c>
      <c r="H1975" s="6">
        <f t="shared" si="87"/>
        <v>0.78593883891447447</v>
      </c>
      <c r="I1975" s="5">
        <f t="shared" si="88"/>
        <v>3.4115532520325202</v>
      </c>
    </row>
    <row r="1976" spans="1:9">
      <c r="A1976" s="2">
        <v>43138</v>
      </c>
      <c r="C1976">
        <f>VLOOKUP($A1976,D_ETF!$A:$Z,C$5,FALSE)</f>
        <v>3.0230000000000001</v>
      </c>
      <c r="D1976" s="5">
        <f>IF(ISNUMBER(VLOOKUP($A1976,D_R007!$A:$Z,D$5,FALSE)),VLOOKUP($A1976,D_R007!$A:$Z,D$5,FALSE),NA())</f>
        <v>2.8692000000000002</v>
      </c>
      <c r="G1976" s="3">
        <f t="shared" si="86"/>
        <v>-2.7974276527331057</v>
      </c>
      <c r="H1976" s="6">
        <f t="shared" si="87"/>
        <v>0.80715109801570439</v>
      </c>
      <c r="I1976" s="5">
        <f t="shared" si="88"/>
        <v>3.412023170731707</v>
      </c>
    </row>
    <row r="1977" spans="1:9">
      <c r="A1977" s="2">
        <v>43139</v>
      </c>
      <c r="C1977">
        <f>VLOOKUP($A1977,D_ETF!$A:$Z,C$5,FALSE)</f>
        <v>2.9390000000000001</v>
      </c>
      <c r="D1977" s="5">
        <f>IF(ISNUMBER(VLOOKUP($A1977,D_R007!$A:$Z,D$5,FALSE)),VLOOKUP($A1977,D_R007!$A:$Z,D$5,FALSE),NA())</f>
        <v>3.0634000000000001</v>
      </c>
      <c r="G1977" s="3">
        <f t="shared" si="86"/>
        <v>-2.7786966589480784</v>
      </c>
      <c r="H1977" s="6">
        <f t="shared" si="87"/>
        <v>0.82731948857324444</v>
      </c>
      <c r="I1977" s="5">
        <f t="shared" si="88"/>
        <v>3.4128865853658539</v>
      </c>
    </row>
    <row r="1978" spans="1:9">
      <c r="A1978" s="2">
        <v>43140</v>
      </c>
      <c r="C1978">
        <f>VLOOKUP($A1978,D_ETF!$A:$Z,C$5,FALSE)</f>
        <v>2.8029999999999999</v>
      </c>
      <c r="D1978" s="5">
        <f>IF(ISNUMBER(VLOOKUP($A1978,D_R007!$A:$Z,D$5,FALSE)),VLOOKUP($A1978,D_R007!$A:$Z,D$5,FALSE),NA())</f>
        <v>3.0154000000000001</v>
      </c>
      <c r="G1978" s="3">
        <f t="shared" si="86"/>
        <v>-4.6274242939775405</v>
      </c>
      <c r="H1978" s="6">
        <f t="shared" si="87"/>
        <v>0.88028682514903267</v>
      </c>
      <c r="I1978" s="5">
        <f t="shared" si="88"/>
        <v>3.4122983739837398</v>
      </c>
    </row>
    <row r="1979" spans="1:9">
      <c r="A1979" s="2">
        <v>43143</v>
      </c>
      <c r="C1979">
        <f>VLOOKUP($A1979,D_ETF!$A:$Z,C$5,FALSE)</f>
        <v>2.8</v>
      </c>
      <c r="D1979" s="5">
        <f>IF(ISNUMBER(VLOOKUP($A1979,D_R007!$A:$Z,D$5,FALSE)),VLOOKUP($A1979,D_R007!$A:$Z,D$5,FALSE),NA())</f>
        <v>3.1646999999999998</v>
      </c>
      <c r="G1979" s="3">
        <f t="shared" si="86"/>
        <v>-0.10702818408847747</v>
      </c>
      <c r="H1979" s="6">
        <f t="shared" si="87"/>
        <v>0.88035399932313751</v>
      </c>
      <c r="I1979" s="5">
        <f t="shared" si="88"/>
        <v>3.4124565040650405</v>
      </c>
    </row>
    <row r="1980" spans="1:9">
      <c r="A1980" s="2">
        <v>43144</v>
      </c>
      <c r="C1980">
        <f>VLOOKUP($A1980,D_ETF!$A:$Z,C$5,FALSE)</f>
        <v>2.8479999999999999</v>
      </c>
      <c r="D1980" s="5">
        <f>IF(ISNUMBER(VLOOKUP($A1980,D_R007!$A:$Z,D$5,FALSE)),VLOOKUP($A1980,D_R007!$A:$Z,D$5,FALSE),NA())</f>
        <v>3.2334999999999998</v>
      </c>
      <c r="G1980" s="3">
        <f t="shared" si="86"/>
        <v>1.7142857142857224</v>
      </c>
      <c r="H1980" s="6">
        <f t="shared" si="87"/>
        <v>0.88588565168781097</v>
      </c>
      <c r="I1980" s="5">
        <f t="shared" si="88"/>
        <v>3.4129203252032521</v>
      </c>
    </row>
    <row r="1981" spans="1:9">
      <c r="A1981" s="2">
        <v>43145</v>
      </c>
      <c r="C1981">
        <f>VLOOKUP($A1981,D_ETF!$A:$Z,C$5,FALSE)</f>
        <v>2.8660000000000001</v>
      </c>
      <c r="D1981" s="5">
        <f>IF(ISNUMBER(VLOOKUP($A1981,D_R007!$A:$Z,D$5,FALSE)),VLOOKUP($A1981,D_R007!$A:$Z,D$5,FALSE),NA())</f>
        <v>2.8893</v>
      </c>
      <c r="G1981" s="3">
        <f t="shared" si="86"/>
        <v>0.63202247191011907</v>
      </c>
      <c r="H1981" s="6">
        <f t="shared" si="87"/>
        <v>0.88231368243731378</v>
      </c>
      <c r="I1981" s="5">
        <f t="shared" si="88"/>
        <v>3.4110666666666671</v>
      </c>
    </row>
    <row r="1982" spans="1:9">
      <c r="A1982" s="2">
        <v>43153</v>
      </c>
      <c r="C1982">
        <f>VLOOKUP($A1982,D_ETF!$A:$Z,C$5,FALSE)</f>
        <v>2.9249999999999998</v>
      </c>
      <c r="D1982" s="5">
        <f>IF(ISNUMBER(VLOOKUP($A1982,D_R007!$A:$Z,D$5,FALSE)),VLOOKUP($A1982,D_R007!$A:$Z,D$5,FALSE),NA())</f>
        <v>3.2644000000000002</v>
      </c>
      <c r="G1982" s="3">
        <f t="shared" si="86"/>
        <v>2.0586182833216924</v>
      </c>
      <c r="H1982" s="6">
        <f t="shared" si="87"/>
        <v>0.89124949718900504</v>
      </c>
      <c r="I1982" s="5">
        <f t="shared" si="88"/>
        <v>3.4091231707317076</v>
      </c>
    </row>
    <row r="1983" spans="1:9">
      <c r="A1983" s="2">
        <v>43154</v>
      </c>
      <c r="C1983">
        <f>VLOOKUP($A1983,D_ETF!$A:$Z,C$5,FALSE)</f>
        <v>2.9550000000000001</v>
      </c>
      <c r="D1983" s="5">
        <f>IF(ISNUMBER(VLOOKUP($A1983,D_R007!$A:$Z,D$5,FALSE)),VLOOKUP($A1983,D_R007!$A:$Z,D$5,FALSE),NA())</f>
        <v>3.1533000000000002</v>
      </c>
      <c r="G1983" s="3">
        <f t="shared" si="86"/>
        <v>1.0256410256410362</v>
      </c>
      <c r="H1983" s="6">
        <f t="shared" si="87"/>
        <v>0.89325950345387095</v>
      </c>
      <c r="I1983" s="5">
        <f t="shared" si="88"/>
        <v>3.406591869918699</v>
      </c>
    </row>
    <row r="1984" spans="1:9">
      <c r="A1984" s="2">
        <v>43157</v>
      </c>
      <c r="C1984">
        <f>VLOOKUP($A1984,D_ETF!$A:$Z,C$5,FALSE)</f>
        <v>2.9649999999999999</v>
      </c>
      <c r="D1984" s="5">
        <f>IF(ISNUMBER(VLOOKUP($A1984,D_R007!$A:$Z,D$5,FALSE)),VLOOKUP($A1984,D_R007!$A:$Z,D$5,FALSE),NA())</f>
        <v>3.323</v>
      </c>
      <c r="G1984" s="3">
        <f t="shared" si="86"/>
        <v>0.33840947546531197</v>
      </c>
      <c r="H1984" s="6">
        <f t="shared" si="87"/>
        <v>0.89290272653938152</v>
      </c>
      <c r="I1984" s="5">
        <f t="shared" si="88"/>
        <v>3.405836585365853</v>
      </c>
    </row>
    <row r="1985" spans="1:9">
      <c r="A1985" s="2">
        <v>43158</v>
      </c>
      <c r="C1985">
        <f>VLOOKUP($A1985,D_ETF!$A:$Z,C$5,FALSE)</f>
        <v>2.92</v>
      </c>
      <c r="D1985" s="5">
        <f>IF(ISNUMBER(VLOOKUP($A1985,D_R007!$A:$Z,D$5,FALSE)),VLOOKUP($A1985,D_R007!$A:$Z,D$5,FALSE),NA())</f>
        <v>3.3969</v>
      </c>
      <c r="G1985" s="3">
        <f t="shared" si="86"/>
        <v>-1.5177065767285001</v>
      </c>
      <c r="H1985" s="6">
        <f t="shared" si="87"/>
        <v>0.89871752504954283</v>
      </c>
      <c r="I1985" s="5">
        <f t="shared" si="88"/>
        <v>3.4064638211382112</v>
      </c>
    </row>
    <row r="1986" spans="1:9">
      <c r="A1986" s="2">
        <v>43159</v>
      </c>
      <c r="C1986">
        <f>VLOOKUP($A1986,D_ETF!$A:$Z,C$5,FALSE)</f>
        <v>2.871</v>
      </c>
      <c r="D1986" s="5">
        <f>IF(ISNUMBER(VLOOKUP($A1986,D_R007!$A:$Z,D$5,FALSE)),VLOOKUP($A1986,D_R007!$A:$Z,D$5,FALSE),NA())</f>
        <v>3.5106000000000002</v>
      </c>
      <c r="G1986" s="3">
        <f t="shared" si="86"/>
        <v>-1.6780821917808169</v>
      </c>
      <c r="H1986" s="6">
        <f t="shared" si="87"/>
        <v>0.90415634248136911</v>
      </c>
      <c r="I1986" s="5">
        <f t="shared" si="88"/>
        <v>3.4082723577235767</v>
      </c>
    </row>
    <row r="1987" spans="1:9">
      <c r="A1987" s="2">
        <v>43160</v>
      </c>
      <c r="C1987">
        <f>VLOOKUP($A1987,D_ETF!$A:$Z,C$5,FALSE)</f>
        <v>2.8839999999999999</v>
      </c>
      <c r="D1987" s="5">
        <f>IF(ISNUMBER(VLOOKUP($A1987,D_R007!$A:$Z,D$5,FALSE)),VLOOKUP($A1987,D_R007!$A:$Z,D$5,FALSE),NA())</f>
        <v>3.22</v>
      </c>
      <c r="G1987" s="3">
        <f t="shared" si="86"/>
        <v>0.45280390107976132</v>
      </c>
      <c r="H1987" s="6">
        <f t="shared" si="87"/>
        <v>0.9044604339367609</v>
      </c>
      <c r="I1987" s="5">
        <f t="shared" si="88"/>
        <v>3.4062418699186989</v>
      </c>
    </row>
    <row r="1988" spans="1:9">
      <c r="A1988" s="2">
        <v>43161</v>
      </c>
      <c r="C1988">
        <f>VLOOKUP($A1988,D_ETF!$A:$Z,C$5,FALSE)</f>
        <v>2.8559999999999999</v>
      </c>
      <c r="D1988" s="5">
        <f>IF(ISNUMBER(VLOOKUP($A1988,D_R007!$A:$Z,D$5,FALSE)),VLOOKUP($A1988,D_R007!$A:$Z,D$5,FALSE),NA())</f>
        <v>3.2782</v>
      </c>
      <c r="G1988" s="3">
        <f t="shared" si="86"/>
        <v>-0.97087378640777899</v>
      </c>
      <c r="H1988" s="6">
        <f t="shared" si="87"/>
        <v>0.90694440564641576</v>
      </c>
      <c r="I1988" s="5">
        <f t="shared" si="88"/>
        <v>3.406117886178861</v>
      </c>
    </row>
    <row r="1989" spans="1:9">
      <c r="A1989" s="2">
        <v>43164</v>
      </c>
      <c r="C1989">
        <f>VLOOKUP($A1989,D_ETF!$A:$Z,C$5,FALSE)</f>
        <v>2.855</v>
      </c>
      <c r="D1989" s="5">
        <f>IF(ISNUMBER(VLOOKUP($A1989,D_R007!$A:$Z,D$5,FALSE)),VLOOKUP($A1989,D_R007!$A:$Z,D$5,FALSE),NA())</f>
        <v>3.2964000000000002</v>
      </c>
      <c r="G1989" s="3">
        <f t="shared" si="86"/>
        <v>-3.5014005602235443E-2</v>
      </c>
      <c r="H1989" s="6">
        <f t="shared" si="87"/>
        <v>0.90582399628308763</v>
      </c>
      <c r="I1989" s="5">
        <f t="shared" si="88"/>
        <v>3.4067276422764214</v>
      </c>
    </row>
    <row r="1990" spans="1:9">
      <c r="A1990" s="2">
        <v>43165</v>
      </c>
      <c r="C1990">
        <f>VLOOKUP($A1990,D_ETF!$A:$Z,C$5,FALSE)</f>
        <v>2.8879999999999999</v>
      </c>
      <c r="D1990" s="5">
        <f>IF(ISNUMBER(VLOOKUP($A1990,D_R007!$A:$Z,D$5,FALSE)),VLOOKUP($A1990,D_R007!$A:$Z,D$5,FALSE),NA())</f>
        <v>3.206</v>
      </c>
      <c r="G1990" s="3">
        <f t="shared" si="86"/>
        <v>1.1558669001751412</v>
      </c>
      <c r="H1990" s="6">
        <f t="shared" si="87"/>
        <v>0.90781264975269638</v>
      </c>
      <c r="I1990" s="5">
        <f t="shared" si="88"/>
        <v>3.4086764227642266</v>
      </c>
    </row>
    <row r="1991" spans="1:9">
      <c r="A1991" s="2">
        <v>43166</v>
      </c>
      <c r="C1991">
        <f>VLOOKUP($A1991,D_ETF!$A:$Z,C$5,FALSE)</f>
        <v>2.871</v>
      </c>
      <c r="D1991" s="5">
        <f>IF(ISNUMBER(VLOOKUP($A1991,D_R007!$A:$Z,D$5,FALSE)),VLOOKUP($A1991,D_R007!$A:$Z,D$5,FALSE),NA())</f>
        <v>3.0619000000000001</v>
      </c>
      <c r="G1991" s="3">
        <f t="shared" si="86"/>
        <v>-0.58864265927977044</v>
      </c>
      <c r="H1991" s="6">
        <f t="shared" si="87"/>
        <v>0.90877581505953209</v>
      </c>
      <c r="I1991" s="5">
        <f t="shared" si="88"/>
        <v>3.4096121951219507</v>
      </c>
    </row>
    <row r="1992" spans="1:9">
      <c r="A1992" s="2">
        <v>43167</v>
      </c>
      <c r="C1992">
        <f>VLOOKUP($A1992,D_ETF!$A:$Z,C$5,FALSE)</f>
        <v>2.8929999999999998</v>
      </c>
      <c r="D1992" s="5">
        <f>IF(ISNUMBER(VLOOKUP($A1992,D_R007!$A:$Z,D$5,FALSE)),VLOOKUP($A1992,D_R007!$A:$Z,D$5,FALSE),NA())</f>
        <v>3.0066000000000002</v>
      </c>
      <c r="G1992" s="3">
        <f t="shared" si="86"/>
        <v>0.76628352490419616</v>
      </c>
      <c r="H1992" s="6">
        <f t="shared" si="87"/>
        <v>0.90977625142114737</v>
      </c>
      <c r="I1992" s="5">
        <f t="shared" si="88"/>
        <v>3.4089536585365852</v>
      </c>
    </row>
    <row r="1993" spans="1:9">
      <c r="A1993" s="2">
        <v>43168</v>
      </c>
      <c r="C1993">
        <f>VLOOKUP($A1993,D_ETF!$A:$Z,C$5,FALSE)</f>
        <v>2.903</v>
      </c>
      <c r="D1993" s="5">
        <f>IF(ISNUMBER(VLOOKUP($A1993,D_R007!$A:$Z,D$5,FALSE)),VLOOKUP($A1993,D_R007!$A:$Z,D$5,FALSE),NA())</f>
        <v>2.9668000000000001</v>
      </c>
      <c r="G1993" s="3">
        <f t="shared" si="86"/>
        <v>0.34566194262012573</v>
      </c>
      <c r="H1993" s="6">
        <f t="shared" si="87"/>
        <v>0.9099196985377761</v>
      </c>
      <c r="I1993" s="5">
        <f t="shared" si="88"/>
        <v>3.4089430894308936</v>
      </c>
    </row>
    <row r="1994" spans="1:9">
      <c r="A1994" s="2">
        <v>43171</v>
      </c>
      <c r="C1994">
        <f>VLOOKUP($A1994,D_ETF!$A:$Z,C$5,FALSE)</f>
        <v>2.9049999999999998</v>
      </c>
      <c r="D1994" s="5">
        <f>IF(ISNUMBER(VLOOKUP($A1994,D_R007!$A:$Z,D$5,FALSE)),VLOOKUP($A1994,D_R007!$A:$Z,D$5,FALSE),NA())</f>
        <v>3.0476999999999999</v>
      </c>
      <c r="G1994" s="3">
        <f t="shared" si="86"/>
        <v>6.8894247330348435E-2</v>
      </c>
      <c r="H1994" s="6">
        <f t="shared" si="87"/>
        <v>0.90911308918338696</v>
      </c>
      <c r="I1994" s="5">
        <f t="shared" si="88"/>
        <v>3.4096747967479675</v>
      </c>
    </row>
    <row r="1995" spans="1:9">
      <c r="A1995" s="2">
        <v>43172</v>
      </c>
      <c r="C1995">
        <f>VLOOKUP($A1995,D_ETF!$A:$Z,C$5,FALSE)</f>
        <v>2.8730000000000002</v>
      </c>
      <c r="D1995" s="5">
        <f>IF(ISNUMBER(VLOOKUP($A1995,D_R007!$A:$Z,D$5,FALSE)),VLOOKUP($A1995,D_R007!$A:$Z,D$5,FALSE),NA())</f>
        <v>3.2852000000000001</v>
      </c>
      <c r="G1995" s="3">
        <f t="shared" si="86"/>
        <v>-1.1015490533562655</v>
      </c>
      <c r="H1995" s="6">
        <f t="shared" si="87"/>
        <v>0.91187831237822048</v>
      </c>
      <c r="I1995" s="5">
        <f t="shared" si="88"/>
        <v>3.4119056910569108</v>
      </c>
    </row>
    <row r="1996" spans="1:9">
      <c r="A1996" s="2">
        <v>43173</v>
      </c>
      <c r="C1996">
        <f>VLOOKUP($A1996,D_ETF!$A:$Z,C$5,FALSE)</f>
        <v>2.863</v>
      </c>
      <c r="D1996" s="5">
        <f>IF(ISNUMBER(VLOOKUP($A1996,D_R007!$A:$Z,D$5,FALSE)),VLOOKUP($A1996,D_R007!$A:$Z,D$5,FALSE),NA())</f>
        <v>3.1572</v>
      </c>
      <c r="G1996" s="3">
        <f t="shared" si="86"/>
        <v>-0.34806822137139193</v>
      </c>
      <c r="H1996" s="6">
        <f t="shared" si="87"/>
        <v>0.91097095033005282</v>
      </c>
      <c r="I1996" s="5">
        <f t="shared" si="88"/>
        <v>3.4133024390243905</v>
      </c>
    </row>
    <row r="1997" spans="1:9">
      <c r="A1997" s="2">
        <v>43174</v>
      </c>
      <c r="C1997">
        <f>VLOOKUP($A1997,D_ETF!$A:$Z,C$5,FALSE)</f>
        <v>2.89</v>
      </c>
      <c r="D1997" s="5">
        <f>IF(ISNUMBER(VLOOKUP($A1997,D_R007!$A:$Z,D$5,FALSE)),VLOOKUP($A1997,D_R007!$A:$Z,D$5,FALSE),NA())</f>
        <v>3.1589</v>
      </c>
      <c r="G1997" s="3">
        <f t="shared" si="86"/>
        <v>0.94306671323786873</v>
      </c>
      <c r="H1997" s="6">
        <f t="shared" si="87"/>
        <v>0.91246945717988404</v>
      </c>
      <c r="I1997" s="5">
        <f t="shared" si="88"/>
        <v>3.4145097560975608</v>
      </c>
    </row>
    <row r="1998" spans="1:9">
      <c r="A1998" s="2">
        <v>43175</v>
      </c>
      <c r="C1998">
        <f>VLOOKUP($A1998,D_ETF!$A:$Z,C$5,FALSE)</f>
        <v>2.8620000000000001</v>
      </c>
      <c r="D1998" s="5">
        <f>IF(ISNUMBER(VLOOKUP($A1998,D_R007!$A:$Z,D$5,FALSE)),VLOOKUP($A1998,D_R007!$A:$Z,D$5,FALSE),NA())</f>
        <v>3.0266999999999999</v>
      </c>
      <c r="G1998" s="3">
        <f t="shared" si="86"/>
        <v>-0.96885813148789168</v>
      </c>
      <c r="H1998" s="6">
        <f t="shared" si="87"/>
        <v>0.91495032596534887</v>
      </c>
      <c r="I1998" s="5">
        <f t="shared" si="88"/>
        <v>3.4148995934959352</v>
      </c>
    </row>
    <row r="1999" spans="1:9">
      <c r="A1999" s="2">
        <v>43178</v>
      </c>
      <c r="C1999">
        <f>VLOOKUP($A1999,D_ETF!$A:$Z,C$5,FALSE)</f>
        <v>2.8919999999999999</v>
      </c>
      <c r="D1999" s="5">
        <f>IF(ISNUMBER(VLOOKUP($A1999,D_R007!$A:$Z,D$5,FALSE)),VLOOKUP($A1999,D_R007!$A:$Z,D$5,FALSE),NA())</f>
        <v>3.0577000000000001</v>
      </c>
      <c r="G1999" s="3">
        <f t="shared" si="86"/>
        <v>1.048218029350096</v>
      </c>
      <c r="H1999" s="6">
        <f t="shared" si="87"/>
        <v>0.91633949342921883</v>
      </c>
      <c r="I1999" s="5">
        <f t="shared" si="88"/>
        <v>3.4120447154471538</v>
      </c>
    </row>
    <row r="2000" spans="1:9">
      <c r="A2000" s="2">
        <v>43179</v>
      </c>
      <c r="C2000">
        <f>VLOOKUP($A2000,D_ETF!$A:$Z,C$5,FALSE)</f>
        <v>2.895</v>
      </c>
      <c r="D2000" s="5">
        <f>IF(ISNUMBER(VLOOKUP($A2000,D_R007!$A:$Z,D$5,FALSE)),VLOOKUP($A2000,D_R007!$A:$Z,D$5,FALSE),NA())</f>
        <v>3.1598000000000002</v>
      </c>
      <c r="G2000" s="3">
        <f t="shared" si="86"/>
        <v>0.10373443983402808</v>
      </c>
      <c r="H2000" s="6">
        <f t="shared" si="87"/>
        <v>0.91320586106737389</v>
      </c>
      <c r="I2000" s="5">
        <f t="shared" si="88"/>
        <v>3.4104439024390238</v>
      </c>
    </row>
    <row r="2001" spans="1:9">
      <c r="A2001" s="2">
        <v>43180</v>
      </c>
      <c r="C2001">
        <f>VLOOKUP($A2001,D_ETF!$A:$Z,C$5,FALSE)</f>
        <v>2.8839999999999999</v>
      </c>
      <c r="D2001" s="5">
        <f>IF(ISNUMBER(VLOOKUP($A2001,D_R007!$A:$Z,D$5,FALSE)),VLOOKUP($A2001,D_R007!$A:$Z,D$5,FALSE),NA())</f>
        <v>3.0669</v>
      </c>
      <c r="G2001" s="3">
        <f t="shared" si="86"/>
        <v>-0.37996545768567103</v>
      </c>
      <c r="H2001" s="6">
        <f t="shared" si="87"/>
        <v>0.91368251359189445</v>
      </c>
      <c r="I2001" s="5">
        <f t="shared" si="88"/>
        <v>3.4071398373983737</v>
      </c>
    </row>
    <row r="2002" spans="1:9">
      <c r="A2002" s="2">
        <v>43181</v>
      </c>
      <c r="C2002">
        <f>VLOOKUP($A2002,D_ETF!$A:$Z,C$5,FALSE)</f>
        <v>2.8570000000000002</v>
      </c>
      <c r="D2002" s="5">
        <f>IF(ISNUMBER(VLOOKUP($A2002,D_R007!$A:$Z,D$5,FALSE)),VLOOKUP($A2002,D_R007!$A:$Z,D$5,FALSE),NA())</f>
        <v>3.02</v>
      </c>
      <c r="G2002" s="3">
        <f t="shared" si="86"/>
        <v>-0.9361997226074692</v>
      </c>
      <c r="H2002" s="6">
        <f t="shared" si="87"/>
        <v>0.91594688168282001</v>
      </c>
      <c r="I2002" s="5">
        <f t="shared" si="88"/>
        <v>3.3990524390243904</v>
      </c>
    </row>
    <row r="2003" spans="1:9">
      <c r="A2003" s="2">
        <v>43182</v>
      </c>
      <c r="C2003">
        <f>VLOOKUP($A2003,D_ETF!$A:$Z,C$5,FALSE)</f>
        <v>2.7810000000000001</v>
      </c>
      <c r="D2003" s="5">
        <f>IF(ISNUMBER(VLOOKUP($A2003,D_R007!$A:$Z,D$5,FALSE)),VLOOKUP($A2003,D_R007!$A:$Z,D$5,FALSE),NA())</f>
        <v>2.9982000000000002</v>
      </c>
      <c r="G2003" s="3">
        <f t="shared" si="86"/>
        <v>-2.6601330066503266</v>
      </c>
      <c r="H2003" s="6">
        <f t="shared" si="87"/>
        <v>0.93110875848871133</v>
      </c>
      <c r="I2003" s="5">
        <f t="shared" si="88"/>
        <v>3.392580487804878</v>
      </c>
    </row>
    <row r="2004" spans="1:9">
      <c r="A2004" s="2">
        <v>43185</v>
      </c>
      <c r="C2004">
        <f>VLOOKUP($A2004,D_ETF!$A:$Z,C$5,FALSE)</f>
        <v>2.734</v>
      </c>
      <c r="D2004" s="5">
        <f>IF(ISNUMBER(VLOOKUP($A2004,D_R007!$A:$Z,D$5,FALSE)),VLOOKUP($A2004,D_R007!$A:$Z,D$5,FALSE),NA())</f>
        <v>3.56</v>
      </c>
      <c r="G2004" s="3">
        <f t="shared" si="86"/>
        <v>-1.6900395541172344</v>
      </c>
      <c r="H2004" s="6">
        <f t="shared" si="87"/>
        <v>0.93772213918747105</v>
      </c>
      <c r="I2004" s="5">
        <f t="shared" si="88"/>
        <v>3.3907304878048774</v>
      </c>
    </row>
    <row r="2005" spans="1:9">
      <c r="A2005" s="2">
        <v>43186</v>
      </c>
      <c r="C2005">
        <f>VLOOKUP($A2005,D_ETF!$A:$Z,C$5,FALSE)</f>
        <v>2.7389999999999999</v>
      </c>
      <c r="D2005" s="5">
        <f>IF(ISNUMBER(VLOOKUP($A2005,D_R007!$A:$Z,D$5,FALSE)),VLOOKUP($A2005,D_R007!$A:$Z,D$5,FALSE),NA())</f>
        <v>3.5825999999999998</v>
      </c>
      <c r="G2005" s="3">
        <f t="shared" si="86"/>
        <v>0.18288222384784092</v>
      </c>
      <c r="H2005" s="6">
        <f t="shared" si="87"/>
        <v>0.93640103310430811</v>
      </c>
      <c r="I2005" s="5">
        <f t="shared" si="88"/>
        <v>3.3922999999999992</v>
      </c>
    </row>
    <row r="2006" spans="1:9">
      <c r="A2006" s="2">
        <v>43187</v>
      </c>
      <c r="C2006">
        <f>VLOOKUP($A2006,D_ETF!$A:$Z,C$5,FALSE)</f>
        <v>2.6880000000000002</v>
      </c>
      <c r="D2006" s="5">
        <f>IF(ISNUMBER(VLOOKUP($A2006,D_R007!$A:$Z,D$5,FALSE)),VLOOKUP($A2006,D_R007!$A:$Z,D$5,FALSE),NA())</f>
        <v>4.0034000000000001</v>
      </c>
      <c r="G2006" s="3">
        <f t="shared" si="86"/>
        <v>-1.8619934282584865</v>
      </c>
      <c r="H2006" s="6">
        <f t="shared" si="87"/>
        <v>0.94431008530728211</v>
      </c>
      <c r="I2006" s="5">
        <f t="shared" si="88"/>
        <v>3.3946004065040642</v>
      </c>
    </row>
    <row r="2007" spans="1:9">
      <c r="A2007" s="2">
        <v>43188</v>
      </c>
      <c r="C2007">
        <f>VLOOKUP($A2007,D_ETF!$A:$Z,C$5,FALSE)</f>
        <v>2.734</v>
      </c>
      <c r="D2007" s="5">
        <f>IF(ISNUMBER(VLOOKUP($A2007,D_R007!$A:$Z,D$5,FALSE)),VLOOKUP($A2007,D_R007!$A:$Z,D$5,FALSE),NA())</f>
        <v>4.0125999999999999</v>
      </c>
      <c r="G2007" s="3">
        <f t="shared" si="86"/>
        <v>1.7113095238095042</v>
      </c>
      <c r="H2007" s="6">
        <f t="shared" si="87"/>
        <v>0.94996125936430686</v>
      </c>
      <c r="I2007" s="5">
        <f t="shared" si="88"/>
        <v>3.3984260162601618</v>
      </c>
    </row>
    <row r="2008" spans="1:9">
      <c r="A2008" s="2">
        <v>43189</v>
      </c>
      <c r="C2008">
        <f>VLOOKUP($A2008,D_ETF!$A:$Z,C$5,FALSE)</f>
        <v>2.7130000000000001</v>
      </c>
      <c r="D2008" s="5">
        <f>IF(ISNUMBER(VLOOKUP($A2008,D_R007!$A:$Z,D$5,FALSE)),VLOOKUP($A2008,D_R007!$A:$Z,D$5,FALSE),NA())</f>
        <v>4.1910999999999996</v>
      </c>
      <c r="G2008" s="3">
        <f t="shared" si="86"/>
        <v>-0.76810534016092902</v>
      </c>
      <c r="H2008" s="6">
        <f t="shared" si="87"/>
        <v>0.95139992462689194</v>
      </c>
      <c r="I2008" s="5">
        <f t="shared" si="88"/>
        <v>3.3985804878048773</v>
      </c>
    </row>
    <row r="2009" spans="1:9">
      <c r="A2009" s="2">
        <v>43192</v>
      </c>
      <c r="C2009">
        <f>VLOOKUP($A2009,D_ETF!$A:$Z,C$5,FALSE)</f>
        <v>2.702</v>
      </c>
      <c r="D2009" s="5">
        <f>IF(ISNUMBER(VLOOKUP($A2009,D_R007!$A:$Z,D$5,FALSE)),VLOOKUP($A2009,D_R007!$A:$Z,D$5,FALSE),NA())</f>
        <v>3.0314000000000001</v>
      </c>
      <c r="G2009" s="3">
        <f t="shared" si="86"/>
        <v>-0.40545521562846432</v>
      </c>
      <c r="H2009" s="6">
        <f t="shared" si="87"/>
        <v>0.95144458979830515</v>
      </c>
      <c r="I2009" s="5">
        <f t="shared" si="88"/>
        <v>3.3939682926829255</v>
      </c>
    </row>
    <row r="2010" spans="1:9">
      <c r="A2010" s="2">
        <v>43193</v>
      </c>
      <c r="C2010">
        <f>VLOOKUP($A2010,D_ETF!$A:$Z,C$5,FALSE)</f>
        <v>2.6930000000000001</v>
      </c>
      <c r="D2010" s="5">
        <f>IF(ISNUMBER(VLOOKUP($A2010,D_R007!$A:$Z,D$5,FALSE)),VLOOKUP($A2010,D_R007!$A:$Z,D$5,FALSE),NA())</f>
        <v>3.0150999999999999</v>
      </c>
      <c r="G2010" s="3">
        <f t="shared" si="86"/>
        <v>-0.33308660251664435</v>
      </c>
      <c r="H2010" s="6">
        <f t="shared" si="87"/>
        <v>0.95125339785967256</v>
      </c>
      <c r="I2010" s="5">
        <f t="shared" si="88"/>
        <v>3.3876060975609747</v>
      </c>
    </row>
    <row r="2011" spans="1:9">
      <c r="A2011" s="2">
        <v>43194</v>
      </c>
      <c r="C2011">
        <f>VLOOKUP($A2011,D_ETF!$A:$Z,C$5,FALSE)</f>
        <v>2.694</v>
      </c>
      <c r="D2011" s="5">
        <f>IF(ISNUMBER(VLOOKUP($A2011,D_R007!$A:$Z,D$5,FALSE)),VLOOKUP($A2011,D_R007!$A:$Z,D$5,FALSE),NA())</f>
        <v>2.8090000000000002</v>
      </c>
      <c r="G2011" s="3">
        <f t="shared" si="86"/>
        <v>3.7133308577779189E-2</v>
      </c>
      <c r="H2011" s="6">
        <f t="shared" si="87"/>
        <v>0.94890019632967748</v>
      </c>
      <c r="I2011" s="5">
        <f t="shared" si="88"/>
        <v>3.3869703252032508</v>
      </c>
    </row>
    <row r="2012" spans="1:9">
      <c r="A2012" s="2">
        <v>43199</v>
      </c>
      <c r="C2012">
        <f>VLOOKUP($A2012,D_ETF!$A:$Z,C$5,FALSE)</f>
        <v>2.7109999999999999</v>
      </c>
      <c r="D2012" s="5">
        <f>IF(ISNUMBER(VLOOKUP($A2012,D_R007!$A:$Z,D$5,FALSE)),VLOOKUP($A2012,D_R007!$A:$Z,D$5,FALSE),NA())</f>
        <v>2.8311999999999999</v>
      </c>
      <c r="G2012" s="3">
        <f t="shared" si="86"/>
        <v>0.63103192279137943</v>
      </c>
      <c r="H2012" s="6">
        <f t="shared" si="87"/>
        <v>0.94961020122826167</v>
      </c>
      <c r="I2012" s="5">
        <f t="shared" si="88"/>
        <v>3.3854528455284547</v>
      </c>
    </row>
    <row r="2013" spans="1:9">
      <c r="A2013" s="2">
        <v>43200</v>
      </c>
      <c r="C2013">
        <f>VLOOKUP($A2013,D_ETF!$A:$Z,C$5,FALSE)</f>
        <v>2.7749999999999999</v>
      </c>
      <c r="D2013" s="5">
        <f>IF(ISNUMBER(VLOOKUP($A2013,D_R007!$A:$Z,D$5,FALSE)),VLOOKUP($A2013,D_R007!$A:$Z,D$5,FALSE),NA())</f>
        <v>2.8805000000000001</v>
      </c>
      <c r="G2013" s="3">
        <f t="shared" si="86"/>
        <v>2.3607524898561536</v>
      </c>
      <c r="H2013" s="6">
        <f t="shared" si="87"/>
        <v>0.96089566751214217</v>
      </c>
      <c r="I2013" s="5">
        <f t="shared" si="88"/>
        <v>3.3853235772357717</v>
      </c>
    </row>
    <row r="2014" spans="1:9">
      <c r="A2014" s="2">
        <v>43201</v>
      </c>
      <c r="C2014">
        <f>VLOOKUP($A2014,D_ETF!$A:$Z,C$5,FALSE)</f>
        <v>2.7749999999999999</v>
      </c>
      <c r="D2014" s="5">
        <f>IF(ISNUMBER(VLOOKUP($A2014,D_R007!$A:$Z,D$5,FALSE)),VLOOKUP($A2014,D_R007!$A:$Z,D$5,FALSE),NA())</f>
        <v>2.9047999999999998</v>
      </c>
      <c r="G2014" s="3">
        <f t="shared" ref="G2014:G2029" si="89">100*C2014/C2013-100</f>
        <v>0</v>
      </c>
      <c r="H2014" s="6">
        <f t="shared" ref="H2014:H2029" si="90">STDEV(G1769:G2014)</f>
        <v>0.96062899504526544</v>
      </c>
      <c r="I2014" s="5">
        <f t="shared" ref="I2014:I2029" si="91">AVERAGE(D1769:D2014)</f>
        <v>3.3855373983739825</v>
      </c>
    </row>
    <row r="2015" spans="1:9">
      <c r="A2015" s="2">
        <v>43202</v>
      </c>
      <c r="C2015">
        <f>VLOOKUP($A2015,D_ETF!$A:$Z,C$5,FALSE)</f>
        <v>2.742</v>
      </c>
      <c r="D2015" s="5">
        <f>IF(ISNUMBER(VLOOKUP($A2015,D_R007!$A:$Z,D$5,FALSE)),VLOOKUP($A2015,D_R007!$A:$Z,D$5,FALSE),NA())</f>
        <v>2.8285</v>
      </c>
      <c r="G2015" s="3">
        <f t="shared" si="89"/>
        <v>-1.189189189189193</v>
      </c>
      <c r="H2015" s="6">
        <f t="shared" si="90"/>
        <v>0.96396416999308987</v>
      </c>
      <c r="I2015" s="5">
        <f t="shared" si="91"/>
        <v>3.3857821138211373</v>
      </c>
    </row>
    <row r="2016" spans="1:9">
      <c r="A2016" s="2">
        <v>43203</v>
      </c>
      <c r="C2016">
        <f>VLOOKUP($A2016,D_ETF!$A:$Z,C$5,FALSE)</f>
        <v>2.7170000000000001</v>
      </c>
      <c r="D2016" s="5">
        <f>IF(ISNUMBER(VLOOKUP($A2016,D_R007!$A:$Z,D$5,FALSE)),VLOOKUP($A2016,D_R007!$A:$Z,D$5,FALSE),NA())</f>
        <v>2.7892000000000001</v>
      </c>
      <c r="G2016" s="3">
        <f t="shared" si="89"/>
        <v>-0.9117432530999281</v>
      </c>
      <c r="H2016" s="6">
        <f t="shared" si="90"/>
        <v>0.96585451521331811</v>
      </c>
      <c r="I2016" s="5">
        <f t="shared" si="91"/>
        <v>3.3857203252032511</v>
      </c>
    </row>
    <row r="2017" spans="1:9">
      <c r="A2017" s="2">
        <v>43206</v>
      </c>
      <c r="C2017">
        <f>VLOOKUP($A2017,D_ETF!$A:$Z,C$5,FALSE)</f>
        <v>2.6549999999999998</v>
      </c>
      <c r="D2017" s="5">
        <f>IF(ISNUMBER(VLOOKUP($A2017,D_R007!$A:$Z,D$5,FALSE)),VLOOKUP($A2017,D_R007!$A:$Z,D$5,FALSE),NA())</f>
        <v>2.9636999999999998</v>
      </c>
      <c r="G2017" s="3">
        <f t="shared" si="89"/>
        <v>-2.2819285977180783</v>
      </c>
      <c r="H2017" s="6">
        <f t="shared" si="90"/>
        <v>0.9770743023946874</v>
      </c>
      <c r="I2017" s="5">
        <f t="shared" si="91"/>
        <v>3.3863186991869911</v>
      </c>
    </row>
    <row r="2018" spans="1:9">
      <c r="A2018" s="2">
        <v>43207</v>
      </c>
      <c r="C2018">
        <f>VLOOKUP($A2018,D_ETF!$A:$Z,C$5,FALSE)</f>
        <v>2.6259999999999999</v>
      </c>
      <c r="D2018" s="5">
        <f>IF(ISNUMBER(VLOOKUP($A2018,D_R007!$A:$Z,D$5,FALSE)),VLOOKUP($A2018,D_R007!$A:$Z,D$5,FALSE),NA())</f>
        <v>3.3668999999999998</v>
      </c>
      <c r="G2018" s="3">
        <f t="shared" si="89"/>
        <v>-1.0922787193973704</v>
      </c>
      <c r="H2018" s="6">
        <f t="shared" si="90"/>
        <v>0.97856695904300683</v>
      </c>
      <c r="I2018" s="5">
        <f t="shared" si="91"/>
        <v>3.3884418699186982</v>
      </c>
    </row>
    <row r="2019" spans="1:9">
      <c r="A2019" s="2">
        <v>43208</v>
      </c>
      <c r="C2019">
        <f>VLOOKUP($A2019,D_ETF!$A:$Z,C$5,FALSE)</f>
        <v>2.6429999999999998</v>
      </c>
      <c r="D2019" s="5">
        <f>IF(ISNUMBER(VLOOKUP($A2019,D_R007!$A:$Z,D$5,FALSE)),VLOOKUP($A2019,D_R007!$A:$Z,D$5,FALSE),NA())</f>
        <v>3.5392999999999999</v>
      </c>
      <c r="G2019" s="3">
        <f t="shared" si="89"/>
        <v>0.64737242955062868</v>
      </c>
      <c r="H2019" s="6">
        <f t="shared" si="90"/>
        <v>0.97929617464222907</v>
      </c>
      <c r="I2019" s="5">
        <f t="shared" si="91"/>
        <v>3.3894739837398364</v>
      </c>
    </row>
    <row r="2020" spans="1:9">
      <c r="A2020" s="2">
        <v>43209</v>
      </c>
      <c r="C2020">
        <f>VLOOKUP($A2020,D_ETF!$A:$Z,C$5,FALSE)</f>
        <v>2.6760000000000002</v>
      </c>
      <c r="D2020" s="5">
        <f>IF(ISNUMBER(VLOOKUP($A2020,D_R007!$A:$Z,D$5,FALSE)),VLOOKUP($A2020,D_R007!$A:$Z,D$5,FALSE),NA())</f>
        <v>4.5872000000000002</v>
      </c>
      <c r="G2020" s="3">
        <f t="shared" si="89"/>
        <v>1.248581157775277</v>
      </c>
      <c r="H2020" s="6">
        <f t="shared" si="90"/>
        <v>0.9812568054744667</v>
      </c>
      <c r="I2020" s="5">
        <f t="shared" si="91"/>
        <v>3.3945239837398367</v>
      </c>
    </row>
    <row r="2021" spans="1:9">
      <c r="A2021" s="2">
        <v>43210</v>
      </c>
      <c r="C2021">
        <f>VLOOKUP($A2021,D_ETF!$A:$Z,C$5,FALSE)</f>
        <v>2.637</v>
      </c>
      <c r="D2021" s="5">
        <f>IF(ISNUMBER(VLOOKUP($A2021,D_R007!$A:$Z,D$5,FALSE)),VLOOKUP($A2021,D_R007!$A:$Z,D$5,FALSE),NA())</f>
        <v>4.5972</v>
      </c>
      <c r="G2021" s="3">
        <f t="shared" si="89"/>
        <v>-1.457399103139025</v>
      </c>
      <c r="H2021" s="6">
        <f t="shared" si="90"/>
        <v>0.98488058170173709</v>
      </c>
      <c r="I2021" s="5">
        <f t="shared" si="91"/>
        <v>3.3995414634146339</v>
      </c>
    </row>
    <row r="2022" spans="1:9">
      <c r="A2022" s="2">
        <v>43213</v>
      </c>
      <c r="C2022">
        <f>VLOOKUP($A2022,D_ETF!$A:$Z,C$5,FALSE)</f>
        <v>2.6579999999999999</v>
      </c>
      <c r="D2022" s="5">
        <f>IF(ISNUMBER(VLOOKUP($A2022,D_R007!$A:$Z,D$5,FALSE)),VLOOKUP($A2022,D_R007!$A:$Z,D$5,FALSE),NA())</f>
        <v>4.8064999999999998</v>
      </c>
      <c r="G2022" s="3">
        <f t="shared" si="89"/>
        <v>0.79635949943117623</v>
      </c>
      <c r="H2022" s="6">
        <f t="shared" si="90"/>
        <v>0.98578574527467222</v>
      </c>
      <c r="I2022" s="5">
        <f t="shared" si="91"/>
        <v>3.4045386178861787</v>
      </c>
    </row>
    <row r="2023" spans="1:9">
      <c r="A2023" s="2">
        <v>43214</v>
      </c>
      <c r="C2023">
        <f>VLOOKUP($A2023,D_ETF!$A:$Z,C$5,FALSE)</f>
        <v>2.718</v>
      </c>
      <c r="D2023" s="5">
        <f>IF(ISNUMBER(VLOOKUP($A2023,D_R007!$A:$Z,D$5,FALSE)),VLOOKUP($A2023,D_R007!$A:$Z,D$5,FALSE),NA())</f>
        <v>6.1569000000000003</v>
      </c>
      <c r="G2023" s="3">
        <f t="shared" si="89"/>
        <v>2.2573363431151279</v>
      </c>
      <c r="H2023" s="6">
        <f t="shared" si="90"/>
        <v>0.99543754075951363</v>
      </c>
      <c r="I2023" s="5">
        <f t="shared" si="91"/>
        <v>3.4151605691056908</v>
      </c>
    </row>
    <row r="2024" spans="1:9">
      <c r="A2024" s="2">
        <v>43215</v>
      </c>
      <c r="C2024">
        <f>VLOOKUP($A2024,D_ETF!$A:$Z,C$5,FALSE)</f>
        <v>2.6930000000000001</v>
      </c>
      <c r="D2024" s="5">
        <f>IF(ISNUMBER(VLOOKUP($A2024,D_R007!$A:$Z,D$5,FALSE)),VLOOKUP($A2024,D_R007!$A:$Z,D$5,FALSE),NA())</f>
        <v>4.7907000000000002</v>
      </c>
      <c r="G2024" s="3">
        <f t="shared" si="89"/>
        <v>-0.91979396615157327</v>
      </c>
      <c r="H2024" s="6">
        <f t="shared" si="90"/>
        <v>0.99726283540236815</v>
      </c>
      <c r="I2024" s="5">
        <f t="shared" si="91"/>
        <v>3.4199967479674793</v>
      </c>
    </row>
    <row r="2025" spans="1:9">
      <c r="A2025" s="2">
        <v>43216</v>
      </c>
      <c r="C2025">
        <f>VLOOKUP($A2025,D_ETF!$A:$Z,C$5,FALSE)</f>
        <v>2.6549999999999998</v>
      </c>
      <c r="D2025" s="5">
        <f>IF(ISNUMBER(VLOOKUP($A2025,D_R007!$A:$Z,D$5,FALSE)),VLOOKUP($A2025,D_R007!$A:$Z,D$5,FALSE),NA())</f>
        <v>4.6607000000000003</v>
      </c>
      <c r="G2025" s="3">
        <f t="shared" si="89"/>
        <v>-1.4110657259561918</v>
      </c>
      <c r="H2025" s="6">
        <f t="shared" si="90"/>
        <v>1.0015986014332681</v>
      </c>
      <c r="I2025" s="5">
        <f t="shared" si="91"/>
        <v>3.4233520325203251</v>
      </c>
    </row>
    <row r="2026" spans="1:9">
      <c r="A2026" s="2">
        <v>43217</v>
      </c>
      <c r="C2026">
        <f>VLOOKUP($A2026,D_ETF!$A:$Z,C$5,FALSE)</f>
        <v>2.6419999999999999</v>
      </c>
      <c r="D2026" s="5">
        <f>IF(ISNUMBER(VLOOKUP($A2026,D_R007!$A:$Z,D$5,FALSE)),VLOOKUP($A2026,D_R007!$A:$Z,D$5,FALSE),NA())</f>
        <v>4.8037000000000001</v>
      </c>
      <c r="G2026" s="3">
        <f t="shared" si="89"/>
        <v>-0.48964218455743946</v>
      </c>
      <c r="H2026" s="6">
        <f t="shared" si="90"/>
        <v>1.0021349819300462</v>
      </c>
      <c r="I2026" s="5">
        <f t="shared" si="91"/>
        <v>3.426769512195122</v>
      </c>
    </row>
    <row r="2027" spans="1:9">
      <c r="A2027" s="2">
        <v>43222</v>
      </c>
      <c r="C2027">
        <f>VLOOKUP($A2027,D_ETF!$A:$Z,C$5,FALSE)</f>
        <v>2.6459999999999999</v>
      </c>
      <c r="D2027" s="5">
        <f>IF(ISNUMBER(VLOOKUP($A2027,D_R007!$A:$Z,D$5,FALSE)),VLOOKUP($A2027,D_R007!$A:$Z,D$5,FALSE),NA())</f>
        <v>3.3984000000000001</v>
      </c>
      <c r="G2027" s="3">
        <f t="shared" si="89"/>
        <v>0.15140045420135095</v>
      </c>
      <c r="H2027" s="6">
        <f t="shared" si="90"/>
        <v>1.0021024270008518</v>
      </c>
      <c r="I2027" s="5">
        <f t="shared" si="91"/>
        <v>3.4228406504065041</v>
      </c>
    </row>
    <row r="2028" spans="1:9">
      <c r="A2028" s="2">
        <v>43223</v>
      </c>
      <c r="C2028">
        <f>VLOOKUP($A2028,D_ETF!$A:$Z,C$5,FALSE)</f>
        <v>2.6539999999999999</v>
      </c>
      <c r="D2028" s="5">
        <f>IF(ISNUMBER(VLOOKUP($A2028,D_R007!$A:$Z,D$5,FALSE)),VLOOKUP($A2028,D_R007!$A:$Z,D$5,FALSE),NA())</f>
        <v>3.1240000000000001</v>
      </c>
      <c r="G2028" s="3">
        <f t="shared" si="89"/>
        <v>0.3023431594860142</v>
      </c>
      <c r="H2028" s="6">
        <f t="shared" si="90"/>
        <v>1.002122827716476</v>
      </c>
      <c r="I2028" s="5">
        <f t="shared" si="91"/>
        <v>3.4185406504065048</v>
      </c>
    </row>
    <row r="2029" spans="1:9">
      <c r="A2029" s="2">
        <v>43224</v>
      </c>
      <c r="C2029">
        <f>VLOOKUP($A2029,D_ETF!$A:$Z,C$5,FALSE)</f>
        <v>2.6339999999999999</v>
      </c>
      <c r="D2029" s="5">
        <f>IF(ISNUMBER(VLOOKUP($A2029,D_R007!$A:$Z,D$5,FALSE)),VLOOKUP($A2029,D_R007!$A:$Z,D$5,FALSE),NA())</f>
        <v>2.8605</v>
      </c>
      <c r="G2029" s="3">
        <f t="shared" si="89"/>
        <v>-0.75357950263753537</v>
      </c>
      <c r="H2029" s="6">
        <f t="shared" si="90"/>
        <v>1.0031336439364285</v>
      </c>
      <c r="I2029" s="5">
        <f t="shared" si="91"/>
        <v>3.4154658536585369</v>
      </c>
    </row>
    <row r="2030" spans="1:9">
      <c r="A2030" s="2"/>
      <c r="D2030" s="5"/>
      <c r="G2030" s="3"/>
      <c r="H2030" s="6"/>
      <c r="I2030" s="5"/>
    </row>
    <row r="2031" spans="1:9">
      <c r="A2031" s="2"/>
      <c r="D2031" s="5"/>
      <c r="G2031" s="3"/>
      <c r="H2031" s="6"/>
      <c r="I2031" s="5"/>
    </row>
    <row r="2032" spans="1:9">
      <c r="A2032" s="2"/>
      <c r="D2032" s="5"/>
      <c r="G2032" s="3"/>
      <c r="H2032" s="6"/>
      <c r="I2032" s="5"/>
    </row>
    <row r="2033" spans="1:9">
      <c r="A2033" s="2"/>
      <c r="D2033" s="5"/>
      <c r="G2033" s="3"/>
      <c r="H2033" s="6"/>
      <c r="I2033" s="5"/>
    </row>
    <row r="2034" spans="1:9">
      <c r="A2034" s="2"/>
      <c r="D2034" s="5"/>
      <c r="G2034" s="3"/>
      <c r="H2034" s="6"/>
      <c r="I2034" s="5"/>
    </row>
    <row r="2035" spans="1:9">
      <c r="A2035" s="2"/>
      <c r="D2035" s="5"/>
      <c r="G2035" s="3"/>
      <c r="H2035" s="6"/>
      <c r="I2035" s="5"/>
    </row>
    <row r="2036" spans="1:9">
      <c r="A2036" s="2"/>
      <c r="D2036" s="5"/>
      <c r="G2036" s="3"/>
      <c r="H2036" s="6"/>
      <c r="I2036" s="5"/>
    </row>
    <row r="2037" spans="1:9">
      <c r="A2037" s="2"/>
      <c r="D2037" s="5"/>
      <c r="G2037" s="3"/>
      <c r="H2037" s="6"/>
      <c r="I2037" s="5"/>
    </row>
    <row r="2038" spans="1:9">
      <c r="A2038" s="2"/>
      <c r="D2038" s="5"/>
      <c r="G2038" s="3"/>
      <c r="H2038" s="6"/>
      <c r="I2038" s="5"/>
    </row>
    <row r="2039" spans="1:9">
      <c r="A2039" s="2"/>
      <c r="D2039" s="5"/>
      <c r="G2039" s="3"/>
      <c r="H2039" s="6"/>
      <c r="I2039" s="5"/>
    </row>
    <row r="2040" spans="1:9">
      <c r="A2040" s="2"/>
      <c r="D2040" s="5"/>
      <c r="G2040" s="3"/>
      <c r="H2040" s="6"/>
      <c r="I2040" s="5"/>
    </row>
    <row r="2041" spans="1:9">
      <c r="A2041" s="2"/>
      <c r="D2041" s="5"/>
      <c r="G2041" s="3"/>
      <c r="H2041" s="6"/>
      <c r="I2041" s="5"/>
    </row>
    <row r="2042" spans="1:9">
      <c r="A2042" s="2"/>
      <c r="D2042" s="5"/>
      <c r="G2042" s="3"/>
      <c r="H2042" s="6"/>
      <c r="I2042" s="5"/>
    </row>
    <row r="2043" spans="1:9">
      <c r="A2043" s="2"/>
      <c r="D2043" s="5"/>
      <c r="G2043" s="3"/>
      <c r="H2043" s="6"/>
      <c r="I2043" s="5"/>
    </row>
    <row r="2044" spans="1:9">
      <c r="A2044" s="2"/>
      <c r="D2044" s="5"/>
      <c r="G2044" s="3"/>
      <c r="H2044" s="6"/>
      <c r="I2044" s="5"/>
    </row>
    <row r="2045" spans="1:9">
      <c r="A2045" s="2"/>
      <c r="D2045" s="5"/>
      <c r="G2045" s="3"/>
      <c r="H2045" s="6"/>
      <c r="I2045" s="5"/>
    </row>
    <row r="2046" spans="1:9">
      <c r="A2046" s="2"/>
      <c r="D2046" s="5"/>
      <c r="G2046" s="3"/>
      <c r="H2046" s="6"/>
      <c r="I2046" s="5"/>
    </row>
    <row r="2047" spans="1:9">
      <c r="A2047" s="2"/>
      <c r="D2047" s="5"/>
      <c r="G2047" s="3"/>
      <c r="H2047" s="6"/>
      <c r="I2047" s="5"/>
    </row>
    <row r="2048" spans="1:9">
      <c r="A2048" s="2"/>
      <c r="D2048" s="5"/>
      <c r="G2048" s="3"/>
      <c r="H2048" s="6"/>
      <c r="I2048" s="5"/>
    </row>
    <row r="2049" spans="1:9">
      <c r="A2049" s="2"/>
      <c r="D2049" s="5"/>
      <c r="G2049" s="3"/>
      <c r="H2049" s="6"/>
      <c r="I2049" s="5"/>
    </row>
    <row r="2050" spans="1:9">
      <c r="A2050" s="2"/>
      <c r="D2050" s="5"/>
      <c r="G2050" s="3"/>
      <c r="H2050" s="6"/>
      <c r="I2050" s="5"/>
    </row>
    <row r="2051" spans="1:9">
      <c r="A2051" s="2"/>
      <c r="D2051" s="5"/>
      <c r="G2051" s="3"/>
      <c r="H2051" s="6"/>
      <c r="I2051" s="5"/>
    </row>
    <row r="2052" spans="1:9">
      <c r="A2052" s="2"/>
      <c r="D2052" s="5"/>
      <c r="G2052" s="3"/>
      <c r="H2052" s="6"/>
      <c r="I2052" s="5"/>
    </row>
    <row r="2053" spans="1:9">
      <c r="A2053" s="2"/>
      <c r="D2053" s="5"/>
      <c r="G2053" s="3"/>
      <c r="H2053" s="6"/>
      <c r="I2053" s="5"/>
    </row>
    <row r="2054" spans="1:9">
      <c r="A2054" s="2"/>
      <c r="D2054" s="5"/>
      <c r="G2054" s="3"/>
      <c r="H2054" s="6"/>
      <c r="I2054" s="5"/>
    </row>
    <row r="2055" spans="1:9">
      <c r="A2055" s="2"/>
      <c r="D2055" s="5"/>
      <c r="G2055" s="3"/>
      <c r="H2055" s="6"/>
      <c r="I2055" s="5"/>
    </row>
    <row r="2056" spans="1:9">
      <c r="A2056" s="2"/>
      <c r="D2056" s="5"/>
      <c r="G2056" s="3"/>
      <c r="H2056" s="6"/>
      <c r="I2056" s="5"/>
    </row>
    <row r="2057" spans="1:9">
      <c r="A2057" s="2"/>
      <c r="D2057" s="5"/>
      <c r="G2057" s="3"/>
      <c r="H2057" s="6"/>
      <c r="I2057" s="5"/>
    </row>
    <row r="2058" spans="1:9">
      <c r="A2058" s="2"/>
      <c r="D2058" s="5"/>
      <c r="G2058" s="3"/>
      <c r="H2058" s="6"/>
      <c r="I2058" s="5"/>
    </row>
    <row r="2059" spans="1:9">
      <c r="A2059" s="2"/>
      <c r="D2059" s="5"/>
      <c r="G2059" s="3"/>
      <c r="H2059" s="6"/>
      <c r="I2059" s="5"/>
    </row>
    <row r="2060" spans="1:9">
      <c r="A2060" s="2"/>
      <c r="D2060" s="5"/>
      <c r="G2060" s="3"/>
      <c r="H2060" s="6"/>
      <c r="I2060" s="5"/>
    </row>
    <row r="2061" spans="1:9">
      <c r="A2061" s="2"/>
      <c r="D2061" s="5"/>
      <c r="G2061" s="3"/>
      <c r="H2061" s="6"/>
      <c r="I2061" s="5"/>
    </row>
    <row r="2062" spans="1:9">
      <c r="A2062" s="2"/>
      <c r="D2062" s="5"/>
      <c r="G2062" s="3"/>
      <c r="H2062" s="6"/>
      <c r="I2062" s="5"/>
    </row>
    <row r="2063" spans="1:9">
      <c r="A2063" s="2"/>
      <c r="D2063" s="5"/>
      <c r="G2063" s="3"/>
      <c r="H2063" s="6"/>
      <c r="I2063" s="5"/>
    </row>
    <row r="2064" spans="1:9">
      <c r="A2064" s="2"/>
      <c r="D2064" s="5"/>
      <c r="G2064" s="3"/>
      <c r="H2064" s="6"/>
      <c r="I2064" s="5"/>
    </row>
    <row r="2065" spans="1:9">
      <c r="A2065" s="2"/>
      <c r="D2065" s="5"/>
      <c r="G2065" s="3"/>
      <c r="H2065" s="6"/>
      <c r="I2065" s="5"/>
    </row>
    <row r="2066" spans="1:9">
      <c r="A2066" s="2"/>
      <c r="D2066" s="5"/>
      <c r="G2066" s="3"/>
      <c r="H2066" s="6"/>
      <c r="I2066" s="5"/>
    </row>
    <row r="2067" spans="1:9">
      <c r="A2067" s="2"/>
      <c r="D2067" s="5"/>
      <c r="G2067" s="3"/>
      <c r="H2067" s="6"/>
      <c r="I2067" s="5"/>
    </row>
    <row r="2068" spans="1:9">
      <c r="A2068" s="2"/>
      <c r="D2068" s="5"/>
      <c r="G2068" s="3"/>
      <c r="H2068" s="6"/>
      <c r="I2068" s="5"/>
    </row>
    <row r="2069" spans="1:9">
      <c r="A2069" s="2"/>
      <c r="D2069" s="5"/>
      <c r="G2069" s="3"/>
      <c r="H2069" s="6"/>
      <c r="I2069" s="5"/>
    </row>
    <row r="2070" spans="1:9">
      <c r="A2070" s="2"/>
      <c r="D2070" s="5"/>
      <c r="G2070" s="3"/>
      <c r="H2070" s="6"/>
      <c r="I2070" s="5"/>
    </row>
    <row r="2071" spans="1:9">
      <c r="A2071" s="2"/>
      <c r="D2071" s="5"/>
      <c r="G2071" s="3"/>
      <c r="H2071" s="6"/>
      <c r="I2071" s="5"/>
    </row>
    <row r="2072" spans="1:9">
      <c r="A2072" s="2"/>
      <c r="D2072" s="5"/>
      <c r="G2072" s="3"/>
      <c r="H2072" s="6"/>
      <c r="I2072" s="5"/>
    </row>
    <row r="2073" spans="1:9">
      <c r="A2073" s="2"/>
      <c r="D2073" s="5"/>
      <c r="G2073" s="3"/>
      <c r="H2073" s="6"/>
      <c r="I2073" s="5"/>
    </row>
    <row r="2074" spans="1:9">
      <c r="A2074" s="2"/>
      <c r="D2074" s="5"/>
      <c r="G2074" s="3"/>
      <c r="H2074" s="6"/>
      <c r="I2074" s="5"/>
    </row>
    <row r="2075" spans="1:9">
      <c r="A2075" s="2"/>
      <c r="D2075" s="5"/>
      <c r="G2075" s="3"/>
      <c r="H2075" s="6"/>
      <c r="I2075" s="5"/>
    </row>
    <row r="2076" spans="1:9">
      <c r="A2076" s="2"/>
      <c r="D2076" s="5"/>
      <c r="G2076" s="3"/>
      <c r="H2076" s="6"/>
      <c r="I2076" s="5"/>
    </row>
    <row r="2077" spans="1:9">
      <c r="A2077" s="2"/>
      <c r="D2077" s="5"/>
      <c r="G2077" s="3"/>
      <c r="H2077" s="6"/>
      <c r="I2077" s="5"/>
    </row>
    <row r="2078" spans="1:9">
      <c r="A2078" s="2"/>
      <c r="D2078" s="5"/>
      <c r="G2078" s="3"/>
      <c r="H2078" s="6"/>
      <c r="I2078" s="5"/>
    </row>
    <row r="2079" spans="1:9">
      <c r="A2079" s="2"/>
      <c r="D2079" s="5"/>
      <c r="G2079" s="3"/>
      <c r="H2079" s="6"/>
      <c r="I2079" s="5"/>
    </row>
    <row r="2080" spans="1:9">
      <c r="A2080" s="2"/>
      <c r="D2080" s="5"/>
      <c r="G2080" s="3"/>
      <c r="H2080" s="6"/>
      <c r="I2080" s="5"/>
    </row>
    <row r="2081" spans="1:9">
      <c r="A2081" s="2"/>
      <c r="D2081" s="5"/>
      <c r="G2081" s="3"/>
      <c r="H2081" s="6"/>
      <c r="I2081" s="5"/>
    </row>
    <row r="2082" spans="1:9">
      <c r="A2082" s="2"/>
      <c r="D2082" s="5"/>
      <c r="G2082" s="3"/>
      <c r="H2082" s="6"/>
      <c r="I2082" s="5"/>
    </row>
    <row r="2083" spans="1:9">
      <c r="A2083" s="2"/>
      <c r="D2083" s="5"/>
      <c r="G2083" s="3"/>
      <c r="H2083" s="6"/>
      <c r="I2083" s="5"/>
    </row>
    <row r="2084" spans="1:9">
      <c r="A2084" s="2"/>
      <c r="D2084" s="5"/>
      <c r="G2084" s="3"/>
      <c r="H2084" s="6"/>
      <c r="I2084" s="5"/>
    </row>
    <row r="2085" spans="1:9">
      <c r="A2085" s="2"/>
      <c r="D2085" s="5"/>
      <c r="G2085" s="3"/>
      <c r="H2085" s="6"/>
      <c r="I2085" s="5"/>
    </row>
    <row r="2086" spans="1:9">
      <c r="A2086" s="2"/>
      <c r="D2086" s="5"/>
      <c r="G2086" s="3"/>
      <c r="H2086" s="6"/>
      <c r="I2086" s="5"/>
    </row>
    <row r="2087" spans="1:9">
      <c r="A2087" s="2"/>
      <c r="D2087" s="5"/>
      <c r="G2087" s="3"/>
      <c r="H2087" s="6"/>
      <c r="I2087" s="5"/>
    </row>
    <row r="2088" spans="1:9">
      <c r="A2088" s="2"/>
      <c r="D2088" s="5"/>
      <c r="G2088" s="3"/>
      <c r="H2088" s="6"/>
      <c r="I2088" s="5"/>
    </row>
    <row r="2089" spans="1:9">
      <c r="A2089" s="2"/>
      <c r="D2089" s="5"/>
      <c r="G2089" s="3"/>
      <c r="H2089" s="6"/>
      <c r="I2089" s="5"/>
    </row>
    <row r="2090" spans="1:9">
      <c r="A2090" s="2"/>
      <c r="D2090" s="5"/>
      <c r="G2090" s="3"/>
      <c r="H2090" s="6"/>
      <c r="I2090" s="5"/>
    </row>
    <row r="2091" spans="1:9">
      <c r="A2091" s="2"/>
      <c r="D2091" s="5"/>
      <c r="G2091" s="3"/>
      <c r="H2091" s="6"/>
      <c r="I2091" s="5"/>
    </row>
    <row r="2092" spans="1:9">
      <c r="A2092" s="2"/>
      <c r="D2092" s="5"/>
      <c r="G2092" s="3"/>
      <c r="H2092" s="6"/>
      <c r="I2092" s="5"/>
    </row>
    <row r="2093" spans="1:9">
      <c r="A2093" s="2"/>
      <c r="D2093" s="5"/>
      <c r="G2093" s="3"/>
      <c r="H2093" s="6"/>
      <c r="I2093" s="5"/>
    </row>
    <row r="2094" spans="1:9">
      <c r="A2094" s="2"/>
      <c r="D2094" s="5"/>
      <c r="G2094" s="3"/>
      <c r="H2094" s="6"/>
      <c r="I2094" s="5"/>
    </row>
    <row r="2095" spans="1:9">
      <c r="A2095" s="2"/>
      <c r="D2095" s="5"/>
      <c r="G2095" s="3"/>
      <c r="H2095" s="6"/>
      <c r="I2095" s="5"/>
    </row>
    <row r="2096" spans="1:9">
      <c r="A2096" s="2"/>
      <c r="D2096" s="5"/>
      <c r="G2096" s="3"/>
      <c r="H2096" s="6"/>
      <c r="I2096" s="5"/>
    </row>
    <row r="2097" spans="1:9">
      <c r="A2097" s="2"/>
      <c r="D2097" s="5"/>
      <c r="G2097" s="3"/>
      <c r="H2097" s="6"/>
      <c r="I2097" s="5"/>
    </row>
    <row r="2098" spans="1:9">
      <c r="A2098" s="2"/>
      <c r="D2098" s="5"/>
      <c r="G2098" s="3"/>
      <c r="H2098" s="6"/>
      <c r="I2098" s="5"/>
    </row>
    <row r="2099" spans="1:9">
      <c r="A2099" s="2"/>
      <c r="D2099" s="5"/>
      <c r="G2099" s="3"/>
      <c r="H2099" s="6"/>
      <c r="I2099" s="5"/>
    </row>
    <row r="2100" spans="1:9">
      <c r="A2100" s="2"/>
      <c r="D2100" s="5"/>
      <c r="G2100" s="3"/>
      <c r="H2100" s="6"/>
      <c r="I2100" s="5"/>
    </row>
    <row r="2101" spans="1:9">
      <c r="A2101" s="2"/>
      <c r="D2101" s="5"/>
      <c r="G2101" s="3"/>
      <c r="H2101" s="6"/>
      <c r="I2101" s="5"/>
    </row>
    <row r="2102" spans="1:9">
      <c r="A2102" s="2"/>
      <c r="D2102" s="5"/>
      <c r="G2102" s="3"/>
      <c r="H2102" s="6"/>
      <c r="I2102" s="5"/>
    </row>
    <row r="2103" spans="1:9">
      <c r="A2103" s="2"/>
      <c r="D2103" s="5"/>
      <c r="G2103" s="3"/>
      <c r="H2103" s="6"/>
      <c r="I2103" s="5"/>
    </row>
    <row r="2104" spans="1:9">
      <c r="A2104" s="2"/>
      <c r="D2104" s="5"/>
      <c r="G2104" s="3"/>
      <c r="H2104" s="6"/>
      <c r="I2104" s="5"/>
    </row>
    <row r="2105" spans="1:9">
      <c r="A2105" s="2"/>
      <c r="D2105" s="5"/>
      <c r="G2105" s="3"/>
      <c r="H2105" s="6"/>
      <c r="I2105" s="5"/>
    </row>
    <row r="2106" spans="1:9">
      <c r="A2106" s="2"/>
      <c r="D2106" s="5"/>
      <c r="G2106" s="3"/>
      <c r="H2106" s="6"/>
      <c r="I2106" s="5"/>
    </row>
    <row r="2107" spans="1:9">
      <c r="A2107" s="2"/>
      <c r="D2107" s="5"/>
      <c r="G2107" s="3"/>
      <c r="H2107" s="6"/>
      <c r="I2107" s="5"/>
    </row>
    <row r="2108" spans="1:9">
      <c r="A2108" s="2"/>
      <c r="D2108" s="5"/>
      <c r="G2108" s="3"/>
      <c r="H2108" s="6"/>
      <c r="I2108" s="5"/>
    </row>
    <row r="2109" spans="1:9">
      <c r="A2109" s="2"/>
      <c r="D2109" s="5"/>
      <c r="G2109" s="3"/>
      <c r="H2109" s="6"/>
      <c r="I2109" s="5"/>
    </row>
    <row r="2110" spans="1:9">
      <c r="A2110" s="2"/>
      <c r="D2110" s="5"/>
      <c r="G2110" s="3"/>
      <c r="H2110" s="6"/>
      <c r="I2110" s="5"/>
    </row>
    <row r="2111" spans="1:9">
      <c r="A2111" s="2"/>
      <c r="D2111" s="5"/>
      <c r="G2111" s="3"/>
      <c r="H2111" s="6"/>
      <c r="I2111" s="5"/>
    </row>
    <row r="2112" spans="1:9">
      <c r="A2112" s="2"/>
      <c r="D2112" s="5"/>
      <c r="G2112" s="3"/>
      <c r="H2112" s="6"/>
      <c r="I2112" s="5"/>
    </row>
    <row r="2113" spans="1:9">
      <c r="A2113" s="2"/>
      <c r="D2113" s="5"/>
      <c r="G2113" s="3"/>
      <c r="H2113" s="6"/>
      <c r="I2113" s="5"/>
    </row>
    <row r="2114" spans="1:9">
      <c r="A2114" s="2"/>
      <c r="D2114" s="5"/>
      <c r="G2114" s="3"/>
      <c r="H2114" s="6"/>
      <c r="I2114" s="5"/>
    </row>
    <row r="2115" spans="1:9">
      <c r="A2115" s="2"/>
      <c r="D2115" s="5"/>
      <c r="G2115" s="3"/>
      <c r="H2115" s="6"/>
      <c r="I2115" s="5"/>
    </row>
    <row r="2116" spans="1:9">
      <c r="A2116" s="2"/>
      <c r="D2116" s="5"/>
      <c r="G2116" s="3"/>
      <c r="H2116" s="6"/>
      <c r="I2116" s="5"/>
    </row>
    <row r="2117" spans="1:9">
      <c r="A2117" s="2"/>
      <c r="D2117" s="5"/>
      <c r="G2117" s="3"/>
      <c r="H2117" s="6"/>
      <c r="I2117" s="5"/>
    </row>
    <row r="2118" spans="1:9">
      <c r="A2118" s="2"/>
      <c r="D2118" s="5"/>
      <c r="G2118" s="3"/>
      <c r="H2118" s="6"/>
      <c r="I2118" s="5"/>
    </row>
    <row r="2119" spans="1:9">
      <c r="A2119" s="2"/>
      <c r="D2119" s="5"/>
      <c r="G2119" s="3"/>
      <c r="H2119" s="6"/>
      <c r="I2119" s="5"/>
    </row>
    <row r="2120" spans="1:9">
      <c r="A2120" s="2"/>
      <c r="D2120" s="5"/>
      <c r="G2120" s="3"/>
      <c r="H2120" s="6"/>
      <c r="I2120" s="5"/>
    </row>
    <row r="2121" spans="1:9">
      <c r="A2121" s="2"/>
      <c r="D2121" s="5"/>
      <c r="G2121" s="3"/>
      <c r="H2121" s="6"/>
      <c r="I2121" s="5"/>
    </row>
    <row r="2122" spans="1:9">
      <c r="A2122" s="2"/>
      <c r="D2122" s="5"/>
      <c r="G2122" s="3"/>
      <c r="H2122" s="6"/>
      <c r="I2122" s="5"/>
    </row>
    <row r="2123" spans="1:9">
      <c r="A2123" s="2"/>
      <c r="D2123" s="5"/>
      <c r="G2123" s="3"/>
      <c r="H2123" s="6"/>
      <c r="I2123" s="5"/>
    </row>
    <row r="2124" spans="1:9">
      <c r="A2124" s="2"/>
      <c r="D2124" s="5"/>
      <c r="G2124" s="3"/>
      <c r="H2124" s="6"/>
      <c r="I2124" s="5"/>
    </row>
    <row r="2125" spans="1:9">
      <c r="A2125" s="2"/>
      <c r="D2125" s="5"/>
      <c r="G2125" s="3"/>
      <c r="H2125" s="6"/>
      <c r="I2125" s="5"/>
    </row>
    <row r="2126" spans="1:9">
      <c r="A2126" s="2"/>
      <c r="D2126" s="5"/>
      <c r="G2126" s="3"/>
      <c r="H2126" s="6"/>
      <c r="I2126" s="5"/>
    </row>
    <row r="2127" spans="1:9">
      <c r="A2127" s="2"/>
      <c r="D2127" s="5"/>
      <c r="G2127" s="3"/>
      <c r="H2127" s="6"/>
      <c r="I2127" s="5"/>
    </row>
    <row r="2128" spans="1:9">
      <c r="A2128" s="2"/>
      <c r="D2128" s="5"/>
      <c r="G2128" s="3"/>
      <c r="H2128" s="6"/>
      <c r="I2128" s="5"/>
    </row>
    <row r="2129" spans="1:9">
      <c r="A2129" s="2"/>
      <c r="D2129" s="5"/>
      <c r="G2129" s="3"/>
      <c r="H2129" s="6"/>
      <c r="I2129" s="5"/>
    </row>
    <row r="2130" spans="1:9">
      <c r="A2130" s="2"/>
      <c r="D2130" s="5"/>
      <c r="G2130" s="3"/>
      <c r="H2130" s="6"/>
      <c r="I2130" s="5"/>
    </row>
    <row r="2131" spans="1:9">
      <c r="A2131" s="2"/>
      <c r="D2131" s="5"/>
      <c r="G2131" s="3"/>
      <c r="H2131" s="6"/>
      <c r="I2131" s="5"/>
    </row>
    <row r="2132" spans="1:9">
      <c r="A2132" s="2"/>
      <c r="D2132" s="5"/>
      <c r="G2132" s="3"/>
      <c r="H2132" s="6"/>
      <c r="I2132" s="5"/>
    </row>
    <row r="2133" spans="1:9">
      <c r="A2133" s="2"/>
      <c r="D2133" s="5"/>
      <c r="G2133" s="3"/>
      <c r="H2133" s="6"/>
      <c r="I2133" s="5"/>
    </row>
    <row r="2134" spans="1:9">
      <c r="A2134" s="2"/>
      <c r="D2134" s="5"/>
      <c r="G2134" s="3"/>
      <c r="H2134" s="6"/>
      <c r="I2134" s="5"/>
    </row>
    <row r="2135" spans="1:9">
      <c r="A2135" s="2"/>
      <c r="D2135" s="5"/>
      <c r="G2135" s="3"/>
      <c r="H2135" s="6"/>
      <c r="I2135" s="5"/>
    </row>
    <row r="2136" spans="1:9">
      <c r="A2136" s="2"/>
      <c r="D2136" s="5"/>
      <c r="G2136" s="3"/>
      <c r="H2136" s="6"/>
      <c r="I2136" s="5"/>
    </row>
    <row r="2137" spans="1:9">
      <c r="A2137" s="2"/>
      <c r="D2137" s="5"/>
      <c r="G2137" s="3"/>
      <c r="H2137" s="6"/>
      <c r="I2137" s="5"/>
    </row>
    <row r="2138" spans="1:9">
      <c r="A2138" s="2"/>
      <c r="D2138" s="5"/>
      <c r="G2138" s="3"/>
      <c r="H2138" s="6"/>
      <c r="I2138" s="5"/>
    </row>
    <row r="2139" spans="1:9">
      <c r="A2139" s="2"/>
      <c r="D2139" s="5"/>
      <c r="G2139" s="3"/>
      <c r="H2139" s="6"/>
      <c r="I2139" s="5"/>
    </row>
    <row r="2140" spans="1:9">
      <c r="A2140" s="2"/>
      <c r="D2140" s="5"/>
      <c r="G2140" s="3"/>
      <c r="H2140" s="6"/>
      <c r="I2140" s="5"/>
    </row>
    <row r="2141" spans="1:9">
      <c r="A2141" s="2"/>
      <c r="D2141" s="5"/>
      <c r="G2141" s="3"/>
      <c r="H2141" s="6"/>
      <c r="I2141" s="5"/>
    </row>
    <row r="2142" spans="1:9">
      <c r="A2142" s="2"/>
      <c r="D2142" s="5"/>
      <c r="G2142" s="3"/>
      <c r="H2142" s="6"/>
      <c r="I2142" s="5"/>
    </row>
    <row r="2143" spans="1:9">
      <c r="A2143" s="2"/>
      <c r="D2143" s="5"/>
      <c r="G2143" s="3"/>
      <c r="H2143" s="6"/>
      <c r="I2143" s="5"/>
    </row>
    <row r="2144" spans="1:9">
      <c r="A2144" s="2"/>
      <c r="D2144" s="5"/>
      <c r="G2144" s="3"/>
      <c r="H2144" s="6"/>
      <c r="I2144" s="5"/>
    </row>
    <row r="2145" spans="1:9">
      <c r="A2145" s="2"/>
      <c r="D2145" s="5"/>
      <c r="G2145" s="3"/>
      <c r="H2145" s="6"/>
      <c r="I2145" s="5"/>
    </row>
    <row r="2146" spans="1:9">
      <c r="A2146" s="2"/>
      <c r="D2146" s="5"/>
      <c r="G2146" s="3"/>
      <c r="H2146" s="6"/>
      <c r="I2146" s="5"/>
    </row>
    <row r="2147" spans="1:9">
      <c r="A2147" s="2"/>
      <c r="D2147" s="5"/>
      <c r="G2147" s="3"/>
      <c r="H2147" s="6"/>
      <c r="I2147" s="5"/>
    </row>
    <row r="2148" spans="1:9">
      <c r="A2148" s="2"/>
      <c r="D2148" s="5"/>
      <c r="G2148" s="3"/>
      <c r="H2148" s="6"/>
      <c r="I2148" s="5"/>
    </row>
    <row r="2149" spans="1:9">
      <c r="A2149" s="2"/>
      <c r="D2149" s="5"/>
      <c r="G2149" s="3"/>
      <c r="H2149" s="6"/>
      <c r="I2149" s="5"/>
    </row>
    <row r="2150" spans="1:9">
      <c r="A2150" s="2"/>
      <c r="D2150" s="5"/>
      <c r="G2150" s="3"/>
      <c r="H2150" s="6"/>
      <c r="I2150" s="5"/>
    </row>
    <row r="2151" spans="1:9">
      <c r="A2151" s="2"/>
      <c r="D2151" s="5"/>
      <c r="G2151" s="3"/>
      <c r="H2151" s="6"/>
      <c r="I2151" s="5"/>
    </row>
    <row r="2152" spans="1:9">
      <c r="A2152" s="2"/>
      <c r="D2152" s="5"/>
      <c r="G2152" s="3"/>
      <c r="H2152" s="6"/>
      <c r="I2152" s="5"/>
    </row>
    <row r="2153" spans="1:9">
      <c r="A2153" s="2"/>
      <c r="D2153" s="5"/>
      <c r="G2153" s="3"/>
      <c r="H2153" s="6"/>
      <c r="I2153" s="5"/>
    </row>
    <row r="2154" spans="1:9">
      <c r="A2154" s="2"/>
      <c r="D2154" s="5"/>
      <c r="G2154" s="3"/>
      <c r="H2154" s="6"/>
      <c r="I2154" s="5"/>
    </row>
    <row r="2155" spans="1:9">
      <c r="A2155" s="2"/>
      <c r="D2155" s="5"/>
      <c r="G2155" s="3"/>
      <c r="H2155" s="6"/>
      <c r="I2155" s="5"/>
    </row>
    <row r="2156" spans="1:9">
      <c r="A2156" s="2"/>
      <c r="D2156" s="5"/>
      <c r="G2156" s="3"/>
      <c r="H2156" s="6"/>
      <c r="I2156" s="5"/>
    </row>
    <row r="2157" spans="1:9">
      <c r="A2157" s="2"/>
      <c r="D2157" s="5"/>
      <c r="G2157" s="3"/>
      <c r="H2157" s="6"/>
      <c r="I2157" s="5"/>
    </row>
    <row r="2158" spans="1:9">
      <c r="A2158" s="2"/>
      <c r="D2158" s="5"/>
      <c r="G2158" s="3"/>
      <c r="H2158" s="6"/>
      <c r="I2158" s="5"/>
    </row>
    <row r="2159" spans="1:9">
      <c r="A2159" s="2"/>
      <c r="D2159" s="5"/>
      <c r="G2159" s="3"/>
      <c r="H2159" s="6"/>
      <c r="I2159" s="5"/>
    </row>
    <row r="2160" spans="1:9">
      <c r="A2160" s="2"/>
      <c r="D2160" s="5"/>
      <c r="G2160" s="3"/>
      <c r="H2160" s="6"/>
      <c r="I2160" s="5"/>
    </row>
    <row r="2161" spans="1:9">
      <c r="A2161" s="2"/>
      <c r="D2161" s="5"/>
      <c r="G2161" s="3"/>
      <c r="H2161" s="6"/>
      <c r="I2161" s="5"/>
    </row>
    <row r="2162" spans="1:9">
      <c r="A2162" s="2"/>
      <c r="D2162" s="5"/>
      <c r="G2162" s="3"/>
      <c r="H2162" s="6"/>
      <c r="I2162" s="5"/>
    </row>
    <row r="2163" spans="1:9">
      <c r="A2163" s="2"/>
      <c r="D2163" s="5"/>
      <c r="G2163" s="3"/>
      <c r="H2163" s="6"/>
      <c r="I2163" s="5"/>
    </row>
    <row r="2164" spans="1:9">
      <c r="A2164" s="2"/>
      <c r="D2164" s="5"/>
      <c r="G2164" s="3"/>
      <c r="H2164" s="6"/>
      <c r="I2164" s="5"/>
    </row>
    <row r="2165" spans="1:9">
      <c r="A2165" s="2"/>
      <c r="D2165" s="5"/>
      <c r="G2165" s="3"/>
      <c r="H2165" s="6"/>
      <c r="I2165" s="5"/>
    </row>
    <row r="2166" spans="1:9">
      <c r="A2166" s="2"/>
      <c r="D2166" s="5"/>
      <c r="G2166" s="3"/>
      <c r="H2166" s="6"/>
      <c r="I2166" s="5"/>
    </row>
    <row r="2167" spans="1:9">
      <c r="A2167" s="2"/>
      <c r="D2167" s="5"/>
      <c r="G2167" s="3"/>
      <c r="H2167" s="6"/>
      <c r="I2167" s="5"/>
    </row>
    <row r="2168" spans="1:9">
      <c r="A2168" s="2"/>
      <c r="D2168" s="5"/>
      <c r="G2168" s="3"/>
      <c r="H2168" s="6"/>
      <c r="I2168" s="5"/>
    </row>
    <row r="2169" spans="1:9">
      <c r="A2169" s="2"/>
      <c r="D2169" s="5"/>
      <c r="G2169" s="3"/>
      <c r="H2169" s="6"/>
      <c r="I2169" s="5"/>
    </row>
    <row r="2170" spans="1:9">
      <c r="A2170" s="2"/>
      <c r="D2170" s="5"/>
      <c r="G2170" s="3"/>
      <c r="H2170" s="6"/>
      <c r="I2170" s="5"/>
    </row>
    <row r="2171" spans="1:9">
      <c r="A2171" s="2"/>
      <c r="D2171" s="5"/>
      <c r="G2171" s="3"/>
      <c r="H2171" s="6"/>
      <c r="I2171" s="5"/>
    </row>
    <row r="2172" spans="1:9">
      <c r="A2172" s="2"/>
      <c r="D2172" s="5"/>
      <c r="G2172" s="3"/>
      <c r="H2172" s="6"/>
      <c r="I2172" s="5"/>
    </row>
    <row r="2173" spans="1:9">
      <c r="A2173" s="2"/>
      <c r="D2173" s="5"/>
      <c r="G2173" s="3"/>
      <c r="H2173" s="6"/>
      <c r="I2173" s="5"/>
    </row>
    <row r="2174" spans="1:9">
      <c r="A2174" s="2"/>
      <c r="D2174" s="5"/>
      <c r="G2174" s="3"/>
      <c r="H2174" s="6"/>
      <c r="I2174" s="5"/>
    </row>
    <row r="2175" spans="1:9">
      <c r="A2175" s="2"/>
      <c r="D2175" s="5"/>
      <c r="G2175" s="3"/>
      <c r="H2175" s="6"/>
      <c r="I2175" s="5"/>
    </row>
    <row r="2176" spans="1:9">
      <c r="A2176" s="2"/>
      <c r="D2176" s="5"/>
      <c r="G2176" s="3"/>
      <c r="H2176" s="6"/>
      <c r="I2176" s="5"/>
    </row>
    <row r="2177" spans="1:9">
      <c r="A2177" s="2"/>
      <c r="D2177" s="5"/>
      <c r="G2177" s="3"/>
      <c r="H2177" s="6"/>
      <c r="I2177" s="5"/>
    </row>
    <row r="2178" spans="1:9">
      <c r="A2178" s="2"/>
      <c r="D2178" s="5"/>
      <c r="G2178" s="3"/>
      <c r="H2178" s="6"/>
      <c r="I2178" s="5"/>
    </row>
    <row r="2179" spans="1:9">
      <c r="A2179" s="2"/>
      <c r="D2179" s="5"/>
      <c r="G2179" s="3"/>
      <c r="H2179" s="6"/>
      <c r="I2179" s="5"/>
    </row>
    <row r="2180" spans="1:9">
      <c r="A2180" s="2"/>
      <c r="D2180" s="5"/>
      <c r="G2180" s="3"/>
      <c r="H2180" s="6"/>
      <c r="I2180" s="5"/>
    </row>
    <row r="2181" spans="1:9">
      <c r="A2181" s="2"/>
      <c r="D2181" s="5"/>
      <c r="G2181" s="3"/>
      <c r="H2181" s="6"/>
      <c r="I2181" s="5"/>
    </row>
    <row r="2182" spans="1:9">
      <c r="A2182" s="2"/>
      <c r="D2182" s="5"/>
      <c r="G2182" s="3"/>
      <c r="H2182" s="6"/>
      <c r="I2182" s="5"/>
    </row>
    <row r="2183" spans="1:9">
      <c r="A2183" s="2"/>
      <c r="D2183" s="5"/>
      <c r="G2183" s="3"/>
      <c r="H2183" s="6"/>
      <c r="I2183" s="5"/>
    </row>
    <row r="2184" spans="1:9">
      <c r="A2184" s="2"/>
      <c r="D2184" s="5"/>
      <c r="G2184" s="3"/>
      <c r="H2184" s="6"/>
      <c r="I2184" s="5"/>
    </row>
    <row r="2185" spans="1:9">
      <c r="A2185" s="2"/>
      <c r="D2185" s="5"/>
      <c r="G2185" s="3"/>
      <c r="H2185" s="6"/>
      <c r="I2185" s="5"/>
    </row>
    <row r="2186" spans="1:9">
      <c r="A2186" s="2"/>
      <c r="D2186" s="5"/>
      <c r="G2186" s="3"/>
      <c r="H2186" s="6"/>
      <c r="I2186" s="5"/>
    </row>
    <row r="2187" spans="1:9">
      <c r="A2187" s="2"/>
      <c r="D2187" s="5"/>
      <c r="G2187" s="3"/>
      <c r="H2187" s="6"/>
      <c r="I2187" s="5"/>
    </row>
    <row r="2188" spans="1:9">
      <c r="A2188" s="2"/>
      <c r="D2188" s="5"/>
      <c r="G2188" s="3"/>
      <c r="H2188" s="6"/>
      <c r="I2188" s="5"/>
    </row>
    <row r="2189" spans="1:9">
      <c r="A2189" s="2"/>
      <c r="D2189" s="5"/>
      <c r="G2189" s="3"/>
      <c r="H2189" s="6"/>
      <c r="I2189" s="5"/>
    </row>
    <row r="2190" spans="1:9">
      <c r="A2190" s="2"/>
      <c r="D2190" s="5"/>
      <c r="G2190" s="3"/>
      <c r="H2190" s="6"/>
      <c r="I2190" s="5"/>
    </row>
    <row r="2191" spans="1:9">
      <c r="A2191" s="2"/>
      <c r="D2191" s="5"/>
      <c r="G2191" s="3"/>
      <c r="H2191" s="6"/>
      <c r="I2191" s="5"/>
    </row>
    <row r="2192" spans="1:9">
      <c r="A2192" s="2"/>
      <c r="D2192" s="5"/>
      <c r="G2192" s="3"/>
      <c r="H2192" s="6"/>
      <c r="I2192" s="5"/>
    </row>
    <row r="2193" spans="1:9">
      <c r="A2193" s="2"/>
      <c r="D2193" s="5"/>
      <c r="G2193" s="3"/>
      <c r="H2193" s="6"/>
      <c r="I2193" s="5"/>
    </row>
    <row r="2194" spans="1:9">
      <c r="A2194" s="2"/>
      <c r="D2194" s="5"/>
      <c r="G2194" s="3"/>
      <c r="H2194" s="6"/>
      <c r="I2194" s="5"/>
    </row>
    <row r="2195" spans="1:9">
      <c r="A2195" s="2"/>
      <c r="D2195" s="5"/>
      <c r="G2195" s="3"/>
      <c r="H2195" s="6"/>
      <c r="I2195" s="5"/>
    </row>
    <row r="2196" spans="1:9">
      <c r="A2196" s="2"/>
      <c r="D2196" s="5"/>
      <c r="G2196" s="3"/>
      <c r="H2196" s="6"/>
      <c r="I2196" s="5"/>
    </row>
    <row r="2197" spans="1:9">
      <c r="A2197" s="2"/>
      <c r="D2197" s="5"/>
      <c r="G2197" s="3"/>
      <c r="H2197" s="6"/>
      <c r="I2197" s="5"/>
    </row>
    <row r="2198" spans="1:9">
      <c r="A2198" s="2"/>
      <c r="D2198" s="5"/>
      <c r="G2198" s="3"/>
      <c r="H2198" s="6"/>
      <c r="I2198" s="5"/>
    </row>
    <row r="2199" spans="1:9">
      <c r="A2199" s="2"/>
      <c r="D2199" s="5"/>
      <c r="G2199" s="3"/>
      <c r="H2199" s="6"/>
      <c r="I2199" s="5"/>
    </row>
    <row r="2200" spans="1:9">
      <c r="A2200" s="2"/>
      <c r="D2200" s="5"/>
      <c r="G2200" s="3"/>
      <c r="H2200" s="6"/>
      <c r="I2200" s="5"/>
    </row>
    <row r="2201" spans="1:9">
      <c r="A2201" s="2"/>
      <c r="D2201" s="5"/>
      <c r="G2201" s="3"/>
      <c r="H2201" s="6"/>
      <c r="I2201" s="5"/>
    </row>
    <row r="2202" spans="1:9">
      <c r="A2202" s="2"/>
      <c r="D2202" s="5"/>
      <c r="G2202" s="3"/>
      <c r="H2202" s="6"/>
      <c r="I2202" s="5"/>
    </row>
    <row r="2203" spans="1:9">
      <c r="A2203" s="2"/>
      <c r="D2203" s="5"/>
      <c r="G2203" s="3"/>
      <c r="H2203" s="6"/>
      <c r="I2203" s="5"/>
    </row>
    <row r="2204" spans="1:9">
      <c r="A2204" s="2"/>
      <c r="D2204" s="5"/>
      <c r="G2204" s="3"/>
      <c r="H2204" s="6"/>
      <c r="I2204" s="5"/>
    </row>
    <row r="2205" spans="1:9">
      <c r="A2205" s="2"/>
      <c r="D2205" s="5"/>
      <c r="G2205" s="3"/>
      <c r="H2205" s="6"/>
      <c r="I2205" s="5"/>
    </row>
    <row r="2206" spans="1:9">
      <c r="A2206" s="2"/>
      <c r="D2206" s="5"/>
      <c r="G2206" s="3"/>
      <c r="H2206" s="6"/>
      <c r="I2206" s="5"/>
    </row>
    <row r="2207" spans="1:9">
      <c r="A2207" s="2"/>
      <c r="D2207" s="5"/>
      <c r="G2207" s="3"/>
      <c r="H2207" s="6"/>
      <c r="I2207" s="5"/>
    </row>
    <row r="2208" spans="1:9">
      <c r="A2208" s="2"/>
      <c r="D2208" s="5"/>
      <c r="G2208" s="3"/>
      <c r="H2208" s="6"/>
      <c r="I2208" s="5"/>
    </row>
    <row r="2209" spans="1:9">
      <c r="A2209" s="2"/>
      <c r="D2209" s="5"/>
      <c r="G2209" s="3"/>
      <c r="H2209" s="6"/>
      <c r="I2209" s="5"/>
    </row>
    <row r="2210" spans="1:9">
      <c r="A2210" s="2"/>
      <c r="D2210" s="5"/>
      <c r="G2210" s="3"/>
      <c r="H2210" s="6"/>
      <c r="I2210" s="5"/>
    </row>
    <row r="2211" spans="1:9">
      <c r="A2211" s="2"/>
      <c r="D2211" s="5"/>
      <c r="G2211" s="3"/>
      <c r="H2211" s="6"/>
      <c r="I2211" s="5"/>
    </row>
    <row r="2212" spans="1:9">
      <c r="A2212" s="2"/>
      <c r="D2212" s="5"/>
      <c r="G2212" s="3"/>
      <c r="H2212" s="6"/>
      <c r="I2212" s="5"/>
    </row>
    <row r="2213" spans="1:9">
      <c r="A2213" s="2"/>
      <c r="D2213" s="5"/>
      <c r="G2213" s="3"/>
      <c r="H2213" s="6"/>
      <c r="I2213" s="5"/>
    </row>
    <row r="2214" spans="1:9">
      <c r="A2214" s="2"/>
      <c r="D2214" s="5"/>
      <c r="G2214" s="3"/>
      <c r="H2214" s="6"/>
      <c r="I2214" s="5"/>
    </row>
    <row r="2215" spans="1:9">
      <c r="A2215" s="2"/>
      <c r="D2215" s="5"/>
      <c r="G2215" s="3"/>
      <c r="H2215" s="6"/>
      <c r="I2215" s="5"/>
    </row>
    <row r="2216" spans="1:9">
      <c r="A2216" s="2"/>
      <c r="D2216" s="5"/>
      <c r="G2216" s="3"/>
      <c r="H2216" s="6"/>
      <c r="I2216" s="5"/>
    </row>
    <row r="2217" spans="1:9">
      <c r="A2217" s="2"/>
      <c r="D2217" s="5"/>
      <c r="G2217" s="3"/>
      <c r="H2217" s="6"/>
      <c r="I2217" s="5"/>
    </row>
    <row r="2218" spans="1:9">
      <c r="A2218" s="2"/>
      <c r="D2218" s="5"/>
      <c r="G2218" s="3"/>
      <c r="H2218" s="6"/>
      <c r="I2218" s="5"/>
    </row>
    <row r="2219" spans="1:9">
      <c r="A2219" s="2"/>
      <c r="D2219" s="5"/>
      <c r="G2219" s="3"/>
      <c r="H2219" s="6"/>
      <c r="I2219" s="5"/>
    </row>
    <row r="2220" spans="1:9">
      <c r="A2220" s="2"/>
      <c r="D2220" s="5"/>
      <c r="G2220" s="3"/>
      <c r="H2220" s="6"/>
      <c r="I2220" s="5"/>
    </row>
    <row r="2221" spans="1:9">
      <c r="A2221" s="2"/>
      <c r="D2221" s="5"/>
      <c r="G2221" s="3"/>
      <c r="H2221" s="6"/>
      <c r="I2221" s="5"/>
    </row>
    <row r="2222" spans="1:9">
      <c r="A2222" s="2"/>
      <c r="D2222" s="5"/>
      <c r="G2222" s="3"/>
      <c r="H2222" s="6"/>
      <c r="I2222" s="5"/>
    </row>
    <row r="2223" spans="1:9">
      <c r="A2223" s="2"/>
      <c r="D2223" s="5"/>
      <c r="G2223" s="3"/>
      <c r="H2223" s="6"/>
      <c r="I2223" s="5"/>
    </row>
    <row r="2224" spans="1:9">
      <c r="A2224" s="2"/>
      <c r="D2224" s="5"/>
      <c r="G2224" s="3"/>
      <c r="H2224" s="6"/>
      <c r="I2224" s="5"/>
    </row>
    <row r="2225" spans="1:9">
      <c r="A2225" s="2"/>
      <c r="D2225" s="5"/>
      <c r="G2225" s="3"/>
      <c r="H2225" s="6"/>
      <c r="I2225" s="5"/>
    </row>
    <row r="2226" spans="1:9">
      <c r="A2226" s="2"/>
      <c r="D2226" s="5"/>
      <c r="G2226" s="3"/>
      <c r="H2226" s="6"/>
      <c r="I2226" s="5"/>
    </row>
    <row r="2227" spans="1:9">
      <c r="A2227" s="2"/>
      <c r="D2227" s="5"/>
      <c r="G2227" s="3"/>
      <c r="H2227" s="6"/>
      <c r="I2227" s="5"/>
    </row>
    <row r="2228" spans="1:9">
      <c r="A2228" s="2"/>
      <c r="D2228" s="5"/>
      <c r="G2228" s="3"/>
      <c r="H2228" s="6"/>
      <c r="I2228" s="5"/>
    </row>
    <row r="2229" spans="1:9">
      <c r="A2229" s="2"/>
      <c r="D2229" s="5"/>
      <c r="G2229" s="3"/>
      <c r="H2229" s="6"/>
      <c r="I2229" s="5"/>
    </row>
    <row r="2230" spans="1:9">
      <c r="A2230" s="2"/>
      <c r="D2230" s="5"/>
      <c r="G2230" s="3"/>
      <c r="H2230" s="6"/>
      <c r="I2230" s="5"/>
    </row>
    <row r="2231" spans="1:9">
      <c r="A2231" s="2"/>
      <c r="D2231" s="5"/>
      <c r="G2231" s="3"/>
      <c r="H2231" s="6"/>
      <c r="I2231" s="5"/>
    </row>
    <row r="2232" spans="1:9">
      <c r="A2232" s="2"/>
      <c r="D2232" s="5"/>
      <c r="G2232" s="3"/>
      <c r="H2232" s="6"/>
      <c r="I2232" s="5"/>
    </row>
    <row r="2233" spans="1:9">
      <c r="A2233" s="2"/>
      <c r="D2233" s="5"/>
      <c r="G2233" s="3"/>
      <c r="H2233" s="6"/>
      <c r="I2233" s="5"/>
    </row>
    <row r="2234" spans="1:9">
      <c r="A2234" s="2"/>
      <c r="D2234" s="5"/>
      <c r="G2234" s="3"/>
      <c r="H2234" s="6"/>
      <c r="I2234" s="5"/>
    </row>
    <row r="2235" spans="1:9">
      <c r="A2235" s="2"/>
      <c r="D2235" s="5"/>
      <c r="G2235" s="3"/>
      <c r="H2235" s="6"/>
      <c r="I2235" s="5"/>
    </row>
    <row r="2236" spans="1:9">
      <c r="A2236" s="2"/>
      <c r="D2236" s="5"/>
      <c r="G2236" s="3"/>
      <c r="H2236" s="6"/>
      <c r="I2236" s="5"/>
    </row>
    <row r="2237" spans="1:9">
      <c r="A2237" s="2"/>
      <c r="D2237" s="5"/>
      <c r="G2237" s="3"/>
      <c r="H2237" s="6"/>
      <c r="I2237" s="5"/>
    </row>
    <row r="2238" spans="1:9">
      <c r="A2238" s="2"/>
      <c r="D2238" s="5"/>
      <c r="G2238" s="3"/>
      <c r="H2238" s="6"/>
      <c r="I2238" s="5"/>
    </row>
    <row r="2239" spans="1:9">
      <c r="A2239" s="2"/>
      <c r="D2239" s="5"/>
      <c r="G2239" s="3"/>
      <c r="H2239" s="6"/>
      <c r="I2239" s="5"/>
    </row>
    <row r="2240" spans="1:9">
      <c r="A2240" s="2"/>
      <c r="D2240" s="5"/>
      <c r="G2240" s="3"/>
      <c r="H2240" s="6"/>
      <c r="I2240" s="5"/>
    </row>
    <row r="2241" spans="1:9">
      <c r="A2241" s="2"/>
      <c r="D2241" s="5"/>
      <c r="G2241" s="3"/>
      <c r="H2241" s="6"/>
      <c r="I2241" s="5"/>
    </row>
    <row r="2242" spans="1:9">
      <c r="A2242" s="2"/>
      <c r="D2242" s="5"/>
      <c r="G2242" s="3"/>
      <c r="H2242" s="6"/>
      <c r="I2242" s="5"/>
    </row>
    <row r="2243" spans="1:9">
      <c r="A2243" s="2"/>
      <c r="D2243" s="5"/>
      <c r="G2243" s="3"/>
      <c r="H2243" s="6"/>
      <c r="I2243" s="5"/>
    </row>
    <row r="2244" spans="1:9">
      <c r="A2244" s="2"/>
      <c r="D2244" s="5"/>
      <c r="G2244" s="3"/>
      <c r="H2244" s="6"/>
      <c r="I2244" s="5"/>
    </row>
    <row r="2245" spans="1:9">
      <c r="A2245" s="2"/>
      <c r="D2245" s="5"/>
      <c r="G2245" s="3"/>
      <c r="H2245" s="6"/>
      <c r="I2245" s="5"/>
    </row>
    <row r="2246" spans="1:9">
      <c r="A2246" s="2"/>
      <c r="D2246" s="5"/>
      <c r="G2246" s="3"/>
      <c r="H2246" s="6"/>
      <c r="I2246" s="5"/>
    </row>
    <row r="2247" spans="1:9">
      <c r="A2247" s="2"/>
      <c r="D2247" s="5"/>
      <c r="G2247" s="3"/>
      <c r="H2247" s="6"/>
      <c r="I2247" s="5"/>
    </row>
    <row r="2248" spans="1:9">
      <c r="A2248" s="2"/>
      <c r="D2248" s="5"/>
      <c r="G2248" s="3"/>
      <c r="H2248" s="6"/>
      <c r="I2248" s="5"/>
    </row>
    <row r="2249" spans="1:9">
      <c r="A2249" s="2"/>
      <c r="D2249" s="5"/>
      <c r="G2249" s="3"/>
      <c r="H2249" s="6"/>
      <c r="I2249" s="5"/>
    </row>
    <row r="2250" spans="1:9">
      <c r="A2250" s="2"/>
      <c r="D2250" s="5"/>
      <c r="G2250" s="3"/>
      <c r="H2250" s="6"/>
      <c r="I2250" s="5"/>
    </row>
    <row r="2251" spans="1:9">
      <c r="A2251" s="2"/>
      <c r="D2251" s="5"/>
      <c r="G2251" s="3"/>
      <c r="H2251" s="6"/>
      <c r="I2251" s="5"/>
    </row>
    <row r="2252" spans="1:9">
      <c r="A2252" s="2"/>
      <c r="D2252" s="5"/>
      <c r="G2252" s="3"/>
      <c r="H2252" s="6"/>
      <c r="I2252" s="5"/>
    </row>
    <row r="2253" spans="1:9">
      <c r="A2253" s="2"/>
      <c r="D2253" s="5"/>
      <c r="G2253" s="3"/>
      <c r="H2253" s="6"/>
      <c r="I2253" s="5"/>
    </row>
    <row r="2254" spans="1:9">
      <c r="A2254" s="2"/>
      <c r="D2254" s="5"/>
      <c r="G2254" s="3"/>
      <c r="H2254" s="6"/>
      <c r="I2254" s="5"/>
    </row>
    <row r="2255" spans="1:9">
      <c r="A2255" s="2"/>
      <c r="D2255" s="5"/>
      <c r="G2255" s="3"/>
      <c r="H2255" s="6"/>
      <c r="I2255" s="5"/>
    </row>
    <row r="2256" spans="1:9">
      <c r="A2256" s="2"/>
      <c r="D2256" s="5"/>
      <c r="G2256" s="3"/>
      <c r="H2256" s="6"/>
      <c r="I2256" s="5"/>
    </row>
    <row r="2257" spans="1:9">
      <c r="A2257" s="2"/>
      <c r="D2257" s="5"/>
      <c r="G2257" s="3"/>
      <c r="H2257" s="6"/>
      <c r="I2257" s="5"/>
    </row>
    <row r="2258" spans="1:9">
      <c r="A2258" s="2"/>
      <c r="D2258" s="5"/>
      <c r="G2258" s="3"/>
      <c r="H2258" s="6"/>
      <c r="I2258" s="5"/>
    </row>
    <row r="2259" spans="1:9">
      <c r="A2259" s="2"/>
      <c r="D2259" s="5"/>
      <c r="G2259" s="3"/>
      <c r="H2259" s="6"/>
      <c r="I2259" s="5"/>
    </row>
    <row r="2260" spans="1:9">
      <c r="A2260" s="2"/>
      <c r="D2260" s="5"/>
      <c r="G2260" s="3"/>
      <c r="H2260" s="6"/>
      <c r="I2260" s="5"/>
    </row>
    <row r="2261" spans="1:9">
      <c r="A2261" s="2"/>
      <c r="D2261" s="5"/>
      <c r="G2261" s="3"/>
      <c r="H2261" s="6"/>
      <c r="I2261" s="5"/>
    </row>
    <row r="2262" spans="1:9">
      <c r="A2262" s="2"/>
      <c r="D2262" s="5"/>
      <c r="G2262" s="3"/>
      <c r="H2262" s="6"/>
      <c r="I2262" s="5"/>
    </row>
    <row r="2263" spans="1:9">
      <c r="A2263" s="2"/>
      <c r="D2263" s="5"/>
      <c r="G2263" s="3"/>
      <c r="H2263" s="6"/>
      <c r="I2263" s="5"/>
    </row>
    <row r="2264" spans="1:9">
      <c r="A2264" s="2"/>
      <c r="D2264" s="5"/>
      <c r="G2264" s="3"/>
      <c r="H2264" s="6"/>
      <c r="I2264" s="5"/>
    </row>
    <row r="2265" spans="1:9">
      <c r="A2265" s="2"/>
      <c r="D2265" s="5"/>
      <c r="G2265" s="3"/>
      <c r="H2265" s="6"/>
      <c r="I2265" s="5"/>
    </row>
    <row r="2266" spans="1:9">
      <c r="A2266" s="2"/>
      <c r="D2266" s="5"/>
      <c r="G2266" s="3"/>
      <c r="H2266" s="6"/>
      <c r="I2266" s="5"/>
    </row>
    <row r="2267" spans="1:9">
      <c r="A2267" s="2"/>
      <c r="D2267" s="5"/>
      <c r="G2267" s="3"/>
      <c r="H2267" s="6"/>
      <c r="I2267" s="5"/>
    </row>
    <row r="2268" spans="1:9">
      <c r="A2268" s="2"/>
      <c r="D2268" s="5"/>
      <c r="G2268" s="3"/>
      <c r="H2268" s="6"/>
      <c r="I2268" s="5"/>
    </row>
    <row r="2269" spans="1:9">
      <c r="A2269" s="2"/>
      <c r="D2269" s="5"/>
      <c r="G2269" s="3"/>
      <c r="H2269" s="6"/>
      <c r="I2269" s="5"/>
    </row>
    <row r="2270" spans="1:9">
      <c r="A2270" s="2"/>
      <c r="D2270" s="5"/>
      <c r="G2270" s="3"/>
      <c r="H2270" s="6"/>
      <c r="I2270" s="5"/>
    </row>
    <row r="2271" spans="1:9">
      <c r="A2271" s="2"/>
      <c r="D2271" s="5"/>
      <c r="G2271" s="3"/>
      <c r="H2271" s="6"/>
      <c r="I2271" s="5"/>
    </row>
    <row r="2272" spans="1:9">
      <c r="A2272" s="2"/>
      <c r="D2272" s="5"/>
      <c r="G2272" s="3"/>
      <c r="H2272" s="6"/>
      <c r="I2272" s="5"/>
    </row>
    <row r="2273" spans="1:9">
      <c r="A2273" s="2"/>
      <c r="D2273" s="5"/>
      <c r="G2273" s="3"/>
      <c r="H2273" s="6"/>
      <c r="I2273" s="5"/>
    </row>
    <row r="2274" spans="1:9">
      <c r="A2274" s="2"/>
      <c r="D2274" s="5"/>
      <c r="G2274" s="3"/>
      <c r="H2274" s="6"/>
      <c r="I2274" s="5"/>
    </row>
    <row r="2275" spans="1:9">
      <c r="A2275" s="2"/>
      <c r="D2275" s="5"/>
      <c r="G2275" s="3"/>
      <c r="H2275" s="6"/>
      <c r="I2275" s="5"/>
    </row>
    <row r="2276" spans="1:9">
      <c r="A2276" s="2"/>
      <c r="D2276" s="5"/>
      <c r="G2276" s="3"/>
      <c r="H2276" s="6"/>
      <c r="I2276" s="5"/>
    </row>
    <row r="2277" spans="1:9">
      <c r="A2277" s="2"/>
      <c r="D2277" s="5"/>
      <c r="G2277" s="3"/>
      <c r="H2277" s="6"/>
      <c r="I2277" s="5"/>
    </row>
    <row r="2278" spans="1:9">
      <c r="A2278" s="2"/>
      <c r="D2278" s="5"/>
      <c r="G2278" s="3"/>
      <c r="H2278" s="6"/>
      <c r="I2278" s="5"/>
    </row>
    <row r="2279" spans="1:9">
      <c r="A2279" s="2"/>
      <c r="D2279" s="5"/>
      <c r="G2279" s="3"/>
      <c r="H2279" s="6"/>
      <c r="I2279" s="5"/>
    </row>
    <row r="2280" spans="1:9">
      <c r="A2280" s="2"/>
      <c r="D2280" s="5"/>
      <c r="G2280" s="3"/>
      <c r="H2280" s="6"/>
      <c r="I2280" s="5"/>
    </row>
    <row r="2281" spans="1:9">
      <c r="A2281" s="2"/>
      <c r="D2281" s="5"/>
      <c r="G2281" s="3"/>
      <c r="H2281" s="6"/>
      <c r="I2281" s="5"/>
    </row>
    <row r="2282" spans="1:9">
      <c r="A2282" s="2"/>
      <c r="D2282" s="5"/>
      <c r="G2282" s="3"/>
      <c r="H2282" s="6"/>
      <c r="I2282" s="5"/>
    </row>
    <row r="2283" spans="1:9">
      <c r="A2283" s="2"/>
      <c r="D2283" s="5"/>
      <c r="G2283" s="3"/>
      <c r="H2283" s="6"/>
      <c r="I2283" s="5"/>
    </row>
    <row r="2284" spans="1:9">
      <c r="A2284" s="2"/>
      <c r="D2284" s="5"/>
      <c r="G2284" s="3"/>
      <c r="H2284" s="6"/>
      <c r="I2284" s="5"/>
    </row>
    <row r="2285" spans="1:9">
      <c r="A2285" s="2"/>
      <c r="D2285" s="5"/>
      <c r="G2285" s="3"/>
      <c r="H2285" s="6"/>
      <c r="I2285" s="5"/>
    </row>
    <row r="2286" spans="1:9">
      <c r="A2286" s="2"/>
      <c r="D2286" s="5"/>
      <c r="G2286" s="3"/>
      <c r="H2286" s="6"/>
      <c r="I2286" s="5"/>
    </row>
    <row r="2287" spans="1:9">
      <c r="A2287" s="2"/>
      <c r="D2287" s="5"/>
      <c r="G2287" s="3"/>
      <c r="H2287" s="6"/>
      <c r="I2287" s="5"/>
    </row>
    <row r="2288" spans="1:9">
      <c r="A2288" s="2"/>
      <c r="D2288" s="5"/>
      <c r="G2288" s="3"/>
      <c r="H2288" s="6"/>
      <c r="I2288" s="5"/>
    </row>
    <row r="2289" spans="1:9">
      <c r="A2289" s="2"/>
      <c r="D2289" s="5"/>
      <c r="G2289" s="3"/>
      <c r="H2289" s="6"/>
      <c r="I2289" s="5"/>
    </row>
    <row r="2290" spans="1:9">
      <c r="A2290" s="2"/>
      <c r="D2290" s="5"/>
      <c r="G2290" s="3"/>
      <c r="H2290" s="6"/>
      <c r="I2290" s="5"/>
    </row>
    <row r="2291" spans="1:9">
      <c r="A2291" s="2"/>
      <c r="D2291" s="5"/>
      <c r="G2291" s="3"/>
      <c r="H2291" s="6"/>
      <c r="I2291" s="5"/>
    </row>
    <row r="2292" spans="1:9">
      <c r="A2292" s="2"/>
      <c r="D2292" s="5"/>
      <c r="G2292" s="3"/>
      <c r="H2292" s="6"/>
      <c r="I2292" s="5"/>
    </row>
    <row r="2293" spans="1:9">
      <c r="A2293" s="2"/>
      <c r="D2293" s="5"/>
      <c r="G2293" s="3"/>
      <c r="H2293" s="6"/>
      <c r="I2293" s="5"/>
    </row>
    <row r="2294" spans="1:9">
      <c r="A2294" s="2"/>
      <c r="D2294" s="5"/>
      <c r="G2294" s="3"/>
      <c r="H2294" s="6"/>
      <c r="I2294" s="5"/>
    </row>
    <row r="2295" spans="1:9">
      <c r="A2295" s="2"/>
      <c r="D2295" s="5"/>
      <c r="G2295" s="3"/>
      <c r="H2295" s="6"/>
      <c r="I2295" s="5"/>
    </row>
    <row r="2296" spans="1:9">
      <c r="A2296" s="2"/>
      <c r="D2296" s="5"/>
      <c r="G2296" s="3"/>
      <c r="H2296" s="6"/>
      <c r="I2296" s="5"/>
    </row>
    <row r="2297" spans="1:9">
      <c r="A2297" s="2"/>
      <c r="D2297" s="5"/>
      <c r="G2297" s="3"/>
      <c r="H2297" s="6"/>
      <c r="I2297" s="5"/>
    </row>
    <row r="2298" spans="1:9">
      <c r="A2298" s="2"/>
      <c r="D2298" s="5"/>
      <c r="G2298" s="3"/>
      <c r="H2298" s="6"/>
      <c r="I2298" s="5"/>
    </row>
    <row r="2299" spans="1:9">
      <c r="A2299" s="2"/>
      <c r="D2299" s="5"/>
      <c r="G2299" s="3"/>
      <c r="H2299" s="6"/>
      <c r="I2299" s="5"/>
    </row>
    <row r="2300" spans="1:9">
      <c r="A2300" s="2"/>
      <c r="D2300" s="5"/>
      <c r="G2300" s="3"/>
      <c r="H2300" s="6"/>
      <c r="I2300" s="5"/>
    </row>
    <row r="2301" spans="1:9">
      <c r="A2301" s="2"/>
      <c r="D2301" s="5"/>
      <c r="G2301" s="3"/>
      <c r="H2301" s="6"/>
      <c r="I2301" s="5"/>
    </row>
    <row r="2302" spans="1:9">
      <c r="A2302" s="2"/>
      <c r="D2302" s="5"/>
      <c r="G2302" s="3"/>
      <c r="H2302" s="6"/>
      <c r="I2302" s="5"/>
    </row>
    <row r="2303" spans="1:9">
      <c r="A2303" s="2"/>
      <c r="D2303" s="5"/>
      <c r="G2303" s="3"/>
      <c r="H2303" s="6"/>
      <c r="I2303" s="5"/>
    </row>
    <row r="2304" spans="1:9">
      <c r="A2304" s="2"/>
      <c r="D2304" s="5"/>
      <c r="G2304" s="3"/>
      <c r="H2304" s="6"/>
      <c r="I2304" s="5"/>
    </row>
    <row r="2305" spans="1:9">
      <c r="A2305" s="2"/>
      <c r="D2305" s="5"/>
      <c r="G2305" s="3"/>
      <c r="H2305" s="6"/>
      <c r="I2305" s="5"/>
    </row>
    <row r="2306" spans="1:9">
      <c r="A2306" s="2"/>
      <c r="D2306" s="5"/>
      <c r="G2306" s="3"/>
      <c r="H2306" s="6"/>
      <c r="I2306" s="5"/>
    </row>
    <row r="2307" spans="1:9">
      <c r="A2307" s="2"/>
      <c r="D2307" s="5"/>
      <c r="G2307" s="3"/>
      <c r="H2307" s="6"/>
      <c r="I2307" s="5"/>
    </row>
    <row r="2308" spans="1:9">
      <c r="A2308" s="2"/>
      <c r="D2308" s="5"/>
      <c r="G2308" s="3"/>
      <c r="H2308" s="6"/>
      <c r="I2308" s="5"/>
    </row>
    <row r="2309" spans="1:9">
      <c r="A2309" s="2"/>
      <c r="D2309" s="5"/>
      <c r="G2309" s="3"/>
      <c r="H2309" s="6"/>
      <c r="I2309" s="5"/>
    </row>
    <row r="2310" spans="1:9">
      <c r="A2310" s="2"/>
      <c r="D2310" s="5"/>
      <c r="G2310" s="3"/>
      <c r="H2310" s="6"/>
      <c r="I2310" s="5"/>
    </row>
    <row r="2311" spans="1:9">
      <c r="A2311" s="2"/>
      <c r="D2311" s="5"/>
      <c r="G2311" s="3"/>
      <c r="H2311" s="6"/>
      <c r="I2311" s="5"/>
    </row>
    <row r="2312" spans="1:9">
      <c r="A2312" s="2"/>
      <c r="D2312" s="5"/>
      <c r="G2312" s="3"/>
      <c r="H2312" s="6"/>
      <c r="I2312" s="5"/>
    </row>
    <row r="2313" spans="1:9">
      <c r="A2313" s="2"/>
      <c r="D2313" s="5"/>
      <c r="G2313" s="3"/>
      <c r="H2313" s="6"/>
      <c r="I2313" s="5"/>
    </row>
    <row r="2314" spans="1:9">
      <c r="A2314" s="2"/>
      <c r="D2314" s="5"/>
      <c r="G2314" s="3"/>
      <c r="H2314" s="6"/>
      <c r="I2314" s="5"/>
    </row>
    <row r="2315" spans="1:9">
      <c r="A2315" s="2"/>
      <c r="D2315" s="5"/>
      <c r="G2315" s="3"/>
      <c r="H2315" s="6"/>
      <c r="I2315" s="5"/>
    </row>
    <row r="2316" spans="1:9">
      <c r="A2316" s="2"/>
      <c r="D2316" s="5"/>
      <c r="G2316" s="3"/>
      <c r="H2316" s="6"/>
      <c r="I2316" s="5"/>
    </row>
    <row r="2317" spans="1:9">
      <c r="A2317" s="2"/>
      <c r="D2317" s="5"/>
      <c r="G2317" s="3"/>
      <c r="H2317" s="6"/>
      <c r="I2317" s="5"/>
    </row>
    <row r="2318" spans="1:9">
      <c r="A2318" s="2"/>
      <c r="D2318" s="5"/>
      <c r="G2318" s="3"/>
      <c r="H2318" s="6"/>
      <c r="I2318" s="5"/>
    </row>
    <row r="2319" spans="1:9">
      <c r="A2319" s="2"/>
      <c r="D2319" s="5"/>
      <c r="G2319" s="3"/>
      <c r="H2319" s="6"/>
      <c r="I2319" s="5"/>
    </row>
    <row r="2320" spans="1:9">
      <c r="A2320" s="2"/>
      <c r="D2320" s="5"/>
      <c r="G2320" s="3"/>
      <c r="H2320" s="6"/>
      <c r="I2320" s="5"/>
    </row>
    <row r="2321" spans="1:9">
      <c r="A2321" s="2"/>
      <c r="D2321" s="5"/>
      <c r="G2321" s="3"/>
      <c r="H2321" s="6"/>
      <c r="I2321" s="5"/>
    </row>
    <row r="2322" spans="1:9">
      <c r="A2322" s="2"/>
      <c r="D2322" s="5"/>
      <c r="G2322" s="3"/>
      <c r="H2322" s="6"/>
      <c r="I2322" s="5"/>
    </row>
    <row r="2323" spans="1:9">
      <c r="A2323" s="2"/>
      <c r="D2323" s="5"/>
      <c r="G2323" s="3"/>
      <c r="H2323" s="6"/>
      <c r="I2323" s="5"/>
    </row>
    <row r="2324" spans="1:9">
      <c r="A2324" s="2"/>
      <c r="D2324" s="5"/>
      <c r="G2324" s="3"/>
      <c r="H2324" s="6"/>
      <c r="I2324" s="5"/>
    </row>
    <row r="2325" spans="1:9">
      <c r="A2325" s="2"/>
      <c r="D2325" s="5"/>
      <c r="G2325" s="3"/>
      <c r="H2325" s="6"/>
      <c r="I2325" s="5"/>
    </row>
    <row r="2326" spans="1:9">
      <c r="A2326" s="2"/>
      <c r="D2326" s="5"/>
      <c r="G2326" s="3"/>
      <c r="H2326" s="6"/>
      <c r="I2326" s="5"/>
    </row>
    <row r="2327" spans="1:9">
      <c r="A2327" s="2"/>
      <c r="D2327" s="5"/>
      <c r="G2327" s="3"/>
      <c r="H2327" s="6"/>
      <c r="I2327" s="5"/>
    </row>
    <row r="2328" spans="1:9">
      <c r="A2328" s="2"/>
      <c r="D2328" s="5"/>
      <c r="G2328" s="3"/>
      <c r="H2328" s="6"/>
      <c r="I2328" s="5"/>
    </row>
    <row r="2329" spans="1:9">
      <c r="A2329" s="2"/>
      <c r="D2329" s="5"/>
      <c r="G2329" s="3"/>
      <c r="H2329" s="6"/>
      <c r="I2329" s="5"/>
    </row>
    <row r="2330" spans="1:9">
      <c r="A2330" s="2"/>
      <c r="D2330" s="5"/>
      <c r="G2330" s="3"/>
      <c r="H2330" s="6"/>
      <c r="I2330" s="5"/>
    </row>
    <row r="2331" spans="1:9">
      <c r="A2331" s="2"/>
      <c r="D2331" s="5"/>
      <c r="G2331" s="3"/>
      <c r="H2331" s="6"/>
      <c r="I2331" s="5"/>
    </row>
    <row r="2332" spans="1:9">
      <c r="A2332" s="2"/>
      <c r="D2332" s="5"/>
      <c r="G2332" s="3"/>
      <c r="H2332" s="6"/>
      <c r="I2332" s="5"/>
    </row>
    <row r="2333" spans="1:9">
      <c r="A2333" s="2"/>
      <c r="D2333" s="5"/>
      <c r="G2333" s="3"/>
      <c r="H2333" s="6"/>
      <c r="I2333" s="5"/>
    </row>
    <row r="2334" spans="1:9">
      <c r="A2334" s="2"/>
      <c r="D2334" s="5"/>
      <c r="G2334" s="3"/>
      <c r="H2334" s="6"/>
      <c r="I2334" s="5"/>
    </row>
    <row r="2335" spans="1:9">
      <c r="A2335" s="2"/>
      <c r="D2335" s="5"/>
      <c r="G2335" s="3"/>
      <c r="H2335" s="6"/>
      <c r="I2335" s="5"/>
    </row>
    <row r="2336" spans="1:9">
      <c r="A2336" s="2"/>
      <c r="D2336" s="5"/>
      <c r="G2336" s="3"/>
      <c r="H2336" s="6"/>
      <c r="I2336" s="5"/>
    </row>
    <row r="2337" spans="1:9">
      <c r="A2337" s="2"/>
      <c r="D2337" s="5"/>
      <c r="G2337" s="3"/>
      <c r="H2337" s="6"/>
      <c r="I2337" s="5"/>
    </row>
    <row r="2338" spans="1:9">
      <c r="A2338" s="2"/>
      <c r="D2338" s="5"/>
      <c r="G2338" s="3"/>
      <c r="H2338" s="6"/>
      <c r="I2338" s="5"/>
    </row>
    <row r="2339" spans="1:9">
      <c r="A2339" s="2"/>
      <c r="D2339" s="5"/>
      <c r="G2339" s="3"/>
      <c r="H2339" s="6"/>
      <c r="I2339" s="5"/>
    </row>
    <row r="2340" spans="1:9">
      <c r="A2340" s="2"/>
      <c r="D2340" s="5"/>
      <c r="G2340" s="3"/>
      <c r="H2340" s="6"/>
      <c r="I2340" s="5"/>
    </row>
    <row r="2341" spans="1:9">
      <c r="A2341" s="2"/>
      <c r="D2341" s="5"/>
      <c r="G2341" s="3"/>
      <c r="H2341" s="6"/>
      <c r="I2341" s="5"/>
    </row>
    <row r="2342" spans="1:9">
      <c r="A2342" s="2"/>
      <c r="D2342" s="5"/>
      <c r="G2342" s="3"/>
      <c r="H2342" s="6"/>
      <c r="I2342" s="5"/>
    </row>
    <row r="2343" spans="1:9">
      <c r="A2343" s="2"/>
      <c r="D2343" s="5"/>
      <c r="G2343" s="3"/>
      <c r="H2343" s="6"/>
      <c r="I2343" s="5"/>
    </row>
    <row r="2344" spans="1:9">
      <c r="A2344" s="2"/>
      <c r="D2344" s="5"/>
      <c r="G2344" s="3"/>
      <c r="H2344" s="6"/>
      <c r="I2344" s="5"/>
    </row>
    <row r="2345" spans="1:9">
      <c r="A2345" s="2"/>
      <c r="D2345" s="5"/>
      <c r="G2345" s="3"/>
      <c r="H2345" s="6"/>
      <c r="I2345" s="5"/>
    </row>
    <row r="2346" spans="1:9">
      <c r="A2346" s="2"/>
      <c r="D2346" s="5"/>
      <c r="G2346" s="3"/>
      <c r="H2346" s="6"/>
      <c r="I2346" s="5"/>
    </row>
    <row r="2347" spans="1:9">
      <c r="A2347" s="2"/>
      <c r="D2347" s="5"/>
      <c r="G2347" s="3"/>
      <c r="H2347" s="6"/>
      <c r="I2347" s="5"/>
    </row>
    <row r="2348" spans="1:9">
      <c r="A2348" s="2"/>
      <c r="D2348" s="5"/>
      <c r="G2348" s="3"/>
      <c r="H2348" s="6"/>
      <c r="I2348" s="5"/>
    </row>
    <row r="2349" spans="1:9">
      <c r="A2349" s="2"/>
      <c r="D2349" s="5"/>
      <c r="G2349" s="3"/>
      <c r="H2349" s="6"/>
      <c r="I2349" s="5"/>
    </row>
    <row r="2350" spans="1:9">
      <c r="A2350" s="2"/>
      <c r="D2350" s="5"/>
      <c r="G2350" s="3"/>
      <c r="H2350" s="6"/>
      <c r="I2350" s="5"/>
    </row>
    <row r="2351" spans="1:9">
      <c r="A2351" s="2"/>
      <c r="D2351" s="5"/>
      <c r="G2351" s="3"/>
      <c r="H2351" s="6"/>
      <c r="I2351" s="5"/>
    </row>
    <row r="2352" spans="1:9">
      <c r="A2352" s="2"/>
      <c r="D2352" s="5"/>
      <c r="G2352" s="3"/>
      <c r="H2352" s="6"/>
      <c r="I2352" s="5"/>
    </row>
    <row r="2353" spans="1:9">
      <c r="A2353" s="2"/>
      <c r="D2353" s="5"/>
      <c r="G2353" s="3"/>
      <c r="H2353" s="6"/>
      <c r="I2353" s="5"/>
    </row>
    <row r="2354" spans="1:9">
      <c r="A2354" s="2"/>
      <c r="D2354" s="5"/>
      <c r="G2354" s="3"/>
      <c r="H2354" s="6"/>
      <c r="I2354" s="5"/>
    </row>
    <row r="2355" spans="1:9">
      <c r="A2355" s="2"/>
      <c r="D2355" s="5"/>
      <c r="G2355" s="3"/>
      <c r="H2355" s="6"/>
      <c r="I2355" s="5"/>
    </row>
    <row r="2356" spans="1:9">
      <c r="A2356" s="2"/>
      <c r="D2356" s="5"/>
      <c r="G2356" s="3"/>
      <c r="H2356" s="6"/>
      <c r="I2356" s="5"/>
    </row>
    <row r="2357" spans="1:9">
      <c r="A2357" s="2"/>
      <c r="D2357" s="5"/>
      <c r="G2357" s="3"/>
      <c r="H2357" s="6"/>
      <c r="I2357" s="5"/>
    </row>
    <row r="2358" spans="1:9">
      <c r="A2358" s="2"/>
      <c r="D2358" s="5"/>
      <c r="G2358" s="3"/>
      <c r="H2358" s="6"/>
      <c r="I2358" s="5"/>
    </row>
    <row r="2359" spans="1:9">
      <c r="A2359" s="2"/>
      <c r="D2359" s="5"/>
      <c r="G2359" s="3"/>
      <c r="H2359" s="6"/>
      <c r="I2359" s="5"/>
    </row>
    <row r="2360" spans="1:9">
      <c r="A2360" s="2"/>
      <c r="D2360" s="5"/>
      <c r="G2360" s="3"/>
      <c r="H2360" s="6"/>
      <c r="I2360" s="5"/>
    </row>
    <row r="2361" spans="1:9">
      <c r="A2361" s="2"/>
      <c r="D2361" s="5"/>
      <c r="G2361" s="3"/>
      <c r="H2361" s="6"/>
      <c r="I2361" s="5"/>
    </row>
    <row r="2362" spans="1:9">
      <c r="A2362" s="2"/>
      <c r="D2362" s="5"/>
      <c r="G2362" s="3"/>
      <c r="H2362" s="6"/>
      <c r="I2362" s="5"/>
    </row>
    <row r="2363" spans="1:9">
      <c r="A2363" s="2"/>
      <c r="D2363" s="5"/>
      <c r="G2363" s="3"/>
      <c r="H2363" s="6"/>
      <c r="I2363" s="5"/>
    </row>
    <row r="2364" spans="1:9">
      <c r="A2364" s="2"/>
      <c r="D2364" s="5"/>
      <c r="G2364" s="3"/>
      <c r="H2364" s="6"/>
      <c r="I2364" s="5"/>
    </row>
    <row r="2365" spans="1:9">
      <c r="A2365" s="2"/>
      <c r="D2365" s="5"/>
      <c r="G2365" s="3"/>
      <c r="H2365" s="6"/>
      <c r="I2365" s="5"/>
    </row>
    <row r="2366" spans="1:9">
      <c r="A2366" s="2"/>
      <c r="D2366" s="5"/>
      <c r="G2366" s="3"/>
      <c r="H2366" s="6"/>
      <c r="I2366" s="5"/>
    </row>
    <row r="2367" spans="1:9">
      <c r="A2367" s="2"/>
      <c r="D2367" s="5"/>
      <c r="G2367" s="3"/>
      <c r="H2367" s="6"/>
      <c r="I2367" s="5"/>
    </row>
    <row r="2368" spans="1:9">
      <c r="A2368" s="2"/>
      <c r="D2368" s="5"/>
      <c r="G2368" s="3"/>
      <c r="H2368" s="6"/>
      <c r="I2368" s="5"/>
    </row>
    <row r="2369" spans="1:9">
      <c r="A2369" s="2"/>
      <c r="D2369" s="5"/>
      <c r="G2369" s="3"/>
      <c r="H2369" s="6"/>
      <c r="I2369" s="5"/>
    </row>
    <row r="2370" spans="1:9">
      <c r="A2370" s="2"/>
      <c r="D2370" s="5"/>
      <c r="G2370" s="3"/>
      <c r="H2370" s="6"/>
      <c r="I2370" s="5"/>
    </row>
    <row r="2371" spans="1:9">
      <c r="A2371" s="2"/>
      <c r="D2371" s="5"/>
      <c r="G2371" s="3"/>
      <c r="H2371" s="6"/>
      <c r="I2371" s="5"/>
    </row>
    <row r="2372" spans="1:9">
      <c r="A2372" s="2"/>
      <c r="D2372" s="5"/>
      <c r="G2372" s="3"/>
      <c r="H2372" s="6"/>
      <c r="I2372" s="5"/>
    </row>
    <row r="2373" spans="1:9">
      <c r="A2373" s="2"/>
      <c r="D2373" s="5"/>
      <c r="G2373" s="3"/>
      <c r="H2373" s="6"/>
      <c r="I2373" s="5"/>
    </row>
    <row r="2374" spans="1:9">
      <c r="A2374" s="2"/>
      <c r="D2374" s="5"/>
      <c r="G2374" s="3"/>
      <c r="H2374" s="6"/>
      <c r="I2374" s="5"/>
    </row>
    <row r="2375" spans="1:9">
      <c r="A2375" s="2"/>
      <c r="D2375" s="5"/>
      <c r="G2375" s="3"/>
      <c r="H2375" s="6"/>
      <c r="I2375" s="5"/>
    </row>
    <row r="2376" spans="1:9">
      <c r="A2376" s="2"/>
      <c r="D2376" s="5"/>
      <c r="G2376" s="3"/>
      <c r="H2376" s="6"/>
      <c r="I2376" s="5"/>
    </row>
    <row r="2377" spans="1:9">
      <c r="A2377" s="2"/>
      <c r="D2377" s="5"/>
      <c r="G2377" s="3"/>
      <c r="H2377" s="6"/>
      <c r="I2377" s="5"/>
    </row>
    <row r="2378" spans="1:9">
      <c r="A2378" s="2"/>
      <c r="D2378" s="5"/>
      <c r="G2378" s="3"/>
      <c r="H2378" s="6"/>
      <c r="I2378" s="5"/>
    </row>
    <row r="2379" spans="1:9">
      <c r="A2379" s="2"/>
      <c r="D2379" s="5"/>
      <c r="G2379" s="3"/>
      <c r="H2379" s="6"/>
      <c r="I2379" s="5"/>
    </row>
    <row r="2380" spans="1:9">
      <c r="A2380" s="2"/>
      <c r="D2380" s="5"/>
      <c r="G2380" s="3"/>
      <c r="H2380" s="6"/>
      <c r="I2380" s="5"/>
    </row>
    <row r="2381" spans="1:9">
      <c r="A2381" s="2"/>
      <c r="D2381" s="5"/>
      <c r="G2381" s="3"/>
      <c r="H2381" s="6"/>
      <c r="I2381" s="5"/>
    </row>
    <row r="2382" spans="1:9">
      <c r="A2382" s="2"/>
      <c r="D2382" s="5"/>
      <c r="G2382" s="3"/>
      <c r="H2382" s="6"/>
      <c r="I2382" s="5"/>
    </row>
    <row r="2383" spans="1:9">
      <c r="A2383" s="2"/>
      <c r="D2383" s="5"/>
      <c r="G2383" s="3"/>
      <c r="H2383" s="6"/>
      <c r="I2383" s="5"/>
    </row>
    <row r="2384" spans="1:9">
      <c r="A2384" s="2"/>
      <c r="D2384" s="5"/>
      <c r="G2384" s="3"/>
      <c r="H2384" s="6"/>
      <c r="I2384" s="5"/>
    </row>
    <row r="2385" spans="1:9">
      <c r="A2385" s="2"/>
      <c r="D2385" s="5"/>
      <c r="G2385" s="3"/>
      <c r="H2385" s="6"/>
      <c r="I2385" s="5"/>
    </row>
    <row r="2386" spans="1:9">
      <c r="A2386" s="2"/>
      <c r="D2386" s="5"/>
      <c r="G2386" s="3"/>
      <c r="H2386" s="6"/>
      <c r="I2386" s="5"/>
    </row>
    <row r="2387" spans="1:9">
      <c r="A2387" s="2"/>
      <c r="D2387" s="5"/>
      <c r="G2387" s="3"/>
      <c r="H2387" s="6"/>
      <c r="I2387" s="5"/>
    </row>
    <row r="2388" spans="1:9">
      <c r="A2388" s="2"/>
      <c r="D2388" s="5"/>
      <c r="G2388" s="3"/>
      <c r="H2388" s="6"/>
      <c r="I2388" s="5"/>
    </row>
    <row r="2389" spans="1:9">
      <c r="A2389" s="2"/>
      <c r="D2389" s="5"/>
      <c r="G2389" s="3"/>
      <c r="H2389" s="6"/>
      <c r="I2389" s="5"/>
    </row>
    <row r="2390" spans="1:9">
      <c r="A2390" s="2"/>
      <c r="D2390" s="5"/>
      <c r="G2390" s="3"/>
      <c r="H2390" s="6"/>
      <c r="I2390" s="5"/>
    </row>
    <row r="2391" spans="1:9">
      <c r="A2391" s="2"/>
      <c r="D2391" s="5"/>
      <c r="G2391" s="3"/>
      <c r="H2391" s="6"/>
      <c r="I2391" s="5"/>
    </row>
    <row r="2392" spans="1:9">
      <c r="A2392" s="2"/>
      <c r="D2392" s="5"/>
      <c r="G2392" s="3"/>
      <c r="H2392" s="6"/>
      <c r="I2392" s="5"/>
    </row>
    <row r="2393" spans="1:9">
      <c r="A2393" s="2"/>
      <c r="D2393" s="5"/>
      <c r="G2393" s="3"/>
      <c r="H2393" s="6"/>
      <c r="I2393" s="5"/>
    </row>
    <row r="2394" spans="1:9">
      <c r="A2394" s="2"/>
      <c r="D2394" s="5"/>
      <c r="G2394" s="3"/>
      <c r="H2394" s="6"/>
      <c r="I2394" s="5"/>
    </row>
    <row r="2395" spans="1:9">
      <c r="A2395" s="2"/>
      <c r="D2395" s="5"/>
      <c r="G2395" s="3"/>
      <c r="H2395" s="6"/>
      <c r="I2395" s="5"/>
    </row>
    <row r="2396" spans="1:9">
      <c r="A2396" s="2"/>
      <c r="D2396" s="5"/>
      <c r="G2396" s="3"/>
      <c r="H2396" s="6"/>
      <c r="I2396" s="5"/>
    </row>
    <row r="2397" spans="1:9">
      <c r="A2397" s="2"/>
      <c r="D2397" s="5"/>
      <c r="G2397" s="3"/>
      <c r="H2397" s="6"/>
      <c r="I2397" s="5"/>
    </row>
    <row r="2398" spans="1:9">
      <c r="A2398" s="2"/>
      <c r="D2398" s="5"/>
      <c r="G2398" s="3"/>
      <c r="H2398" s="6"/>
      <c r="I2398" s="5"/>
    </row>
    <row r="2399" spans="1:9">
      <c r="A2399" s="2"/>
      <c r="D2399" s="5"/>
      <c r="G2399" s="3"/>
      <c r="H2399" s="6"/>
      <c r="I2399" s="5"/>
    </row>
    <row r="2400" spans="1:9">
      <c r="A2400" s="2"/>
      <c r="D2400" s="5"/>
      <c r="G2400" s="3"/>
      <c r="H2400" s="6"/>
      <c r="I2400" s="5"/>
    </row>
    <row r="2401" spans="1:9">
      <c r="A2401" s="2"/>
      <c r="D2401" s="5"/>
      <c r="G2401" s="3"/>
      <c r="H2401" s="6"/>
      <c r="I2401" s="5"/>
    </row>
    <row r="2402" spans="1:9">
      <c r="A2402" s="2"/>
      <c r="D2402" s="5"/>
      <c r="G2402" s="3"/>
      <c r="H2402" s="6"/>
      <c r="I2402" s="5"/>
    </row>
    <row r="2403" spans="1:9">
      <c r="A2403" s="2"/>
      <c r="D2403" s="5"/>
      <c r="G2403" s="3"/>
      <c r="H2403" s="6"/>
      <c r="I2403" s="5"/>
    </row>
    <row r="2404" spans="1:9">
      <c r="A2404" s="2"/>
      <c r="D2404" s="5"/>
      <c r="G2404" s="3"/>
      <c r="H2404" s="6"/>
      <c r="I2404" s="5"/>
    </row>
    <row r="2405" spans="1:9">
      <c r="A2405" s="2"/>
      <c r="D2405" s="5"/>
      <c r="G2405" s="3"/>
      <c r="H2405" s="6"/>
      <c r="I2405" s="5"/>
    </row>
    <row r="2406" spans="1:9">
      <c r="A2406" s="2"/>
      <c r="D2406" s="5"/>
      <c r="G2406" s="3"/>
      <c r="H2406" s="6"/>
      <c r="I2406" s="5"/>
    </row>
    <row r="2407" spans="1:9">
      <c r="A2407" s="2"/>
      <c r="D2407" s="5"/>
      <c r="G2407" s="3"/>
      <c r="H2407" s="6"/>
      <c r="I2407" s="5"/>
    </row>
    <row r="2408" spans="1:9">
      <c r="A2408" s="2"/>
      <c r="D2408" s="5"/>
      <c r="G2408" s="3"/>
      <c r="H2408" s="6"/>
      <c r="I2408" s="5"/>
    </row>
    <row r="2409" spans="1:9">
      <c r="A2409" s="2"/>
      <c r="D2409" s="5"/>
      <c r="G2409" s="3"/>
      <c r="H2409" s="6"/>
      <c r="I2409" s="5"/>
    </row>
    <row r="2410" spans="1:9">
      <c r="A2410" s="2"/>
      <c r="D2410" s="5"/>
      <c r="G2410" s="3"/>
      <c r="H2410" s="6"/>
      <c r="I2410" s="5"/>
    </row>
    <row r="2411" spans="1:9">
      <c r="A2411" s="2"/>
      <c r="D2411" s="5"/>
      <c r="G2411" s="3"/>
      <c r="H2411" s="6"/>
      <c r="I2411" s="5"/>
    </row>
    <row r="2412" spans="1:9">
      <c r="A2412" s="2"/>
      <c r="D2412" s="5"/>
      <c r="G2412" s="3"/>
      <c r="H2412" s="6"/>
      <c r="I2412" s="5"/>
    </row>
    <row r="2413" spans="1:9">
      <c r="A2413" s="2"/>
      <c r="D2413" s="5"/>
      <c r="G2413" s="3"/>
      <c r="H2413" s="6"/>
      <c r="I2413" s="5"/>
    </row>
    <row r="2414" spans="1:9">
      <c r="A2414" s="2"/>
      <c r="D2414" s="5"/>
      <c r="G2414" s="3"/>
      <c r="H2414" s="6"/>
      <c r="I2414" s="5"/>
    </row>
    <row r="2415" spans="1:9">
      <c r="A2415" s="2"/>
      <c r="D2415" s="5"/>
      <c r="G2415" s="3"/>
      <c r="H2415" s="6"/>
      <c r="I2415" s="5"/>
    </row>
    <row r="2416" spans="1:9">
      <c r="A2416" s="2"/>
      <c r="D2416" s="5"/>
      <c r="G2416" s="3"/>
      <c r="H2416" s="6"/>
      <c r="I2416" s="5"/>
    </row>
    <row r="2417" spans="1:9">
      <c r="A2417" s="2"/>
      <c r="D2417" s="5"/>
      <c r="G2417" s="3"/>
      <c r="H2417" s="6"/>
      <c r="I2417" s="5"/>
    </row>
    <row r="2418" spans="1:9">
      <c r="A2418" s="2"/>
      <c r="D2418" s="5"/>
      <c r="G2418" s="3"/>
      <c r="H2418" s="6"/>
      <c r="I2418" s="5"/>
    </row>
    <row r="2419" spans="1:9">
      <c r="A2419" s="2"/>
      <c r="D2419" s="5"/>
      <c r="G2419" s="3"/>
      <c r="H2419" s="6"/>
      <c r="I2419" s="5"/>
    </row>
    <row r="2420" spans="1:9">
      <c r="A2420" s="2"/>
      <c r="D2420" s="5"/>
      <c r="G2420" s="3"/>
      <c r="H2420" s="6"/>
      <c r="I2420" s="5"/>
    </row>
    <row r="2421" spans="1:9">
      <c r="A2421" s="2"/>
      <c r="D2421" s="5"/>
      <c r="G2421" s="3"/>
      <c r="H2421" s="6"/>
      <c r="I2421" s="5"/>
    </row>
    <row r="2422" spans="1:9">
      <c r="A2422" s="2"/>
      <c r="D2422" s="5"/>
      <c r="G2422" s="3"/>
      <c r="H2422" s="6"/>
      <c r="I2422" s="5"/>
    </row>
    <row r="2423" spans="1:9">
      <c r="A2423" s="2"/>
      <c r="D2423" s="5"/>
      <c r="G2423" s="3"/>
      <c r="H2423" s="6"/>
      <c r="I2423" s="5"/>
    </row>
    <row r="2424" spans="1:9">
      <c r="A2424" s="2"/>
      <c r="D2424" s="5"/>
      <c r="G2424" s="3"/>
      <c r="H2424" s="6"/>
      <c r="I2424" s="5"/>
    </row>
    <row r="2425" spans="1:9">
      <c r="A2425" s="2"/>
      <c r="D2425" s="5"/>
      <c r="G2425" s="3"/>
      <c r="H2425" s="6"/>
      <c r="I2425" s="5"/>
    </row>
    <row r="2426" spans="1:9">
      <c r="A2426" s="2"/>
      <c r="D2426" s="5"/>
      <c r="G2426" s="3"/>
      <c r="H2426" s="6"/>
      <c r="I2426" s="5"/>
    </row>
    <row r="2427" spans="1:9">
      <c r="A2427" s="2"/>
      <c r="D2427" s="5"/>
      <c r="G2427" s="3"/>
      <c r="H2427" s="6"/>
      <c r="I2427" s="5"/>
    </row>
    <row r="2428" spans="1:9">
      <c r="A2428" s="2"/>
      <c r="D2428" s="5"/>
      <c r="G2428" s="3"/>
      <c r="H2428" s="6"/>
      <c r="I2428" s="5"/>
    </row>
    <row r="2429" spans="1:9">
      <c r="A2429" s="2"/>
      <c r="D2429" s="5"/>
      <c r="G2429" s="3"/>
      <c r="H2429" s="6"/>
      <c r="I2429" s="5"/>
    </row>
    <row r="2430" spans="1:9">
      <c r="A2430" s="2"/>
      <c r="D2430" s="5"/>
      <c r="G2430" s="3"/>
      <c r="H2430" s="6"/>
      <c r="I2430" s="5"/>
    </row>
    <row r="2431" spans="1:9">
      <c r="A2431" s="2"/>
      <c r="D2431" s="5"/>
      <c r="G2431" s="3"/>
      <c r="H2431" s="6"/>
      <c r="I2431" s="5"/>
    </row>
    <row r="2432" spans="1:9">
      <c r="A2432" s="2"/>
      <c r="D2432" s="5"/>
      <c r="G2432" s="3"/>
      <c r="H2432" s="6"/>
      <c r="I2432" s="5"/>
    </row>
    <row r="2433" spans="1:9">
      <c r="A2433" s="2"/>
      <c r="D2433" s="5"/>
      <c r="G2433" s="3"/>
      <c r="H2433" s="6"/>
      <c r="I2433" s="5"/>
    </row>
    <row r="2434" spans="1:9">
      <c r="A2434" s="2"/>
      <c r="D2434" s="5"/>
      <c r="G2434" s="3"/>
      <c r="H2434" s="6"/>
      <c r="I2434" s="5"/>
    </row>
    <row r="2435" spans="1:9">
      <c r="A2435" s="2"/>
      <c r="D2435" s="5"/>
      <c r="G2435" s="3"/>
      <c r="H2435" s="6"/>
      <c r="I2435" s="5"/>
    </row>
    <row r="2436" spans="1:9">
      <c r="A2436" s="2"/>
      <c r="D2436" s="5"/>
      <c r="G2436" s="3"/>
      <c r="H2436" s="6"/>
      <c r="I2436" s="5"/>
    </row>
    <row r="2437" spans="1:9">
      <c r="A2437" s="2"/>
      <c r="D2437" s="5"/>
      <c r="G2437" s="3"/>
      <c r="H2437" s="6"/>
      <c r="I2437" s="5"/>
    </row>
    <row r="2438" spans="1:9">
      <c r="A2438" s="2"/>
      <c r="D2438" s="5"/>
      <c r="G2438" s="3"/>
      <c r="H2438" s="6"/>
      <c r="I2438" s="5"/>
    </row>
    <row r="2439" spans="1:9">
      <c r="A2439" s="2"/>
      <c r="D2439" s="5"/>
      <c r="G2439" s="3"/>
      <c r="H2439" s="6"/>
      <c r="I2439" s="5"/>
    </row>
    <row r="2440" spans="1:9">
      <c r="A2440" s="2"/>
      <c r="D2440" s="5"/>
      <c r="G2440" s="3"/>
      <c r="H2440" s="6"/>
      <c r="I2440" s="5"/>
    </row>
    <row r="2441" spans="1:9">
      <c r="A2441" s="2"/>
      <c r="D2441" s="5"/>
      <c r="G2441" s="3"/>
      <c r="H2441" s="6"/>
      <c r="I2441" s="5"/>
    </row>
    <row r="2442" spans="1:9">
      <c r="A2442" s="2"/>
      <c r="D2442" s="5"/>
      <c r="G2442" s="3"/>
      <c r="H2442" s="6"/>
      <c r="I2442" s="5"/>
    </row>
    <row r="2443" spans="1:9">
      <c r="A2443" s="2"/>
      <c r="D2443" s="5"/>
      <c r="G2443" s="3"/>
      <c r="H2443" s="6"/>
      <c r="I2443" s="5"/>
    </row>
    <row r="2444" spans="1:9">
      <c r="A2444" s="2"/>
      <c r="D2444" s="5"/>
      <c r="G2444" s="3"/>
      <c r="H2444" s="6"/>
      <c r="I2444" s="5"/>
    </row>
    <row r="2445" spans="1:9">
      <c r="A2445" s="2"/>
      <c r="D2445" s="5"/>
      <c r="G2445" s="3"/>
      <c r="H2445" s="6"/>
      <c r="I2445" s="5"/>
    </row>
    <row r="2446" spans="1:9">
      <c r="A2446" s="2"/>
      <c r="D2446" s="5"/>
      <c r="G2446" s="3"/>
      <c r="H2446" s="6"/>
      <c r="I2446" s="5"/>
    </row>
    <row r="2447" spans="1:9">
      <c r="A2447" s="2"/>
      <c r="D2447" s="5"/>
      <c r="G2447" s="3"/>
      <c r="H2447" s="6"/>
      <c r="I2447" s="5"/>
    </row>
    <row r="2448" spans="1:9">
      <c r="A2448" s="2"/>
      <c r="D2448" s="5"/>
      <c r="G2448" s="3"/>
      <c r="H2448" s="6"/>
      <c r="I2448" s="5"/>
    </row>
    <row r="2449" spans="1:9">
      <c r="A2449" s="2"/>
      <c r="D2449" s="5"/>
      <c r="G2449" s="3"/>
      <c r="H2449" s="6"/>
      <c r="I2449" s="5"/>
    </row>
    <row r="2450" spans="1:9">
      <c r="A2450" s="2"/>
      <c r="D2450" s="5"/>
      <c r="G2450" s="3"/>
      <c r="H2450" s="6"/>
      <c r="I2450" s="5"/>
    </row>
    <row r="2451" spans="1:9">
      <c r="A2451" s="2"/>
      <c r="D2451" s="5"/>
      <c r="G2451" s="3"/>
      <c r="H2451" s="6"/>
      <c r="I2451" s="5"/>
    </row>
    <row r="2452" spans="1:9">
      <c r="A2452" s="2"/>
      <c r="D2452" s="5"/>
      <c r="G2452" s="3"/>
      <c r="H2452" s="6"/>
      <c r="I2452" s="5"/>
    </row>
    <row r="2453" spans="1:9">
      <c r="A2453" s="2"/>
      <c r="D2453" s="5"/>
      <c r="G2453" s="3"/>
      <c r="H2453" s="6"/>
      <c r="I2453" s="5"/>
    </row>
    <row r="2454" spans="1:9">
      <c r="A2454" s="2"/>
      <c r="D2454" s="5"/>
      <c r="G2454" s="3"/>
      <c r="H2454" s="6"/>
      <c r="I2454" s="5"/>
    </row>
    <row r="2455" spans="1:9">
      <c r="A2455" s="2"/>
      <c r="D2455" s="5"/>
      <c r="G2455" s="3"/>
      <c r="H2455" s="6"/>
      <c r="I2455" s="5"/>
    </row>
    <row r="2456" spans="1:9">
      <c r="A2456" s="2"/>
      <c r="D2456" s="5"/>
      <c r="G2456" s="3"/>
      <c r="H2456" s="6"/>
      <c r="I2456" s="5"/>
    </row>
    <row r="2457" spans="1:9">
      <c r="A2457" s="2"/>
      <c r="D2457" s="5"/>
      <c r="G2457" s="3"/>
      <c r="H2457" s="6"/>
      <c r="I2457" s="5"/>
    </row>
    <row r="2458" spans="1:9">
      <c r="A2458" s="2"/>
      <c r="D2458" s="5"/>
      <c r="G2458" s="3"/>
      <c r="H2458" s="6"/>
      <c r="I2458" s="5"/>
    </row>
    <row r="2459" spans="1:9">
      <c r="A2459" s="2"/>
      <c r="D2459" s="5"/>
      <c r="G2459" s="3"/>
      <c r="H2459" s="6"/>
      <c r="I2459" s="5"/>
    </row>
    <row r="2460" spans="1:9">
      <c r="A2460" s="2"/>
      <c r="D2460" s="5"/>
      <c r="G2460" s="3"/>
      <c r="H2460" s="6"/>
      <c r="I2460" s="5"/>
    </row>
    <row r="2461" spans="1:9">
      <c r="A2461" s="2"/>
      <c r="D2461" s="5"/>
      <c r="G2461" s="3"/>
      <c r="H2461" s="6"/>
      <c r="I2461" s="5"/>
    </row>
    <row r="2462" spans="1:9">
      <c r="A2462" s="2"/>
      <c r="D2462" s="5"/>
      <c r="G2462" s="3"/>
      <c r="H2462" s="6"/>
      <c r="I2462" s="5"/>
    </row>
    <row r="2463" spans="1:9">
      <c r="A2463" s="2"/>
      <c r="D2463" s="5"/>
      <c r="G2463" s="3"/>
      <c r="H2463" s="6"/>
      <c r="I2463" s="5"/>
    </row>
    <row r="2464" spans="1:9">
      <c r="A2464" s="2"/>
      <c r="D2464" s="5"/>
      <c r="G2464" s="3"/>
      <c r="H2464" s="6"/>
      <c r="I2464" s="5"/>
    </row>
    <row r="2465" spans="1:9">
      <c r="A2465" s="2"/>
      <c r="D2465" s="5"/>
      <c r="G2465" s="3"/>
      <c r="H2465" s="6"/>
      <c r="I2465" s="5"/>
    </row>
    <row r="2466" spans="1:9">
      <c r="A2466" s="2"/>
      <c r="D2466" s="5"/>
      <c r="G2466" s="3"/>
      <c r="H2466" s="6"/>
      <c r="I2466" s="5"/>
    </row>
    <row r="2467" spans="1:9">
      <c r="A2467" s="2"/>
      <c r="D2467" s="5"/>
      <c r="G2467" s="3"/>
      <c r="H2467" s="6"/>
      <c r="I2467" s="5"/>
    </row>
    <row r="2468" spans="1:9">
      <c r="A2468" s="2"/>
      <c r="D2468" s="5"/>
      <c r="G2468" s="3"/>
      <c r="H2468" s="6"/>
      <c r="I2468" s="5"/>
    </row>
    <row r="2469" spans="1:9">
      <c r="A2469" s="2"/>
      <c r="D2469" s="5"/>
      <c r="G2469" s="3"/>
      <c r="H2469" s="6"/>
      <c r="I2469" s="5"/>
    </row>
    <row r="2470" spans="1:9">
      <c r="A2470" s="2"/>
      <c r="D2470" s="5"/>
      <c r="G2470" s="3"/>
      <c r="H2470" s="6"/>
      <c r="I2470" s="5"/>
    </row>
    <row r="2471" spans="1:9">
      <c r="A2471" s="2"/>
      <c r="D2471" s="5"/>
      <c r="G2471" s="3"/>
      <c r="H2471" s="6"/>
      <c r="I2471" s="5"/>
    </row>
    <row r="2472" spans="1:9">
      <c r="A2472" s="2"/>
      <c r="D2472" s="5"/>
      <c r="G2472" s="3"/>
      <c r="H2472" s="6"/>
      <c r="I2472" s="5"/>
    </row>
    <row r="2473" spans="1:9">
      <c r="A2473" s="2"/>
      <c r="D2473" s="5"/>
      <c r="G2473" s="3"/>
      <c r="H2473" s="6"/>
      <c r="I2473" s="5"/>
    </row>
    <row r="2474" spans="1:9">
      <c r="A2474" s="2"/>
      <c r="D2474" s="5"/>
      <c r="G2474" s="3"/>
      <c r="H2474" s="6"/>
      <c r="I2474" s="5"/>
    </row>
    <row r="2475" spans="1:9">
      <c r="A2475" s="2"/>
      <c r="D2475" s="5"/>
      <c r="G2475" s="3"/>
      <c r="H2475" s="6"/>
      <c r="I2475" s="5"/>
    </row>
    <row r="2476" spans="1:9">
      <c r="A2476" s="2"/>
      <c r="D2476" s="5"/>
      <c r="G2476" s="3"/>
      <c r="H2476" s="6"/>
      <c r="I2476" s="5"/>
    </row>
    <row r="2477" spans="1:9">
      <c r="A2477" s="2"/>
      <c r="D2477" s="5"/>
      <c r="G2477" s="3"/>
      <c r="H2477" s="6"/>
      <c r="I2477" s="5"/>
    </row>
    <row r="2478" spans="1:9">
      <c r="A2478" s="2"/>
      <c r="D2478" s="5"/>
      <c r="G2478" s="3"/>
      <c r="H2478" s="6"/>
      <c r="I2478" s="5"/>
    </row>
    <row r="2479" spans="1:9">
      <c r="A2479" s="2"/>
      <c r="D2479" s="5"/>
      <c r="G2479" s="3"/>
      <c r="H2479" s="6"/>
      <c r="I2479" s="5"/>
    </row>
    <row r="2480" spans="1:9">
      <c r="A2480" s="2"/>
      <c r="D2480" s="5"/>
      <c r="G2480" s="3"/>
      <c r="H2480" s="6"/>
      <c r="I2480" s="5"/>
    </row>
    <row r="2481" spans="1:9">
      <c r="A2481" s="2"/>
      <c r="D2481" s="5"/>
      <c r="G2481" s="3"/>
      <c r="H2481" s="6"/>
      <c r="I2481" s="5"/>
    </row>
    <row r="2482" spans="1:9">
      <c r="A2482" s="2"/>
      <c r="D2482" s="5"/>
      <c r="G2482" s="3"/>
      <c r="H2482" s="6"/>
      <c r="I2482" s="5"/>
    </row>
    <row r="2483" spans="1:9">
      <c r="A2483" s="2"/>
      <c r="D2483" s="5"/>
      <c r="G2483" s="3"/>
      <c r="H2483" s="6"/>
      <c r="I2483" s="5"/>
    </row>
    <row r="2484" spans="1:9">
      <c r="A2484" s="2"/>
      <c r="D2484" s="5"/>
      <c r="G2484" s="3"/>
      <c r="H2484" s="6"/>
      <c r="I2484" s="5"/>
    </row>
    <row r="2485" spans="1:9">
      <c r="A2485" s="2"/>
      <c r="D2485" s="5"/>
      <c r="G2485" s="3"/>
      <c r="H2485" s="6"/>
      <c r="I2485" s="5"/>
    </row>
    <row r="2486" spans="1:9">
      <c r="A2486" s="2"/>
      <c r="D2486" s="5"/>
      <c r="G2486" s="3"/>
      <c r="H2486" s="6"/>
      <c r="I2486" s="5"/>
    </row>
    <row r="2487" spans="1:9">
      <c r="A2487" s="2"/>
      <c r="D2487" s="5"/>
      <c r="G2487" s="3"/>
      <c r="H2487" s="6"/>
      <c r="I2487" s="5"/>
    </row>
    <row r="2488" spans="1:9">
      <c r="A2488" s="2"/>
      <c r="D2488" s="5"/>
      <c r="G2488" s="3"/>
      <c r="H2488" s="6"/>
      <c r="I2488" s="5"/>
    </row>
    <row r="2489" spans="1:9">
      <c r="A2489" s="2"/>
      <c r="D2489" s="5"/>
      <c r="G2489" s="3"/>
      <c r="H2489" s="6"/>
      <c r="I2489" s="5"/>
    </row>
    <row r="2490" spans="1:9">
      <c r="A2490" s="2"/>
      <c r="D2490" s="5"/>
      <c r="G2490" s="3"/>
      <c r="H2490" s="6"/>
      <c r="I2490" s="5"/>
    </row>
    <row r="2491" spans="1:9">
      <c r="A2491" s="2"/>
      <c r="D2491" s="5"/>
      <c r="G2491" s="3"/>
      <c r="H2491" s="6"/>
      <c r="I2491" s="5"/>
    </row>
    <row r="2492" spans="1:9">
      <c r="A2492" s="2"/>
      <c r="D2492" s="5"/>
      <c r="G2492" s="3"/>
      <c r="H2492" s="6"/>
      <c r="I2492" s="5"/>
    </row>
    <row r="2493" spans="1:9">
      <c r="A2493" s="2"/>
      <c r="D2493" s="5"/>
      <c r="G2493" s="3"/>
      <c r="H2493" s="6"/>
      <c r="I2493" s="5"/>
    </row>
    <row r="2494" spans="1:9">
      <c r="A2494" s="2"/>
      <c r="D2494" s="5"/>
      <c r="G2494" s="3"/>
      <c r="H2494" s="6"/>
      <c r="I2494" s="5"/>
    </row>
    <row r="2495" spans="1:9">
      <c r="A2495" s="2"/>
      <c r="D2495" s="5"/>
      <c r="G2495" s="3"/>
      <c r="H2495" s="6"/>
      <c r="I2495" s="5"/>
    </row>
    <row r="2496" spans="1:9">
      <c r="A2496" s="2"/>
      <c r="D2496" s="5"/>
      <c r="G2496" s="3"/>
      <c r="H2496" s="6"/>
      <c r="I2496" s="5"/>
    </row>
    <row r="2497" spans="1:9">
      <c r="A2497" s="2"/>
      <c r="D2497" s="5"/>
      <c r="G2497" s="3"/>
      <c r="H2497" s="6"/>
      <c r="I2497" s="5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2029"/>
  <sheetViews>
    <sheetView workbookViewId="0">
      <pane xSplit="1" ySplit="5" topLeftCell="B4982" activePane="bottomRight" state="frozen"/>
      <selection activeCell="B4" sqref="B4"/>
      <selection pane="topRight" activeCell="B4" sqref="B4"/>
      <selection pane="bottomLeft" activeCell="B4" sqref="B4"/>
      <selection pane="bottomRight" activeCell="A5" sqref="A5:A2029"/>
    </sheetView>
  </sheetViews>
  <sheetFormatPr defaultRowHeight="13.15"/>
  <cols>
    <col min="1" max="1" width="13" bestFit="1" customWidth="1"/>
    <col min="2" max="2" width="12" bestFit="1" customWidth="1"/>
    <col min="6" max="6" width="13" bestFit="1" customWidth="1"/>
  </cols>
  <sheetData>
    <row r="1" spans="1:6">
      <c r="B1" s="1" t="s">
        <v>2</v>
      </c>
      <c r="F1" s="1"/>
    </row>
    <row r="2" spans="1:6">
      <c r="B2" s="1" t="s">
        <v>3</v>
      </c>
      <c r="F2" s="1"/>
    </row>
    <row r="3" spans="1:6">
      <c r="A3" s="1" t="s">
        <v>4</v>
      </c>
      <c r="B3" s="1" t="str">
        <f>[1]!WSS(B4,"sec_name","ShowCodes=N","cols=1;rows=1")</f>
        <v>50ETF</v>
      </c>
      <c r="F3" s="1"/>
    </row>
    <row r="4" spans="1:6">
      <c r="A4" s="1" t="s">
        <v>5</v>
      </c>
      <c r="B4" s="1" t="s">
        <v>18</v>
      </c>
      <c r="F4" s="1"/>
    </row>
    <row r="5" spans="1:6">
      <c r="A5" s="2">
        <v>40182</v>
      </c>
      <c r="B5" s="37">
        <f>[1]!WSD(B4,B2:B2,"2010-01-01","","TradingCalendar=SSE","rptType=1","ShowParams=Y","cols=1;rows=2025")</f>
        <v>2.512</v>
      </c>
      <c r="F5" s="2"/>
    </row>
    <row r="6" spans="1:6">
      <c r="A6" s="2">
        <v>40183</v>
      </c>
      <c r="B6" s="37">
        <v>2.544</v>
      </c>
      <c r="F6" s="2"/>
    </row>
    <row r="7" spans="1:6">
      <c r="A7" s="2">
        <v>40184</v>
      </c>
      <c r="B7" s="37">
        <v>2.512</v>
      </c>
      <c r="F7" s="2"/>
    </row>
    <row r="8" spans="1:6">
      <c r="A8" s="2">
        <v>40185</v>
      </c>
      <c r="B8" s="37">
        <v>2.4620000000000002</v>
      </c>
      <c r="F8" s="2"/>
    </row>
    <row r="9" spans="1:6">
      <c r="A9" s="2">
        <v>40186</v>
      </c>
      <c r="B9" s="37">
        <v>2.4620000000000002</v>
      </c>
      <c r="F9" s="2"/>
    </row>
    <row r="10" spans="1:6">
      <c r="A10" s="2">
        <v>40189</v>
      </c>
      <c r="B10" s="37">
        <v>2.4729999999999999</v>
      </c>
      <c r="F10" s="2"/>
    </row>
    <row r="11" spans="1:6">
      <c r="A11" s="2">
        <v>40190</v>
      </c>
      <c r="B11" s="37">
        <v>2.5049999999999999</v>
      </c>
      <c r="F11" s="2"/>
    </row>
    <row r="12" spans="1:6">
      <c r="A12" s="2">
        <v>40191</v>
      </c>
      <c r="B12" s="37">
        <v>2.3940000000000001</v>
      </c>
      <c r="F12" s="2"/>
    </row>
    <row r="13" spans="1:6">
      <c r="A13" s="2">
        <v>40192</v>
      </c>
      <c r="B13" s="37">
        <v>2.4159999999999999</v>
      </c>
      <c r="F13" s="2"/>
    </row>
    <row r="14" spans="1:6">
      <c r="A14" s="2">
        <v>40193</v>
      </c>
      <c r="B14" s="37">
        <v>2.4220000000000002</v>
      </c>
      <c r="F14" s="2"/>
    </row>
    <row r="15" spans="1:6">
      <c r="A15" s="2">
        <v>40196</v>
      </c>
      <c r="B15" s="37">
        <v>2.415</v>
      </c>
      <c r="F15" s="2"/>
    </row>
    <row r="16" spans="1:6">
      <c r="A16" s="2">
        <v>40197</v>
      </c>
      <c r="B16" s="37">
        <v>2.431</v>
      </c>
      <c r="F16" s="2"/>
    </row>
    <row r="17" spans="1:6">
      <c r="A17" s="2">
        <v>40198</v>
      </c>
      <c r="B17" s="37">
        <v>2.3559999999999999</v>
      </c>
      <c r="F17" s="2"/>
    </row>
    <row r="18" spans="1:6">
      <c r="A18" s="2">
        <v>40199</v>
      </c>
      <c r="B18" s="37">
        <v>2.3759999999999999</v>
      </c>
      <c r="F18" s="2"/>
    </row>
    <row r="19" spans="1:6">
      <c r="A19" s="2">
        <v>40200</v>
      </c>
      <c r="B19" s="37">
        <v>2.3769999999999998</v>
      </c>
      <c r="F19" s="2"/>
    </row>
    <row r="20" spans="1:6">
      <c r="A20" s="2">
        <v>40203</v>
      </c>
      <c r="B20" s="37">
        <v>2.355</v>
      </c>
      <c r="F20" s="2"/>
    </row>
    <row r="21" spans="1:6">
      <c r="A21" s="2">
        <v>40204</v>
      </c>
      <c r="B21" s="37">
        <v>2.3090000000000002</v>
      </c>
      <c r="F21" s="2"/>
    </row>
    <row r="22" spans="1:6">
      <c r="A22" s="2">
        <v>40205</v>
      </c>
      <c r="B22" s="37">
        <v>2.262</v>
      </c>
      <c r="F22" s="2"/>
    </row>
    <row r="23" spans="1:6">
      <c r="A23" s="2">
        <v>40206</v>
      </c>
      <c r="B23" s="37">
        <v>2.25</v>
      </c>
      <c r="F23" s="2"/>
    </row>
    <row r="24" spans="1:6">
      <c r="A24" s="2">
        <v>40207</v>
      </c>
      <c r="B24" s="37">
        <v>2.2440000000000002</v>
      </c>
      <c r="F24" s="2"/>
    </row>
    <row r="25" spans="1:6">
      <c r="A25" s="2">
        <v>40210</v>
      </c>
      <c r="B25" s="37">
        <v>2.2080000000000002</v>
      </c>
      <c r="F25" s="2"/>
    </row>
    <row r="26" spans="1:6">
      <c r="A26" s="2">
        <v>40211</v>
      </c>
      <c r="B26" s="37">
        <v>2.2160000000000002</v>
      </c>
      <c r="F26" s="2"/>
    </row>
    <row r="27" spans="1:6">
      <c r="A27" s="2">
        <v>40212</v>
      </c>
      <c r="B27" s="37">
        <v>2.282</v>
      </c>
      <c r="F27" s="2"/>
    </row>
    <row r="28" spans="1:6">
      <c r="A28" s="2">
        <v>40213</v>
      </c>
      <c r="B28" s="37">
        <v>2.2650000000000001</v>
      </c>
      <c r="F28" s="2"/>
    </row>
    <row r="29" spans="1:6">
      <c r="A29" s="2">
        <v>40214</v>
      </c>
      <c r="B29" s="37">
        <v>2.2189999999999999</v>
      </c>
      <c r="F29" s="2"/>
    </row>
    <row r="30" spans="1:6">
      <c r="A30" s="2">
        <v>40217</v>
      </c>
      <c r="B30" s="37">
        <v>2.2120000000000002</v>
      </c>
      <c r="F30" s="2"/>
    </row>
    <row r="31" spans="1:6">
      <c r="A31" s="2">
        <v>40218</v>
      </c>
      <c r="B31" s="37">
        <v>2.2280000000000002</v>
      </c>
      <c r="F31" s="2"/>
    </row>
    <row r="32" spans="1:6">
      <c r="A32" s="2">
        <v>40219</v>
      </c>
      <c r="B32" s="37">
        <v>2.2629999999999999</v>
      </c>
      <c r="F32" s="2"/>
    </row>
    <row r="33" spans="1:6">
      <c r="A33" s="2">
        <v>40220</v>
      </c>
      <c r="B33" s="37">
        <v>2.2679999999999998</v>
      </c>
      <c r="F33" s="2"/>
    </row>
    <row r="34" spans="1:6">
      <c r="A34" s="2">
        <v>40221</v>
      </c>
      <c r="B34" s="37">
        <v>2.2869999999999999</v>
      </c>
      <c r="F34" s="2"/>
    </row>
    <row r="35" spans="1:6">
      <c r="A35" s="2">
        <v>40231</v>
      </c>
      <c r="B35" s="37">
        <v>2.2709999999999999</v>
      </c>
      <c r="F35" s="2"/>
    </row>
    <row r="36" spans="1:6">
      <c r="A36" s="2">
        <v>40232</v>
      </c>
      <c r="B36" s="37">
        <v>2.23</v>
      </c>
      <c r="F36" s="2"/>
    </row>
    <row r="37" spans="1:6">
      <c r="A37" s="2">
        <v>40233</v>
      </c>
      <c r="B37" s="37">
        <v>2.2519999999999998</v>
      </c>
      <c r="F37" s="2"/>
    </row>
    <row r="38" spans="1:6">
      <c r="A38" s="2">
        <v>40234</v>
      </c>
      <c r="B38" s="37">
        <v>2.2869999999999999</v>
      </c>
      <c r="F38" s="2"/>
    </row>
    <row r="39" spans="1:6">
      <c r="A39" s="2">
        <v>40235</v>
      </c>
      <c r="B39" s="37">
        <v>2.2799999999999998</v>
      </c>
      <c r="F39" s="2"/>
    </row>
    <row r="40" spans="1:6">
      <c r="A40" s="2">
        <v>40238</v>
      </c>
      <c r="B40" s="37">
        <v>2.3180000000000001</v>
      </c>
      <c r="F40" s="2"/>
    </row>
    <row r="41" spans="1:6">
      <c r="A41" s="2">
        <v>40239</v>
      </c>
      <c r="B41" s="37">
        <v>2.3109999999999999</v>
      </c>
      <c r="F41" s="2"/>
    </row>
    <row r="42" spans="1:6">
      <c r="A42" s="2">
        <v>40240</v>
      </c>
      <c r="B42" s="37">
        <v>2.3210000000000002</v>
      </c>
      <c r="F42" s="2"/>
    </row>
    <row r="43" spans="1:6">
      <c r="A43" s="2">
        <v>40241</v>
      </c>
      <c r="B43" s="37">
        <v>2.2690000000000001</v>
      </c>
      <c r="F43" s="2"/>
    </row>
    <row r="44" spans="1:6">
      <c r="A44" s="2">
        <v>40242</v>
      </c>
      <c r="B44" s="37">
        <v>2.2730000000000001</v>
      </c>
      <c r="F44" s="2"/>
    </row>
    <row r="45" spans="1:6">
      <c r="A45" s="2">
        <v>40245</v>
      </c>
      <c r="B45" s="37">
        <v>2.29</v>
      </c>
      <c r="F45" s="2"/>
    </row>
    <row r="46" spans="1:6">
      <c r="A46" s="2">
        <v>40246</v>
      </c>
      <c r="B46" s="37">
        <v>2.306</v>
      </c>
      <c r="F46" s="2"/>
    </row>
    <row r="47" spans="1:6">
      <c r="A47" s="2">
        <v>40247</v>
      </c>
      <c r="B47" s="37">
        <v>2.2959999999999998</v>
      </c>
      <c r="F47" s="2"/>
    </row>
    <row r="48" spans="1:6">
      <c r="A48" s="2">
        <v>40248</v>
      </c>
      <c r="B48" s="37">
        <v>2.3039999999999998</v>
      </c>
      <c r="F48" s="2"/>
    </row>
    <row r="49" spans="1:6">
      <c r="A49" s="2">
        <v>40249</v>
      </c>
      <c r="B49" s="37">
        <v>2.278</v>
      </c>
      <c r="F49" s="2"/>
    </row>
    <row r="50" spans="1:6">
      <c r="A50" s="2">
        <v>40252</v>
      </c>
      <c r="B50" s="37">
        <v>2.2389999999999999</v>
      </c>
      <c r="F50" s="2"/>
    </row>
    <row r="51" spans="1:6">
      <c r="A51" s="2">
        <v>40253</v>
      </c>
      <c r="B51" s="37">
        <v>2.2589999999999999</v>
      </c>
      <c r="F51" s="2"/>
    </row>
    <row r="52" spans="1:6">
      <c r="A52" s="2">
        <v>40254</v>
      </c>
      <c r="B52" s="37">
        <v>2.306</v>
      </c>
      <c r="F52" s="2"/>
    </row>
    <row r="53" spans="1:6">
      <c r="A53" s="2">
        <v>40255</v>
      </c>
      <c r="B53" s="37">
        <v>2.294</v>
      </c>
      <c r="F53" s="2"/>
    </row>
    <row r="54" spans="1:6">
      <c r="A54" s="2">
        <v>40256</v>
      </c>
      <c r="B54" s="37">
        <v>2.3140000000000001</v>
      </c>
      <c r="F54" s="2"/>
    </row>
    <row r="55" spans="1:6">
      <c r="A55" s="2">
        <v>40259</v>
      </c>
      <c r="B55" s="37">
        <v>2.3149999999999999</v>
      </c>
      <c r="F55" s="2"/>
    </row>
    <row r="56" spans="1:6">
      <c r="A56" s="2">
        <v>40260</v>
      </c>
      <c r="B56" s="37">
        <v>2.2890000000000001</v>
      </c>
      <c r="F56" s="2"/>
    </row>
    <row r="57" spans="1:6">
      <c r="A57" s="2">
        <v>40261</v>
      </c>
      <c r="B57" s="37">
        <v>2.2909999999999999</v>
      </c>
      <c r="F57" s="2"/>
    </row>
    <row r="58" spans="1:6">
      <c r="A58" s="2">
        <v>40262</v>
      </c>
      <c r="B58" s="37">
        <v>2.2570000000000001</v>
      </c>
      <c r="F58" s="2"/>
    </row>
    <row r="59" spans="1:6">
      <c r="A59" s="2">
        <v>40263</v>
      </c>
      <c r="B59" s="37">
        <v>2.2959999999999998</v>
      </c>
      <c r="F59" s="2"/>
    </row>
    <row r="60" spans="1:6">
      <c r="A60" s="2">
        <v>40266</v>
      </c>
      <c r="B60" s="37">
        <v>2.3660000000000001</v>
      </c>
      <c r="F60" s="2"/>
    </row>
    <row r="61" spans="1:6">
      <c r="A61" s="2">
        <v>40267</v>
      </c>
      <c r="B61" s="37">
        <v>2.37</v>
      </c>
      <c r="F61" s="2"/>
    </row>
    <row r="62" spans="1:6">
      <c r="A62" s="2">
        <v>40268</v>
      </c>
      <c r="B62" s="37">
        <v>2.35</v>
      </c>
      <c r="F62" s="2"/>
    </row>
    <row r="63" spans="1:6">
      <c r="A63" s="2">
        <v>40269</v>
      </c>
      <c r="B63" s="37">
        <v>2.3730000000000002</v>
      </c>
      <c r="F63" s="2"/>
    </row>
    <row r="64" spans="1:6">
      <c r="A64" s="2">
        <v>40270</v>
      </c>
      <c r="B64" s="37">
        <v>2.375</v>
      </c>
      <c r="F64" s="2"/>
    </row>
    <row r="65" spans="1:6">
      <c r="A65" s="2">
        <v>40274</v>
      </c>
      <c r="B65" s="37">
        <v>2.3740000000000001</v>
      </c>
      <c r="F65" s="2"/>
    </row>
    <row r="66" spans="1:6">
      <c r="A66" s="2">
        <v>40275</v>
      </c>
      <c r="B66" s="37">
        <v>2.359</v>
      </c>
      <c r="F66" s="2"/>
    </row>
    <row r="67" spans="1:6">
      <c r="A67" s="2">
        <v>40276</v>
      </c>
      <c r="B67" s="37">
        <v>2.3210000000000002</v>
      </c>
      <c r="F67" s="2"/>
    </row>
    <row r="68" spans="1:6">
      <c r="A68" s="2">
        <v>40277</v>
      </c>
      <c r="B68" s="37">
        <v>2.3420000000000001</v>
      </c>
      <c r="F68" s="2"/>
    </row>
    <row r="69" spans="1:6">
      <c r="A69" s="2">
        <v>40280</v>
      </c>
      <c r="B69" s="37">
        <v>2.3140000000000001</v>
      </c>
      <c r="F69" s="2"/>
    </row>
    <row r="70" spans="1:6">
      <c r="A70" s="2">
        <v>40281</v>
      </c>
      <c r="B70" s="37">
        <v>2.3620000000000001</v>
      </c>
      <c r="F70" s="2"/>
    </row>
    <row r="71" spans="1:6">
      <c r="A71" s="2">
        <v>40282</v>
      </c>
      <c r="B71" s="37">
        <v>2.371</v>
      </c>
      <c r="F71" s="2"/>
    </row>
    <row r="72" spans="1:6">
      <c r="A72" s="2">
        <v>40283</v>
      </c>
      <c r="B72" s="37">
        <v>2.3650000000000002</v>
      </c>
      <c r="F72" s="2"/>
    </row>
    <row r="73" spans="1:6">
      <c r="A73" s="2">
        <v>40284</v>
      </c>
      <c r="B73" s="37">
        <v>2.33</v>
      </c>
      <c r="F73" s="2"/>
    </row>
    <row r="74" spans="1:6">
      <c r="A74" s="2">
        <v>40287</v>
      </c>
      <c r="B74" s="37">
        <v>2.21</v>
      </c>
      <c r="F74" s="2"/>
    </row>
    <row r="75" spans="1:6">
      <c r="A75" s="2">
        <v>40288</v>
      </c>
      <c r="B75" s="37">
        <v>2.202</v>
      </c>
      <c r="F75" s="2"/>
    </row>
    <row r="76" spans="1:6">
      <c r="A76" s="2">
        <v>40289</v>
      </c>
      <c r="B76" s="37">
        <v>2.2330000000000001</v>
      </c>
      <c r="F76" s="2"/>
    </row>
    <row r="77" spans="1:6">
      <c r="A77" s="2">
        <v>40290</v>
      </c>
      <c r="B77" s="37">
        <v>2.1819999999999999</v>
      </c>
      <c r="F77" s="2"/>
    </row>
    <row r="78" spans="1:6">
      <c r="A78" s="2">
        <v>40291</v>
      </c>
      <c r="B78" s="37">
        <v>2.1680000000000001</v>
      </c>
      <c r="F78" s="2"/>
    </row>
    <row r="79" spans="1:6">
      <c r="A79" s="2">
        <v>40294</v>
      </c>
      <c r="B79" s="37">
        <v>2.15</v>
      </c>
      <c r="F79" s="2"/>
    </row>
    <row r="80" spans="1:6">
      <c r="A80" s="2">
        <v>40295</v>
      </c>
      <c r="B80" s="37">
        <v>2.1110000000000002</v>
      </c>
      <c r="F80" s="2"/>
    </row>
    <row r="81" spans="1:6">
      <c r="A81" s="2">
        <v>40296</v>
      </c>
      <c r="B81" s="37">
        <v>2.105</v>
      </c>
      <c r="F81" s="2"/>
    </row>
    <row r="82" spans="1:6">
      <c r="A82" s="2">
        <v>40297</v>
      </c>
      <c r="B82" s="37">
        <v>2.0979999999999999</v>
      </c>
      <c r="F82" s="2"/>
    </row>
    <row r="83" spans="1:6">
      <c r="A83" s="2">
        <v>40298</v>
      </c>
      <c r="B83" s="37">
        <v>2.1309999999999998</v>
      </c>
      <c r="F83" s="2"/>
    </row>
    <row r="84" spans="1:6">
      <c r="A84" s="2">
        <v>40302</v>
      </c>
      <c r="B84" s="37">
        <v>2.1019999999999999</v>
      </c>
      <c r="F84" s="2"/>
    </row>
    <row r="85" spans="1:6">
      <c r="A85" s="2">
        <v>40303</v>
      </c>
      <c r="B85" s="37">
        <v>2.1070000000000002</v>
      </c>
      <c r="F85" s="2"/>
    </row>
    <row r="86" spans="1:6">
      <c r="A86" s="2">
        <v>40304</v>
      </c>
      <c r="B86" s="37">
        <v>2.0089999999999999</v>
      </c>
      <c r="F86" s="2"/>
    </row>
    <row r="87" spans="1:6">
      <c r="A87" s="2">
        <v>40305</v>
      </c>
      <c r="B87" s="37">
        <v>1.986</v>
      </c>
      <c r="F87" s="2"/>
    </row>
    <row r="88" spans="1:6">
      <c r="A88" s="2">
        <v>40308</v>
      </c>
      <c r="B88" s="37">
        <v>2.0129999999999999</v>
      </c>
      <c r="F88" s="2"/>
    </row>
    <row r="89" spans="1:6">
      <c r="A89" s="2">
        <v>40309</v>
      </c>
      <c r="B89" s="37">
        <v>1.974</v>
      </c>
      <c r="F89" s="2"/>
    </row>
    <row r="90" spans="1:6">
      <c r="A90" s="2">
        <v>40310</v>
      </c>
      <c r="B90" s="37">
        <v>2.0089999999999999</v>
      </c>
      <c r="F90" s="2"/>
    </row>
    <row r="91" spans="1:6">
      <c r="A91" s="2">
        <v>40311</v>
      </c>
      <c r="B91" s="37">
        <v>2.0470000000000002</v>
      </c>
      <c r="F91" s="2"/>
    </row>
    <row r="92" spans="1:6">
      <c r="A92" s="2">
        <v>40312</v>
      </c>
      <c r="B92" s="37">
        <v>2.0259999999999998</v>
      </c>
      <c r="F92" s="2"/>
    </row>
    <row r="93" spans="1:6">
      <c r="A93" s="2">
        <v>40315</v>
      </c>
      <c r="B93" s="37">
        <v>1.9350000000000001</v>
      </c>
      <c r="F93" s="2"/>
    </row>
    <row r="94" spans="1:6">
      <c r="A94" s="2">
        <v>40316</v>
      </c>
      <c r="B94" s="37">
        <v>1.9770000000000001</v>
      </c>
      <c r="F94" s="2"/>
    </row>
    <row r="95" spans="1:6">
      <c r="A95" s="2">
        <v>40317</v>
      </c>
      <c r="B95" s="37">
        <v>1.966</v>
      </c>
      <c r="F95" s="2"/>
    </row>
    <row r="96" spans="1:6">
      <c r="A96" s="2">
        <v>40318</v>
      </c>
      <c r="B96" s="37">
        <v>1.9319999999999999</v>
      </c>
      <c r="F96" s="2"/>
    </row>
    <row r="97" spans="1:6">
      <c r="A97" s="2">
        <v>40319</v>
      </c>
      <c r="B97" s="37">
        <v>1.952</v>
      </c>
      <c r="F97" s="2"/>
    </row>
    <row r="98" spans="1:6">
      <c r="A98" s="2">
        <v>40322</v>
      </c>
      <c r="B98" s="37">
        <v>2.016</v>
      </c>
      <c r="F98" s="2"/>
    </row>
    <row r="99" spans="1:6">
      <c r="A99" s="2">
        <v>40323</v>
      </c>
      <c r="B99" s="37">
        <v>1.9630000000000001</v>
      </c>
      <c r="F99" s="2"/>
    </row>
    <row r="100" spans="1:6">
      <c r="A100" s="2">
        <v>40324</v>
      </c>
      <c r="B100" s="37">
        <v>1.964</v>
      </c>
      <c r="F100" s="2"/>
    </row>
    <row r="101" spans="1:6">
      <c r="A101" s="2">
        <v>40325</v>
      </c>
      <c r="B101" s="37">
        <v>1.994</v>
      </c>
      <c r="F101" s="2"/>
    </row>
    <row r="102" spans="1:6">
      <c r="A102" s="2">
        <v>40326</v>
      </c>
      <c r="B102" s="37">
        <v>1.9830000000000001</v>
      </c>
      <c r="F102" s="2"/>
    </row>
    <row r="103" spans="1:6">
      <c r="A103" s="2">
        <v>40329</v>
      </c>
      <c r="B103" s="37">
        <v>1.94</v>
      </c>
      <c r="F103" s="2"/>
    </row>
    <row r="104" spans="1:6">
      <c r="A104" s="2">
        <v>40330</v>
      </c>
      <c r="B104" s="37">
        <v>1.921</v>
      </c>
      <c r="F104" s="2"/>
    </row>
    <row r="105" spans="1:6">
      <c r="A105" s="2">
        <v>40331</v>
      </c>
      <c r="B105" s="37">
        <v>1.9179999999999999</v>
      </c>
      <c r="F105" s="2"/>
    </row>
    <row r="106" spans="1:6">
      <c r="A106" s="2">
        <v>40332</v>
      </c>
      <c r="B106" s="37">
        <v>1.907</v>
      </c>
      <c r="F106" s="2"/>
    </row>
    <row r="107" spans="1:6">
      <c r="A107" s="2">
        <v>40333</v>
      </c>
      <c r="B107" s="37">
        <v>1.9059999999999999</v>
      </c>
      <c r="F107" s="2"/>
    </row>
    <row r="108" spans="1:6">
      <c r="A108" s="2">
        <v>40336</v>
      </c>
      <c r="B108" s="37">
        <v>1.867</v>
      </c>
      <c r="F108" s="2"/>
    </row>
    <row r="109" spans="1:6">
      <c r="A109" s="2">
        <v>40337</v>
      </c>
      <c r="B109" s="37">
        <v>1.859</v>
      </c>
      <c r="F109" s="2"/>
    </row>
    <row r="110" spans="1:6">
      <c r="A110" s="2">
        <v>40338</v>
      </c>
      <c r="B110" s="37">
        <v>1.921</v>
      </c>
      <c r="F110" s="2"/>
    </row>
    <row r="111" spans="1:6">
      <c r="A111" s="2">
        <v>40339</v>
      </c>
      <c r="B111" s="37">
        <v>1.89</v>
      </c>
      <c r="F111" s="2"/>
    </row>
    <row r="112" spans="1:6">
      <c r="A112" s="2">
        <v>40340</v>
      </c>
      <c r="B112" s="37">
        <v>1.897</v>
      </c>
      <c r="F112" s="2"/>
    </row>
    <row r="113" spans="1:6">
      <c r="A113" s="2">
        <v>40346</v>
      </c>
      <c r="B113" s="37">
        <v>1.8959999999999999</v>
      </c>
      <c r="F113" s="2"/>
    </row>
    <row r="114" spans="1:6">
      <c r="A114" s="2">
        <v>40347</v>
      </c>
      <c r="B114" s="37">
        <v>1.88</v>
      </c>
      <c r="F114" s="2"/>
    </row>
    <row r="115" spans="1:6">
      <c r="A115" s="2">
        <v>40350</v>
      </c>
      <c r="B115" s="37">
        <v>1.948</v>
      </c>
      <c r="F115" s="2"/>
    </row>
    <row r="116" spans="1:6">
      <c r="A116" s="2">
        <v>40351</v>
      </c>
      <c r="B116" s="37">
        <v>1.9450000000000001</v>
      </c>
      <c r="F116" s="2"/>
    </row>
    <row r="117" spans="1:6">
      <c r="A117" s="2">
        <v>40352</v>
      </c>
      <c r="B117" s="37">
        <v>1.9259999999999999</v>
      </c>
      <c r="F117" s="2"/>
    </row>
    <row r="118" spans="1:6">
      <c r="A118" s="2">
        <v>40353</v>
      </c>
      <c r="B118" s="37">
        <v>1.9370000000000001</v>
      </c>
      <c r="F118" s="2"/>
    </row>
    <row r="119" spans="1:6">
      <c r="A119" s="2">
        <v>40354</v>
      </c>
      <c r="B119" s="37">
        <v>1.931</v>
      </c>
      <c r="F119" s="2"/>
    </row>
    <row r="120" spans="1:6">
      <c r="A120" s="2">
        <v>40357</v>
      </c>
      <c r="B120" s="37">
        <v>1.9319999999999999</v>
      </c>
      <c r="F120" s="2"/>
    </row>
    <row r="121" spans="1:6">
      <c r="A121" s="2">
        <v>40358</v>
      </c>
      <c r="B121" s="37">
        <v>1.853</v>
      </c>
      <c r="F121" s="2"/>
    </row>
    <row r="122" spans="1:6">
      <c r="A122" s="2">
        <v>40359</v>
      </c>
      <c r="B122" s="37">
        <v>1.835</v>
      </c>
      <c r="F122" s="2"/>
    </row>
    <row r="123" spans="1:6">
      <c r="A123" s="2">
        <v>40360</v>
      </c>
      <c r="B123" s="37">
        <v>1.823</v>
      </c>
      <c r="F123" s="2"/>
    </row>
    <row r="124" spans="1:6">
      <c r="A124" s="2">
        <v>40361</v>
      </c>
      <c r="B124" s="37">
        <v>1.837</v>
      </c>
      <c r="F124" s="2"/>
    </row>
    <row r="125" spans="1:6">
      <c r="A125" s="2">
        <v>40364</v>
      </c>
      <c r="B125" s="37">
        <v>1.819</v>
      </c>
      <c r="F125" s="2"/>
    </row>
    <row r="126" spans="1:6">
      <c r="A126" s="2">
        <v>40365</v>
      </c>
      <c r="B126" s="37">
        <v>1.849</v>
      </c>
      <c r="F126" s="2"/>
    </row>
    <row r="127" spans="1:6">
      <c r="A127" s="2">
        <v>40366</v>
      </c>
      <c r="B127" s="37">
        <v>1.85</v>
      </c>
      <c r="F127" s="2"/>
    </row>
    <row r="128" spans="1:6">
      <c r="A128" s="2">
        <v>40367</v>
      </c>
      <c r="B128" s="37">
        <v>1.855</v>
      </c>
      <c r="F128" s="2"/>
    </row>
    <row r="129" spans="1:6">
      <c r="A129" s="2">
        <v>40368</v>
      </c>
      <c r="B129" s="37">
        <v>1.897</v>
      </c>
      <c r="F129" s="2"/>
    </row>
    <row r="130" spans="1:6">
      <c r="A130" s="2">
        <v>40371</v>
      </c>
      <c r="B130" s="37">
        <v>1.9079999999999999</v>
      </c>
      <c r="F130" s="2"/>
    </row>
    <row r="131" spans="1:6">
      <c r="A131" s="2">
        <v>40372</v>
      </c>
      <c r="B131" s="37">
        <v>1.879</v>
      </c>
      <c r="F131" s="2"/>
    </row>
    <row r="132" spans="1:6">
      <c r="A132" s="2">
        <v>40373</v>
      </c>
      <c r="B132" s="37">
        <v>1.891</v>
      </c>
      <c r="F132" s="2"/>
    </row>
    <row r="133" spans="1:6">
      <c r="A133" s="2">
        <v>40374</v>
      </c>
      <c r="B133" s="37">
        <v>1.861</v>
      </c>
      <c r="F133" s="2"/>
    </row>
    <row r="134" spans="1:6">
      <c r="A134" s="2">
        <v>40375</v>
      </c>
      <c r="B134" s="37">
        <v>1.8580000000000001</v>
      </c>
      <c r="F134" s="2"/>
    </row>
    <row r="135" spans="1:6">
      <c r="A135" s="2">
        <v>40378</v>
      </c>
      <c r="B135" s="37">
        <v>1.9019999999999999</v>
      </c>
      <c r="F135" s="2"/>
    </row>
    <row r="136" spans="1:6">
      <c r="A136" s="2">
        <v>40379</v>
      </c>
      <c r="B136" s="37">
        <v>1.9359999999999999</v>
      </c>
      <c r="F136" s="2"/>
    </row>
    <row r="137" spans="1:6">
      <c r="A137" s="2">
        <v>40380</v>
      </c>
      <c r="B137" s="37">
        <v>1.9359999999999999</v>
      </c>
      <c r="F137" s="2"/>
    </row>
    <row r="138" spans="1:6">
      <c r="A138" s="2">
        <v>40381</v>
      </c>
      <c r="B138" s="37">
        <v>1.9590000000000001</v>
      </c>
      <c r="F138" s="2"/>
    </row>
    <row r="139" spans="1:6">
      <c r="A139" s="2">
        <v>40382</v>
      </c>
      <c r="B139" s="37">
        <v>1.9710000000000001</v>
      </c>
      <c r="F139" s="2"/>
    </row>
    <row r="140" spans="1:6">
      <c r="A140" s="2">
        <v>40385</v>
      </c>
      <c r="B140" s="37">
        <v>1.974</v>
      </c>
      <c r="F140" s="2"/>
    </row>
    <row r="141" spans="1:6">
      <c r="A141" s="2">
        <v>40386</v>
      </c>
      <c r="B141" s="37">
        <v>1.962</v>
      </c>
      <c r="F141" s="2"/>
    </row>
    <row r="142" spans="1:6">
      <c r="A142" s="2">
        <v>40387</v>
      </c>
      <c r="B142" s="37">
        <v>2.0179999999999998</v>
      </c>
      <c r="F142" s="2"/>
    </row>
    <row r="143" spans="1:6">
      <c r="A143" s="2">
        <v>40388</v>
      </c>
      <c r="B143" s="37">
        <v>2.0209999999999999</v>
      </c>
      <c r="F143" s="2"/>
    </row>
    <row r="144" spans="1:6">
      <c r="A144" s="2">
        <v>40389</v>
      </c>
      <c r="B144" s="37">
        <v>2.016</v>
      </c>
      <c r="F144" s="2"/>
    </row>
    <row r="145" spans="1:6">
      <c r="A145" s="2">
        <v>40392</v>
      </c>
      <c r="B145" s="37">
        <v>2.0489999999999999</v>
      </c>
      <c r="F145" s="2"/>
    </row>
    <row r="146" spans="1:6">
      <c r="A146" s="2">
        <v>40393</v>
      </c>
      <c r="B146" s="37">
        <v>2.0049999999999999</v>
      </c>
      <c r="F146" s="2"/>
    </row>
    <row r="147" spans="1:6">
      <c r="A147" s="2">
        <v>40394</v>
      </c>
      <c r="B147" s="37">
        <v>2.012</v>
      </c>
      <c r="F147" s="2"/>
    </row>
    <row r="148" spans="1:6">
      <c r="A148" s="2">
        <v>40395</v>
      </c>
      <c r="B148" s="37">
        <v>1.9830000000000001</v>
      </c>
      <c r="F148" s="2"/>
    </row>
    <row r="149" spans="1:6">
      <c r="A149" s="2">
        <v>40396</v>
      </c>
      <c r="B149" s="37">
        <v>2.0139999999999998</v>
      </c>
      <c r="F149" s="2"/>
    </row>
    <row r="150" spans="1:6">
      <c r="A150" s="2">
        <v>40399</v>
      </c>
      <c r="B150" s="37">
        <v>2.016</v>
      </c>
      <c r="F150" s="2"/>
    </row>
    <row r="151" spans="1:6">
      <c r="A151" s="2">
        <v>40400</v>
      </c>
      <c r="B151" s="37">
        <v>1.966</v>
      </c>
      <c r="F151" s="2"/>
    </row>
    <row r="152" spans="1:6">
      <c r="A152" s="2">
        <v>40401</v>
      </c>
      <c r="B152" s="37">
        <v>1.968</v>
      </c>
      <c r="F152" s="2"/>
    </row>
    <row r="153" spans="1:6">
      <c r="A153" s="2">
        <v>40402</v>
      </c>
      <c r="B153" s="37">
        <v>1.9450000000000001</v>
      </c>
      <c r="F153" s="2"/>
    </row>
    <row r="154" spans="1:6">
      <c r="A154" s="2">
        <v>40403</v>
      </c>
      <c r="B154" s="37">
        <v>1.9610000000000001</v>
      </c>
      <c r="F154" s="2"/>
    </row>
    <row r="155" spans="1:6">
      <c r="A155" s="2">
        <v>40406</v>
      </c>
      <c r="B155" s="37">
        <v>2.004</v>
      </c>
      <c r="F155" s="2"/>
    </row>
    <row r="156" spans="1:6">
      <c r="A156" s="2">
        <v>40407</v>
      </c>
      <c r="B156" s="37">
        <v>2.0139999999999998</v>
      </c>
      <c r="F156" s="2"/>
    </row>
    <row r="157" spans="1:6">
      <c r="A157" s="2">
        <v>40408</v>
      </c>
      <c r="B157" s="37">
        <v>2.0049999999999999</v>
      </c>
      <c r="F157" s="2"/>
    </row>
    <row r="158" spans="1:6">
      <c r="A158" s="2">
        <v>40409</v>
      </c>
      <c r="B158" s="37">
        <v>2.0259999999999998</v>
      </c>
      <c r="F158" s="2"/>
    </row>
    <row r="159" spans="1:6">
      <c r="A159" s="2">
        <v>40410</v>
      </c>
      <c r="B159" s="37">
        <v>1.998</v>
      </c>
      <c r="F159" s="2"/>
    </row>
    <row r="160" spans="1:6">
      <c r="A160" s="2">
        <v>40413</v>
      </c>
      <c r="B160" s="37">
        <v>1.9930000000000001</v>
      </c>
      <c r="F160" s="2"/>
    </row>
    <row r="161" spans="1:6">
      <c r="A161" s="2">
        <v>40414</v>
      </c>
      <c r="B161" s="37">
        <v>1.99</v>
      </c>
      <c r="F161" s="2"/>
    </row>
    <row r="162" spans="1:6">
      <c r="A162" s="2">
        <v>40415</v>
      </c>
      <c r="B162" s="37">
        <v>1.9490000000000001</v>
      </c>
      <c r="F162" s="2"/>
    </row>
    <row r="163" spans="1:6">
      <c r="A163" s="2">
        <v>40416</v>
      </c>
      <c r="B163" s="37">
        <v>1.944</v>
      </c>
      <c r="F163" s="2"/>
    </row>
    <row r="164" spans="1:6">
      <c r="A164" s="2">
        <v>40417</v>
      </c>
      <c r="B164" s="37">
        <v>1.948</v>
      </c>
      <c r="F164" s="2"/>
    </row>
    <row r="165" spans="1:6">
      <c r="A165" s="2">
        <v>40420</v>
      </c>
      <c r="B165" s="37">
        <v>1.974</v>
      </c>
      <c r="F165" s="2"/>
    </row>
    <row r="166" spans="1:6">
      <c r="A166" s="2">
        <v>40421</v>
      </c>
      <c r="B166" s="37">
        <v>1.9550000000000001</v>
      </c>
      <c r="F166" s="2"/>
    </row>
    <row r="167" spans="1:6">
      <c r="A167" s="2">
        <v>40422</v>
      </c>
      <c r="B167" s="37">
        <v>1.948</v>
      </c>
      <c r="F167" s="2"/>
    </row>
    <row r="168" spans="1:6">
      <c r="A168" s="2">
        <v>40423</v>
      </c>
      <c r="B168" s="37">
        <v>1.9670000000000001</v>
      </c>
      <c r="F168" s="2"/>
    </row>
    <row r="169" spans="1:6">
      <c r="A169" s="2">
        <v>40424</v>
      </c>
      <c r="B169" s="37">
        <v>1.9590000000000001</v>
      </c>
      <c r="F169" s="2"/>
    </row>
    <row r="170" spans="1:6">
      <c r="A170" s="2">
        <v>40427</v>
      </c>
      <c r="B170" s="37">
        <v>2.0099999999999998</v>
      </c>
      <c r="F170" s="2"/>
    </row>
    <row r="171" spans="1:6">
      <c r="A171" s="2">
        <v>40428</v>
      </c>
      <c r="B171" s="37">
        <v>2.004</v>
      </c>
      <c r="F171" s="2"/>
    </row>
    <row r="172" spans="1:6">
      <c r="A172" s="2">
        <v>40429</v>
      </c>
      <c r="B172" s="37">
        <v>1.988</v>
      </c>
      <c r="F172" s="2"/>
    </row>
    <row r="173" spans="1:6">
      <c r="A173" s="2">
        <v>40430</v>
      </c>
      <c r="B173" s="37">
        <v>1.9510000000000001</v>
      </c>
      <c r="F173" s="2"/>
    </row>
    <row r="174" spans="1:6">
      <c r="A174" s="2">
        <v>40431</v>
      </c>
      <c r="B174" s="37">
        <v>1.9470000000000001</v>
      </c>
      <c r="F174" s="2"/>
    </row>
    <row r="175" spans="1:6">
      <c r="A175" s="2">
        <v>40434</v>
      </c>
      <c r="B175" s="37">
        <v>1.956</v>
      </c>
      <c r="F175" s="2"/>
    </row>
    <row r="176" spans="1:6">
      <c r="A176" s="2">
        <v>40435</v>
      </c>
      <c r="B176" s="37">
        <v>1.956</v>
      </c>
      <c r="F176" s="2"/>
    </row>
    <row r="177" spans="1:6">
      <c r="A177" s="2">
        <v>40436</v>
      </c>
      <c r="B177" s="37">
        <v>1.923</v>
      </c>
      <c r="F177" s="2"/>
    </row>
    <row r="178" spans="1:6">
      <c r="A178" s="2">
        <v>40437</v>
      </c>
      <c r="B178" s="37">
        <v>1.893</v>
      </c>
      <c r="F178" s="2"/>
    </row>
    <row r="179" spans="1:6">
      <c r="A179" s="2">
        <v>40438</v>
      </c>
      <c r="B179" s="37">
        <v>1.891</v>
      </c>
      <c r="F179" s="2"/>
    </row>
    <row r="180" spans="1:6">
      <c r="A180" s="2">
        <v>40441</v>
      </c>
      <c r="B180" s="37">
        <v>1.897</v>
      </c>
      <c r="F180" s="2"/>
    </row>
    <row r="181" spans="1:6">
      <c r="A181" s="2">
        <v>40442</v>
      </c>
      <c r="B181" s="37">
        <v>1.8979999999999999</v>
      </c>
      <c r="F181" s="2"/>
    </row>
    <row r="182" spans="1:6">
      <c r="A182" s="2">
        <v>40448</v>
      </c>
      <c r="B182" s="37">
        <v>1.9139999999999999</v>
      </c>
      <c r="F182" s="2"/>
    </row>
    <row r="183" spans="1:6">
      <c r="A183" s="2">
        <v>40449</v>
      </c>
      <c r="B183" s="37">
        <v>1.897</v>
      </c>
      <c r="F183" s="2"/>
    </row>
    <row r="184" spans="1:6">
      <c r="A184" s="2">
        <v>40450</v>
      </c>
      <c r="B184" s="37">
        <v>1.903</v>
      </c>
      <c r="F184" s="2"/>
    </row>
    <row r="185" spans="1:6">
      <c r="A185" s="2">
        <v>40451</v>
      </c>
      <c r="B185" s="37">
        <v>1.948</v>
      </c>
      <c r="F185" s="2"/>
    </row>
    <row r="186" spans="1:6">
      <c r="A186" s="2">
        <v>40459</v>
      </c>
      <c r="B186" s="37">
        <v>2.0259999999999998</v>
      </c>
      <c r="F186" s="2"/>
    </row>
    <row r="187" spans="1:6">
      <c r="A187" s="2">
        <v>40462</v>
      </c>
      <c r="B187" s="37">
        <v>2.101</v>
      </c>
      <c r="F187" s="2"/>
    </row>
    <row r="188" spans="1:6">
      <c r="A188" s="2">
        <v>40463</v>
      </c>
      <c r="B188" s="37">
        <v>2.1259999999999999</v>
      </c>
      <c r="F188" s="2"/>
    </row>
    <row r="189" spans="1:6">
      <c r="A189" s="2">
        <v>40464</v>
      </c>
      <c r="B189" s="37">
        <v>2.16</v>
      </c>
      <c r="F189" s="2"/>
    </row>
    <row r="190" spans="1:6">
      <c r="A190" s="2">
        <v>40465</v>
      </c>
      <c r="B190" s="37">
        <v>2.1890000000000001</v>
      </c>
      <c r="F190" s="2"/>
    </row>
    <row r="191" spans="1:6">
      <c r="A191" s="2">
        <v>40466</v>
      </c>
      <c r="B191" s="37">
        <v>2.278</v>
      </c>
      <c r="F191" s="2"/>
    </row>
    <row r="192" spans="1:6">
      <c r="A192" s="2">
        <v>40469</v>
      </c>
      <c r="B192" s="37">
        <v>2.2639999999999998</v>
      </c>
      <c r="F192" s="2"/>
    </row>
    <row r="193" spans="1:6">
      <c r="A193" s="2">
        <v>40470</v>
      </c>
      <c r="B193" s="37">
        <v>2.3069999999999999</v>
      </c>
      <c r="F193" s="2"/>
    </row>
    <row r="194" spans="1:6">
      <c r="A194" s="2">
        <v>40471</v>
      </c>
      <c r="B194" s="37">
        <v>2.306</v>
      </c>
      <c r="F194" s="2"/>
    </row>
    <row r="195" spans="1:6">
      <c r="A195" s="2">
        <v>40472</v>
      </c>
      <c r="B195" s="37">
        <v>2.2679999999999998</v>
      </c>
      <c r="F195" s="2"/>
    </row>
    <row r="196" spans="1:6">
      <c r="A196" s="2">
        <v>40473</v>
      </c>
      <c r="B196" s="37">
        <v>2.2559999999999998</v>
      </c>
      <c r="F196" s="2"/>
    </row>
    <row r="197" spans="1:6">
      <c r="A197" s="2">
        <v>40476</v>
      </c>
      <c r="B197" s="37">
        <v>2.3239999999999998</v>
      </c>
      <c r="F197" s="2"/>
    </row>
    <row r="198" spans="1:6">
      <c r="A198" s="2">
        <v>40477</v>
      </c>
      <c r="B198" s="37">
        <v>2.294</v>
      </c>
      <c r="F198" s="2"/>
    </row>
    <row r="199" spans="1:6">
      <c r="A199" s="2">
        <v>40478</v>
      </c>
      <c r="B199" s="37">
        <v>2.246</v>
      </c>
      <c r="F199" s="2"/>
    </row>
    <row r="200" spans="1:6">
      <c r="A200" s="2">
        <v>40479</v>
      </c>
      <c r="B200" s="37">
        <v>2.2469999999999999</v>
      </c>
      <c r="F200" s="2"/>
    </row>
    <row r="201" spans="1:6">
      <c r="A201" s="2">
        <v>40480</v>
      </c>
      <c r="B201" s="37">
        <v>2.214</v>
      </c>
      <c r="F201" s="2"/>
    </row>
    <row r="202" spans="1:6">
      <c r="A202" s="2">
        <v>40483</v>
      </c>
      <c r="B202" s="37">
        <v>2.2679999999999998</v>
      </c>
      <c r="F202" s="2"/>
    </row>
    <row r="203" spans="1:6">
      <c r="A203" s="2">
        <v>40484</v>
      </c>
      <c r="B203" s="37">
        <v>2.2559999999999998</v>
      </c>
      <c r="F203" s="2"/>
    </row>
    <row r="204" spans="1:6">
      <c r="A204" s="2">
        <v>40485</v>
      </c>
      <c r="B204" s="37">
        <v>2.2509999999999999</v>
      </c>
      <c r="F204" s="2"/>
    </row>
    <row r="205" spans="1:6">
      <c r="A205" s="2">
        <v>40486</v>
      </c>
      <c r="B205" s="37">
        <v>2.2789999999999999</v>
      </c>
      <c r="F205" s="2"/>
    </row>
    <row r="206" spans="1:6">
      <c r="A206" s="2">
        <v>40487</v>
      </c>
      <c r="B206" s="37">
        <v>2.3029999999999999</v>
      </c>
      <c r="F206" s="2"/>
    </row>
    <row r="207" spans="1:6">
      <c r="A207" s="2">
        <v>40490</v>
      </c>
      <c r="B207" s="37">
        <v>2.3109999999999999</v>
      </c>
      <c r="F207" s="2"/>
    </row>
    <row r="208" spans="1:6">
      <c r="A208" s="2">
        <v>40491</v>
      </c>
      <c r="B208" s="37">
        <v>2.278</v>
      </c>
      <c r="F208" s="2"/>
    </row>
    <row r="209" spans="1:6">
      <c r="A209" s="2">
        <v>40492</v>
      </c>
      <c r="B209" s="37">
        <v>2.2440000000000002</v>
      </c>
      <c r="F209" s="2"/>
    </row>
    <row r="210" spans="1:6">
      <c r="A210" s="2">
        <v>40493</v>
      </c>
      <c r="B210" s="37">
        <v>2.2730000000000001</v>
      </c>
      <c r="F210" s="2"/>
    </row>
    <row r="211" spans="1:6">
      <c r="A211" s="2">
        <v>40494</v>
      </c>
      <c r="B211" s="37">
        <v>2.15</v>
      </c>
      <c r="F211" s="2"/>
    </row>
    <row r="212" spans="1:6">
      <c r="A212" s="2">
        <v>40497</v>
      </c>
      <c r="B212" s="37">
        <v>2.141</v>
      </c>
      <c r="F212" s="2"/>
    </row>
    <row r="213" spans="1:6">
      <c r="A213" s="2">
        <v>40498</v>
      </c>
      <c r="B213" s="37">
        <v>2.02</v>
      </c>
      <c r="F213" s="2"/>
    </row>
    <row r="214" spans="1:6">
      <c r="A214" s="2">
        <v>40499</v>
      </c>
      <c r="B214" s="37">
        <v>2.0009999999999999</v>
      </c>
      <c r="F214" s="2"/>
    </row>
    <row r="215" spans="1:6">
      <c r="A215" s="2">
        <v>40500</v>
      </c>
      <c r="B215" s="37">
        <v>2.024</v>
      </c>
      <c r="F215" s="2"/>
    </row>
    <row r="216" spans="1:6">
      <c r="A216" s="2">
        <v>40501</v>
      </c>
      <c r="B216" s="37">
        <v>2.0270000000000001</v>
      </c>
      <c r="F216" s="2"/>
    </row>
    <row r="217" spans="1:6">
      <c r="A217" s="2">
        <v>40504</v>
      </c>
      <c r="B217" s="37">
        <v>2.0049999999999999</v>
      </c>
      <c r="F217" s="2"/>
    </row>
    <row r="218" spans="1:6">
      <c r="A218" s="2">
        <v>40505</v>
      </c>
      <c r="B218" s="37">
        <v>1.964</v>
      </c>
      <c r="F218" s="2"/>
    </row>
    <row r="219" spans="1:6">
      <c r="A219" s="2">
        <v>40506</v>
      </c>
      <c r="B219" s="37">
        <v>2.0049999999999999</v>
      </c>
      <c r="F219" s="2"/>
    </row>
    <row r="220" spans="1:6">
      <c r="A220" s="2">
        <v>40507</v>
      </c>
      <c r="B220" s="37">
        <v>2.0350000000000001</v>
      </c>
      <c r="F220" s="2"/>
    </row>
    <row r="221" spans="1:6">
      <c r="A221" s="2">
        <v>40508</v>
      </c>
      <c r="B221" s="37">
        <v>2.0129999999999999</v>
      </c>
      <c r="F221" s="2"/>
    </row>
    <row r="222" spans="1:6">
      <c r="A222" s="2">
        <v>40511</v>
      </c>
      <c r="B222" s="37">
        <v>2.0070000000000001</v>
      </c>
      <c r="F222" s="2"/>
    </row>
    <row r="223" spans="1:6">
      <c r="A223" s="2">
        <v>40512</v>
      </c>
      <c r="B223" s="37">
        <v>1.9770000000000001</v>
      </c>
      <c r="F223" s="2"/>
    </row>
    <row r="224" spans="1:6">
      <c r="A224" s="2">
        <v>40513</v>
      </c>
      <c r="B224" s="37">
        <v>1.978</v>
      </c>
      <c r="F224" s="2"/>
    </row>
    <row r="225" spans="1:6">
      <c r="A225" s="2">
        <v>40514</v>
      </c>
      <c r="B225" s="37">
        <v>1.9930000000000001</v>
      </c>
      <c r="F225" s="2"/>
    </row>
    <row r="226" spans="1:6">
      <c r="A226" s="2">
        <v>40515</v>
      </c>
      <c r="B226" s="37">
        <v>2.0009999999999999</v>
      </c>
      <c r="F226" s="2"/>
    </row>
    <row r="227" spans="1:6">
      <c r="A227" s="2">
        <v>40518</v>
      </c>
      <c r="B227" s="37">
        <v>2.0270000000000001</v>
      </c>
      <c r="F227" s="2"/>
    </row>
    <row r="228" spans="1:6">
      <c r="A228" s="2">
        <v>40519</v>
      </c>
      <c r="B228" s="37">
        <v>2.0379999999999998</v>
      </c>
      <c r="F228" s="2"/>
    </row>
    <row r="229" spans="1:6">
      <c r="A229" s="2">
        <v>40520</v>
      </c>
      <c r="B229" s="37">
        <v>2.0129999999999999</v>
      </c>
      <c r="F229" s="2"/>
    </row>
    <row r="230" spans="1:6">
      <c r="A230" s="2">
        <v>40521</v>
      </c>
      <c r="B230" s="37">
        <v>1.992</v>
      </c>
      <c r="F230" s="2"/>
    </row>
    <row r="231" spans="1:6">
      <c r="A231" s="2">
        <v>40522</v>
      </c>
      <c r="B231" s="37">
        <v>2.0150000000000001</v>
      </c>
      <c r="F231" s="2"/>
    </row>
    <row r="232" spans="1:6">
      <c r="A232" s="2">
        <v>40525</v>
      </c>
      <c r="B232" s="37">
        <v>2.0699999999999998</v>
      </c>
      <c r="F232" s="2"/>
    </row>
    <row r="233" spans="1:6">
      <c r="A233" s="2">
        <v>40526</v>
      </c>
      <c r="B233" s="37">
        <v>2.0630000000000002</v>
      </c>
      <c r="F233" s="2"/>
    </row>
    <row r="234" spans="1:6">
      <c r="A234" s="2">
        <v>40527</v>
      </c>
      <c r="B234" s="37">
        <v>2.0499999999999998</v>
      </c>
      <c r="F234" s="2"/>
    </row>
    <row r="235" spans="1:6">
      <c r="A235" s="2">
        <v>40528</v>
      </c>
      <c r="B235" s="37">
        <v>2.0310000000000001</v>
      </c>
      <c r="F235" s="2"/>
    </row>
    <row r="236" spans="1:6">
      <c r="A236" s="2">
        <v>40529</v>
      </c>
      <c r="B236" s="37">
        <v>2.0270000000000001</v>
      </c>
      <c r="F236" s="2"/>
    </row>
    <row r="237" spans="1:6">
      <c r="A237" s="2">
        <v>40532</v>
      </c>
      <c r="B237" s="37">
        <v>1.9930000000000001</v>
      </c>
      <c r="F237" s="2"/>
    </row>
    <row r="238" spans="1:6">
      <c r="A238" s="2">
        <v>40533</v>
      </c>
      <c r="B238" s="37">
        <v>2.044</v>
      </c>
      <c r="F238" s="2"/>
    </row>
    <row r="239" spans="1:6">
      <c r="A239" s="2">
        <v>40534</v>
      </c>
      <c r="B239" s="37">
        <v>2.0150000000000001</v>
      </c>
      <c r="F239" s="2"/>
    </row>
    <row r="240" spans="1:6">
      <c r="A240" s="2">
        <v>40535</v>
      </c>
      <c r="B240" s="37">
        <v>2.012</v>
      </c>
      <c r="F240" s="2"/>
    </row>
    <row r="241" spans="1:6">
      <c r="A241" s="2">
        <v>40536</v>
      </c>
      <c r="B241" s="37">
        <v>2.0070000000000001</v>
      </c>
      <c r="F241" s="2"/>
    </row>
    <row r="242" spans="1:6">
      <c r="A242" s="2">
        <v>40539</v>
      </c>
      <c r="B242" s="37">
        <v>1.972</v>
      </c>
      <c r="F242" s="2"/>
    </row>
    <row r="243" spans="1:6">
      <c r="A243" s="2">
        <v>40540</v>
      </c>
      <c r="B243" s="37">
        <v>1.948</v>
      </c>
      <c r="F243" s="2"/>
    </row>
    <row r="244" spans="1:6">
      <c r="A244" s="2">
        <v>40541</v>
      </c>
      <c r="B244" s="37">
        <v>1.948</v>
      </c>
      <c r="F244" s="2"/>
    </row>
    <row r="245" spans="1:6">
      <c r="A245" s="2">
        <v>40542</v>
      </c>
      <c r="B245" s="37">
        <v>1.9370000000000001</v>
      </c>
      <c r="F245" s="2"/>
    </row>
    <row r="246" spans="1:6">
      <c r="A246" s="2">
        <v>40543</v>
      </c>
      <c r="B246" s="37">
        <v>1.968</v>
      </c>
      <c r="F246" s="2"/>
    </row>
    <row r="247" spans="1:6">
      <c r="A247" s="2">
        <v>40547</v>
      </c>
      <c r="B247" s="37">
        <v>2.0089999999999999</v>
      </c>
      <c r="F247" s="2"/>
    </row>
    <row r="248" spans="1:6">
      <c r="A248" s="2">
        <v>40548</v>
      </c>
      <c r="B248" s="37">
        <v>1.9930000000000001</v>
      </c>
      <c r="F248" s="2"/>
    </row>
    <row r="249" spans="1:6">
      <c r="A249" s="2">
        <v>40549</v>
      </c>
      <c r="B249" s="37">
        <v>1.98</v>
      </c>
      <c r="F249" s="2"/>
    </row>
    <row r="250" spans="1:6">
      <c r="A250" s="2">
        <v>40550</v>
      </c>
      <c r="B250" s="37">
        <v>2</v>
      </c>
      <c r="F250" s="2"/>
    </row>
    <row r="251" spans="1:6">
      <c r="A251" s="2">
        <v>40553</v>
      </c>
      <c r="B251" s="37">
        <v>1.9730000000000001</v>
      </c>
      <c r="F251" s="2"/>
    </row>
    <row r="252" spans="1:6">
      <c r="A252" s="2">
        <v>40554</v>
      </c>
      <c r="B252" s="37">
        <v>1.994</v>
      </c>
      <c r="F252" s="2"/>
    </row>
    <row r="253" spans="1:6">
      <c r="A253" s="2">
        <v>40555</v>
      </c>
      <c r="B253" s="37">
        <v>2.0099999999999998</v>
      </c>
      <c r="F253" s="2"/>
    </row>
    <row r="254" spans="1:6">
      <c r="A254" s="2">
        <v>40556</v>
      </c>
      <c r="B254" s="37">
        <v>2.008</v>
      </c>
      <c r="F254" s="2"/>
    </row>
    <row r="255" spans="1:6">
      <c r="A255" s="2">
        <v>40557</v>
      </c>
      <c r="B255" s="37">
        <v>1.976</v>
      </c>
      <c r="F255" s="2"/>
    </row>
    <row r="256" spans="1:6">
      <c r="A256" s="2">
        <v>40560</v>
      </c>
      <c r="B256" s="37">
        <v>1.9119999999999999</v>
      </c>
      <c r="F256" s="2"/>
    </row>
    <row r="257" spans="1:6">
      <c r="A257" s="2">
        <v>40561</v>
      </c>
      <c r="B257" s="37">
        <v>1.92</v>
      </c>
      <c r="F257" s="2"/>
    </row>
    <row r="258" spans="1:6">
      <c r="A258" s="2">
        <v>40562</v>
      </c>
      <c r="B258" s="37">
        <v>1.948</v>
      </c>
      <c r="F258" s="2"/>
    </row>
    <row r="259" spans="1:6">
      <c r="A259" s="2">
        <v>40563</v>
      </c>
      <c r="B259" s="37">
        <v>1.893</v>
      </c>
      <c r="F259" s="2"/>
    </row>
    <row r="260" spans="1:6">
      <c r="A260" s="2">
        <v>40564</v>
      </c>
      <c r="B260" s="37">
        <v>1.9179999999999999</v>
      </c>
      <c r="F260" s="2"/>
    </row>
    <row r="261" spans="1:6">
      <c r="A261" s="2">
        <v>40567</v>
      </c>
      <c r="B261" s="37">
        <v>1.905</v>
      </c>
      <c r="F261" s="2"/>
    </row>
    <row r="262" spans="1:6">
      <c r="A262" s="2">
        <v>40568</v>
      </c>
      <c r="B262" s="37">
        <v>1.907</v>
      </c>
      <c r="F262" s="2"/>
    </row>
    <row r="263" spans="1:6">
      <c r="A263" s="2">
        <v>40569</v>
      </c>
      <c r="B263" s="37">
        <v>1.923</v>
      </c>
      <c r="F263" s="2"/>
    </row>
    <row r="264" spans="1:6">
      <c r="A264" s="2">
        <v>40570</v>
      </c>
      <c r="B264" s="37">
        <v>1.9430000000000001</v>
      </c>
      <c r="F264" s="2"/>
    </row>
    <row r="265" spans="1:6">
      <c r="A265" s="2">
        <v>40571</v>
      </c>
      <c r="B265" s="37">
        <v>1.9379999999999999</v>
      </c>
      <c r="F265" s="2"/>
    </row>
    <row r="266" spans="1:6">
      <c r="A266" s="2">
        <v>40574</v>
      </c>
      <c r="B266" s="37">
        <v>1.956</v>
      </c>
      <c r="F266" s="2"/>
    </row>
    <row r="267" spans="1:6">
      <c r="A267" s="2">
        <v>40575</v>
      </c>
      <c r="B267" s="37">
        <v>1.964</v>
      </c>
      <c r="F267" s="2"/>
    </row>
    <row r="268" spans="1:6">
      <c r="A268" s="2">
        <v>40583</v>
      </c>
      <c r="B268" s="37">
        <v>1.9359999999999999</v>
      </c>
      <c r="F268" s="2"/>
    </row>
    <row r="269" spans="1:6">
      <c r="A269" s="2">
        <v>40584</v>
      </c>
      <c r="B269" s="37">
        <v>1.9690000000000001</v>
      </c>
      <c r="F269" s="2"/>
    </row>
    <row r="270" spans="1:6">
      <c r="A270" s="2">
        <v>40585</v>
      </c>
      <c r="B270" s="37">
        <v>1.968</v>
      </c>
      <c r="F270" s="2"/>
    </row>
    <row r="271" spans="1:6">
      <c r="A271" s="2">
        <v>40588</v>
      </c>
      <c r="B271" s="37">
        <v>2.0409999999999999</v>
      </c>
      <c r="F271" s="2"/>
    </row>
    <row r="272" spans="1:6">
      <c r="A272" s="2">
        <v>40589</v>
      </c>
      <c r="B272" s="37">
        <v>2.0379999999999998</v>
      </c>
      <c r="F272" s="2"/>
    </row>
    <row r="273" spans="1:6">
      <c r="A273" s="2">
        <v>40590</v>
      </c>
      <c r="B273" s="37">
        <v>2.0430000000000001</v>
      </c>
      <c r="F273" s="2"/>
    </row>
    <row r="274" spans="1:6">
      <c r="A274" s="2">
        <v>40591</v>
      </c>
      <c r="B274" s="37">
        <v>2.04</v>
      </c>
      <c r="F274" s="2"/>
    </row>
    <row r="275" spans="1:6">
      <c r="A275" s="2">
        <v>40592</v>
      </c>
      <c r="B275" s="37">
        <v>2.0230000000000001</v>
      </c>
      <c r="F275" s="2"/>
    </row>
    <row r="276" spans="1:6">
      <c r="A276" s="2">
        <v>40595</v>
      </c>
      <c r="B276" s="37">
        <v>2.0409999999999999</v>
      </c>
      <c r="F276" s="2"/>
    </row>
    <row r="277" spans="1:6">
      <c r="A277" s="2">
        <v>40596</v>
      </c>
      <c r="B277" s="37">
        <v>1.986</v>
      </c>
      <c r="F277" s="2"/>
    </row>
    <row r="278" spans="1:6">
      <c r="A278" s="2">
        <v>40597</v>
      </c>
      <c r="B278" s="37">
        <v>1.986</v>
      </c>
      <c r="F278" s="2"/>
    </row>
    <row r="279" spans="1:6">
      <c r="A279" s="2">
        <v>40598</v>
      </c>
      <c r="B279" s="37">
        <v>1.9930000000000001</v>
      </c>
      <c r="F279" s="2"/>
    </row>
    <row r="280" spans="1:6">
      <c r="A280" s="2">
        <v>40599</v>
      </c>
      <c r="B280" s="37">
        <v>1.9970000000000001</v>
      </c>
      <c r="F280" s="2"/>
    </row>
    <row r="281" spans="1:6">
      <c r="A281" s="2">
        <v>40602</v>
      </c>
      <c r="B281" s="37">
        <v>2.0099999999999998</v>
      </c>
      <c r="F281" s="2"/>
    </row>
    <row r="282" spans="1:6">
      <c r="A282" s="2">
        <v>40603</v>
      </c>
      <c r="B282" s="37">
        <v>2.024</v>
      </c>
      <c r="F282" s="2"/>
    </row>
    <row r="283" spans="1:6">
      <c r="A283" s="2">
        <v>40604</v>
      </c>
      <c r="B283" s="37">
        <v>2.0310000000000001</v>
      </c>
      <c r="F283" s="2"/>
    </row>
    <row r="284" spans="1:6">
      <c r="A284" s="2">
        <v>40605</v>
      </c>
      <c r="B284" s="37">
        <v>2.0419999999999998</v>
      </c>
      <c r="F284" s="2"/>
    </row>
    <row r="285" spans="1:6">
      <c r="A285" s="2">
        <v>40606</v>
      </c>
      <c r="B285" s="37">
        <v>2.0739999999999998</v>
      </c>
      <c r="F285" s="2"/>
    </row>
    <row r="286" spans="1:6">
      <c r="A286" s="2">
        <v>40609</v>
      </c>
      <c r="B286" s="37">
        <v>2.1139999999999999</v>
      </c>
      <c r="F286" s="2"/>
    </row>
    <row r="287" spans="1:6">
      <c r="A287" s="2">
        <v>40610</v>
      </c>
      <c r="B287" s="37">
        <v>2.1110000000000002</v>
      </c>
      <c r="F287" s="2"/>
    </row>
    <row r="288" spans="1:6">
      <c r="A288" s="2">
        <v>40611</v>
      </c>
      <c r="B288" s="37">
        <v>2.109</v>
      </c>
      <c r="F288" s="2"/>
    </row>
    <row r="289" spans="1:6">
      <c r="A289" s="2">
        <v>40612</v>
      </c>
      <c r="B289" s="37">
        <v>2.0640000000000001</v>
      </c>
      <c r="F289" s="2"/>
    </row>
    <row r="290" spans="1:6">
      <c r="A290" s="2">
        <v>40613</v>
      </c>
      <c r="B290" s="37">
        <v>2.0379999999999998</v>
      </c>
      <c r="F290" s="2"/>
    </row>
    <row r="291" spans="1:6">
      <c r="A291" s="2">
        <v>40616</v>
      </c>
      <c r="B291" s="37">
        <v>2.0419999999999998</v>
      </c>
      <c r="F291" s="2"/>
    </row>
    <row r="292" spans="1:6">
      <c r="A292" s="2">
        <v>40617</v>
      </c>
      <c r="B292" s="37">
        <v>2.008</v>
      </c>
      <c r="F292" s="2"/>
    </row>
    <row r="293" spans="1:6">
      <c r="A293" s="2">
        <v>40618</v>
      </c>
      <c r="B293" s="37">
        <v>2.0390000000000001</v>
      </c>
      <c r="F293" s="2"/>
    </row>
    <row r="294" spans="1:6">
      <c r="A294" s="2">
        <v>40619</v>
      </c>
      <c r="B294" s="37">
        <v>2.0129999999999999</v>
      </c>
      <c r="F294" s="2"/>
    </row>
    <row r="295" spans="1:6">
      <c r="A295" s="2">
        <v>40620</v>
      </c>
      <c r="B295" s="37">
        <v>2.0249999999999999</v>
      </c>
      <c r="F295" s="2"/>
    </row>
    <row r="296" spans="1:6">
      <c r="A296" s="2">
        <v>40623</v>
      </c>
      <c r="B296" s="37">
        <v>2.0259999999999998</v>
      </c>
      <c r="F296" s="2"/>
    </row>
    <row r="297" spans="1:6">
      <c r="A297" s="2">
        <v>40624</v>
      </c>
      <c r="B297" s="37">
        <v>2.0459999999999998</v>
      </c>
      <c r="F297" s="2"/>
    </row>
    <row r="298" spans="1:6">
      <c r="A298" s="2">
        <v>40625</v>
      </c>
      <c r="B298" s="37">
        <v>2.0720000000000001</v>
      </c>
      <c r="F298" s="2"/>
    </row>
    <row r="299" spans="1:6">
      <c r="A299" s="2">
        <v>40626</v>
      </c>
      <c r="B299" s="37">
        <v>2.056</v>
      </c>
      <c r="F299" s="2"/>
    </row>
    <row r="300" spans="1:6">
      <c r="A300" s="2">
        <v>40627</v>
      </c>
      <c r="B300" s="37">
        <v>2.089</v>
      </c>
      <c r="F300" s="2"/>
    </row>
    <row r="301" spans="1:6">
      <c r="A301" s="2">
        <v>40630</v>
      </c>
      <c r="B301" s="37">
        <v>2.0920000000000001</v>
      </c>
      <c r="F301" s="2"/>
    </row>
    <row r="302" spans="1:6">
      <c r="A302" s="2">
        <v>40631</v>
      </c>
      <c r="B302" s="37">
        <v>2.0859999999999999</v>
      </c>
      <c r="F302" s="2"/>
    </row>
    <row r="303" spans="1:6">
      <c r="A303" s="2">
        <v>40632</v>
      </c>
      <c r="B303" s="37">
        <v>2.0910000000000002</v>
      </c>
      <c r="F303" s="2"/>
    </row>
    <row r="304" spans="1:6">
      <c r="A304" s="2">
        <v>40633</v>
      </c>
      <c r="B304" s="37">
        <v>2.0739999999999998</v>
      </c>
      <c r="F304" s="2"/>
    </row>
    <row r="305" spans="1:6">
      <c r="A305" s="2">
        <v>40634</v>
      </c>
      <c r="B305" s="37">
        <v>2.117</v>
      </c>
      <c r="F305" s="2"/>
    </row>
    <row r="306" spans="1:6">
      <c r="A306" s="2">
        <v>40639</v>
      </c>
      <c r="B306" s="37">
        <v>2.1629999999999998</v>
      </c>
      <c r="F306" s="2"/>
    </row>
    <row r="307" spans="1:6">
      <c r="A307" s="2">
        <v>40640</v>
      </c>
      <c r="B307" s="37">
        <v>2.1619999999999999</v>
      </c>
      <c r="F307" s="2"/>
    </row>
    <row r="308" spans="1:6">
      <c r="A308" s="2">
        <v>40641</v>
      </c>
      <c r="B308" s="37">
        <v>2.1749999999999998</v>
      </c>
      <c r="F308" s="2"/>
    </row>
    <row r="309" spans="1:6">
      <c r="A309" s="2">
        <v>40644</v>
      </c>
      <c r="B309" s="37">
        <v>2.1640000000000001</v>
      </c>
      <c r="F309" s="2"/>
    </row>
    <row r="310" spans="1:6">
      <c r="A310" s="2">
        <v>40645</v>
      </c>
      <c r="B310" s="37">
        <v>2.1509999999999998</v>
      </c>
      <c r="F310" s="2"/>
    </row>
    <row r="311" spans="1:6">
      <c r="A311" s="2">
        <v>40646</v>
      </c>
      <c r="B311" s="37">
        <v>2.19</v>
      </c>
      <c r="F311" s="2"/>
    </row>
    <row r="312" spans="1:6">
      <c r="A312" s="2">
        <v>40647</v>
      </c>
      <c r="B312" s="37">
        <v>2.1760000000000002</v>
      </c>
      <c r="F312" s="2"/>
    </row>
    <row r="313" spans="1:6">
      <c r="A313" s="2">
        <v>40648</v>
      </c>
      <c r="B313" s="37">
        <v>2.1890000000000001</v>
      </c>
      <c r="F313" s="2"/>
    </row>
    <row r="314" spans="1:6">
      <c r="A314" s="2">
        <v>40651</v>
      </c>
      <c r="B314" s="37">
        <v>2.1880000000000002</v>
      </c>
      <c r="F314" s="2"/>
    </row>
    <row r="315" spans="1:6">
      <c r="A315" s="2">
        <v>40652</v>
      </c>
      <c r="B315" s="37">
        <v>2.14</v>
      </c>
      <c r="F315" s="2"/>
    </row>
    <row r="316" spans="1:6">
      <c r="A316" s="2">
        <v>40653</v>
      </c>
      <c r="B316" s="37">
        <v>2.133</v>
      </c>
      <c r="F316" s="2"/>
    </row>
    <row r="317" spans="1:6">
      <c r="A317" s="2">
        <v>40654</v>
      </c>
      <c r="B317" s="37">
        <v>2.1480000000000001</v>
      </c>
      <c r="F317" s="2"/>
    </row>
    <row r="318" spans="1:6">
      <c r="A318" s="2">
        <v>40655</v>
      </c>
      <c r="B318" s="37">
        <v>2.1419999999999999</v>
      </c>
      <c r="F318" s="2"/>
    </row>
    <row r="319" spans="1:6">
      <c r="A319" s="2">
        <v>40658</v>
      </c>
      <c r="B319" s="37">
        <v>2.1160000000000001</v>
      </c>
      <c r="F319" s="2"/>
    </row>
    <row r="320" spans="1:6">
      <c r="A320" s="2">
        <v>40659</v>
      </c>
      <c r="B320" s="37">
        <v>2.109</v>
      </c>
      <c r="F320" s="2"/>
    </row>
    <row r="321" spans="1:6">
      <c r="A321" s="2">
        <v>40660</v>
      </c>
      <c r="B321" s="37">
        <v>2.1030000000000002</v>
      </c>
      <c r="F321" s="2"/>
    </row>
    <row r="322" spans="1:6">
      <c r="A322" s="2">
        <v>40661</v>
      </c>
      <c r="B322" s="37">
        <v>2.1080000000000001</v>
      </c>
      <c r="F322" s="2"/>
    </row>
    <row r="323" spans="1:6">
      <c r="A323" s="2">
        <v>40662</v>
      </c>
      <c r="B323" s="37">
        <v>2.1030000000000002</v>
      </c>
      <c r="F323" s="2"/>
    </row>
    <row r="324" spans="1:6">
      <c r="A324" s="2">
        <v>40666</v>
      </c>
      <c r="B324" s="37">
        <v>2.1019999999999999</v>
      </c>
      <c r="F324" s="2"/>
    </row>
    <row r="325" spans="1:6">
      <c r="A325" s="2">
        <v>40667</v>
      </c>
      <c r="B325" s="37">
        <v>2.0419999999999998</v>
      </c>
      <c r="F325" s="2"/>
    </row>
    <row r="326" spans="1:6">
      <c r="A326" s="2">
        <v>40668</v>
      </c>
      <c r="B326" s="37">
        <v>2.0369999999999999</v>
      </c>
      <c r="F326" s="2"/>
    </row>
    <row r="327" spans="1:6">
      <c r="A327" s="2">
        <v>40669</v>
      </c>
      <c r="B327" s="37">
        <v>2.0249999999999999</v>
      </c>
      <c r="F327" s="2"/>
    </row>
    <row r="328" spans="1:6">
      <c r="A328" s="2">
        <v>40672</v>
      </c>
      <c r="B328" s="37">
        <v>2.0230000000000001</v>
      </c>
      <c r="F328" s="2"/>
    </row>
    <row r="329" spans="1:6">
      <c r="A329" s="2">
        <v>40673</v>
      </c>
      <c r="B329" s="37">
        <v>2.044</v>
      </c>
      <c r="F329" s="2"/>
    </row>
    <row r="330" spans="1:6">
      <c r="A330" s="2">
        <v>40674</v>
      </c>
      <c r="B330" s="37">
        <v>2.0369999999999999</v>
      </c>
      <c r="F330" s="2"/>
    </row>
    <row r="331" spans="1:6">
      <c r="A331" s="2">
        <v>40675</v>
      </c>
      <c r="B331" s="37">
        <v>2.008</v>
      </c>
      <c r="F331" s="2"/>
    </row>
    <row r="332" spans="1:6">
      <c r="A332" s="2">
        <v>40676</v>
      </c>
      <c r="B332" s="37">
        <v>2.0310000000000001</v>
      </c>
      <c r="F332" s="2"/>
    </row>
    <row r="333" spans="1:6">
      <c r="A333" s="2">
        <v>40679</v>
      </c>
      <c r="B333" s="37">
        <v>2.0049999999999999</v>
      </c>
      <c r="F333" s="2"/>
    </row>
    <row r="334" spans="1:6">
      <c r="A334" s="2">
        <v>40680</v>
      </c>
      <c r="B334" s="37">
        <v>2.0219999999999998</v>
      </c>
      <c r="F334" s="2"/>
    </row>
    <row r="335" spans="1:6">
      <c r="A335" s="2">
        <v>40681</v>
      </c>
      <c r="B335" s="37">
        <v>2.0409999999999999</v>
      </c>
      <c r="F335" s="2"/>
    </row>
    <row r="336" spans="1:6">
      <c r="A336" s="2">
        <v>40682</v>
      </c>
      <c r="B336" s="37">
        <v>2.0329999999999999</v>
      </c>
      <c r="F336" s="2"/>
    </row>
    <row r="337" spans="1:6">
      <c r="A337" s="2">
        <v>40683</v>
      </c>
      <c r="B337" s="37">
        <v>2.0390000000000001</v>
      </c>
      <c r="F337" s="2"/>
    </row>
    <row r="338" spans="1:6">
      <c r="A338" s="2">
        <v>40686</v>
      </c>
      <c r="B338" s="37">
        <v>1.9810000000000001</v>
      </c>
      <c r="F338" s="2"/>
    </row>
    <row r="339" spans="1:6">
      <c r="A339" s="2">
        <v>40687</v>
      </c>
      <c r="B339" s="37">
        <v>1.982</v>
      </c>
      <c r="F339" s="2"/>
    </row>
    <row r="340" spans="1:6">
      <c r="A340" s="2">
        <v>40688</v>
      </c>
      <c r="B340" s="37">
        <v>1.9610000000000001</v>
      </c>
      <c r="F340" s="2"/>
    </row>
    <row r="341" spans="1:6">
      <c r="A341" s="2">
        <v>40689</v>
      </c>
      <c r="B341" s="37">
        <v>1.9650000000000001</v>
      </c>
      <c r="F341" s="2"/>
    </row>
    <row r="342" spans="1:6">
      <c r="A342" s="2">
        <v>40690</v>
      </c>
      <c r="B342" s="37">
        <v>1.968</v>
      </c>
      <c r="F342" s="2"/>
    </row>
    <row r="343" spans="1:6">
      <c r="A343" s="2">
        <v>40693</v>
      </c>
      <c r="B343" s="37">
        <v>1.97</v>
      </c>
      <c r="F343" s="2"/>
    </row>
    <row r="344" spans="1:6">
      <c r="A344" s="2">
        <v>40694</v>
      </c>
      <c r="B344" s="37">
        <v>1.998</v>
      </c>
      <c r="F344" s="2"/>
    </row>
    <row r="345" spans="1:6">
      <c r="A345" s="2">
        <v>40695</v>
      </c>
      <c r="B345" s="37">
        <v>1.99</v>
      </c>
      <c r="F345" s="2"/>
    </row>
    <row r="346" spans="1:6">
      <c r="A346" s="2">
        <v>40696</v>
      </c>
      <c r="B346" s="37">
        <v>1.9510000000000001</v>
      </c>
      <c r="F346" s="2"/>
    </row>
    <row r="347" spans="1:6">
      <c r="A347" s="2">
        <v>40697</v>
      </c>
      <c r="B347" s="37">
        <v>1.966</v>
      </c>
      <c r="F347" s="2"/>
    </row>
    <row r="348" spans="1:6">
      <c r="A348" s="2">
        <v>40701</v>
      </c>
      <c r="B348" s="37">
        <v>1.9730000000000001</v>
      </c>
      <c r="F348" s="2"/>
    </row>
    <row r="349" spans="1:6">
      <c r="A349" s="2">
        <v>40702</v>
      </c>
      <c r="B349" s="37">
        <v>1.9710000000000001</v>
      </c>
      <c r="F349" s="2"/>
    </row>
    <row r="350" spans="1:6">
      <c r="A350" s="2">
        <v>40703</v>
      </c>
      <c r="B350" s="37">
        <v>1.9419999999999999</v>
      </c>
      <c r="F350" s="2"/>
    </row>
    <row r="351" spans="1:6">
      <c r="A351" s="2">
        <v>40704</v>
      </c>
      <c r="B351" s="37">
        <v>1.9470000000000001</v>
      </c>
      <c r="F351" s="2"/>
    </row>
    <row r="352" spans="1:6">
      <c r="A352" s="2">
        <v>40707</v>
      </c>
      <c r="B352" s="37">
        <v>1.9410000000000001</v>
      </c>
      <c r="F352" s="2"/>
    </row>
    <row r="353" spans="1:6">
      <c r="A353" s="2">
        <v>40708</v>
      </c>
      <c r="B353" s="37">
        <v>1.966</v>
      </c>
      <c r="F353" s="2"/>
    </row>
    <row r="354" spans="1:6">
      <c r="A354" s="2">
        <v>40709</v>
      </c>
      <c r="B354" s="37">
        <v>1.9530000000000001</v>
      </c>
      <c r="F354" s="2"/>
    </row>
    <row r="355" spans="1:6">
      <c r="A355" s="2">
        <v>40710</v>
      </c>
      <c r="B355" s="37">
        <v>1.93</v>
      </c>
      <c r="F355" s="2"/>
    </row>
    <row r="356" spans="1:6">
      <c r="A356" s="2">
        <v>40711</v>
      </c>
      <c r="B356" s="37">
        <v>1.917</v>
      </c>
      <c r="F356" s="2"/>
    </row>
    <row r="357" spans="1:6">
      <c r="A357" s="2">
        <v>40714</v>
      </c>
      <c r="B357" s="37">
        <v>1.909</v>
      </c>
      <c r="F357" s="2"/>
    </row>
    <row r="358" spans="1:6">
      <c r="A358" s="2">
        <v>40715</v>
      </c>
      <c r="B358" s="37">
        <v>1.925</v>
      </c>
      <c r="F358" s="2"/>
    </row>
    <row r="359" spans="1:6">
      <c r="A359" s="2">
        <v>40716</v>
      </c>
      <c r="B359" s="37">
        <v>1.9239999999999999</v>
      </c>
      <c r="F359" s="2"/>
    </row>
    <row r="360" spans="1:6">
      <c r="A360" s="2">
        <v>40717</v>
      </c>
      <c r="B360" s="37">
        <v>1.956</v>
      </c>
      <c r="F360" s="2"/>
    </row>
    <row r="361" spans="1:6">
      <c r="A361" s="2">
        <v>40718</v>
      </c>
      <c r="B361" s="37">
        <v>2.0009999999999999</v>
      </c>
      <c r="F361" s="2"/>
    </row>
    <row r="362" spans="1:6">
      <c r="A362" s="2">
        <v>40721</v>
      </c>
      <c r="B362" s="37">
        <v>1.9970000000000001</v>
      </c>
      <c r="F362" s="2"/>
    </row>
    <row r="363" spans="1:6">
      <c r="A363" s="2">
        <v>40722</v>
      </c>
      <c r="B363" s="37">
        <v>1.9970000000000001</v>
      </c>
      <c r="F363" s="2"/>
    </row>
    <row r="364" spans="1:6">
      <c r="A364" s="2">
        <v>40723</v>
      </c>
      <c r="B364" s="37">
        <v>1.964</v>
      </c>
      <c r="F364" s="2"/>
    </row>
    <row r="365" spans="1:6">
      <c r="A365" s="2">
        <v>40724</v>
      </c>
      <c r="B365" s="37">
        <v>1.998</v>
      </c>
      <c r="F365" s="2"/>
    </row>
    <row r="366" spans="1:6">
      <c r="A366" s="2">
        <v>40725</v>
      </c>
      <c r="B366" s="37">
        <v>1.9950000000000001</v>
      </c>
      <c r="F366" s="2"/>
    </row>
    <row r="367" spans="1:6">
      <c r="A367" s="2">
        <v>40728</v>
      </c>
      <c r="B367" s="37">
        <v>2.048</v>
      </c>
      <c r="F367" s="2"/>
    </row>
    <row r="368" spans="1:6">
      <c r="A368" s="2">
        <v>40729</v>
      </c>
      <c r="B368" s="37">
        <v>2.0390000000000001</v>
      </c>
      <c r="F368" s="2"/>
    </row>
    <row r="369" spans="1:6">
      <c r="A369" s="2">
        <v>40730</v>
      </c>
      <c r="B369" s="37">
        <v>2.0259999999999998</v>
      </c>
      <c r="F369" s="2"/>
    </row>
    <row r="370" spans="1:6">
      <c r="A370" s="2">
        <v>40731</v>
      </c>
      <c r="B370" s="37">
        <v>2.0179999999999998</v>
      </c>
      <c r="F370" s="2"/>
    </row>
    <row r="371" spans="1:6">
      <c r="A371" s="2">
        <v>40732</v>
      </c>
      <c r="B371" s="37">
        <v>2.0270000000000001</v>
      </c>
      <c r="F371" s="2"/>
    </row>
    <row r="372" spans="1:6">
      <c r="A372" s="2">
        <v>40735</v>
      </c>
      <c r="B372" s="37">
        <v>2.0209999999999999</v>
      </c>
      <c r="F372" s="2"/>
    </row>
    <row r="373" spans="1:6">
      <c r="A373" s="2">
        <v>40736</v>
      </c>
      <c r="B373" s="37">
        <v>1.98</v>
      </c>
      <c r="F373" s="2"/>
    </row>
    <row r="374" spans="1:6">
      <c r="A374" s="2">
        <v>40737</v>
      </c>
      <c r="B374" s="37">
        <v>2.0089999999999999</v>
      </c>
      <c r="F374" s="2"/>
    </row>
    <row r="375" spans="1:6">
      <c r="A375" s="2">
        <v>40738</v>
      </c>
      <c r="B375" s="37">
        <v>2.016</v>
      </c>
      <c r="F375" s="2"/>
    </row>
    <row r="376" spans="1:6">
      <c r="A376" s="2">
        <v>40739</v>
      </c>
      <c r="B376" s="37">
        <v>2.0209999999999999</v>
      </c>
      <c r="F376" s="2"/>
    </row>
    <row r="377" spans="1:6">
      <c r="A377" s="2">
        <v>40742</v>
      </c>
      <c r="B377" s="37">
        <v>2.0139999999999998</v>
      </c>
      <c r="F377" s="2"/>
    </row>
    <row r="378" spans="1:6">
      <c r="A378" s="2">
        <v>40743</v>
      </c>
      <c r="B378" s="37">
        <v>2</v>
      </c>
      <c r="F378" s="2"/>
    </row>
    <row r="379" spans="1:6">
      <c r="A379" s="2">
        <v>40744</v>
      </c>
      <c r="B379" s="37">
        <v>1.9950000000000001</v>
      </c>
      <c r="F379" s="2"/>
    </row>
    <row r="380" spans="1:6">
      <c r="A380" s="2">
        <v>40745</v>
      </c>
      <c r="B380" s="37">
        <v>1.9730000000000001</v>
      </c>
      <c r="F380" s="2"/>
    </row>
    <row r="381" spans="1:6">
      <c r="A381" s="2">
        <v>40746</v>
      </c>
      <c r="B381" s="37">
        <v>1.976</v>
      </c>
      <c r="F381" s="2"/>
    </row>
    <row r="382" spans="1:6">
      <c r="A382" s="2">
        <v>40749</v>
      </c>
      <c r="B382" s="37">
        <v>1.923</v>
      </c>
      <c r="F382" s="2"/>
    </row>
    <row r="383" spans="1:6">
      <c r="A383" s="2">
        <v>40750</v>
      </c>
      <c r="B383" s="37">
        <v>1.927</v>
      </c>
      <c r="F383" s="2"/>
    </row>
    <row r="384" spans="1:6">
      <c r="A384" s="2">
        <v>40751</v>
      </c>
      <c r="B384" s="37">
        <v>1.931</v>
      </c>
      <c r="F384" s="2"/>
    </row>
    <row r="385" spans="1:6">
      <c r="A385" s="2">
        <v>40752</v>
      </c>
      <c r="B385" s="37">
        <v>1.913</v>
      </c>
      <c r="F385" s="2"/>
    </row>
    <row r="386" spans="1:6">
      <c r="A386" s="2">
        <v>40753</v>
      </c>
      <c r="B386" s="37">
        <v>1.925</v>
      </c>
      <c r="F386" s="2"/>
    </row>
    <row r="387" spans="1:6">
      <c r="A387" s="2">
        <v>40756</v>
      </c>
      <c r="B387" s="37">
        <v>1.9259999999999999</v>
      </c>
      <c r="F387" s="2"/>
    </row>
    <row r="388" spans="1:6">
      <c r="A388" s="2">
        <v>40757</v>
      </c>
      <c r="B388" s="37">
        <v>1.909</v>
      </c>
      <c r="F388" s="2"/>
    </row>
    <row r="389" spans="1:6">
      <c r="A389" s="2">
        <v>40758</v>
      </c>
      <c r="B389" s="37">
        <v>1.907</v>
      </c>
      <c r="F389" s="2"/>
    </row>
    <row r="390" spans="1:6">
      <c r="A390" s="2">
        <v>40759</v>
      </c>
      <c r="B390" s="37">
        <v>1.9079999999999999</v>
      </c>
      <c r="F390" s="2"/>
    </row>
    <row r="391" spans="1:6">
      <c r="A391" s="2">
        <v>40760</v>
      </c>
      <c r="B391" s="37">
        <v>1.8680000000000001</v>
      </c>
      <c r="F391" s="2"/>
    </row>
    <row r="392" spans="1:6">
      <c r="A392" s="2">
        <v>40763</v>
      </c>
      <c r="B392" s="37">
        <v>1.8089999999999999</v>
      </c>
      <c r="F392" s="2"/>
    </row>
    <row r="393" spans="1:6">
      <c r="A393" s="2">
        <v>40764</v>
      </c>
      <c r="B393" s="37">
        <v>1.8169999999999999</v>
      </c>
      <c r="F393" s="2"/>
    </row>
    <row r="394" spans="1:6">
      <c r="A394" s="2">
        <v>40765</v>
      </c>
      <c r="B394" s="37">
        <v>1.829</v>
      </c>
      <c r="F394" s="2"/>
    </row>
    <row r="395" spans="1:6">
      <c r="A395" s="2">
        <v>40766</v>
      </c>
      <c r="B395" s="37">
        <v>1.8540000000000001</v>
      </c>
      <c r="F395" s="2"/>
    </row>
    <row r="396" spans="1:6">
      <c r="A396" s="2">
        <v>40767</v>
      </c>
      <c r="B396" s="37">
        <v>1.8480000000000001</v>
      </c>
      <c r="F396" s="2"/>
    </row>
    <row r="397" spans="1:6">
      <c r="A397" s="2">
        <v>40770</v>
      </c>
      <c r="B397" s="37">
        <v>1.889</v>
      </c>
      <c r="F397" s="2"/>
    </row>
    <row r="398" spans="1:6">
      <c r="A398" s="2">
        <v>40771</v>
      </c>
      <c r="B398" s="37">
        <v>1.875</v>
      </c>
      <c r="F398" s="2"/>
    </row>
    <row r="399" spans="1:6">
      <c r="A399" s="2">
        <v>40772</v>
      </c>
      <c r="B399" s="37">
        <v>1.8680000000000001</v>
      </c>
      <c r="F399" s="2"/>
    </row>
    <row r="400" spans="1:6">
      <c r="A400" s="2">
        <v>40773</v>
      </c>
      <c r="B400" s="37">
        <v>1.835</v>
      </c>
      <c r="F400" s="2"/>
    </row>
    <row r="401" spans="1:6">
      <c r="A401" s="2">
        <v>40774</v>
      </c>
      <c r="B401" s="37">
        <v>1.82</v>
      </c>
      <c r="F401" s="2"/>
    </row>
    <row r="402" spans="1:6">
      <c r="A402" s="2">
        <v>40777</v>
      </c>
      <c r="B402" s="37">
        <v>1.8029999999999999</v>
      </c>
      <c r="F402" s="2"/>
    </row>
    <row r="403" spans="1:6">
      <c r="A403" s="2">
        <v>40778</v>
      </c>
      <c r="B403" s="37">
        <v>1.835</v>
      </c>
      <c r="F403" s="2"/>
    </row>
    <row r="404" spans="1:6">
      <c r="A404" s="2">
        <v>40779</v>
      </c>
      <c r="B404" s="37">
        <v>1.821</v>
      </c>
      <c r="F404" s="2"/>
    </row>
    <row r="405" spans="1:6">
      <c r="A405" s="2">
        <v>40780</v>
      </c>
      <c r="B405" s="37">
        <v>1.8919999999999999</v>
      </c>
      <c r="F405" s="2"/>
    </row>
    <row r="406" spans="1:6">
      <c r="A406" s="2">
        <v>40781</v>
      </c>
      <c r="B406" s="37">
        <v>1.8879999999999999</v>
      </c>
      <c r="F406" s="2"/>
    </row>
    <row r="407" spans="1:6">
      <c r="A407" s="2">
        <v>40784</v>
      </c>
      <c r="B407" s="37">
        <v>1.851</v>
      </c>
      <c r="F407" s="2"/>
    </row>
    <row r="408" spans="1:6">
      <c r="A408" s="2">
        <v>40785</v>
      </c>
      <c r="B408" s="37">
        <v>1.8460000000000001</v>
      </c>
      <c r="F408" s="2"/>
    </row>
    <row r="409" spans="1:6">
      <c r="A409" s="2">
        <v>40786</v>
      </c>
      <c r="B409" s="37">
        <v>1.855</v>
      </c>
      <c r="F409" s="2"/>
    </row>
    <row r="410" spans="1:6">
      <c r="A410" s="2">
        <v>40787</v>
      </c>
      <c r="B410" s="37">
        <v>1.853</v>
      </c>
      <c r="F410" s="2"/>
    </row>
    <row r="411" spans="1:6">
      <c r="A411" s="2">
        <v>40788</v>
      </c>
      <c r="B411" s="37">
        <v>1.8340000000000001</v>
      </c>
      <c r="F411" s="2"/>
    </row>
    <row r="412" spans="1:6">
      <c r="A412" s="2">
        <v>40791</v>
      </c>
      <c r="B412" s="37">
        <v>1.804</v>
      </c>
      <c r="F412" s="2"/>
    </row>
    <row r="413" spans="1:6">
      <c r="A413" s="2">
        <v>40792</v>
      </c>
      <c r="B413" s="37">
        <v>1.7949999999999999</v>
      </c>
      <c r="F413" s="2"/>
    </row>
    <row r="414" spans="1:6">
      <c r="A414" s="2">
        <v>40793</v>
      </c>
      <c r="B414" s="37">
        <v>1.827</v>
      </c>
      <c r="F414" s="2"/>
    </row>
    <row r="415" spans="1:6">
      <c r="A415" s="2">
        <v>40794</v>
      </c>
      <c r="B415" s="37">
        <v>1.8149999999999999</v>
      </c>
      <c r="F415" s="2"/>
    </row>
    <row r="416" spans="1:6">
      <c r="A416" s="2">
        <v>40795</v>
      </c>
      <c r="B416" s="37">
        <v>1.8140000000000001</v>
      </c>
      <c r="F416" s="2"/>
    </row>
    <row r="417" spans="1:6">
      <c r="A417" s="2">
        <v>40799</v>
      </c>
      <c r="B417" s="37">
        <v>1.7969999999999999</v>
      </c>
      <c r="F417" s="2"/>
    </row>
    <row r="418" spans="1:6">
      <c r="A418" s="2">
        <v>40800</v>
      </c>
      <c r="B418" s="37">
        <v>1.8</v>
      </c>
      <c r="F418" s="2"/>
    </row>
    <row r="419" spans="1:6">
      <c r="A419" s="2">
        <v>40801</v>
      </c>
      <c r="B419" s="37">
        <v>1.7929999999999999</v>
      </c>
      <c r="F419" s="2"/>
    </row>
    <row r="420" spans="1:6">
      <c r="A420" s="2">
        <v>40802</v>
      </c>
      <c r="B420" s="37">
        <v>1.7969999999999999</v>
      </c>
      <c r="F420" s="2"/>
    </row>
    <row r="421" spans="1:6">
      <c r="A421" s="2">
        <v>40805</v>
      </c>
      <c r="B421" s="37">
        <v>1.766</v>
      </c>
      <c r="F421" s="2"/>
    </row>
    <row r="422" spans="1:6">
      <c r="A422" s="2">
        <v>40806</v>
      </c>
      <c r="B422" s="37">
        <v>1.7729999999999999</v>
      </c>
      <c r="F422" s="2"/>
    </row>
    <row r="423" spans="1:6">
      <c r="A423" s="2">
        <v>40807</v>
      </c>
      <c r="B423" s="37">
        <v>1.8220000000000001</v>
      </c>
      <c r="F423" s="2"/>
    </row>
    <row r="424" spans="1:6">
      <c r="A424" s="2">
        <v>40808</v>
      </c>
      <c r="B424" s="37">
        <v>1.7689999999999999</v>
      </c>
      <c r="F424" s="2"/>
    </row>
    <row r="425" spans="1:6">
      <c r="A425" s="2">
        <v>40809</v>
      </c>
      <c r="B425" s="37">
        <v>1.7549999999999999</v>
      </c>
      <c r="F425" s="2"/>
    </row>
    <row r="426" spans="1:6">
      <c r="A426" s="2">
        <v>40812</v>
      </c>
      <c r="B426" s="37">
        <v>1.704</v>
      </c>
      <c r="F426" s="2"/>
    </row>
    <row r="427" spans="1:6">
      <c r="A427" s="2">
        <v>40813</v>
      </c>
      <c r="B427" s="37">
        <v>1.7270000000000001</v>
      </c>
      <c r="F427" s="2"/>
    </row>
    <row r="428" spans="1:6">
      <c r="A428" s="2">
        <v>40814</v>
      </c>
      <c r="B428" s="37">
        <v>1.71</v>
      </c>
      <c r="F428" s="2"/>
    </row>
    <row r="429" spans="1:6">
      <c r="A429" s="2">
        <v>40815</v>
      </c>
      <c r="B429" s="37">
        <v>1.7070000000000001</v>
      </c>
      <c r="F429" s="2"/>
    </row>
    <row r="430" spans="1:6">
      <c r="A430" s="2">
        <v>40816</v>
      </c>
      <c r="B430" s="37">
        <v>1.7030000000000001</v>
      </c>
      <c r="F430" s="2"/>
    </row>
    <row r="431" spans="1:6">
      <c r="A431" s="2">
        <v>40826</v>
      </c>
      <c r="B431" s="37">
        <v>1.6859999999999999</v>
      </c>
      <c r="F431" s="2"/>
    </row>
    <row r="432" spans="1:6">
      <c r="A432" s="2">
        <v>40827</v>
      </c>
      <c r="B432" s="37">
        <v>1.6890000000000001</v>
      </c>
      <c r="F432" s="2"/>
    </row>
    <row r="433" spans="1:6">
      <c r="A433" s="2">
        <v>40828</v>
      </c>
      <c r="B433" s="37">
        <v>1.7549999999999999</v>
      </c>
      <c r="F433" s="2"/>
    </row>
    <row r="434" spans="1:6">
      <c r="A434" s="2">
        <v>40829</v>
      </c>
      <c r="B434" s="37">
        <v>1.76</v>
      </c>
      <c r="F434" s="2"/>
    </row>
    <row r="435" spans="1:6">
      <c r="A435" s="2">
        <v>40830</v>
      </c>
      <c r="B435" s="37">
        <v>1.7609999999999999</v>
      </c>
      <c r="F435" s="2"/>
    </row>
    <row r="436" spans="1:6">
      <c r="A436" s="2">
        <v>40833</v>
      </c>
      <c r="B436" s="37">
        <v>1.7749999999999999</v>
      </c>
      <c r="F436" s="2"/>
    </row>
    <row r="437" spans="1:6">
      <c r="A437" s="2">
        <v>40834</v>
      </c>
      <c r="B437" s="37">
        <v>1.7230000000000001</v>
      </c>
      <c r="F437" s="2"/>
    </row>
    <row r="438" spans="1:6">
      <c r="A438" s="2">
        <v>40835</v>
      </c>
      <c r="B438" s="37">
        <v>1.724</v>
      </c>
      <c r="F438" s="2"/>
    </row>
    <row r="439" spans="1:6">
      <c r="A439" s="2">
        <v>40836</v>
      </c>
      <c r="B439" s="37">
        <v>1.6870000000000001</v>
      </c>
      <c r="F439" s="2"/>
    </row>
    <row r="440" spans="1:6">
      <c r="A440" s="2">
        <v>40837</v>
      </c>
      <c r="B440" s="37">
        <v>1.6919999999999999</v>
      </c>
      <c r="F440" s="2"/>
    </row>
    <row r="441" spans="1:6">
      <c r="A441" s="2">
        <v>40840</v>
      </c>
      <c r="B441" s="37">
        <v>1.7430000000000001</v>
      </c>
      <c r="F441" s="2"/>
    </row>
    <row r="442" spans="1:6">
      <c r="A442" s="2">
        <v>40841</v>
      </c>
      <c r="B442" s="37">
        <v>1.768</v>
      </c>
      <c r="F442" s="2"/>
    </row>
    <row r="443" spans="1:6">
      <c r="A443" s="2">
        <v>40842</v>
      </c>
      <c r="B443" s="37">
        <v>1.78</v>
      </c>
      <c r="F443" s="2"/>
    </row>
    <row r="444" spans="1:6">
      <c r="A444" s="2">
        <v>40843</v>
      </c>
      <c r="B444" s="37">
        <v>1.7869999999999999</v>
      </c>
      <c r="F444" s="2"/>
    </row>
    <row r="445" spans="1:6">
      <c r="A445" s="2">
        <v>40844</v>
      </c>
      <c r="B445" s="37">
        <v>1.8240000000000001</v>
      </c>
      <c r="F445" s="2"/>
    </row>
    <row r="446" spans="1:6">
      <c r="A446" s="2">
        <v>40847</v>
      </c>
      <c r="B446" s="37">
        <v>1.8049999999999999</v>
      </c>
      <c r="F446" s="2"/>
    </row>
    <row r="447" spans="1:6">
      <c r="A447" s="2">
        <v>40848</v>
      </c>
      <c r="B447" s="37">
        <v>1.8109999999999999</v>
      </c>
      <c r="F447" s="2"/>
    </row>
    <row r="448" spans="1:6">
      <c r="A448" s="2">
        <v>40849</v>
      </c>
      <c r="B448" s="37">
        <v>1.843</v>
      </c>
      <c r="F448" s="2"/>
    </row>
    <row r="449" spans="1:6">
      <c r="A449" s="2">
        <v>40850</v>
      </c>
      <c r="B449" s="37">
        <v>1.833</v>
      </c>
      <c r="F449" s="2"/>
    </row>
    <row r="450" spans="1:6">
      <c r="A450" s="2">
        <v>40851</v>
      </c>
      <c r="B450" s="37">
        <v>1.8480000000000001</v>
      </c>
      <c r="F450" s="2"/>
    </row>
    <row r="451" spans="1:6">
      <c r="A451" s="2">
        <v>40854</v>
      </c>
      <c r="B451" s="37">
        <v>1.823</v>
      </c>
      <c r="F451" s="2"/>
    </row>
    <row r="452" spans="1:6">
      <c r="A452" s="2">
        <v>40855</v>
      </c>
      <c r="B452" s="37">
        <v>1.8260000000000001</v>
      </c>
      <c r="F452" s="2"/>
    </row>
    <row r="453" spans="1:6">
      <c r="A453" s="2">
        <v>40856</v>
      </c>
      <c r="B453" s="37">
        <v>1.8380000000000001</v>
      </c>
      <c r="F453" s="2"/>
    </row>
    <row r="454" spans="1:6">
      <c r="A454" s="2">
        <v>40857</v>
      </c>
      <c r="B454" s="37">
        <v>1.798</v>
      </c>
      <c r="F454" s="2"/>
    </row>
    <row r="455" spans="1:6">
      <c r="A455" s="2">
        <v>40858</v>
      </c>
      <c r="B455" s="37">
        <v>1.7949999999999999</v>
      </c>
      <c r="F455" s="2"/>
    </row>
    <row r="456" spans="1:6">
      <c r="A456" s="2">
        <v>40861</v>
      </c>
      <c r="B456" s="37">
        <v>1.829</v>
      </c>
      <c r="F456" s="2"/>
    </row>
    <row r="457" spans="1:6">
      <c r="A457" s="2">
        <v>40862</v>
      </c>
      <c r="B457" s="37">
        <v>1.819</v>
      </c>
      <c r="F457" s="2"/>
    </row>
    <row r="458" spans="1:6">
      <c r="A458" s="2">
        <v>40863</v>
      </c>
      <c r="B458" s="37">
        <v>1.7689999999999999</v>
      </c>
      <c r="F458" s="2"/>
    </row>
    <row r="459" spans="1:6">
      <c r="A459" s="2">
        <v>40864</v>
      </c>
      <c r="B459" s="37">
        <v>1.762</v>
      </c>
      <c r="F459" s="2"/>
    </row>
    <row r="460" spans="1:6">
      <c r="A460" s="2">
        <v>40865</v>
      </c>
      <c r="B460" s="37">
        <v>1.7350000000000001</v>
      </c>
      <c r="F460" s="2"/>
    </row>
    <row r="461" spans="1:6">
      <c r="A461" s="2">
        <v>40868</v>
      </c>
      <c r="B461" s="37">
        <v>1.7350000000000001</v>
      </c>
      <c r="F461" s="2"/>
    </row>
    <row r="462" spans="1:6">
      <c r="A462" s="2">
        <v>40869</v>
      </c>
      <c r="B462" s="37">
        <v>1.7350000000000001</v>
      </c>
      <c r="F462" s="2"/>
    </row>
    <row r="463" spans="1:6">
      <c r="A463" s="2">
        <v>40870</v>
      </c>
      <c r="B463" s="37">
        <v>1.7170000000000001</v>
      </c>
      <c r="F463" s="2"/>
    </row>
    <row r="464" spans="1:6">
      <c r="A464" s="2">
        <v>40871</v>
      </c>
      <c r="B464" s="37">
        <v>1.718</v>
      </c>
      <c r="F464" s="2"/>
    </row>
    <row r="465" spans="1:6">
      <c r="A465" s="2">
        <v>40872</v>
      </c>
      <c r="B465" s="37">
        <v>1.704</v>
      </c>
      <c r="F465" s="2"/>
    </row>
    <row r="466" spans="1:6">
      <c r="A466" s="2">
        <v>40875</v>
      </c>
      <c r="B466" s="37">
        <v>1.71</v>
      </c>
      <c r="F466" s="2"/>
    </row>
    <row r="467" spans="1:6">
      <c r="A467" s="2">
        <v>40876</v>
      </c>
      <c r="B467" s="37">
        <v>1.728</v>
      </c>
      <c r="F467" s="2"/>
    </row>
    <row r="468" spans="1:6">
      <c r="A468" s="2">
        <v>40877</v>
      </c>
      <c r="B468" s="37">
        <v>1.6759999999999999</v>
      </c>
      <c r="F468" s="2"/>
    </row>
    <row r="469" spans="1:6">
      <c r="A469" s="2">
        <v>40878</v>
      </c>
      <c r="B469" s="37">
        <v>1.7270000000000001</v>
      </c>
      <c r="F469" s="2"/>
    </row>
    <row r="470" spans="1:6">
      <c r="A470" s="2">
        <v>40879</v>
      </c>
      <c r="B470" s="37">
        <v>1.7170000000000001</v>
      </c>
      <c r="F470" s="2"/>
    </row>
    <row r="471" spans="1:6">
      <c r="A471" s="2">
        <v>40882</v>
      </c>
      <c r="B471" s="37">
        <v>1.7090000000000001</v>
      </c>
      <c r="F471" s="2"/>
    </row>
    <row r="472" spans="1:6">
      <c r="A472" s="2">
        <v>40883</v>
      </c>
      <c r="B472" s="37">
        <v>1.704</v>
      </c>
      <c r="F472" s="2"/>
    </row>
    <row r="473" spans="1:6">
      <c r="A473" s="2">
        <v>40884</v>
      </c>
      <c r="B473" s="37">
        <v>1.7170000000000001</v>
      </c>
      <c r="F473" s="2"/>
    </row>
    <row r="474" spans="1:6">
      <c r="A474" s="2">
        <v>40885</v>
      </c>
      <c r="B474" s="37">
        <v>1.716</v>
      </c>
      <c r="F474" s="2"/>
    </row>
    <row r="475" spans="1:6">
      <c r="A475" s="2">
        <v>40886</v>
      </c>
      <c r="B475" s="37">
        <v>1.708</v>
      </c>
      <c r="F475" s="2"/>
    </row>
    <row r="476" spans="1:6">
      <c r="A476" s="2">
        <v>40889</v>
      </c>
      <c r="B476" s="37">
        <v>1.696</v>
      </c>
      <c r="F476" s="2"/>
    </row>
    <row r="477" spans="1:6">
      <c r="A477" s="2">
        <v>40890</v>
      </c>
      <c r="B477" s="37">
        <v>1.6619999999999999</v>
      </c>
      <c r="F477" s="2"/>
    </row>
    <row r="478" spans="1:6">
      <c r="A478" s="2">
        <v>40891</v>
      </c>
      <c r="B478" s="37">
        <v>1.653</v>
      </c>
      <c r="F478" s="2"/>
    </row>
    <row r="479" spans="1:6">
      <c r="A479" s="2">
        <v>40892</v>
      </c>
      <c r="B479" s="37">
        <v>1.613</v>
      </c>
      <c r="F479" s="2"/>
    </row>
    <row r="480" spans="1:6">
      <c r="A480" s="2">
        <v>40893</v>
      </c>
      <c r="B480" s="37">
        <v>1.641</v>
      </c>
      <c r="F480" s="2"/>
    </row>
    <row r="481" spans="1:6">
      <c r="A481" s="2">
        <v>40896</v>
      </c>
      <c r="B481" s="37">
        <v>1.637</v>
      </c>
      <c r="F481" s="2"/>
    </row>
    <row r="482" spans="1:6">
      <c r="A482" s="2">
        <v>40897</v>
      </c>
      <c r="B482" s="37">
        <v>1.6379999999999999</v>
      </c>
      <c r="F482" s="2"/>
    </row>
    <row r="483" spans="1:6">
      <c r="A483" s="2">
        <v>40898</v>
      </c>
      <c r="B483" s="37">
        <v>1.617</v>
      </c>
      <c r="F483" s="2"/>
    </row>
    <row r="484" spans="1:6">
      <c r="A484" s="2">
        <v>40899</v>
      </c>
      <c r="B484" s="37">
        <v>1.62</v>
      </c>
      <c r="F484" s="2"/>
    </row>
    <row r="485" spans="1:6">
      <c r="A485" s="2">
        <v>40900</v>
      </c>
      <c r="B485" s="37">
        <v>1.6319999999999999</v>
      </c>
      <c r="F485" s="2"/>
    </row>
    <row r="486" spans="1:6">
      <c r="A486" s="2">
        <v>40903</v>
      </c>
      <c r="B486" s="37">
        <v>1.6160000000000001</v>
      </c>
      <c r="F486" s="2"/>
    </row>
    <row r="487" spans="1:6">
      <c r="A487" s="2">
        <v>40904</v>
      </c>
      <c r="B487" s="37">
        <v>1.6060000000000001</v>
      </c>
      <c r="F487" s="2"/>
    </row>
    <row r="488" spans="1:6">
      <c r="A488" s="2">
        <v>40905</v>
      </c>
      <c r="B488" s="37">
        <v>1.607</v>
      </c>
      <c r="F488" s="2"/>
    </row>
    <row r="489" spans="1:6">
      <c r="A489" s="2">
        <v>40906</v>
      </c>
      <c r="B489" s="37">
        <v>1.609</v>
      </c>
      <c r="F489" s="2"/>
    </row>
    <row r="490" spans="1:6">
      <c r="A490" s="2">
        <v>40907</v>
      </c>
      <c r="B490" s="37">
        <v>1.629</v>
      </c>
      <c r="F490" s="2"/>
    </row>
    <row r="491" spans="1:6">
      <c r="A491" s="2">
        <v>40912</v>
      </c>
      <c r="B491" s="37">
        <v>1.61</v>
      </c>
      <c r="F491" s="2"/>
    </row>
    <row r="492" spans="1:6">
      <c r="A492" s="2">
        <v>40913</v>
      </c>
      <c r="B492" s="37">
        <v>1.611</v>
      </c>
      <c r="F492" s="2"/>
    </row>
    <row r="493" spans="1:6">
      <c r="A493" s="2">
        <v>40914</v>
      </c>
      <c r="B493" s="37">
        <v>1.621</v>
      </c>
      <c r="F493" s="2"/>
    </row>
    <row r="494" spans="1:6">
      <c r="A494" s="2">
        <v>40917</v>
      </c>
      <c r="B494" s="37">
        <v>1.677</v>
      </c>
      <c r="F494" s="2"/>
    </row>
    <row r="495" spans="1:6">
      <c r="A495" s="2">
        <v>40918</v>
      </c>
      <c r="B495" s="37">
        <v>1.7210000000000001</v>
      </c>
      <c r="F495" s="2"/>
    </row>
    <row r="496" spans="1:6">
      <c r="A496" s="2">
        <v>40919</v>
      </c>
      <c r="B496" s="37">
        <v>1.7110000000000001</v>
      </c>
      <c r="F496" s="2"/>
    </row>
    <row r="497" spans="1:6">
      <c r="A497" s="2">
        <v>40920</v>
      </c>
      <c r="B497" s="37">
        <v>1.7170000000000001</v>
      </c>
      <c r="F497" s="2"/>
    </row>
    <row r="498" spans="1:6">
      <c r="A498" s="2">
        <v>40921</v>
      </c>
      <c r="B498" s="37">
        <v>1.7</v>
      </c>
      <c r="F498" s="2"/>
    </row>
    <row r="499" spans="1:6">
      <c r="A499" s="2">
        <v>40924</v>
      </c>
      <c r="B499" s="37">
        <v>1.677</v>
      </c>
      <c r="F499" s="2"/>
    </row>
    <row r="500" spans="1:6">
      <c r="A500" s="2">
        <v>40925</v>
      </c>
      <c r="B500" s="37">
        <v>1.7569999999999999</v>
      </c>
      <c r="F500" s="2"/>
    </row>
    <row r="501" spans="1:6">
      <c r="A501" s="2">
        <v>40926</v>
      </c>
      <c r="B501" s="37">
        <v>1.7290000000000001</v>
      </c>
      <c r="F501" s="2"/>
    </row>
    <row r="502" spans="1:6">
      <c r="A502" s="2">
        <v>40927</v>
      </c>
      <c r="B502" s="37">
        <v>1.768</v>
      </c>
      <c r="F502" s="2"/>
    </row>
    <row r="503" spans="1:6">
      <c r="A503" s="2">
        <v>40928</v>
      </c>
      <c r="B503" s="37">
        <v>1.794</v>
      </c>
      <c r="F503" s="2"/>
    </row>
    <row r="504" spans="1:6">
      <c r="A504" s="2">
        <v>40938</v>
      </c>
      <c r="B504" s="37">
        <v>1.762</v>
      </c>
      <c r="F504" s="2"/>
    </row>
    <row r="505" spans="1:6">
      <c r="A505" s="2">
        <v>40939</v>
      </c>
      <c r="B505" s="37">
        <v>1.758</v>
      </c>
      <c r="F505" s="2"/>
    </row>
    <row r="506" spans="1:6">
      <c r="A506" s="2">
        <v>40940</v>
      </c>
      <c r="B506" s="37">
        <v>1.728</v>
      </c>
      <c r="F506" s="2"/>
    </row>
    <row r="507" spans="1:6">
      <c r="A507" s="2">
        <v>40941</v>
      </c>
      <c r="B507" s="37">
        <v>1.7769999999999999</v>
      </c>
      <c r="F507" s="2"/>
    </row>
    <row r="508" spans="1:6">
      <c r="A508" s="2">
        <v>40942</v>
      </c>
      <c r="B508" s="37">
        <v>1.7849999999999999</v>
      </c>
      <c r="F508" s="2"/>
    </row>
    <row r="509" spans="1:6">
      <c r="A509" s="2">
        <v>40945</v>
      </c>
      <c r="B509" s="37">
        <v>1.782</v>
      </c>
      <c r="F509" s="2"/>
    </row>
    <row r="510" spans="1:6">
      <c r="A510" s="2">
        <v>40946</v>
      </c>
      <c r="B510" s="37">
        <v>1.746</v>
      </c>
      <c r="F510" s="2"/>
    </row>
    <row r="511" spans="1:6">
      <c r="A511" s="2">
        <v>40947</v>
      </c>
      <c r="B511" s="37">
        <v>1.7989999999999999</v>
      </c>
      <c r="F511" s="2"/>
    </row>
    <row r="512" spans="1:6">
      <c r="A512" s="2">
        <v>40948</v>
      </c>
      <c r="B512" s="37">
        <v>1.792</v>
      </c>
      <c r="F512" s="2"/>
    </row>
    <row r="513" spans="1:6">
      <c r="A513" s="2">
        <v>40949</v>
      </c>
      <c r="B513" s="37">
        <v>1.7929999999999999</v>
      </c>
      <c r="F513" s="2"/>
    </row>
    <row r="514" spans="1:6">
      <c r="A514" s="2">
        <v>40952</v>
      </c>
      <c r="B514" s="37">
        <v>1.782</v>
      </c>
      <c r="F514" s="2"/>
    </row>
    <row r="515" spans="1:6">
      <c r="A515" s="2">
        <v>40953</v>
      </c>
      <c r="B515" s="37">
        <v>1.772</v>
      </c>
      <c r="F515" s="2"/>
    </row>
    <row r="516" spans="1:6">
      <c r="A516" s="2">
        <v>40954</v>
      </c>
      <c r="B516" s="37">
        <v>1.7869999999999999</v>
      </c>
      <c r="F516" s="2"/>
    </row>
    <row r="517" spans="1:6">
      <c r="A517" s="2">
        <v>40955</v>
      </c>
      <c r="B517" s="37">
        <v>1.7749999999999999</v>
      </c>
      <c r="F517" s="2"/>
    </row>
    <row r="518" spans="1:6">
      <c r="A518" s="2">
        <v>40956</v>
      </c>
      <c r="B518" s="37">
        <v>1.78</v>
      </c>
      <c r="F518" s="2"/>
    </row>
    <row r="519" spans="1:6">
      <c r="A519" s="2">
        <v>40959</v>
      </c>
      <c r="B519" s="37">
        <v>1.784</v>
      </c>
      <c r="F519" s="2"/>
    </row>
    <row r="520" spans="1:6">
      <c r="A520" s="2">
        <v>40960</v>
      </c>
      <c r="B520" s="37">
        <v>1.7929999999999999</v>
      </c>
      <c r="F520" s="2"/>
    </row>
    <row r="521" spans="1:6">
      <c r="A521" s="2">
        <v>40961</v>
      </c>
      <c r="B521" s="37">
        <v>1.8080000000000001</v>
      </c>
      <c r="F521" s="2"/>
    </row>
    <row r="522" spans="1:6">
      <c r="A522" s="2">
        <v>40962</v>
      </c>
      <c r="B522" s="37">
        <v>1.8120000000000001</v>
      </c>
      <c r="F522" s="2"/>
    </row>
    <row r="523" spans="1:6">
      <c r="A523" s="2">
        <v>40963</v>
      </c>
      <c r="B523" s="37">
        <v>1.841</v>
      </c>
      <c r="F523" s="2"/>
    </row>
    <row r="524" spans="1:6">
      <c r="A524" s="2">
        <v>40966</v>
      </c>
      <c r="B524" s="37">
        <v>1.8440000000000001</v>
      </c>
      <c r="F524" s="2"/>
    </row>
    <row r="525" spans="1:6">
      <c r="A525" s="2">
        <v>40967</v>
      </c>
      <c r="B525" s="37">
        <v>1.855</v>
      </c>
      <c r="F525" s="2"/>
    </row>
    <row r="526" spans="1:6">
      <c r="A526" s="2">
        <v>40968</v>
      </c>
      <c r="B526" s="37">
        <v>1.8360000000000001</v>
      </c>
      <c r="F526" s="2"/>
    </row>
    <row r="527" spans="1:6">
      <c r="A527" s="2">
        <v>40969</v>
      </c>
      <c r="B527" s="37">
        <v>1.8340000000000001</v>
      </c>
      <c r="F527" s="2"/>
    </row>
    <row r="528" spans="1:6">
      <c r="A528" s="2">
        <v>40970</v>
      </c>
      <c r="B528" s="37">
        <v>1.8560000000000001</v>
      </c>
      <c r="F528" s="2"/>
    </row>
    <row r="529" spans="1:6">
      <c r="A529" s="2">
        <v>40973</v>
      </c>
      <c r="B529" s="37">
        <v>1.8440000000000001</v>
      </c>
      <c r="F529" s="2"/>
    </row>
    <row r="530" spans="1:6">
      <c r="A530" s="2">
        <v>40974</v>
      </c>
      <c r="B530" s="37">
        <v>1.8089999999999999</v>
      </c>
      <c r="F530" s="2"/>
    </row>
    <row r="531" spans="1:6">
      <c r="A531" s="2">
        <v>40975</v>
      </c>
      <c r="B531" s="37">
        <v>1.79</v>
      </c>
      <c r="F531" s="2"/>
    </row>
    <row r="532" spans="1:6">
      <c r="A532" s="2">
        <v>40976</v>
      </c>
      <c r="B532" s="37">
        <v>1.81</v>
      </c>
      <c r="F532" s="2"/>
    </row>
    <row r="533" spans="1:6">
      <c r="A533" s="2">
        <v>40977</v>
      </c>
      <c r="B533" s="37">
        <v>1.823</v>
      </c>
      <c r="F533" s="2"/>
    </row>
    <row r="534" spans="1:6">
      <c r="A534" s="2">
        <v>40980</v>
      </c>
      <c r="B534" s="37">
        <v>1.8080000000000001</v>
      </c>
      <c r="F534" s="2"/>
    </row>
    <row r="535" spans="1:6">
      <c r="A535" s="2">
        <v>40981</v>
      </c>
      <c r="B535" s="37">
        <v>1.825</v>
      </c>
      <c r="F535" s="2"/>
    </row>
    <row r="536" spans="1:6">
      <c r="A536" s="2">
        <v>40982</v>
      </c>
      <c r="B536" s="37">
        <v>1.792</v>
      </c>
      <c r="F536" s="2"/>
    </row>
    <row r="537" spans="1:6">
      <c r="A537" s="2">
        <v>40983</v>
      </c>
      <c r="B537" s="37">
        <v>1.7769999999999999</v>
      </c>
      <c r="F537" s="2"/>
    </row>
    <row r="538" spans="1:6">
      <c r="A538" s="2">
        <v>40984</v>
      </c>
      <c r="B538" s="37">
        <v>1.79</v>
      </c>
      <c r="F538" s="2"/>
    </row>
    <row r="539" spans="1:6">
      <c r="A539" s="2">
        <v>40987</v>
      </c>
      <c r="B539" s="37">
        <v>1.7909999999999999</v>
      </c>
      <c r="F539" s="2"/>
    </row>
    <row r="540" spans="1:6">
      <c r="A540" s="2">
        <v>40988</v>
      </c>
      <c r="B540" s="37">
        <v>1.766</v>
      </c>
      <c r="F540" s="2"/>
    </row>
    <row r="541" spans="1:6">
      <c r="A541" s="2">
        <v>40989</v>
      </c>
      <c r="B541" s="37">
        <v>1.7709999999999999</v>
      </c>
      <c r="F541" s="2"/>
    </row>
    <row r="542" spans="1:6">
      <c r="A542" s="2">
        <v>40990</v>
      </c>
      <c r="B542" s="37">
        <v>1.774</v>
      </c>
      <c r="F542" s="2"/>
    </row>
    <row r="543" spans="1:6">
      <c r="A543" s="2">
        <v>40991</v>
      </c>
      <c r="B543" s="37">
        <v>1.7589999999999999</v>
      </c>
      <c r="F543" s="2"/>
    </row>
    <row r="544" spans="1:6">
      <c r="A544" s="2">
        <v>40994</v>
      </c>
      <c r="B544" s="37">
        <v>1.7629999999999999</v>
      </c>
      <c r="F544" s="2"/>
    </row>
    <row r="545" spans="1:6">
      <c r="A545" s="2">
        <v>40995</v>
      </c>
      <c r="B545" s="37">
        <v>1.7629999999999999</v>
      </c>
      <c r="F545" s="2"/>
    </row>
    <row r="546" spans="1:6">
      <c r="A546" s="2">
        <v>40996</v>
      </c>
      <c r="B546" s="37">
        <v>1.7250000000000001</v>
      </c>
      <c r="F546" s="2"/>
    </row>
    <row r="547" spans="1:6">
      <c r="A547" s="2">
        <v>40997</v>
      </c>
      <c r="B547" s="37">
        <v>1.704</v>
      </c>
      <c r="F547" s="2"/>
    </row>
    <row r="548" spans="1:6">
      <c r="A548" s="2">
        <v>40998</v>
      </c>
      <c r="B548" s="37">
        <v>1.7190000000000001</v>
      </c>
      <c r="F548" s="2"/>
    </row>
    <row r="549" spans="1:6">
      <c r="A549" s="2">
        <v>41004</v>
      </c>
      <c r="B549" s="37">
        <v>1.7450000000000001</v>
      </c>
      <c r="F549" s="2"/>
    </row>
    <row r="550" spans="1:6">
      <c r="A550" s="2">
        <v>41005</v>
      </c>
      <c r="B550" s="37">
        <v>1.7490000000000001</v>
      </c>
      <c r="F550" s="2"/>
    </row>
    <row r="551" spans="1:6">
      <c r="A551" s="2">
        <v>41008</v>
      </c>
      <c r="B551" s="37">
        <v>1.7350000000000001</v>
      </c>
      <c r="F551" s="2"/>
    </row>
    <row r="552" spans="1:6">
      <c r="A552" s="2">
        <v>41009</v>
      </c>
      <c r="B552" s="37">
        <v>1.7470000000000001</v>
      </c>
      <c r="F552" s="2"/>
    </row>
    <row r="553" spans="1:6">
      <c r="A553" s="2">
        <v>41010</v>
      </c>
      <c r="B553" s="37">
        <v>1.7450000000000001</v>
      </c>
      <c r="F553" s="2"/>
    </row>
    <row r="554" spans="1:6">
      <c r="A554" s="2">
        <v>41011</v>
      </c>
      <c r="B554" s="37">
        <v>1.7829999999999999</v>
      </c>
      <c r="F554" s="2"/>
    </row>
    <row r="555" spans="1:6">
      <c r="A555" s="2">
        <v>41012</v>
      </c>
      <c r="B555" s="37">
        <v>1.7889999999999999</v>
      </c>
      <c r="F555" s="2"/>
    </row>
    <row r="556" spans="1:6">
      <c r="A556" s="2">
        <v>41015</v>
      </c>
      <c r="B556" s="37">
        <v>1.78</v>
      </c>
      <c r="F556" s="2"/>
    </row>
    <row r="557" spans="1:6">
      <c r="A557" s="2">
        <v>41016</v>
      </c>
      <c r="B557" s="37">
        <v>1.76</v>
      </c>
      <c r="F557" s="2"/>
    </row>
    <row r="558" spans="1:6">
      <c r="A558" s="2">
        <v>41017</v>
      </c>
      <c r="B558" s="37">
        <v>1.8</v>
      </c>
      <c r="F558" s="2"/>
    </row>
    <row r="559" spans="1:6">
      <c r="A559" s="2">
        <v>41018</v>
      </c>
      <c r="B559" s="37">
        <v>1.7989999999999999</v>
      </c>
      <c r="F559" s="2"/>
    </row>
    <row r="560" spans="1:6">
      <c r="A560" s="2">
        <v>41019</v>
      </c>
      <c r="B560" s="37">
        <v>1.8260000000000001</v>
      </c>
      <c r="F560" s="2"/>
    </row>
    <row r="561" spans="1:6">
      <c r="A561" s="2">
        <v>41022</v>
      </c>
      <c r="B561" s="37">
        <v>1.8120000000000001</v>
      </c>
      <c r="F561" s="2"/>
    </row>
    <row r="562" spans="1:6">
      <c r="A562" s="2">
        <v>41023</v>
      </c>
      <c r="B562" s="37">
        <v>1.819</v>
      </c>
      <c r="F562" s="2"/>
    </row>
    <row r="563" spans="1:6">
      <c r="A563" s="2">
        <v>41024</v>
      </c>
      <c r="B563" s="37">
        <v>1.8280000000000001</v>
      </c>
      <c r="F563" s="2"/>
    </row>
    <row r="564" spans="1:6">
      <c r="A564" s="2">
        <v>41025</v>
      </c>
      <c r="B564" s="37">
        <v>1.833</v>
      </c>
      <c r="F564" s="2"/>
    </row>
    <row r="565" spans="1:6">
      <c r="A565" s="2">
        <v>41026</v>
      </c>
      <c r="B565" s="37">
        <v>1.835</v>
      </c>
      <c r="F565" s="2"/>
    </row>
    <row r="566" spans="1:6">
      <c r="A566" s="2">
        <v>41031</v>
      </c>
      <c r="B566" s="37">
        <v>1.877</v>
      </c>
      <c r="F566" s="2"/>
    </row>
    <row r="567" spans="1:6">
      <c r="A567" s="2">
        <v>41032</v>
      </c>
      <c r="B567" s="37">
        <v>1.877</v>
      </c>
      <c r="F567" s="2"/>
    </row>
    <row r="568" spans="1:6">
      <c r="A568" s="2">
        <v>41033</v>
      </c>
      <c r="B568" s="37">
        <v>1.8859999999999999</v>
      </c>
      <c r="F568" s="2"/>
    </row>
    <row r="569" spans="1:6">
      <c r="A569" s="2">
        <v>41036</v>
      </c>
      <c r="B569" s="37">
        <v>1.877</v>
      </c>
      <c r="F569" s="2"/>
    </row>
    <row r="570" spans="1:6">
      <c r="A570" s="2">
        <v>41037</v>
      </c>
      <c r="B570" s="37">
        <v>1.8720000000000001</v>
      </c>
      <c r="F570" s="2"/>
    </row>
    <row r="571" spans="1:6">
      <c r="A571" s="2">
        <v>41038</v>
      </c>
      <c r="B571" s="37">
        <v>1.8420000000000001</v>
      </c>
      <c r="F571" s="2"/>
    </row>
    <row r="572" spans="1:6">
      <c r="A572" s="2">
        <v>41039</v>
      </c>
      <c r="B572" s="37">
        <v>1.841</v>
      </c>
      <c r="F572" s="2"/>
    </row>
    <row r="573" spans="1:6">
      <c r="A573" s="2">
        <v>41040</v>
      </c>
      <c r="B573" s="37">
        <v>1.829</v>
      </c>
      <c r="F573" s="2"/>
    </row>
    <row r="574" spans="1:6">
      <c r="A574" s="2">
        <v>41043</v>
      </c>
      <c r="B574" s="37">
        <v>1.8140000000000001</v>
      </c>
      <c r="F574" s="2"/>
    </row>
    <row r="575" spans="1:6">
      <c r="A575" s="2">
        <v>41044</v>
      </c>
      <c r="B575" s="37">
        <v>1.8109999999999999</v>
      </c>
      <c r="F575" s="2"/>
    </row>
    <row r="576" spans="1:6">
      <c r="A576" s="2">
        <v>41045</v>
      </c>
      <c r="B576" s="37">
        <v>1.7749999999999999</v>
      </c>
      <c r="F576" s="2"/>
    </row>
    <row r="577" spans="1:6">
      <c r="A577" s="2">
        <v>41046</v>
      </c>
      <c r="B577" s="37">
        <v>1.8029999999999999</v>
      </c>
      <c r="F577" s="2"/>
    </row>
    <row r="578" spans="1:6">
      <c r="A578" s="2">
        <v>41047</v>
      </c>
      <c r="B578" s="37">
        <v>1.778</v>
      </c>
      <c r="F578" s="2"/>
    </row>
    <row r="579" spans="1:6">
      <c r="A579" s="2">
        <v>41050</v>
      </c>
      <c r="B579" s="37">
        <v>1.786</v>
      </c>
      <c r="F579" s="2"/>
    </row>
    <row r="580" spans="1:6">
      <c r="A580" s="2">
        <v>41051</v>
      </c>
      <c r="B580" s="37">
        <v>1.8129999999999999</v>
      </c>
      <c r="F580" s="2"/>
    </row>
    <row r="581" spans="1:6">
      <c r="A581" s="2">
        <v>41052</v>
      </c>
      <c r="B581" s="37">
        <v>1.8029999999999999</v>
      </c>
      <c r="F581" s="2"/>
    </row>
    <row r="582" spans="1:6">
      <c r="A582" s="2">
        <v>41053</v>
      </c>
      <c r="B582" s="37">
        <v>1.7929999999999999</v>
      </c>
      <c r="F582" s="2"/>
    </row>
    <row r="583" spans="1:6">
      <c r="A583" s="2">
        <v>41054</v>
      </c>
      <c r="B583" s="37">
        <v>1.7769999999999999</v>
      </c>
      <c r="F583" s="2"/>
    </row>
    <row r="584" spans="1:6">
      <c r="A584" s="2">
        <v>41057</v>
      </c>
      <c r="B584" s="37">
        <v>1.8029999999999999</v>
      </c>
      <c r="F584" s="2"/>
    </row>
    <row r="585" spans="1:6">
      <c r="A585" s="2">
        <v>41058</v>
      </c>
      <c r="B585" s="37">
        <v>1.829</v>
      </c>
      <c r="F585" s="2"/>
    </row>
    <row r="586" spans="1:6">
      <c r="A586" s="2">
        <v>41059</v>
      </c>
      <c r="B586" s="37">
        <v>1.8169999999999999</v>
      </c>
      <c r="F586" s="2"/>
    </row>
    <row r="587" spans="1:6">
      <c r="A587" s="2">
        <v>41060</v>
      </c>
      <c r="B587" s="37">
        <v>1.8080000000000001</v>
      </c>
      <c r="F587" s="2"/>
    </row>
    <row r="588" spans="1:6">
      <c r="A588" s="2">
        <v>41061</v>
      </c>
      <c r="B588" s="37">
        <v>1.8120000000000001</v>
      </c>
      <c r="F588" s="2"/>
    </row>
    <row r="589" spans="1:6">
      <c r="A589" s="2">
        <v>41064</v>
      </c>
      <c r="B589" s="37">
        <v>1.7669999999999999</v>
      </c>
      <c r="F589" s="2"/>
    </row>
    <row r="590" spans="1:6">
      <c r="A590" s="2">
        <v>41065</v>
      </c>
      <c r="B590" s="37">
        <v>1.7669999999999999</v>
      </c>
      <c r="F590" s="2"/>
    </row>
    <row r="591" spans="1:6">
      <c r="A591" s="2">
        <v>41066</v>
      </c>
      <c r="B591" s="37">
        <v>1.772</v>
      </c>
      <c r="F591" s="2"/>
    </row>
    <row r="592" spans="1:6">
      <c r="A592" s="2">
        <v>41067</v>
      </c>
      <c r="B592" s="37">
        <v>1.766</v>
      </c>
      <c r="F592" s="2"/>
    </row>
    <row r="593" spans="1:6">
      <c r="A593" s="2">
        <v>41068</v>
      </c>
      <c r="B593" s="37">
        <v>1.7490000000000001</v>
      </c>
      <c r="F593" s="2"/>
    </row>
    <row r="594" spans="1:6">
      <c r="A594" s="2">
        <v>41071</v>
      </c>
      <c r="B594" s="37">
        <v>1.768</v>
      </c>
      <c r="F594" s="2"/>
    </row>
    <row r="595" spans="1:6">
      <c r="A595" s="2">
        <v>41072</v>
      </c>
      <c r="B595" s="37">
        <v>1.7569999999999999</v>
      </c>
      <c r="F595" s="2"/>
    </row>
    <row r="596" spans="1:6">
      <c r="A596" s="2">
        <v>41073</v>
      </c>
      <c r="B596" s="37">
        <v>1.7829999999999999</v>
      </c>
      <c r="F596" s="2"/>
    </row>
    <row r="597" spans="1:6">
      <c r="A597" s="2">
        <v>41074</v>
      </c>
      <c r="B597" s="37">
        <v>1.7729999999999999</v>
      </c>
      <c r="F597" s="2"/>
    </row>
    <row r="598" spans="1:6">
      <c r="A598" s="2">
        <v>41075</v>
      </c>
      <c r="B598" s="37">
        <v>1.79</v>
      </c>
      <c r="F598" s="2"/>
    </row>
    <row r="599" spans="1:6">
      <c r="A599" s="2">
        <v>41078</v>
      </c>
      <c r="B599" s="37">
        <v>1.7909999999999999</v>
      </c>
      <c r="F599" s="2"/>
    </row>
    <row r="600" spans="1:6">
      <c r="A600" s="2">
        <v>41079</v>
      </c>
      <c r="B600" s="37">
        <v>1.7829999999999999</v>
      </c>
      <c r="F600" s="2"/>
    </row>
    <row r="601" spans="1:6">
      <c r="A601" s="2">
        <v>41080</v>
      </c>
      <c r="B601" s="37">
        <v>1.786</v>
      </c>
      <c r="F601" s="2"/>
    </row>
    <row r="602" spans="1:6">
      <c r="A602" s="2">
        <v>41081</v>
      </c>
      <c r="B602" s="37">
        <v>1.7569999999999999</v>
      </c>
      <c r="F602" s="2"/>
    </row>
    <row r="603" spans="1:6">
      <c r="A603" s="2">
        <v>41085</v>
      </c>
      <c r="B603" s="37">
        <v>1.7230000000000001</v>
      </c>
      <c r="F603" s="2"/>
    </row>
    <row r="604" spans="1:6">
      <c r="A604" s="2">
        <v>41086</v>
      </c>
      <c r="B604" s="37">
        <v>1.7290000000000001</v>
      </c>
      <c r="F604" s="2"/>
    </row>
    <row r="605" spans="1:6">
      <c r="A605" s="2">
        <v>41087</v>
      </c>
      <c r="B605" s="37">
        <v>1.7230000000000001</v>
      </c>
      <c r="F605" s="2"/>
    </row>
    <row r="606" spans="1:6">
      <c r="A606" s="2">
        <v>41088</v>
      </c>
      <c r="B606" s="37">
        <v>1.7130000000000001</v>
      </c>
      <c r="F606" s="2"/>
    </row>
    <row r="607" spans="1:6">
      <c r="A607" s="2">
        <v>41089</v>
      </c>
      <c r="B607" s="37">
        <v>1.7350000000000001</v>
      </c>
      <c r="F607" s="2"/>
    </row>
    <row r="608" spans="1:6">
      <c r="A608" s="2">
        <v>41092</v>
      </c>
      <c r="B608" s="37">
        <v>1.732</v>
      </c>
      <c r="F608" s="2"/>
    </row>
    <row r="609" spans="1:6">
      <c r="A609" s="2">
        <v>41093</v>
      </c>
      <c r="B609" s="37">
        <v>1.7370000000000001</v>
      </c>
      <c r="F609" s="2"/>
    </row>
    <row r="610" spans="1:6">
      <c r="A610" s="2">
        <v>41094</v>
      </c>
      <c r="B610" s="37">
        <v>1.738</v>
      </c>
      <c r="F610" s="2"/>
    </row>
    <row r="611" spans="1:6">
      <c r="A611" s="2">
        <v>41095</v>
      </c>
      <c r="B611" s="37">
        <v>1.724</v>
      </c>
      <c r="F611" s="2"/>
    </row>
    <row r="612" spans="1:6">
      <c r="A612" s="2">
        <v>41096</v>
      </c>
      <c r="B612" s="37">
        <v>1.7410000000000001</v>
      </c>
      <c r="F612" s="2"/>
    </row>
    <row r="613" spans="1:6">
      <c r="A613" s="2">
        <v>41099</v>
      </c>
      <c r="B613" s="37">
        <v>1.6990000000000001</v>
      </c>
      <c r="F613" s="2"/>
    </row>
    <row r="614" spans="1:6">
      <c r="A614" s="2">
        <v>41100</v>
      </c>
      <c r="B614" s="37">
        <v>1.6970000000000001</v>
      </c>
      <c r="F614" s="2"/>
    </row>
    <row r="615" spans="1:6">
      <c r="A615" s="2">
        <v>41101</v>
      </c>
      <c r="B615" s="37">
        <v>1.7030000000000001</v>
      </c>
      <c r="F615" s="2"/>
    </row>
    <row r="616" spans="1:6">
      <c r="A616" s="2">
        <v>41102</v>
      </c>
      <c r="B616" s="37">
        <v>1.712</v>
      </c>
      <c r="F616" s="2"/>
    </row>
    <row r="617" spans="1:6">
      <c r="A617" s="2">
        <v>41103</v>
      </c>
      <c r="B617" s="37">
        <v>1.716</v>
      </c>
      <c r="F617" s="2"/>
    </row>
    <row r="618" spans="1:6">
      <c r="A618" s="2">
        <v>41106</v>
      </c>
      <c r="B618" s="37">
        <v>1.6930000000000001</v>
      </c>
      <c r="F618" s="2"/>
    </row>
    <row r="619" spans="1:6">
      <c r="A619" s="2">
        <v>41107</v>
      </c>
      <c r="B619" s="37">
        <v>1.7010000000000001</v>
      </c>
      <c r="F619" s="2"/>
    </row>
    <row r="620" spans="1:6">
      <c r="A620" s="2">
        <v>41108</v>
      </c>
      <c r="B620" s="37">
        <v>1.696</v>
      </c>
      <c r="F620" s="2"/>
    </row>
    <row r="621" spans="1:6">
      <c r="A621" s="2">
        <v>41109</v>
      </c>
      <c r="B621" s="37">
        <v>1.706</v>
      </c>
      <c r="F621" s="2"/>
    </row>
    <row r="622" spans="1:6">
      <c r="A622" s="2">
        <v>41110</v>
      </c>
      <c r="B622" s="37">
        <v>1.6930000000000001</v>
      </c>
      <c r="F622" s="2"/>
    </row>
    <row r="623" spans="1:6">
      <c r="A623" s="2">
        <v>41113</v>
      </c>
      <c r="B623" s="37">
        <v>1.6639999999999999</v>
      </c>
      <c r="F623" s="2"/>
    </row>
    <row r="624" spans="1:6">
      <c r="A624" s="2">
        <v>41114</v>
      </c>
      <c r="B624" s="37">
        <v>1.6659999999999999</v>
      </c>
      <c r="F624" s="2"/>
    </row>
    <row r="625" spans="1:6">
      <c r="A625" s="2">
        <v>41115</v>
      </c>
      <c r="B625" s="37">
        <v>1.6619999999999999</v>
      </c>
      <c r="F625" s="2"/>
    </row>
    <row r="626" spans="1:6">
      <c r="A626" s="2">
        <v>41116</v>
      </c>
      <c r="B626" s="37">
        <v>1.66</v>
      </c>
      <c r="F626" s="2"/>
    </row>
    <row r="627" spans="1:6">
      <c r="A627" s="2">
        <v>41117</v>
      </c>
      <c r="B627" s="37">
        <v>1.667</v>
      </c>
      <c r="F627" s="2"/>
    </row>
    <row r="628" spans="1:6">
      <c r="A628" s="2">
        <v>41120</v>
      </c>
      <c r="B628" s="37">
        <v>1.6639999999999999</v>
      </c>
      <c r="F628" s="2"/>
    </row>
    <row r="629" spans="1:6">
      <c r="A629" s="2">
        <v>41121</v>
      </c>
      <c r="B629" s="37">
        <v>1.67</v>
      </c>
      <c r="F629" s="2"/>
    </row>
    <row r="630" spans="1:6">
      <c r="A630" s="2">
        <v>41122</v>
      </c>
      <c r="B630" s="37">
        <v>1.679</v>
      </c>
      <c r="F630" s="2"/>
    </row>
    <row r="631" spans="1:6">
      <c r="A631" s="2">
        <v>41123</v>
      </c>
      <c r="B631" s="37">
        <v>1.673</v>
      </c>
      <c r="F631" s="2"/>
    </row>
    <row r="632" spans="1:6">
      <c r="A632" s="2">
        <v>41124</v>
      </c>
      <c r="B632" s="37">
        <v>1.6779999999999999</v>
      </c>
      <c r="F632" s="2"/>
    </row>
    <row r="633" spans="1:6">
      <c r="A633" s="2">
        <v>41127</v>
      </c>
      <c r="B633" s="37">
        <v>1.6919999999999999</v>
      </c>
      <c r="F633" s="2"/>
    </row>
    <row r="634" spans="1:6">
      <c r="A634" s="2">
        <v>41128</v>
      </c>
      <c r="B634" s="37">
        <v>1.6919999999999999</v>
      </c>
      <c r="F634" s="2"/>
    </row>
    <row r="635" spans="1:6">
      <c r="A635" s="2">
        <v>41129</v>
      </c>
      <c r="B635" s="37">
        <v>1.698</v>
      </c>
      <c r="F635" s="2"/>
    </row>
    <row r="636" spans="1:6">
      <c r="A636" s="2">
        <v>41130</v>
      </c>
      <c r="B636" s="37">
        <v>1.708</v>
      </c>
      <c r="F636" s="2"/>
    </row>
    <row r="637" spans="1:6">
      <c r="A637" s="2">
        <v>41131</v>
      </c>
      <c r="B637" s="37">
        <v>1.702</v>
      </c>
      <c r="F637" s="2"/>
    </row>
    <row r="638" spans="1:6">
      <c r="A638" s="2">
        <v>41134</v>
      </c>
      <c r="B638" s="37">
        <v>1.671</v>
      </c>
      <c r="F638" s="2"/>
    </row>
    <row r="639" spans="1:6">
      <c r="A639" s="2">
        <v>41135</v>
      </c>
      <c r="B639" s="37">
        <v>1.667</v>
      </c>
      <c r="F639" s="2"/>
    </row>
    <row r="640" spans="1:6">
      <c r="A640" s="2">
        <v>41136</v>
      </c>
      <c r="B640" s="37">
        <v>1.6459999999999999</v>
      </c>
      <c r="F640" s="2"/>
    </row>
    <row r="641" spans="1:6">
      <c r="A641" s="2">
        <v>41137</v>
      </c>
      <c r="B641" s="37">
        <v>1.643</v>
      </c>
      <c r="F641" s="2"/>
    </row>
    <row r="642" spans="1:6">
      <c r="A642" s="2">
        <v>41138</v>
      </c>
      <c r="B642" s="37">
        <v>1.643</v>
      </c>
      <c r="F642" s="2"/>
    </row>
    <row r="643" spans="1:6">
      <c r="A643" s="2">
        <v>41141</v>
      </c>
      <c r="B643" s="37">
        <v>1.63</v>
      </c>
      <c r="F643" s="2"/>
    </row>
    <row r="644" spans="1:6">
      <c r="A644" s="2">
        <v>41142</v>
      </c>
      <c r="B644" s="37">
        <v>1.6339999999999999</v>
      </c>
      <c r="F644" s="2"/>
    </row>
    <row r="645" spans="1:6">
      <c r="A645" s="2">
        <v>41143</v>
      </c>
      <c r="B645" s="37">
        <v>1.625</v>
      </c>
      <c r="F645" s="2"/>
    </row>
    <row r="646" spans="1:6">
      <c r="A646" s="2">
        <v>41144</v>
      </c>
      <c r="B646" s="37">
        <v>1.6319999999999999</v>
      </c>
      <c r="F646" s="2"/>
    </row>
    <row r="647" spans="1:6">
      <c r="A647" s="2">
        <v>41145</v>
      </c>
      <c r="B647" s="37">
        <v>1.625</v>
      </c>
      <c r="F647" s="2"/>
    </row>
    <row r="648" spans="1:6">
      <c r="A648" s="2">
        <v>41148</v>
      </c>
      <c r="B648" s="37">
        <v>1.593</v>
      </c>
      <c r="F648" s="2"/>
    </row>
    <row r="649" spans="1:6">
      <c r="A649" s="2">
        <v>41149</v>
      </c>
      <c r="B649" s="37">
        <v>1.605</v>
      </c>
      <c r="F649" s="2"/>
    </row>
    <row r="650" spans="1:6">
      <c r="A650" s="2">
        <v>41150</v>
      </c>
      <c r="B650" s="37">
        <v>1.59</v>
      </c>
      <c r="F650" s="2"/>
    </row>
    <row r="651" spans="1:6">
      <c r="A651" s="2">
        <v>41151</v>
      </c>
      <c r="B651" s="37">
        <v>1.5920000000000001</v>
      </c>
      <c r="F651" s="2"/>
    </row>
    <row r="652" spans="1:6">
      <c r="A652" s="2">
        <v>41152</v>
      </c>
      <c r="B652" s="37">
        <v>1.5920000000000001</v>
      </c>
      <c r="F652" s="2"/>
    </row>
    <row r="653" spans="1:6">
      <c r="A653" s="2">
        <v>41155</v>
      </c>
      <c r="B653" s="37">
        <v>1.597</v>
      </c>
      <c r="F653" s="2"/>
    </row>
    <row r="654" spans="1:6">
      <c r="A654" s="2">
        <v>41156</v>
      </c>
      <c r="B654" s="37">
        <v>1.5840000000000001</v>
      </c>
      <c r="F654" s="2"/>
    </row>
    <row r="655" spans="1:6">
      <c r="A655" s="2">
        <v>41157</v>
      </c>
      <c r="B655" s="37">
        <v>1.573</v>
      </c>
      <c r="F655" s="2"/>
    </row>
    <row r="656" spans="1:6">
      <c r="A656" s="2">
        <v>41158</v>
      </c>
      <c r="B656" s="37">
        <v>1.587</v>
      </c>
      <c r="F656" s="2"/>
    </row>
    <row r="657" spans="1:6">
      <c r="A657" s="2">
        <v>41159</v>
      </c>
      <c r="B657" s="37">
        <v>1.661</v>
      </c>
      <c r="F657" s="2"/>
    </row>
    <row r="658" spans="1:6">
      <c r="A658" s="2">
        <v>41162</v>
      </c>
      <c r="B658" s="37">
        <v>1.66</v>
      </c>
      <c r="F658" s="2"/>
    </row>
    <row r="659" spans="1:6">
      <c r="A659" s="2">
        <v>41163</v>
      </c>
      <c r="B659" s="37">
        <v>1.647</v>
      </c>
      <c r="F659" s="2"/>
    </row>
    <row r="660" spans="1:6">
      <c r="A660" s="2">
        <v>41164</v>
      </c>
      <c r="B660" s="37">
        <v>1.6479999999999999</v>
      </c>
      <c r="F660" s="2"/>
    </row>
    <row r="661" spans="1:6">
      <c r="A661" s="2">
        <v>41165</v>
      </c>
      <c r="B661" s="37">
        <v>1.637</v>
      </c>
      <c r="F661" s="2"/>
    </row>
    <row r="662" spans="1:6">
      <c r="A662" s="2">
        <v>41166</v>
      </c>
      <c r="B662" s="37">
        <v>1.6519999999999999</v>
      </c>
      <c r="F662" s="2"/>
    </row>
    <row r="663" spans="1:6">
      <c r="A663" s="2">
        <v>41169</v>
      </c>
      <c r="B663" s="37">
        <v>1.623</v>
      </c>
      <c r="F663" s="2"/>
    </row>
    <row r="664" spans="1:6">
      <c r="A664" s="2">
        <v>41170</v>
      </c>
      <c r="B664" s="37">
        <v>1.605</v>
      </c>
      <c r="F664" s="2"/>
    </row>
    <row r="665" spans="1:6">
      <c r="A665" s="2">
        <v>41171</v>
      </c>
      <c r="B665" s="37">
        <v>1.6060000000000001</v>
      </c>
      <c r="F665" s="2"/>
    </row>
    <row r="666" spans="1:6">
      <c r="A666" s="2">
        <v>41172</v>
      </c>
      <c r="B666" s="37">
        <v>1.58</v>
      </c>
      <c r="F666" s="2"/>
    </row>
    <row r="667" spans="1:6">
      <c r="A667" s="2">
        <v>41173</v>
      </c>
      <c r="B667" s="37">
        <v>1.5840000000000001</v>
      </c>
      <c r="F667" s="2"/>
    </row>
    <row r="668" spans="1:6">
      <c r="A668" s="2">
        <v>41176</v>
      </c>
      <c r="B668" s="37">
        <v>1.59</v>
      </c>
      <c r="F668" s="2"/>
    </row>
    <row r="669" spans="1:6">
      <c r="A669" s="2">
        <v>41177</v>
      </c>
      <c r="B669" s="37">
        <v>1.591</v>
      </c>
      <c r="F669" s="2"/>
    </row>
    <row r="670" spans="1:6">
      <c r="A670" s="2">
        <v>41178</v>
      </c>
      <c r="B670" s="37">
        <v>1.579</v>
      </c>
      <c r="F670" s="2"/>
    </row>
    <row r="671" spans="1:6">
      <c r="A671" s="2">
        <v>41179</v>
      </c>
      <c r="B671" s="37">
        <v>1.621</v>
      </c>
      <c r="F671" s="2"/>
    </row>
    <row r="672" spans="1:6">
      <c r="A672" s="2">
        <v>41180</v>
      </c>
      <c r="B672" s="37">
        <v>1.6519999999999999</v>
      </c>
      <c r="F672" s="2"/>
    </row>
    <row r="673" spans="1:6">
      <c r="A673" s="2">
        <v>41190</v>
      </c>
      <c r="B673" s="37">
        <v>1.635</v>
      </c>
      <c r="F673" s="2"/>
    </row>
    <row r="674" spans="1:6">
      <c r="A674" s="2">
        <v>41191</v>
      </c>
      <c r="B674" s="37">
        <v>1.6659999999999999</v>
      </c>
      <c r="F674" s="2"/>
    </row>
    <row r="675" spans="1:6">
      <c r="A675" s="2">
        <v>41192</v>
      </c>
      <c r="B675" s="37">
        <v>1.663</v>
      </c>
      <c r="F675" s="2"/>
    </row>
    <row r="676" spans="1:6">
      <c r="A676" s="2">
        <v>41193</v>
      </c>
      <c r="B676" s="37">
        <v>1.655</v>
      </c>
      <c r="F676" s="2"/>
    </row>
    <row r="677" spans="1:6">
      <c r="A677" s="2">
        <v>41194</v>
      </c>
      <c r="B677" s="37">
        <v>1.655</v>
      </c>
      <c r="F677" s="2"/>
    </row>
    <row r="678" spans="1:6">
      <c r="A678" s="2">
        <v>41197</v>
      </c>
      <c r="B678" s="37">
        <v>1.65</v>
      </c>
      <c r="F678" s="2"/>
    </row>
    <row r="679" spans="1:6">
      <c r="A679" s="2">
        <v>41198</v>
      </c>
      <c r="B679" s="37">
        <v>1.651</v>
      </c>
      <c r="F679" s="2"/>
    </row>
    <row r="680" spans="1:6">
      <c r="A680" s="2">
        <v>41199</v>
      </c>
      <c r="B680" s="37">
        <v>1.6559999999999999</v>
      </c>
      <c r="F680" s="2"/>
    </row>
    <row r="681" spans="1:6">
      <c r="A681" s="2">
        <v>41200</v>
      </c>
      <c r="B681" s="37">
        <v>1.6779999999999999</v>
      </c>
      <c r="F681" s="2"/>
    </row>
    <row r="682" spans="1:6">
      <c r="A682" s="2">
        <v>41201</v>
      </c>
      <c r="B682" s="37">
        <v>1.677</v>
      </c>
      <c r="F682" s="2"/>
    </row>
    <row r="683" spans="1:6">
      <c r="A683" s="2">
        <v>41204</v>
      </c>
      <c r="B683" s="37">
        <v>1.6830000000000001</v>
      </c>
      <c r="F683" s="2"/>
    </row>
    <row r="684" spans="1:6">
      <c r="A684" s="2">
        <v>41205</v>
      </c>
      <c r="B684" s="37">
        <v>1.6659999999999999</v>
      </c>
      <c r="F684" s="2"/>
    </row>
    <row r="685" spans="1:6">
      <c r="A685" s="2">
        <v>41206</v>
      </c>
      <c r="B685" s="37">
        <v>1.663</v>
      </c>
      <c r="F685" s="2"/>
    </row>
    <row r="686" spans="1:6">
      <c r="A686" s="2">
        <v>41207</v>
      </c>
      <c r="B686" s="37">
        <v>1.651</v>
      </c>
      <c r="F686" s="2"/>
    </row>
    <row r="687" spans="1:6">
      <c r="A687" s="2">
        <v>41208</v>
      </c>
      <c r="B687" s="37">
        <v>1.619</v>
      </c>
      <c r="F687" s="2"/>
    </row>
    <row r="688" spans="1:6">
      <c r="A688" s="2">
        <v>41211</v>
      </c>
      <c r="B688" s="37">
        <v>1.607</v>
      </c>
      <c r="F688" s="2"/>
    </row>
    <row r="689" spans="1:6">
      <c r="A689" s="2">
        <v>41212</v>
      </c>
      <c r="B689" s="37">
        <v>1.611</v>
      </c>
      <c r="F689" s="2"/>
    </row>
    <row r="690" spans="1:6">
      <c r="A690" s="2">
        <v>41213</v>
      </c>
      <c r="B690" s="37">
        <v>1.625</v>
      </c>
      <c r="F690" s="2"/>
    </row>
    <row r="691" spans="1:6">
      <c r="A691" s="2">
        <v>41214</v>
      </c>
      <c r="B691" s="37">
        <v>1.655</v>
      </c>
      <c r="F691" s="2"/>
    </row>
    <row r="692" spans="1:6">
      <c r="A692" s="2">
        <v>41215</v>
      </c>
      <c r="B692" s="37">
        <v>1.6639999999999999</v>
      </c>
      <c r="F692" s="2"/>
    </row>
    <row r="693" spans="1:6">
      <c r="A693" s="2">
        <v>41218</v>
      </c>
      <c r="B693" s="37">
        <v>1.66</v>
      </c>
      <c r="F693" s="2"/>
    </row>
    <row r="694" spans="1:6">
      <c r="A694" s="2">
        <v>41219</v>
      </c>
      <c r="B694" s="37">
        <v>1.655</v>
      </c>
      <c r="F694" s="2"/>
    </row>
    <row r="695" spans="1:6">
      <c r="A695" s="2">
        <v>41220</v>
      </c>
      <c r="B695" s="37">
        <v>1.655</v>
      </c>
      <c r="F695" s="2"/>
    </row>
    <row r="696" spans="1:6">
      <c r="A696" s="2">
        <v>41221</v>
      </c>
      <c r="B696" s="37">
        <v>1.629</v>
      </c>
      <c r="F696" s="2"/>
    </row>
    <row r="697" spans="1:6">
      <c r="A697" s="2">
        <v>41222</v>
      </c>
      <c r="B697" s="37">
        <v>1.627</v>
      </c>
      <c r="F697" s="2"/>
    </row>
    <row r="698" spans="1:6">
      <c r="A698" s="2">
        <v>41225</v>
      </c>
      <c r="B698" s="37">
        <v>1.6359999999999999</v>
      </c>
      <c r="F698" s="2"/>
    </row>
    <row r="699" spans="1:6">
      <c r="A699" s="2">
        <v>41226</v>
      </c>
      <c r="B699" s="37">
        <v>1.577</v>
      </c>
      <c r="F699" s="2"/>
    </row>
    <row r="700" spans="1:6">
      <c r="A700" s="2">
        <v>41227</v>
      </c>
      <c r="B700" s="37">
        <v>1.583</v>
      </c>
      <c r="F700" s="2"/>
    </row>
    <row r="701" spans="1:6">
      <c r="A701" s="2">
        <v>41228</v>
      </c>
      <c r="B701" s="37">
        <v>1.5640000000000001</v>
      </c>
      <c r="F701" s="2"/>
    </row>
    <row r="702" spans="1:6">
      <c r="A702" s="2">
        <v>41229</v>
      </c>
      <c r="B702" s="37">
        <v>1.55</v>
      </c>
      <c r="F702" s="2"/>
    </row>
    <row r="703" spans="1:6">
      <c r="A703" s="2">
        <v>41232</v>
      </c>
      <c r="B703" s="37">
        <v>1.548</v>
      </c>
      <c r="F703" s="2"/>
    </row>
    <row r="704" spans="1:6">
      <c r="A704" s="2">
        <v>41233</v>
      </c>
      <c r="B704" s="37">
        <v>1.54</v>
      </c>
      <c r="F704" s="2"/>
    </row>
    <row r="705" spans="1:6">
      <c r="A705" s="2">
        <v>41234</v>
      </c>
      <c r="B705" s="37">
        <v>1.5609999999999999</v>
      </c>
      <c r="F705" s="2"/>
    </row>
    <row r="706" spans="1:6">
      <c r="A706" s="2">
        <v>41235</v>
      </c>
      <c r="B706" s="37">
        <v>1.556</v>
      </c>
      <c r="F706" s="2"/>
    </row>
    <row r="707" spans="1:6">
      <c r="A707" s="2">
        <v>41236</v>
      </c>
      <c r="B707" s="37">
        <v>1.5660000000000001</v>
      </c>
      <c r="F707" s="2"/>
    </row>
    <row r="708" spans="1:6">
      <c r="A708" s="2">
        <v>41239</v>
      </c>
      <c r="B708" s="37">
        <v>1.5620000000000001</v>
      </c>
      <c r="F708" s="2"/>
    </row>
    <row r="709" spans="1:6">
      <c r="A709" s="2">
        <v>41240</v>
      </c>
      <c r="B709" s="37">
        <v>1.5529999999999999</v>
      </c>
      <c r="F709" s="2"/>
    </row>
    <row r="710" spans="1:6">
      <c r="A710" s="2">
        <v>41241</v>
      </c>
      <c r="B710" s="37">
        <v>1.542</v>
      </c>
      <c r="F710" s="2"/>
    </row>
    <row r="711" spans="1:6">
      <c r="A711" s="2">
        <v>41242</v>
      </c>
      <c r="B711" s="37">
        <v>1.536</v>
      </c>
      <c r="F711" s="2"/>
    </row>
    <row r="712" spans="1:6">
      <c r="A712" s="2">
        <v>41243</v>
      </c>
      <c r="B712" s="37">
        <v>1.544</v>
      </c>
      <c r="F712" s="2"/>
    </row>
    <row r="713" spans="1:6">
      <c r="A713" s="2">
        <v>41246</v>
      </c>
      <c r="B713" s="37">
        <v>1.5329999999999999</v>
      </c>
      <c r="F713" s="2"/>
    </row>
    <row r="714" spans="1:6">
      <c r="A714" s="2">
        <v>41247</v>
      </c>
      <c r="B714" s="37">
        <v>1.5469999999999999</v>
      </c>
      <c r="F714" s="2"/>
    </row>
    <row r="715" spans="1:6">
      <c r="A715" s="2">
        <v>41248</v>
      </c>
      <c r="B715" s="37">
        <v>1.599</v>
      </c>
      <c r="F715" s="2"/>
    </row>
    <row r="716" spans="1:6">
      <c r="A716" s="2">
        <v>41249</v>
      </c>
      <c r="B716" s="37">
        <v>1.599</v>
      </c>
      <c r="F716" s="2"/>
    </row>
    <row r="717" spans="1:6">
      <c r="A717" s="2">
        <v>41250</v>
      </c>
      <c r="B717" s="37">
        <v>1.633</v>
      </c>
      <c r="F717" s="2"/>
    </row>
    <row r="718" spans="1:6">
      <c r="A718" s="2">
        <v>41253</v>
      </c>
      <c r="B718" s="37">
        <v>1.65</v>
      </c>
      <c r="F718" s="2"/>
    </row>
    <row r="719" spans="1:6">
      <c r="A719" s="2">
        <v>41254</v>
      </c>
      <c r="B719" s="37">
        <v>1.6439999999999999</v>
      </c>
      <c r="F719" s="2"/>
    </row>
    <row r="720" spans="1:6">
      <c r="A720" s="2">
        <v>41255</v>
      </c>
      <c r="B720" s="37">
        <v>1.657</v>
      </c>
      <c r="F720" s="2"/>
    </row>
    <row r="721" spans="1:6">
      <c r="A721" s="2">
        <v>41256</v>
      </c>
      <c r="B721" s="37">
        <v>1.6379999999999999</v>
      </c>
      <c r="F721" s="2"/>
    </row>
    <row r="722" spans="1:6">
      <c r="A722" s="2">
        <v>41257</v>
      </c>
      <c r="B722" s="37">
        <v>1.7250000000000001</v>
      </c>
      <c r="F722" s="2"/>
    </row>
    <row r="723" spans="1:6">
      <c r="A723" s="2">
        <v>41260</v>
      </c>
      <c r="B723" s="37">
        <v>1.736</v>
      </c>
      <c r="F723" s="2"/>
    </row>
    <row r="724" spans="1:6">
      <c r="A724" s="2">
        <v>41261</v>
      </c>
      <c r="B724" s="37">
        <v>1.7410000000000001</v>
      </c>
      <c r="F724" s="2"/>
    </row>
    <row r="725" spans="1:6">
      <c r="A725" s="2">
        <v>41262</v>
      </c>
      <c r="B725" s="37">
        <v>1.74</v>
      </c>
      <c r="F725" s="2"/>
    </row>
    <row r="726" spans="1:6">
      <c r="A726" s="2">
        <v>41263</v>
      </c>
      <c r="B726" s="37">
        <v>1.748</v>
      </c>
      <c r="F726" s="2"/>
    </row>
    <row r="727" spans="1:6">
      <c r="A727" s="2">
        <v>41264</v>
      </c>
      <c r="B727" s="37">
        <v>1.7350000000000001</v>
      </c>
      <c r="F727" s="2"/>
    </row>
    <row r="728" spans="1:6">
      <c r="A728" s="2">
        <v>41267</v>
      </c>
      <c r="B728" s="37">
        <v>1.7470000000000001</v>
      </c>
      <c r="F728" s="2"/>
    </row>
    <row r="729" spans="1:6">
      <c r="A729" s="2">
        <v>41268</v>
      </c>
      <c r="B729" s="37">
        <v>1.7929999999999999</v>
      </c>
      <c r="F729" s="2"/>
    </row>
    <row r="730" spans="1:6">
      <c r="A730" s="2">
        <v>41269</v>
      </c>
      <c r="B730" s="37">
        <v>1.7989999999999999</v>
      </c>
      <c r="F730" s="2"/>
    </row>
    <row r="731" spans="1:6">
      <c r="A731" s="2">
        <v>41270</v>
      </c>
      <c r="B731" s="37">
        <v>1.786</v>
      </c>
      <c r="F731" s="2"/>
    </row>
    <row r="732" spans="1:6">
      <c r="A732" s="2">
        <v>41271</v>
      </c>
      <c r="B732" s="37">
        <v>1.8140000000000001</v>
      </c>
      <c r="F732" s="2"/>
    </row>
    <row r="733" spans="1:6">
      <c r="A733" s="2">
        <v>41274</v>
      </c>
      <c r="B733" s="37">
        <v>1.8540000000000001</v>
      </c>
      <c r="F733" s="2"/>
    </row>
    <row r="734" spans="1:6">
      <c r="A734" s="2">
        <v>41278</v>
      </c>
      <c r="B734" s="37">
        <v>1.867</v>
      </c>
      <c r="F734" s="2"/>
    </row>
    <row r="735" spans="1:6">
      <c r="A735" s="2">
        <v>41281</v>
      </c>
      <c r="B735" s="37">
        <v>1.8759999999999999</v>
      </c>
      <c r="F735" s="2"/>
    </row>
    <row r="736" spans="1:6">
      <c r="A736" s="2">
        <v>41282</v>
      </c>
      <c r="B736" s="37">
        <v>1.853</v>
      </c>
      <c r="F736" s="2"/>
    </row>
    <row r="737" spans="1:6">
      <c r="A737" s="2">
        <v>41283</v>
      </c>
      <c r="B737" s="37">
        <v>1.8480000000000001</v>
      </c>
      <c r="F737" s="2"/>
    </row>
    <row r="738" spans="1:6">
      <c r="A738" s="2">
        <v>41284</v>
      </c>
      <c r="B738" s="37">
        <v>1.849</v>
      </c>
      <c r="F738" s="2"/>
    </row>
    <row r="739" spans="1:6">
      <c r="A739" s="2">
        <v>41285</v>
      </c>
      <c r="B739" s="37">
        <v>1.8169999999999999</v>
      </c>
      <c r="F739" s="2"/>
    </row>
    <row r="740" spans="1:6">
      <c r="A740" s="2">
        <v>41288</v>
      </c>
      <c r="B740" s="37">
        <v>1.8859999999999999</v>
      </c>
      <c r="F740" s="2"/>
    </row>
    <row r="741" spans="1:6">
      <c r="A741" s="2">
        <v>41289</v>
      </c>
      <c r="B741" s="37">
        <v>1.893</v>
      </c>
      <c r="F741" s="2"/>
    </row>
    <row r="742" spans="1:6">
      <c r="A742" s="2">
        <v>41290</v>
      </c>
      <c r="B742" s="37">
        <v>1.871</v>
      </c>
      <c r="F742" s="2"/>
    </row>
    <row r="743" spans="1:6">
      <c r="A743" s="2">
        <v>41291</v>
      </c>
      <c r="B743" s="37">
        <v>1.8520000000000001</v>
      </c>
      <c r="F743" s="2"/>
    </row>
    <row r="744" spans="1:6">
      <c r="A744" s="2">
        <v>41292</v>
      </c>
      <c r="B744" s="37">
        <v>1.8819999999999999</v>
      </c>
      <c r="F744" s="2"/>
    </row>
    <row r="745" spans="1:6">
      <c r="A745" s="2">
        <v>41295</v>
      </c>
      <c r="B745" s="37">
        <v>1.8919999999999999</v>
      </c>
      <c r="F745" s="2"/>
    </row>
    <row r="746" spans="1:6">
      <c r="A746" s="2">
        <v>41296</v>
      </c>
      <c r="B746" s="37">
        <v>1.893</v>
      </c>
      <c r="F746" s="2"/>
    </row>
    <row r="747" spans="1:6">
      <c r="A747" s="2">
        <v>41297</v>
      </c>
      <c r="B747" s="37">
        <v>1.901</v>
      </c>
      <c r="F747" s="2"/>
    </row>
    <row r="748" spans="1:6">
      <c r="A748" s="2">
        <v>41298</v>
      </c>
      <c r="B748" s="37">
        <v>1.895</v>
      </c>
      <c r="F748" s="2"/>
    </row>
    <row r="749" spans="1:6">
      <c r="A749" s="2">
        <v>41299</v>
      </c>
      <c r="B749" s="37">
        <v>1.885</v>
      </c>
      <c r="F749" s="2"/>
    </row>
    <row r="750" spans="1:6">
      <c r="A750" s="2">
        <v>41302</v>
      </c>
      <c r="B750" s="37">
        <v>1.9490000000000001</v>
      </c>
      <c r="F750" s="2"/>
    </row>
    <row r="751" spans="1:6">
      <c r="A751" s="2">
        <v>41303</v>
      </c>
      <c r="B751" s="37">
        <v>1.9750000000000001</v>
      </c>
      <c r="F751" s="2"/>
    </row>
    <row r="752" spans="1:6">
      <c r="A752" s="2">
        <v>41304</v>
      </c>
      <c r="B752" s="37">
        <v>1.9810000000000001</v>
      </c>
      <c r="F752" s="2"/>
    </row>
    <row r="753" spans="1:6">
      <c r="A753" s="2">
        <v>41305</v>
      </c>
      <c r="B753" s="37">
        <v>1.9870000000000001</v>
      </c>
      <c r="F753" s="2"/>
    </row>
    <row r="754" spans="1:6">
      <c r="A754" s="2">
        <v>41306</v>
      </c>
      <c r="B754" s="37">
        <v>2.048</v>
      </c>
      <c r="F754" s="2"/>
    </row>
    <row r="755" spans="1:6">
      <c r="A755" s="2">
        <v>41309</v>
      </c>
      <c r="B755" s="37">
        <v>2.0550000000000002</v>
      </c>
      <c r="F755" s="2"/>
    </row>
    <row r="756" spans="1:6">
      <c r="A756" s="2">
        <v>41310</v>
      </c>
      <c r="B756" s="37">
        <v>2.0590000000000002</v>
      </c>
      <c r="F756" s="2"/>
    </row>
    <row r="757" spans="1:6">
      <c r="A757" s="2">
        <v>41311</v>
      </c>
      <c r="B757" s="37">
        <v>2.0720000000000001</v>
      </c>
      <c r="F757" s="2"/>
    </row>
    <row r="758" spans="1:6">
      <c r="A758" s="2">
        <v>41312</v>
      </c>
      <c r="B758" s="37">
        <v>2.0459999999999998</v>
      </c>
      <c r="F758" s="2"/>
    </row>
    <row r="759" spans="1:6">
      <c r="A759" s="2">
        <v>41313</v>
      </c>
      <c r="B759" s="37">
        <v>2.0350000000000001</v>
      </c>
      <c r="F759" s="2"/>
    </row>
    <row r="760" spans="1:6">
      <c r="A760" s="2">
        <v>41323</v>
      </c>
      <c r="B760" s="37">
        <v>2.0110000000000001</v>
      </c>
      <c r="F760" s="2"/>
    </row>
    <row r="761" spans="1:6">
      <c r="A761" s="2">
        <v>41324</v>
      </c>
      <c r="B761" s="37">
        <v>1.978</v>
      </c>
      <c r="F761" s="2"/>
    </row>
    <row r="762" spans="1:6">
      <c r="A762" s="2">
        <v>41325</v>
      </c>
      <c r="B762" s="37">
        <v>1.9730000000000001</v>
      </c>
      <c r="F762" s="2"/>
    </row>
    <row r="763" spans="1:6">
      <c r="A763" s="2">
        <v>41326</v>
      </c>
      <c r="B763" s="37">
        <v>1.893</v>
      </c>
      <c r="F763" s="2"/>
    </row>
    <row r="764" spans="1:6">
      <c r="A764" s="2">
        <v>41327</v>
      </c>
      <c r="B764" s="37">
        <v>1.88</v>
      </c>
      <c r="F764" s="2"/>
    </row>
    <row r="765" spans="1:6">
      <c r="A765" s="2">
        <v>41330</v>
      </c>
      <c r="B765" s="37">
        <v>1.8879999999999999</v>
      </c>
      <c r="F765" s="2"/>
    </row>
    <row r="766" spans="1:6">
      <c r="A766" s="2">
        <v>41331</v>
      </c>
      <c r="B766" s="37">
        <v>1.8620000000000001</v>
      </c>
      <c r="F766" s="2"/>
    </row>
    <row r="767" spans="1:6">
      <c r="A767" s="2">
        <v>41332</v>
      </c>
      <c r="B767" s="37">
        <v>1.885</v>
      </c>
      <c r="F767" s="2"/>
    </row>
    <row r="768" spans="1:6">
      <c r="A768" s="2">
        <v>41333</v>
      </c>
      <c r="B768" s="37">
        <v>1.952</v>
      </c>
      <c r="F768" s="2"/>
    </row>
    <row r="769" spans="1:6">
      <c r="A769" s="2">
        <v>41334</v>
      </c>
      <c r="B769" s="37">
        <v>1.944</v>
      </c>
      <c r="F769" s="2"/>
    </row>
    <row r="770" spans="1:6">
      <c r="A770" s="2">
        <v>41337</v>
      </c>
      <c r="B770" s="37">
        <v>1.841</v>
      </c>
      <c r="F770" s="2"/>
    </row>
    <row r="771" spans="1:6">
      <c r="A771" s="2">
        <v>41338</v>
      </c>
      <c r="B771" s="37">
        <v>1.913</v>
      </c>
      <c r="F771" s="2"/>
    </row>
    <row r="772" spans="1:6">
      <c r="A772" s="2">
        <v>41339</v>
      </c>
      <c r="B772" s="37">
        <v>1.9319999999999999</v>
      </c>
      <c r="F772" s="2"/>
    </row>
    <row r="773" spans="1:6">
      <c r="A773" s="2">
        <v>41340</v>
      </c>
      <c r="B773" s="37">
        <v>1.899</v>
      </c>
      <c r="F773" s="2"/>
    </row>
    <row r="774" spans="1:6">
      <c r="A774" s="2">
        <v>41341</v>
      </c>
      <c r="B774" s="37">
        <v>1.9</v>
      </c>
      <c r="F774" s="2"/>
    </row>
    <row r="775" spans="1:6">
      <c r="A775" s="2">
        <v>41344</v>
      </c>
      <c r="B775" s="37">
        <v>1.879</v>
      </c>
      <c r="F775" s="2"/>
    </row>
    <row r="776" spans="1:6">
      <c r="A776" s="2">
        <v>41345</v>
      </c>
      <c r="B776" s="37">
        <v>1.853</v>
      </c>
      <c r="F776" s="2"/>
    </row>
    <row r="777" spans="1:6">
      <c r="A777" s="2">
        <v>41346</v>
      </c>
      <c r="B777" s="37">
        <v>1.8340000000000001</v>
      </c>
      <c r="F777" s="2"/>
    </row>
    <row r="778" spans="1:6">
      <c r="A778" s="2">
        <v>41347</v>
      </c>
      <c r="B778" s="37">
        <v>1.839</v>
      </c>
      <c r="F778" s="2"/>
    </row>
    <row r="779" spans="1:6">
      <c r="A779" s="2">
        <v>41348</v>
      </c>
      <c r="B779" s="37">
        <v>1.845</v>
      </c>
      <c r="F779" s="2"/>
    </row>
    <row r="780" spans="1:6">
      <c r="A780" s="2">
        <v>41351</v>
      </c>
      <c r="B780" s="37">
        <v>1.8120000000000001</v>
      </c>
      <c r="F780" s="2"/>
    </row>
    <row r="781" spans="1:6">
      <c r="A781" s="2">
        <v>41352</v>
      </c>
      <c r="B781" s="37">
        <v>1.83</v>
      </c>
      <c r="F781" s="2"/>
    </row>
    <row r="782" spans="1:6">
      <c r="A782" s="2">
        <v>41353</v>
      </c>
      <c r="B782" s="37">
        <v>1.903</v>
      </c>
      <c r="F782" s="2"/>
    </row>
    <row r="783" spans="1:6">
      <c r="A783" s="2">
        <v>41354</v>
      </c>
      <c r="B783" s="37">
        <v>1.901</v>
      </c>
      <c r="F783" s="2"/>
    </row>
    <row r="784" spans="1:6">
      <c r="A784" s="2">
        <v>41355</v>
      </c>
      <c r="B784" s="37">
        <v>1.903</v>
      </c>
      <c r="F784" s="2"/>
    </row>
    <row r="785" spans="1:6">
      <c r="A785" s="2">
        <v>41358</v>
      </c>
      <c r="B785" s="37">
        <v>1.901</v>
      </c>
      <c r="F785" s="2"/>
    </row>
    <row r="786" spans="1:6">
      <c r="A786" s="2">
        <v>41359</v>
      </c>
      <c r="B786" s="37">
        <v>1.86</v>
      </c>
      <c r="F786" s="2"/>
    </row>
    <row r="787" spans="1:6">
      <c r="A787" s="2">
        <v>41360</v>
      </c>
      <c r="B787" s="37">
        <v>1.865</v>
      </c>
      <c r="F787" s="2"/>
    </row>
    <row r="788" spans="1:6">
      <c r="A788" s="2">
        <v>41361</v>
      </c>
      <c r="B788" s="37">
        <v>1.788</v>
      </c>
      <c r="F788" s="2"/>
    </row>
    <row r="789" spans="1:6">
      <c r="A789" s="2">
        <v>41362</v>
      </c>
      <c r="B789" s="37">
        <v>1.788</v>
      </c>
      <c r="F789" s="2"/>
    </row>
    <row r="790" spans="1:6">
      <c r="A790" s="2">
        <v>41365</v>
      </c>
      <c r="B790" s="37">
        <v>1.7829999999999999</v>
      </c>
      <c r="F790" s="2"/>
    </row>
    <row r="791" spans="1:6">
      <c r="A791" s="2">
        <v>41366</v>
      </c>
      <c r="B791" s="37">
        <v>1.786</v>
      </c>
      <c r="F791" s="2"/>
    </row>
    <row r="792" spans="1:6">
      <c r="A792" s="2">
        <v>41367</v>
      </c>
      <c r="B792" s="37">
        <v>1.788</v>
      </c>
      <c r="F792" s="2"/>
    </row>
    <row r="793" spans="1:6">
      <c r="A793" s="2">
        <v>41372</v>
      </c>
      <c r="B793" s="37">
        <v>1.77</v>
      </c>
      <c r="F793" s="2"/>
    </row>
    <row r="794" spans="1:6">
      <c r="A794" s="2">
        <v>41373</v>
      </c>
      <c r="B794" s="37">
        <v>1.7869999999999999</v>
      </c>
      <c r="F794" s="2"/>
    </row>
    <row r="795" spans="1:6">
      <c r="A795" s="2">
        <v>41374</v>
      </c>
      <c r="B795" s="37">
        <v>1.788</v>
      </c>
      <c r="F795" s="2"/>
    </row>
    <row r="796" spans="1:6">
      <c r="A796" s="2">
        <v>41375</v>
      </c>
      <c r="B796" s="37">
        <v>1.7869999999999999</v>
      </c>
      <c r="F796" s="2"/>
    </row>
    <row r="797" spans="1:6">
      <c r="A797" s="2">
        <v>41376</v>
      </c>
      <c r="B797" s="37">
        <v>1.776</v>
      </c>
      <c r="F797" s="2"/>
    </row>
    <row r="798" spans="1:6">
      <c r="A798" s="2">
        <v>41379</v>
      </c>
      <c r="B798" s="37">
        <v>1.762</v>
      </c>
      <c r="F798" s="2"/>
    </row>
    <row r="799" spans="1:6">
      <c r="A799" s="2">
        <v>41380</v>
      </c>
      <c r="B799" s="37">
        <v>1.77</v>
      </c>
      <c r="F799" s="2"/>
    </row>
    <row r="800" spans="1:6">
      <c r="A800" s="2">
        <v>41381</v>
      </c>
      <c r="B800" s="37">
        <v>1.7609999999999999</v>
      </c>
      <c r="F800" s="2"/>
    </row>
    <row r="801" spans="1:6">
      <c r="A801" s="2">
        <v>41382</v>
      </c>
      <c r="B801" s="37">
        <v>1.766</v>
      </c>
      <c r="F801" s="2"/>
    </row>
    <row r="802" spans="1:6">
      <c r="A802" s="2">
        <v>41383</v>
      </c>
      <c r="B802" s="37">
        <v>1.8260000000000001</v>
      </c>
      <c r="F802" s="2"/>
    </row>
    <row r="803" spans="1:6">
      <c r="A803" s="2">
        <v>41386</v>
      </c>
      <c r="B803" s="37">
        <v>1.823</v>
      </c>
      <c r="F803" s="2"/>
    </row>
    <row r="804" spans="1:6">
      <c r="A804" s="2">
        <v>41387</v>
      </c>
      <c r="B804" s="37">
        <v>1.7629999999999999</v>
      </c>
      <c r="F804" s="2"/>
    </row>
    <row r="805" spans="1:6">
      <c r="A805" s="2">
        <v>41388</v>
      </c>
      <c r="B805" s="37">
        <v>1.79</v>
      </c>
      <c r="F805" s="2"/>
    </row>
    <row r="806" spans="1:6">
      <c r="A806" s="2">
        <v>41389</v>
      </c>
      <c r="B806" s="37">
        <v>1.7769999999999999</v>
      </c>
      <c r="F806" s="2"/>
    </row>
    <row r="807" spans="1:6">
      <c r="A807" s="2">
        <v>41390</v>
      </c>
      <c r="B807" s="37">
        <v>1.7649999999999999</v>
      </c>
      <c r="F807" s="2"/>
    </row>
    <row r="808" spans="1:6">
      <c r="A808" s="2">
        <v>41396</v>
      </c>
      <c r="B808" s="37">
        <v>1.7649999999999999</v>
      </c>
      <c r="F808" s="2"/>
    </row>
    <row r="809" spans="1:6">
      <c r="A809" s="2">
        <v>41397</v>
      </c>
      <c r="B809" s="37">
        <v>1.796</v>
      </c>
      <c r="F809" s="2"/>
    </row>
    <row r="810" spans="1:6">
      <c r="A810" s="2">
        <v>41400</v>
      </c>
      <c r="B810" s="37">
        <v>1.8129999999999999</v>
      </c>
      <c r="F810" s="2"/>
    </row>
    <row r="811" spans="1:6">
      <c r="A811" s="2">
        <v>41401</v>
      </c>
      <c r="B811" s="37">
        <v>1.8169999999999999</v>
      </c>
      <c r="F811" s="2"/>
    </row>
    <row r="812" spans="1:6">
      <c r="A812" s="2">
        <v>41402</v>
      </c>
      <c r="B812" s="37">
        <v>1.8220000000000001</v>
      </c>
      <c r="F812" s="2"/>
    </row>
    <row r="813" spans="1:6">
      <c r="A813" s="2">
        <v>41403</v>
      </c>
      <c r="B813" s="37">
        <v>1.8080000000000001</v>
      </c>
      <c r="F813" s="2"/>
    </row>
    <row r="814" spans="1:6">
      <c r="A814" s="2">
        <v>41404</v>
      </c>
      <c r="B814" s="37">
        <v>1.819</v>
      </c>
      <c r="F814" s="2"/>
    </row>
    <row r="815" spans="1:6">
      <c r="A815" s="2">
        <v>41407</v>
      </c>
      <c r="B815" s="37">
        <v>1.8089999999999999</v>
      </c>
      <c r="F815" s="2"/>
    </row>
    <row r="816" spans="1:6">
      <c r="A816" s="2">
        <v>41408</v>
      </c>
      <c r="B816" s="37">
        <v>1.7849999999999999</v>
      </c>
      <c r="F816" s="2"/>
    </row>
    <row r="817" spans="1:6">
      <c r="A817" s="2">
        <v>41409</v>
      </c>
      <c r="B817" s="37">
        <v>1.786</v>
      </c>
      <c r="F817" s="2"/>
    </row>
    <row r="818" spans="1:6">
      <c r="A818" s="2">
        <v>41410</v>
      </c>
      <c r="B818" s="37">
        <v>1.819</v>
      </c>
      <c r="F818" s="2"/>
    </row>
    <row r="819" spans="1:6">
      <c r="A819" s="2">
        <v>41411</v>
      </c>
      <c r="B819" s="37">
        <v>1.843</v>
      </c>
      <c r="F819" s="2"/>
    </row>
    <row r="820" spans="1:6">
      <c r="A820" s="2">
        <v>41414</v>
      </c>
      <c r="B820" s="37">
        <v>1.861</v>
      </c>
      <c r="F820" s="2"/>
    </row>
    <row r="821" spans="1:6">
      <c r="A821" s="2">
        <v>41415</v>
      </c>
      <c r="B821" s="37">
        <v>1.8520000000000001</v>
      </c>
      <c r="F821" s="2"/>
    </row>
    <row r="822" spans="1:6">
      <c r="A822" s="2">
        <v>41416</v>
      </c>
      <c r="B822" s="37">
        <v>1.8560000000000001</v>
      </c>
      <c r="F822" s="2"/>
    </row>
    <row r="823" spans="1:6">
      <c r="A823" s="2">
        <v>41417</v>
      </c>
      <c r="B823" s="37">
        <v>1.823</v>
      </c>
      <c r="F823" s="2"/>
    </row>
    <row r="824" spans="1:6">
      <c r="A824" s="2">
        <v>41418</v>
      </c>
      <c r="B824" s="37">
        <v>1.829</v>
      </c>
      <c r="F824" s="2"/>
    </row>
    <row r="825" spans="1:6">
      <c r="A825" s="2">
        <v>41421</v>
      </c>
      <c r="B825" s="37">
        <v>1.825</v>
      </c>
      <c r="F825" s="2"/>
    </row>
    <row r="826" spans="1:6">
      <c r="A826" s="2">
        <v>41422</v>
      </c>
      <c r="B826" s="37">
        <v>1.871</v>
      </c>
      <c r="F826" s="2"/>
    </row>
    <row r="827" spans="1:6">
      <c r="A827" s="2">
        <v>41423</v>
      </c>
      <c r="B827" s="37">
        <v>1.861</v>
      </c>
      <c r="F827" s="2"/>
    </row>
    <row r="828" spans="1:6">
      <c r="A828" s="2">
        <v>41424</v>
      </c>
      <c r="B828" s="37">
        <v>1.855</v>
      </c>
      <c r="F828" s="2"/>
    </row>
    <row r="829" spans="1:6">
      <c r="A829" s="2">
        <v>41425</v>
      </c>
      <c r="B829" s="37">
        <v>1.84</v>
      </c>
      <c r="F829" s="2"/>
    </row>
    <row r="830" spans="1:6">
      <c r="A830" s="2">
        <v>41428</v>
      </c>
      <c r="B830" s="37">
        <v>1.8440000000000001</v>
      </c>
      <c r="F830" s="2"/>
    </row>
    <row r="831" spans="1:6">
      <c r="A831" s="2">
        <v>41429</v>
      </c>
      <c r="B831" s="37">
        <v>1.8260000000000001</v>
      </c>
      <c r="F831" s="2"/>
    </row>
    <row r="832" spans="1:6">
      <c r="A832" s="2">
        <v>41430</v>
      </c>
      <c r="B832" s="37">
        <v>1.8129999999999999</v>
      </c>
      <c r="F832" s="2"/>
    </row>
    <row r="833" spans="1:6">
      <c r="A833" s="2">
        <v>41431</v>
      </c>
      <c r="B833" s="37">
        <v>1.794</v>
      </c>
      <c r="F833" s="2"/>
    </row>
    <row r="834" spans="1:6">
      <c r="A834" s="2">
        <v>41432</v>
      </c>
      <c r="B834" s="37">
        <v>1.77</v>
      </c>
      <c r="F834" s="2"/>
    </row>
    <row r="835" spans="1:6">
      <c r="A835" s="2">
        <v>41438</v>
      </c>
      <c r="B835" s="37">
        <v>1.7250000000000001</v>
      </c>
      <c r="F835" s="2"/>
    </row>
    <row r="836" spans="1:6">
      <c r="A836" s="2">
        <v>41439</v>
      </c>
      <c r="B836" s="37">
        <v>1.726</v>
      </c>
      <c r="F836" s="2"/>
    </row>
    <row r="837" spans="1:6">
      <c r="A837" s="2">
        <v>41442</v>
      </c>
      <c r="B837" s="37">
        <v>1.7110000000000001</v>
      </c>
      <c r="F837" s="2"/>
    </row>
    <row r="838" spans="1:6">
      <c r="A838" s="2">
        <v>41443</v>
      </c>
      <c r="B838" s="37">
        <v>1.722</v>
      </c>
      <c r="F838" s="2"/>
    </row>
    <row r="839" spans="1:6">
      <c r="A839" s="2">
        <v>41444</v>
      </c>
      <c r="B839" s="37">
        <v>1.7070000000000001</v>
      </c>
      <c r="F839" s="2"/>
    </row>
    <row r="840" spans="1:6">
      <c r="A840" s="2">
        <v>41445</v>
      </c>
      <c r="B840" s="37">
        <v>1.653</v>
      </c>
      <c r="F840" s="2"/>
    </row>
    <row r="841" spans="1:6">
      <c r="A841" s="2">
        <v>41446</v>
      </c>
      <c r="B841" s="37">
        <v>1.65</v>
      </c>
      <c r="F841" s="2"/>
    </row>
    <row r="842" spans="1:6">
      <c r="A842" s="2">
        <v>41449</v>
      </c>
      <c r="B842" s="37">
        <v>1.5449999999999999</v>
      </c>
      <c r="F842" s="2"/>
    </row>
    <row r="843" spans="1:6">
      <c r="A843" s="2">
        <v>41450</v>
      </c>
      <c r="B843" s="37">
        <v>1.55</v>
      </c>
      <c r="F843" s="2"/>
    </row>
    <row r="844" spans="1:6">
      <c r="A844" s="2">
        <v>41451</v>
      </c>
      <c r="B844" s="37">
        <v>1.5289999999999999</v>
      </c>
      <c r="F844" s="2"/>
    </row>
    <row r="845" spans="1:6">
      <c r="A845" s="2">
        <v>41452</v>
      </c>
      <c r="B845" s="37">
        <v>1.5349999999999999</v>
      </c>
      <c r="F845" s="2"/>
    </row>
    <row r="846" spans="1:6">
      <c r="A846" s="2">
        <v>41453</v>
      </c>
      <c r="B846" s="37">
        <v>1.58</v>
      </c>
      <c r="F846" s="2"/>
    </row>
    <row r="847" spans="1:6">
      <c r="A847" s="2">
        <v>41456</v>
      </c>
      <c r="B847" s="37">
        <v>1.575</v>
      </c>
      <c r="F847" s="2"/>
    </row>
    <row r="848" spans="1:6">
      <c r="A848" s="2">
        <v>41457</v>
      </c>
      <c r="B848" s="37">
        <v>1.5680000000000001</v>
      </c>
      <c r="F848" s="2"/>
    </row>
    <row r="849" spans="1:6">
      <c r="A849" s="2">
        <v>41458</v>
      </c>
      <c r="B849" s="37">
        <v>1.554</v>
      </c>
      <c r="F849" s="2"/>
    </row>
    <row r="850" spans="1:6">
      <c r="A850" s="2">
        <v>41459</v>
      </c>
      <c r="B850" s="37">
        <v>1.5660000000000001</v>
      </c>
      <c r="F850" s="2"/>
    </row>
    <row r="851" spans="1:6">
      <c r="A851" s="2">
        <v>41460</v>
      </c>
      <c r="B851" s="37">
        <v>1.5740000000000001</v>
      </c>
      <c r="F851" s="2"/>
    </row>
    <row r="852" spans="1:6">
      <c r="A852" s="2">
        <v>41463</v>
      </c>
      <c r="B852" s="37">
        <v>1.5449999999999999</v>
      </c>
      <c r="F852" s="2"/>
    </row>
    <row r="853" spans="1:6">
      <c r="A853" s="2">
        <v>41464</v>
      </c>
      <c r="B853" s="37">
        <v>1.5409999999999999</v>
      </c>
      <c r="F853" s="2"/>
    </row>
    <row r="854" spans="1:6">
      <c r="A854" s="2">
        <v>41465</v>
      </c>
      <c r="B854" s="37">
        <v>1.5840000000000001</v>
      </c>
      <c r="F854" s="2"/>
    </row>
    <row r="855" spans="1:6">
      <c r="A855" s="2">
        <v>41466</v>
      </c>
      <c r="B855" s="37">
        <v>1.6839999999999999</v>
      </c>
      <c r="F855" s="2"/>
    </row>
    <row r="856" spans="1:6">
      <c r="A856" s="2">
        <v>41467</v>
      </c>
      <c r="B856" s="37">
        <v>1.6319999999999999</v>
      </c>
      <c r="F856" s="2"/>
    </row>
    <row r="857" spans="1:6">
      <c r="A857" s="2">
        <v>41470</v>
      </c>
      <c r="B857" s="37">
        <v>1.6479999999999999</v>
      </c>
      <c r="F857" s="2"/>
    </row>
    <row r="858" spans="1:6">
      <c r="A858" s="2">
        <v>41471</v>
      </c>
      <c r="B858" s="37">
        <v>1.6479999999999999</v>
      </c>
      <c r="F858" s="2"/>
    </row>
    <row r="859" spans="1:6">
      <c r="A859" s="2">
        <v>41472</v>
      </c>
      <c r="B859" s="37">
        <v>1.627</v>
      </c>
      <c r="F859" s="2"/>
    </row>
    <row r="860" spans="1:6">
      <c r="A860" s="2">
        <v>41473</v>
      </c>
      <c r="B860" s="37">
        <v>1.593</v>
      </c>
      <c r="F860" s="2"/>
    </row>
    <row r="861" spans="1:6">
      <c r="A861" s="2">
        <v>41474</v>
      </c>
      <c r="B861" s="37">
        <v>1.5549999999999999</v>
      </c>
      <c r="F861" s="2"/>
    </row>
    <row r="862" spans="1:6">
      <c r="A862" s="2">
        <v>41477</v>
      </c>
      <c r="B862" s="37">
        <v>1.5569999999999999</v>
      </c>
      <c r="F862" s="2"/>
    </row>
    <row r="863" spans="1:6">
      <c r="A863" s="2">
        <v>41478</v>
      </c>
      <c r="B863" s="37">
        <v>1.6</v>
      </c>
      <c r="F863" s="2"/>
    </row>
    <row r="864" spans="1:6">
      <c r="A864" s="2">
        <v>41479</v>
      </c>
      <c r="B864" s="37">
        <v>1.58</v>
      </c>
      <c r="F864" s="2"/>
    </row>
    <row r="865" spans="1:6">
      <c r="A865" s="2">
        <v>41480</v>
      </c>
      <c r="B865" s="37">
        <v>1.579</v>
      </c>
      <c r="F865" s="2"/>
    </row>
    <row r="866" spans="1:6">
      <c r="A866" s="2">
        <v>41481</v>
      </c>
      <c r="B866" s="37">
        <v>1.57</v>
      </c>
      <c r="F866" s="2"/>
    </row>
    <row r="867" spans="1:6">
      <c r="A867" s="2">
        <v>41484</v>
      </c>
      <c r="B867" s="37">
        <v>1.532</v>
      </c>
      <c r="F867" s="2"/>
    </row>
    <row r="868" spans="1:6">
      <c r="A868" s="2">
        <v>41485</v>
      </c>
      <c r="B868" s="37">
        <v>1.5489999999999999</v>
      </c>
      <c r="F868" s="2"/>
    </row>
    <row r="869" spans="1:6">
      <c r="A869" s="2">
        <v>41486</v>
      </c>
      <c r="B869" s="37">
        <v>1.5509999999999999</v>
      </c>
      <c r="F869" s="2"/>
    </row>
    <row r="870" spans="1:6">
      <c r="A870" s="2">
        <v>41487</v>
      </c>
      <c r="B870" s="37">
        <v>1.5880000000000001</v>
      </c>
      <c r="F870" s="2"/>
    </row>
    <row r="871" spans="1:6">
      <c r="A871" s="2">
        <v>41488</v>
      </c>
      <c r="B871" s="37">
        <v>1.5860000000000001</v>
      </c>
      <c r="F871" s="2"/>
    </row>
    <row r="872" spans="1:6">
      <c r="A872" s="2">
        <v>41491</v>
      </c>
      <c r="B872" s="37">
        <v>1.603</v>
      </c>
      <c r="F872" s="2"/>
    </row>
    <row r="873" spans="1:6">
      <c r="A873" s="2">
        <v>41492</v>
      </c>
      <c r="B873" s="37">
        <v>1.605</v>
      </c>
      <c r="F873" s="2"/>
    </row>
    <row r="874" spans="1:6">
      <c r="A874" s="2">
        <v>41493</v>
      </c>
      <c r="B874" s="37">
        <v>1.5980000000000001</v>
      </c>
      <c r="F874" s="2"/>
    </row>
    <row r="875" spans="1:6">
      <c r="A875" s="2">
        <v>41494</v>
      </c>
      <c r="B875" s="37">
        <v>1.595</v>
      </c>
      <c r="F875" s="2"/>
    </row>
    <row r="876" spans="1:6">
      <c r="A876" s="2">
        <v>41495</v>
      </c>
      <c r="B876" s="37">
        <v>1.6040000000000001</v>
      </c>
      <c r="F876" s="2"/>
    </row>
    <row r="877" spans="1:6">
      <c r="A877" s="2">
        <v>41498</v>
      </c>
      <c r="B877" s="37">
        <v>1.663</v>
      </c>
      <c r="F877" s="2"/>
    </row>
    <row r="878" spans="1:6">
      <c r="A878" s="2">
        <v>41499</v>
      </c>
      <c r="B878" s="37">
        <v>1.67</v>
      </c>
      <c r="F878" s="2"/>
    </row>
    <row r="879" spans="1:6">
      <c r="A879" s="2">
        <v>41500</v>
      </c>
      <c r="B879" s="37">
        <v>1.663</v>
      </c>
      <c r="F879" s="2"/>
    </row>
    <row r="880" spans="1:6">
      <c r="A880" s="2">
        <v>41501</v>
      </c>
      <c r="B880" s="37">
        <v>1.6459999999999999</v>
      </c>
      <c r="F880" s="2"/>
    </row>
    <row r="881" spans="1:6">
      <c r="A881" s="2">
        <v>41502</v>
      </c>
      <c r="B881" s="37">
        <v>1.6459999999999999</v>
      </c>
      <c r="F881" s="2"/>
    </row>
    <row r="882" spans="1:6">
      <c r="A882" s="2">
        <v>41505</v>
      </c>
      <c r="B882" s="37">
        <v>1.657</v>
      </c>
      <c r="F882" s="2"/>
    </row>
    <row r="883" spans="1:6">
      <c r="A883" s="2">
        <v>41506</v>
      </c>
      <c r="B883" s="37">
        <v>1.6459999999999999</v>
      </c>
      <c r="F883" s="2"/>
    </row>
    <row r="884" spans="1:6">
      <c r="A884" s="2">
        <v>41507</v>
      </c>
      <c r="B884" s="37">
        <v>1.639</v>
      </c>
      <c r="F884" s="2"/>
    </row>
    <row r="885" spans="1:6">
      <c r="A885" s="2">
        <v>41508</v>
      </c>
      <c r="B885" s="37">
        <v>1.6339999999999999</v>
      </c>
      <c r="F885" s="2"/>
    </row>
    <row r="886" spans="1:6">
      <c r="A886" s="2">
        <v>41509</v>
      </c>
      <c r="B886" s="37">
        <v>1.6180000000000001</v>
      </c>
      <c r="F886" s="2"/>
    </row>
    <row r="887" spans="1:6">
      <c r="A887" s="2">
        <v>41512</v>
      </c>
      <c r="B887" s="37">
        <v>1.655</v>
      </c>
      <c r="F887" s="2"/>
    </row>
    <row r="888" spans="1:6">
      <c r="A888" s="2">
        <v>41513</v>
      </c>
      <c r="B888" s="37">
        <v>1.653</v>
      </c>
      <c r="F888" s="2"/>
    </row>
    <row r="889" spans="1:6">
      <c r="A889" s="2">
        <v>41514</v>
      </c>
      <c r="B889" s="37">
        <v>1.647</v>
      </c>
      <c r="F889" s="2"/>
    </row>
    <row r="890" spans="1:6">
      <c r="A890" s="2">
        <v>41515</v>
      </c>
      <c r="B890" s="37">
        <v>1.641</v>
      </c>
      <c r="F890" s="2"/>
    </row>
    <row r="891" spans="1:6">
      <c r="A891" s="2">
        <v>41516</v>
      </c>
      <c r="B891" s="37">
        <v>1.645</v>
      </c>
      <c r="F891" s="2"/>
    </row>
    <row r="892" spans="1:6">
      <c r="A892" s="2">
        <v>41519</v>
      </c>
      <c r="B892" s="37">
        <v>1.6479999999999999</v>
      </c>
      <c r="F892" s="2"/>
    </row>
    <row r="893" spans="1:6">
      <c r="A893" s="2">
        <v>41520</v>
      </c>
      <c r="B893" s="37">
        <v>1.6679999999999999</v>
      </c>
      <c r="F893" s="2"/>
    </row>
    <row r="894" spans="1:6">
      <c r="A894" s="2">
        <v>41521</v>
      </c>
      <c r="B894" s="37">
        <v>1.67</v>
      </c>
      <c r="F894" s="2"/>
    </row>
    <row r="895" spans="1:6">
      <c r="A895" s="2">
        <v>41522</v>
      </c>
      <c r="B895" s="37">
        <v>1.665</v>
      </c>
      <c r="F895" s="2"/>
    </row>
    <row r="896" spans="1:6">
      <c r="A896" s="2">
        <v>41523</v>
      </c>
      <c r="B896" s="37">
        <v>1.6830000000000001</v>
      </c>
      <c r="F896" s="2"/>
    </row>
    <row r="897" spans="1:6">
      <c r="A897" s="2">
        <v>41526</v>
      </c>
      <c r="B897" s="37">
        <v>1.772</v>
      </c>
      <c r="F897" s="2"/>
    </row>
    <row r="898" spans="1:6">
      <c r="A898" s="2">
        <v>41527</v>
      </c>
      <c r="B898" s="37">
        <v>1.7989999999999999</v>
      </c>
      <c r="F898" s="2"/>
    </row>
    <row r="899" spans="1:6">
      <c r="A899" s="2">
        <v>41528</v>
      </c>
      <c r="B899" s="37">
        <v>1.8029999999999999</v>
      </c>
      <c r="F899" s="2"/>
    </row>
    <row r="900" spans="1:6">
      <c r="A900" s="2">
        <v>41529</v>
      </c>
      <c r="B900" s="37">
        <v>1.833</v>
      </c>
      <c r="F900" s="2"/>
    </row>
    <row r="901" spans="1:6">
      <c r="A901" s="2">
        <v>41530</v>
      </c>
      <c r="B901" s="37">
        <v>1.8109999999999999</v>
      </c>
      <c r="F901" s="2"/>
    </row>
    <row r="902" spans="1:6">
      <c r="A902" s="2">
        <v>41533</v>
      </c>
      <c r="B902" s="37">
        <v>1.7969999999999999</v>
      </c>
      <c r="F902" s="2"/>
    </row>
    <row r="903" spans="1:6">
      <c r="A903" s="2">
        <v>41534</v>
      </c>
      <c r="B903" s="37">
        <v>1.7569999999999999</v>
      </c>
      <c r="F903" s="2"/>
    </row>
    <row r="904" spans="1:6">
      <c r="A904" s="2">
        <v>41535</v>
      </c>
      <c r="B904" s="37">
        <v>1.7589999999999999</v>
      </c>
      <c r="F904" s="2"/>
    </row>
    <row r="905" spans="1:6">
      <c r="A905" s="2">
        <v>41540</v>
      </c>
      <c r="B905" s="37">
        <v>1.7689999999999999</v>
      </c>
      <c r="F905" s="2"/>
    </row>
    <row r="906" spans="1:6">
      <c r="A906" s="2">
        <v>41541</v>
      </c>
      <c r="B906" s="37">
        <v>1.7310000000000001</v>
      </c>
      <c r="F906" s="2"/>
    </row>
    <row r="907" spans="1:6">
      <c r="A907" s="2">
        <v>41542</v>
      </c>
      <c r="B907" s="37">
        <v>1.7170000000000001</v>
      </c>
      <c r="F907" s="2"/>
    </row>
    <row r="908" spans="1:6">
      <c r="A908" s="2">
        <v>41543</v>
      </c>
      <c r="B908" s="37">
        <v>1.6890000000000001</v>
      </c>
      <c r="F908" s="2"/>
    </row>
    <row r="909" spans="1:6">
      <c r="A909" s="2">
        <v>41544</v>
      </c>
      <c r="B909" s="37">
        <v>1.6950000000000001</v>
      </c>
      <c r="F909" s="2"/>
    </row>
    <row r="910" spans="1:6">
      <c r="A910" s="2">
        <v>41547</v>
      </c>
      <c r="B910" s="37">
        <v>1.6970000000000001</v>
      </c>
      <c r="F910" s="2"/>
    </row>
    <row r="911" spans="1:6">
      <c r="A911" s="2">
        <v>41555</v>
      </c>
      <c r="B911" s="37">
        <v>1.7170000000000001</v>
      </c>
      <c r="F911" s="2"/>
    </row>
    <row r="912" spans="1:6">
      <c r="A912" s="2">
        <v>41556</v>
      </c>
      <c r="B912" s="37">
        <v>1.7230000000000001</v>
      </c>
      <c r="F912" s="2"/>
    </row>
    <row r="913" spans="1:6">
      <c r="A913" s="2">
        <v>41557</v>
      </c>
      <c r="B913" s="37">
        <v>1.694</v>
      </c>
      <c r="F913" s="2"/>
    </row>
    <row r="914" spans="1:6">
      <c r="A914" s="2">
        <v>41558</v>
      </c>
      <c r="B914" s="37">
        <v>1.7250000000000001</v>
      </c>
      <c r="F914" s="2"/>
    </row>
    <row r="915" spans="1:6">
      <c r="A915" s="2">
        <v>41561</v>
      </c>
      <c r="B915" s="37">
        <v>1.718</v>
      </c>
      <c r="F915" s="2"/>
    </row>
    <row r="916" spans="1:6">
      <c r="A916" s="2">
        <v>41562</v>
      </c>
      <c r="B916" s="37">
        <v>1.71</v>
      </c>
      <c r="F916" s="2"/>
    </row>
    <row r="917" spans="1:6">
      <c r="A917" s="2">
        <v>41563</v>
      </c>
      <c r="B917" s="37">
        <v>1.6890000000000001</v>
      </c>
      <c r="F917" s="2"/>
    </row>
    <row r="918" spans="1:6">
      <c r="A918" s="2">
        <v>41564</v>
      </c>
      <c r="B918" s="37">
        <v>1.681</v>
      </c>
      <c r="F918" s="2"/>
    </row>
    <row r="919" spans="1:6">
      <c r="A919" s="2">
        <v>41565</v>
      </c>
      <c r="B919" s="37">
        <v>1.6930000000000001</v>
      </c>
      <c r="F919" s="2"/>
    </row>
    <row r="920" spans="1:6">
      <c r="A920" s="2">
        <v>41568</v>
      </c>
      <c r="B920" s="37">
        <v>1.714</v>
      </c>
      <c r="F920" s="2"/>
    </row>
    <row r="921" spans="1:6">
      <c r="A921" s="2">
        <v>41569</v>
      </c>
      <c r="B921" s="37">
        <v>1.694</v>
      </c>
      <c r="F921" s="2"/>
    </row>
    <row r="922" spans="1:6">
      <c r="A922" s="2">
        <v>41570</v>
      </c>
      <c r="B922" s="37">
        <v>1.6930000000000001</v>
      </c>
      <c r="F922" s="2"/>
    </row>
    <row r="923" spans="1:6">
      <c r="A923" s="2">
        <v>41571</v>
      </c>
      <c r="B923" s="37">
        <v>1.6739999999999999</v>
      </c>
      <c r="F923" s="2"/>
    </row>
    <row r="924" spans="1:6">
      <c r="A924" s="2">
        <v>41572</v>
      </c>
      <c r="B924" s="37">
        <v>1.663</v>
      </c>
      <c r="F924" s="2"/>
    </row>
    <row r="925" spans="1:6">
      <c r="A925" s="2">
        <v>41575</v>
      </c>
      <c r="B925" s="37">
        <v>1.665</v>
      </c>
      <c r="F925" s="2"/>
    </row>
    <row r="926" spans="1:6">
      <c r="A926" s="2">
        <v>41576</v>
      </c>
      <c r="B926" s="37">
        <v>1.6859999999999999</v>
      </c>
      <c r="F926" s="2"/>
    </row>
    <row r="927" spans="1:6">
      <c r="A927" s="2">
        <v>41577</v>
      </c>
      <c r="B927" s="37">
        <v>1.708</v>
      </c>
      <c r="F927" s="2"/>
    </row>
    <row r="928" spans="1:6">
      <c r="A928" s="2">
        <v>41578</v>
      </c>
      <c r="B928" s="37">
        <v>1.6850000000000001</v>
      </c>
      <c r="F928" s="2"/>
    </row>
    <row r="929" spans="1:6">
      <c r="A929" s="2">
        <v>41579</v>
      </c>
      <c r="B929" s="37">
        <v>1.7</v>
      </c>
      <c r="F929" s="2"/>
    </row>
    <row r="930" spans="1:6">
      <c r="A930" s="2">
        <v>41582</v>
      </c>
      <c r="B930" s="37">
        <v>1.6930000000000001</v>
      </c>
      <c r="F930" s="2"/>
    </row>
    <row r="931" spans="1:6">
      <c r="A931" s="2">
        <v>41583</v>
      </c>
      <c r="B931" s="37">
        <v>1.6870000000000001</v>
      </c>
      <c r="F931" s="2"/>
    </row>
    <row r="932" spans="1:6">
      <c r="A932" s="2">
        <v>41584</v>
      </c>
      <c r="B932" s="37">
        <v>1.669</v>
      </c>
      <c r="F932" s="2"/>
    </row>
    <row r="933" spans="1:6">
      <c r="A933" s="2">
        <v>41585</v>
      </c>
      <c r="B933" s="37">
        <v>1.6639999999999999</v>
      </c>
      <c r="F933" s="2"/>
    </row>
    <row r="934" spans="1:6">
      <c r="A934" s="2">
        <v>41586</v>
      </c>
      <c r="B934" s="37">
        <v>1.639</v>
      </c>
      <c r="F934" s="2"/>
    </row>
    <row r="935" spans="1:6">
      <c r="A935" s="2">
        <v>41589</v>
      </c>
      <c r="B935" s="37">
        <v>1.641</v>
      </c>
      <c r="F935" s="2"/>
    </row>
    <row r="936" spans="1:6">
      <c r="A936" s="2">
        <v>41590</v>
      </c>
      <c r="B936" s="37">
        <v>1.663</v>
      </c>
      <c r="F936" s="2"/>
    </row>
    <row r="937" spans="1:6">
      <c r="A937" s="2">
        <v>41591</v>
      </c>
      <c r="B937" s="37">
        <v>1.621</v>
      </c>
      <c r="F937" s="2"/>
    </row>
    <row r="938" spans="1:6">
      <c r="A938" s="2">
        <v>41592</v>
      </c>
      <c r="B938" s="37">
        <v>1.6220000000000001</v>
      </c>
      <c r="F938" s="2"/>
    </row>
    <row r="939" spans="1:6">
      <c r="A939" s="2">
        <v>41593</v>
      </c>
      <c r="B939" s="37">
        <v>1.6</v>
      </c>
      <c r="F939" s="2"/>
    </row>
    <row r="940" spans="1:6">
      <c r="A940" s="2">
        <v>41596</v>
      </c>
      <c r="B940" s="37">
        <v>1.675</v>
      </c>
      <c r="F940" s="2"/>
    </row>
    <row r="941" spans="1:6">
      <c r="A941" s="2">
        <v>41597</v>
      </c>
      <c r="B941" s="37">
        <v>1.6559999999999999</v>
      </c>
      <c r="F941" s="2"/>
    </row>
    <row r="942" spans="1:6">
      <c r="A942" s="2">
        <v>41598</v>
      </c>
      <c r="B942" s="37">
        <v>1.66</v>
      </c>
      <c r="F942" s="2"/>
    </row>
    <row r="943" spans="1:6">
      <c r="A943" s="2">
        <v>41599</v>
      </c>
      <c r="B943" s="37">
        <v>1.6439999999999999</v>
      </c>
      <c r="F943" s="2"/>
    </row>
    <row r="944" spans="1:6">
      <c r="A944" s="2">
        <v>41600</v>
      </c>
      <c r="B944" s="37">
        <v>1.639</v>
      </c>
      <c r="F944" s="2"/>
    </row>
    <row r="945" spans="1:6">
      <c r="A945" s="2">
        <v>41603</v>
      </c>
      <c r="B945" s="37">
        <v>1.63</v>
      </c>
      <c r="F945" s="2"/>
    </row>
    <row r="946" spans="1:6">
      <c r="A946" s="2">
        <v>41604</v>
      </c>
      <c r="B946" s="37">
        <v>1.627</v>
      </c>
      <c r="F946" s="2"/>
    </row>
    <row r="947" spans="1:6">
      <c r="A947" s="2">
        <v>41605</v>
      </c>
      <c r="B947" s="37">
        <v>1.643</v>
      </c>
      <c r="F947" s="2"/>
    </row>
    <row r="948" spans="1:6">
      <c r="A948" s="2">
        <v>41606</v>
      </c>
      <c r="B948" s="37">
        <v>1.659</v>
      </c>
      <c r="F948" s="2"/>
    </row>
    <row r="949" spans="1:6">
      <c r="A949" s="2">
        <v>41607</v>
      </c>
      <c r="B949" s="37">
        <v>1.6559999999999999</v>
      </c>
      <c r="F949" s="2"/>
    </row>
    <row r="950" spans="1:6">
      <c r="A950" s="2">
        <v>41610</v>
      </c>
      <c r="B950" s="37">
        <v>1.675</v>
      </c>
      <c r="F950" s="2"/>
    </row>
    <row r="951" spans="1:6">
      <c r="A951" s="2">
        <v>41611</v>
      </c>
      <c r="B951" s="37">
        <v>1.6759999999999999</v>
      </c>
      <c r="F951" s="2"/>
    </row>
    <row r="952" spans="1:6">
      <c r="A952" s="2">
        <v>41612</v>
      </c>
      <c r="B952" s="37">
        <v>1.696</v>
      </c>
      <c r="F952" s="2"/>
    </row>
    <row r="953" spans="1:6">
      <c r="A953" s="2">
        <v>41613</v>
      </c>
      <c r="B953" s="37">
        <v>1.69</v>
      </c>
      <c r="F953" s="2"/>
    </row>
    <row r="954" spans="1:6">
      <c r="A954" s="2">
        <v>41614</v>
      </c>
      <c r="B954" s="37">
        <v>1.6719999999999999</v>
      </c>
      <c r="F954" s="2"/>
    </row>
    <row r="955" spans="1:6">
      <c r="A955" s="2">
        <v>41617</v>
      </c>
      <c r="B955" s="37">
        <v>1.6659999999999999</v>
      </c>
      <c r="F955" s="2"/>
    </row>
    <row r="956" spans="1:6">
      <c r="A956" s="2">
        <v>41618</v>
      </c>
      <c r="B956" s="37">
        <v>1.6679999999999999</v>
      </c>
      <c r="F956" s="2"/>
    </row>
    <row r="957" spans="1:6">
      <c r="A957" s="2">
        <v>41619</v>
      </c>
      <c r="B957" s="37">
        <v>1.639</v>
      </c>
      <c r="F957" s="2"/>
    </row>
    <row r="958" spans="1:6">
      <c r="A958" s="2">
        <v>41620</v>
      </c>
      <c r="B958" s="37">
        <v>1.629</v>
      </c>
      <c r="F958" s="2"/>
    </row>
    <row r="959" spans="1:6">
      <c r="A959" s="2">
        <v>41621</v>
      </c>
      <c r="B959" s="37">
        <v>1.627</v>
      </c>
      <c r="F959" s="2"/>
    </row>
    <row r="960" spans="1:6">
      <c r="A960" s="2">
        <v>41624</v>
      </c>
      <c r="B960" s="37">
        <v>1.603</v>
      </c>
      <c r="F960" s="2"/>
    </row>
    <row r="961" spans="1:6">
      <c r="A961" s="2">
        <v>41625</v>
      </c>
      <c r="B961" s="37">
        <v>1.595</v>
      </c>
      <c r="F961" s="2"/>
    </row>
    <row r="962" spans="1:6">
      <c r="A962" s="2">
        <v>41626</v>
      </c>
      <c r="B962" s="37">
        <v>1.599</v>
      </c>
      <c r="F962" s="2"/>
    </row>
    <row r="963" spans="1:6">
      <c r="A963" s="2">
        <v>41627</v>
      </c>
      <c r="B963" s="37">
        <v>1.581</v>
      </c>
      <c r="F963" s="2"/>
    </row>
    <row r="964" spans="1:6">
      <c r="A964" s="2">
        <v>41628</v>
      </c>
      <c r="B964" s="37">
        <v>1.5429999999999999</v>
      </c>
      <c r="F964" s="2"/>
    </row>
    <row r="965" spans="1:6">
      <c r="A965" s="2">
        <v>41631</v>
      </c>
      <c r="B965" s="37">
        <v>1.542</v>
      </c>
      <c r="F965" s="2"/>
    </row>
    <row r="966" spans="1:6">
      <c r="A966" s="2">
        <v>41632</v>
      </c>
      <c r="B966" s="37">
        <v>1.54</v>
      </c>
      <c r="F966" s="2"/>
    </row>
    <row r="967" spans="1:6">
      <c r="A967" s="2">
        <v>41633</v>
      </c>
      <c r="B967" s="37">
        <v>1.546</v>
      </c>
      <c r="F967" s="2"/>
    </row>
    <row r="968" spans="1:6">
      <c r="A968" s="2">
        <v>41634</v>
      </c>
      <c r="B968" s="37">
        <v>1.5269999999999999</v>
      </c>
      <c r="F968" s="2"/>
    </row>
    <row r="969" spans="1:6">
      <c r="A969" s="2">
        <v>41635</v>
      </c>
      <c r="B969" s="37">
        <v>1.5489999999999999</v>
      </c>
      <c r="F969" s="2"/>
    </row>
    <row r="970" spans="1:6">
      <c r="A970" s="2">
        <v>41638</v>
      </c>
      <c r="B970" s="37">
        <v>1.548</v>
      </c>
      <c r="F970" s="2"/>
    </row>
    <row r="971" spans="1:6">
      <c r="A971" s="2">
        <v>41639</v>
      </c>
      <c r="B971" s="37">
        <v>1.571</v>
      </c>
      <c r="F971" s="2"/>
    </row>
    <row r="972" spans="1:6">
      <c r="A972" s="2">
        <v>41641</v>
      </c>
      <c r="B972" s="37">
        <v>1.5580000000000001</v>
      </c>
      <c r="F972" s="2"/>
    </row>
    <row r="973" spans="1:6">
      <c r="A973" s="2">
        <v>41642</v>
      </c>
      <c r="B973" s="37">
        <v>1.5349999999999999</v>
      </c>
      <c r="F973" s="2"/>
    </row>
    <row r="974" spans="1:6">
      <c r="A974" s="2">
        <v>41645</v>
      </c>
      <c r="B974" s="37">
        <v>1.5129999999999999</v>
      </c>
      <c r="F974" s="2"/>
    </row>
    <row r="975" spans="1:6">
      <c r="A975" s="2">
        <v>41646</v>
      </c>
      <c r="B975" s="37">
        <v>1.512</v>
      </c>
      <c r="F975" s="2"/>
    </row>
    <row r="976" spans="1:6">
      <c r="A976" s="2">
        <v>41647</v>
      </c>
      <c r="B976" s="37">
        <v>1.5129999999999999</v>
      </c>
      <c r="F976" s="2"/>
    </row>
    <row r="977" spans="1:6">
      <c r="A977" s="2">
        <v>41648</v>
      </c>
      <c r="B977" s="37">
        <v>1.5029999999999999</v>
      </c>
      <c r="F977" s="2"/>
    </row>
    <row r="978" spans="1:6">
      <c r="A978" s="2">
        <v>41649</v>
      </c>
      <c r="B978" s="37">
        <v>1.4970000000000001</v>
      </c>
      <c r="F978" s="2"/>
    </row>
    <row r="979" spans="1:6">
      <c r="A979" s="2">
        <v>41652</v>
      </c>
      <c r="B979" s="37">
        <v>1.4910000000000001</v>
      </c>
      <c r="F979" s="2"/>
    </row>
    <row r="980" spans="1:6">
      <c r="A980" s="2">
        <v>41653</v>
      </c>
      <c r="B980" s="37">
        <v>1.4950000000000001</v>
      </c>
      <c r="F980" s="2"/>
    </row>
    <row r="981" spans="1:6">
      <c r="A981" s="2">
        <v>41654</v>
      </c>
      <c r="B981" s="37">
        <v>1.4870000000000001</v>
      </c>
      <c r="F981" s="2"/>
    </row>
    <row r="982" spans="1:6">
      <c r="A982" s="2">
        <v>41655</v>
      </c>
      <c r="B982" s="37">
        <v>1.49</v>
      </c>
      <c r="F982" s="2"/>
    </row>
    <row r="983" spans="1:6">
      <c r="A983" s="2">
        <v>41656</v>
      </c>
      <c r="B983" s="37">
        <v>1.4730000000000001</v>
      </c>
      <c r="F983" s="2"/>
    </row>
    <row r="984" spans="1:6">
      <c r="A984" s="2">
        <v>41659</v>
      </c>
      <c r="B984" s="37">
        <v>1.4650000000000001</v>
      </c>
      <c r="F984" s="2"/>
    </row>
    <row r="985" spans="1:6">
      <c r="A985" s="2">
        <v>41660</v>
      </c>
      <c r="B985" s="37">
        <v>1.474</v>
      </c>
      <c r="F985" s="2"/>
    </row>
    <row r="986" spans="1:6">
      <c r="A986" s="2">
        <v>41661</v>
      </c>
      <c r="B986" s="37">
        <v>1.5129999999999999</v>
      </c>
      <c r="F986" s="2"/>
    </row>
    <row r="987" spans="1:6">
      <c r="A987" s="2">
        <v>41662</v>
      </c>
      <c r="B987" s="37">
        <v>1.4990000000000001</v>
      </c>
      <c r="F987" s="2"/>
    </row>
    <row r="988" spans="1:6">
      <c r="A988" s="2">
        <v>41663</v>
      </c>
      <c r="B988" s="37">
        <v>1.4990000000000001</v>
      </c>
      <c r="F988" s="2"/>
    </row>
    <row r="989" spans="1:6">
      <c r="A989" s="2">
        <v>41666</v>
      </c>
      <c r="B989" s="37">
        <v>1.478</v>
      </c>
      <c r="F989" s="2"/>
    </row>
    <row r="990" spans="1:6">
      <c r="A990" s="2">
        <v>41667</v>
      </c>
      <c r="B990" s="37">
        <v>1.486</v>
      </c>
      <c r="F990" s="2"/>
    </row>
    <row r="991" spans="1:6">
      <c r="A991" s="2">
        <v>41668</v>
      </c>
      <c r="B991" s="37">
        <v>1.492</v>
      </c>
      <c r="F991" s="2"/>
    </row>
    <row r="992" spans="1:6">
      <c r="A992" s="2">
        <v>41669</v>
      </c>
      <c r="B992" s="37">
        <v>1.4750000000000001</v>
      </c>
      <c r="F992" s="2"/>
    </row>
    <row r="993" spans="1:6">
      <c r="A993" s="2">
        <v>41677</v>
      </c>
      <c r="B993" s="37">
        <v>1.472</v>
      </c>
      <c r="F993" s="2"/>
    </row>
    <row r="994" spans="1:6">
      <c r="A994" s="2">
        <v>41680</v>
      </c>
      <c r="B994" s="37">
        <v>1.5009999999999999</v>
      </c>
      <c r="F994" s="2"/>
    </row>
    <row r="995" spans="1:6">
      <c r="A995" s="2">
        <v>41681</v>
      </c>
      <c r="B995" s="37">
        <v>1.526</v>
      </c>
      <c r="F995" s="2"/>
    </row>
    <row r="996" spans="1:6">
      <c r="A996" s="2">
        <v>41682</v>
      </c>
      <c r="B996" s="37">
        <v>1.522</v>
      </c>
      <c r="F996" s="2"/>
    </row>
    <row r="997" spans="1:6">
      <c r="A997" s="2">
        <v>41683</v>
      </c>
      <c r="B997" s="37">
        <v>1.5269999999999999</v>
      </c>
      <c r="F997" s="2"/>
    </row>
    <row r="998" spans="1:6">
      <c r="A998" s="2">
        <v>41684</v>
      </c>
      <c r="B998" s="37">
        <v>1.53</v>
      </c>
      <c r="F998" s="2"/>
    </row>
    <row r="999" spans="1:6">
      <c r="A999" s="2">
        <v>41687</v>
      </c>
      <c r="B999" s="37">
        <v>1.534</v>
      </c>
      <c r="F999" s="2"/>
    </row>
    <row r="1000" spans="1:6">
      <c r="A1000" s="2">
        <v>41688</v>
      </c>
      <c r="B1000" s="37">
        <v>1.506</v>
      </c>
      <c r="F1000" s="2"/>
    </row>
    <row r="1001" spans="1:6">
      <c r="A1001" s="2">
        <v>41689</v>
      </c>
      <c r="B1001" s="37">
        <v>1.5289999999999999</v>
      </c>
      <c r="F1001" s="2"/>
    </row>
    <row r="1002" spans="1:6">
      <c r="A1002" s="2">
        <v>41690</v>
      </c>
      <c r="B1002" s="37">
        <v>1.518</v>
      </c>
      <c r="F1002" s="2"/>
    </row>
    <row r="1003" spans="1:6">
      <c r="A1003" s="2">
        <v>41691</v>
      </c>
      <c r="B1003" s="37">
        <v>1.502</v>
      </c>
      <c r="F1003" s="2"/>
    </row>
    <row r="1004" spans="1:6">
      <c r="A1004" s="2">
        <v>41694</v>
      </c>
      <c r="B1004" s="37">
        <v>1.4670000000000001</v>
      </c>
      <c r="F1004" s="2"/>
    </row>
    <row r="1005" spans="1:6">
      <c r="A1005" s="2">
        <v>41695</v>
      </c>
      <c r="B1005" s="37">
        <v>1.44</v>
      </c>
      <c r="F1005" s="2"/>
    </row>
    <row r="1006" spans="1:6">
      <c r="A1006" s="2">
        <v>41696</v>
      </c>
      <c r="B1006" s="37">
        <v>1.44</v>
      </c>
      <c r="F1006" s="2"/>
    </row>
    <row r="1007" spans="1:6">
      <c r="A1007" s="2">
        <v>41697</v>
      </c>
      <c r="B1007" s="37">
        <v>1.4510000000000001</v>
      </c>
      <c r="F1007" s="2"/>
    </row>
    <row r="1008" spans="1:6">
      <c r="A1008" s="2">
        <v>41698</v>
      </c>
      <c r="B1008" s="37">
        <v>1.4610000000000001</v>
      </c>
      <c r="F1008" s="2"/>
    </row>
    <row r="1009" spans="1:6">
      <c r="A1009" s="2">
        <v>41701</v>
      </c>
      <c r="B1009" s="37">
        <v>1.458</v>
      </c>
      <c r="F1009" s="2"/>
    </row>
    <row r="1010" spans="1:6">
      <c r="A1010" s="2">
        <v>41702</v>
      </c>
      <c r="B1010" s="37">
        <v>1.4590000000000001</v>
      </c>
      <c r="F1010" s="2"/>
    </row>
    <row r="1011" spans="1:6">
      <c r="A1011" s="2">
        <v>41703</v>
      </c>
      <c r="B1011" s="37">
        <v>1.444</v>
      </c>
      <c r="F1011" s="2"/>
    </row>
    <row r="1012" spans="1:6">
      <c r="A1012" s="2">
        <v>41704</v>
      </c>
      <c r="B1012" s="37">
        <v>1.456</v>
      </c>
      <c r="F1012" s="2"/>
    </row>
    <row r="1013" spans="1:6">
      <c r="A1013" s="2">
        <v>41705</v>
      </c>
      <c r="B1013" s="37">
        <v>1.452</v>
      </c>
      <c r="F1013" s="2"/>
    </row>
    <row r="1014" spans="1:6">
      <c r="A1014" s="2">
        <v>41708</v>
      </c>
      <c r="B1014" s="37">
        <v>1.4079999999999999</v>
      </c>
      <c r="F1014" s="2"/>
    </row>
    <row r="1015" spans="1:6">
      <c r="A1015" s="2">
        <v>41709</v>
      </c>
      <c r="B1015" s="37">
        <v>1.41</v>
      </c>
      <c r="F1015" s="2"/>
    </row>
    <row r="1016" spans="1:6">
      <c r="A1016" s="2">
        <v>41710</v>
      </c>
      <c r="B1016" s="37">
        <v>1.4139999999999999</v>
      </c>
      <c r="F1016" s="2"/>
    </row>
    <row r="1017" spans="1:6">
      <c r="A1017" s="2">
        <v>41711</v>
      </c>
      <c r="B1017" s="37">
        <v>1.4339999999999999</v>
      </c>
      <c r="F1017" s="2"/>
    </row>
    <row r="1018" spans="1:6">
      <c r="A1018" s="2">
        <v>41712</v>
      </c>
      <c r="B1018" s="37">
        <v>1.4219999999999999</v>
      </c>
      <c r="F1018" s="2"/>
    </row>
    <row r="1019" spans="1:6">
      <c r="A1019" s="2">
        <v>41715</v>
      </c>
      <c r="B1019" s="37">
        <v>1.4339999999999999</v>
      </c>
      <c r="F1019" s="2"/>
    </row>
    <row r="1020" spans="1:6">
      <c r="A1020" s="2">
        <v>41716</v>
      </c>
      <c r="B1020" s="37">
        <v>1.425</v>
      </c>
      <c r="F1020" s="2"/>
    </row>
    <row r="1021" spans="1:6">
      <c r="A1021" s="2">
        <v>41717</v>
      </c>
      <c r="B1021" s="37">
        <v>1.419</v>
      </c>
      <c r="F1021" s="2"/>
    </row>
    <row r="1022" spans="1:6">
      <c r="A1022" s="2">
        <v>41718</v>
      </c>
      <c r="B1022" s="37">
        <v>1.4079999999999999</v>
      </c>
      <c r="F1022" s="2"/>
    </row>
    <row r="1023" spans="1:6">
      <c r="A1023" s="2">
        <v>41719</v>
      </c>
      <c r="B1023" s="37">
        <v>1.4630000000000001</v>
      </c>
      <c r="F1023" s="2"/>
    </row>
    <row r="1024" spans="1:6">
      <c r="A1024" s="2">
        <v>41722</v>
      </c>
      <c r="B1024" s="37">
        <v>1.476</v>
      </c>
      <c r="F1024" s="2"/>
    </row>
    <row r="1025" spans="1:6">
      <c r="A1025" s="2">
        <v>41723</v>
      </c>
      <c r="B1025" s="37">
        <v>1.4650000000000001</v>
      </c>
      <c r="F1025" s="2"/>
    </row>
    <row r="1026" spans="1:6">
      <c r="A1026" s="2">
        <v>41724</v>
      </c>
      <c r="B1026" s="37">
        <v>1.4630000000000001</v>
      </c>
      <c r="F1026" s="2"/>
    </row>
    <row r="1027" spans="1:6">
      <c r="A1027" s="2">
        <v>41725</v>
      </c>
      <c r="B1027" s="37">
        <v>1.464</v>
      </c>
      <c r="F1027" s="2"/>
    </row>
    <row r="1028" spans="1:6">
      <c r="A1028" s="2">
        <v>41726</v>
      </c>
      <c r="B1028" s="37">
        <v>1.4710000000000001</v>
      </c>
      <c r="F1028" s="2"/>
    </row>
    <row r="1029" spans="1:6">
      <c r="A1029" s="2">
        <v>41729</v>
      </c>
      <c r="B1029" s="37">
        <v>1.464</v>
      </c>
      <c r="F1029" s="2"/>
    </row>
    <row r="1030" spans="1:6">
      <c r="A1030" s="2">
        <v>41730</v>
      </c>
      <c r="B1030" s="37">
        <v>1.4690000000000001</v>
      </c>
      <c r="F1030" s="2"/>
    </row>
    <row r="1031" spans="1:6">
      <c r="A1031" s="2">
        <v>41731</v>
      </c>
      <c r="B1031" s="37">
        <v>1.488</v>
      </c>
      <c r="F1031" s="2"/>
    </row>
    <row r="1032" spans="1:6">
      <c r="A1032" s="2">
        <v>41732</v>
      </c>
      <c r="B1032" s="37">
        <v>1.4750000000000001</v>
      </c>
      <c r="F1032" s="2"/>
    </row>
    <row r="1033" spans="1:6">
      <c r="A1033" s="2">
        <v>41733</v>
      </c>
      <c r="B1033" s="37">
        <v>1.488</v>
      </c>
      <c r="F1033" s="2"/>
    </row>
    <row r="1034" spans="1:6">
      <c r="A1034" s="2">
        <v>41737</v>
      </c>
      <c r="B1034" s="37">
        <v>1.532</v>
      </c>
      <c r="F1034" s="2"/>
    </row>
    <row r="1035" spans="1:6">
      <c r="A1035" s="2">
        <v>41738</v>
      </c>
      <c r="B1035" s="37">
        <v>1.528</v>
      </c>
      <c r="F1035" s="2"/>
    </row>
    <row r="1036" spans="1:6">
      <c r="A1036" s="2">
        <v>41739</v>
      </c>
      <c r="B1036" s="37">
        <v>1.5669999999999999</v>
      </c>
      <c r="F1036" s="2"/>
    </row>
    <row r="1037" spans="1:6">
      <c r="A1037" s="2">
        <v>41740</v>
      </c>
      <c r="B1037" s="37">
        <v>1.5609999999999999</v>
      </c>
      <c r="F1037" s="2"/>
    </row>
    <row r="1038" spans="1:6">
      <c r="A1038" s="2">
        <v>41743</v>
      </c>
      <c r="B1038" s="37">
        <v>1.552</v>
      </c>
      <c r="F1038" s="2"/>
    </row>
    <row r="1039" spans="1:6">
      <c r="A1039" s="2">
        <v>41744</v>
      </c>
      <c r="B1039" s="37">
        <v>1.522</v>
      </c>
      <c r="F1039" s="2"/>
    </row>
    <row r="1040" spans="1:6">
      <c r="A1040" s="2">
        <v>41745</v>
      </c>
      <c r="B1040" s="37">
        <v>1.522</v>
      </c>
      <c r="F1040" s="2"/>
    </row>
    <row r="1041" spans="1:6">
      <c r="A1041" s="2">
        <v>41746</v>
      </c>
      <c r="B1041" s="37">
        <v>1.516</v>
      </c>
      <c r="F1041" s="2"/>
    </row>
    <row r="1042" spans="1:6">
      <c r="A1042" s="2">
        <v>41747</v>
      </c>
      <c r="B1042" s="37">
        <v>1.5149999999999999</v>
      </c>
      <c r="F1042" s="2"/>
    </row>
    <row r="1043" spans="1:6">
      <c r="A1043" s="2">
        <v>41750</v>
      </c>
      <c r="B1043" s="37">
        <v>1.4890000000000001</v>
      </c>
      <c r="F1043" s="2"/>
    </row>
    <row r="1044" spans="1:6">
      <c r="A1044" s="2">
        <v>41751</v>
      </c>
      <c r="B1044" s="37">
        <v>1.5049999999999999</v>
      </c>
      <c r="F1044" s="2"/>
    </row>
    <row r="1045" spans="1:6">
      <c r="A1045" s="2">
        <v>41752</v>
      </c>
      <c r="B1045" s="37">
        <v>1.5049999999999999</v>
      </c>
      <c r="F1045" s="2"/>
    </row>
    <row r="1046" spans="1:6">
      <c r="A1046" s="2">
        <v>41753</v>
      </c>
      <c r="B1046" s="37">
        <v>1.5089999999999999</v>
      </c>
      <c r="F1046" s="2"/>
    </row>
    <row r="1047" spans="1:6">
      <c r="A1047" s="2">
        <v>41754</v>
      </c>
      <c r="B1047" s="37">
        <v>1.5</v>
      </c>
      <c r="F1047" s="2"/>
    </row>
    <row r="1048" spans="1:6">
      <c r="A1048" s="2">
        <v>41757</v>
      </c>
      <c r="B1048" s="37">
        <v>1.4830000000000001</v>
      </c>
      <c r="F1048" s="2"/>
    </row>
    <row r="1049" spans="1:6">
      <c r="A1049" s="2">
        <v>41758</v>
      </c>
      <c r="B1049" s="37">
        <v>1.4930000000000001</v>
      </c>
      <c r="F1049" s="2"/>
    </row>
    <row r="1050" spans="1:6">
      <c r="A1050" s="2">
        <v>41759</v>
      </c>
      <c r="B1050" s="37">
        <v>1.492</v>
      </c>
      <c r="F1050" s="2"/>
    </row>
    <row r="1051" spans="1:6">
      <c r="A1051" s="2">
        <v>41764</v>
      </c>
      <c r="B1051" s="37">
        <v>1.4830000000000001</v>
      </c>
      <c r="F1051" s="2"/>
    </row>
    <row r="1052" spans="1:6">
      <c r="A1052" s="2">
        <v>41765</v>
      </c>
      <c r="B1052" s="37">
        <v>1.4810000000000001</v>
      </c>
      <c r="F1052" s="2"/>
    </row>
    <row r="1053" spans="1:6">
      <c r="A1053" s="2">
        <v>41766</v>
      </c>
      <c r="B1053" s="37">
        <v>1.4730000000000001</v>
      </c>
      <c r="F1053" s="2"/>
    </row>
    <row r="1054" spans="1:6">
      <c r="A1054" s="2">
        <v>41767</v>
      </c>
      <c r="B1054" s="37">
        <v>1.476</v>
      </c>
      <c r="F1054" s="2"/>
    </row>
    <row r="1055" spans="1:6">
      <c r="A1055" s="2">
        <v>41768</v>
      </c>
      <c r="B1055" s="37">
        <v>1.476</v>
      </c>
      <c r="F1055" s="2"/>
    </row>
    <row r="1056" spans="1:6">
      <c r="A1056" s="2">
        <v>41771</v>
      </c>
      <c r="B1056" s="37">
        <v>1.5029999999999999</v>
      </c>
      <c r="F1056" s="2"/>
    </row>
    <row r="1057" spans="1:6">
      <c r="A1057" s="2">
        <v>41772</v>
      </c>
      <c r="B1057" s="37">
        <v>1.496</v>
      </c>
      <c r="F1057" s="2"/>
    </row>
    <row r="1058" spans="1:6">
      <c r="A1058" s="2">
        <v>41773</v>
      </c>
      <c r="B1058" s="37">
        <v>1.498</v>
      </c>
      <c r="F1058" s="2"/>
    </row>
    <row r="1059" spans="1:6">
      <c r="A1059" s="2">
        <v>41774</v>
      </c>
      <c r="B1059" s="37">
        <v>1.484</v>
      </c>
      <c r="F1059" s="2"/>
    </row>
    <row r="1060" spans="1:6">
      <c r="A1060" s="2">
        <v>41775</v>
      </c>
      <c r="B1060" s="37">
        <v>1.4810000000000001</v>
      </c>
      <c r="F1060" s="2"/>
    </row>
    <row r="1061" spans="1:6">
      <c r="A1061" s="2">
        <v>41778</v>
      </c>
      <c r="B1061" s="37">
        <v>1.4570000000000001</v>
      </c>
      <c r="F1061" s="2"/>
    </row>
    <row r="1062" spans="1:6">
      <c r="A1062" s="2">
        <v>41779</v>
      </c>
      <c r="B1062" s="37">
        <v>1.4550000000000001</v>
      </c>
      <c r="F1062" s="2"/>
    </row>
    <row r="1063" spans="1:6">
      <c r="A1063" s="2">
        <v>41780</v>
      </c>
      <c r="B1063" s="37">
        <v>1.4690000000000001</v>
      </c>
      <c r="F1063" s="2"/>
    </row>
    <row r="1064" spans="1:6">
      <c r="A1064" s="2">
        <v>41781</v>
      </c>
      <c r="B1064" s="37">
        <v>1.466</v>
      </c>
      <c r="F1064" s="2"/>
    </row>
    <row r="1065" spans="1:6">
      <c r="A1065" s="2">
        <v>41782</v>
      </c>
      <c r="B1065" s="37">
        <v>1.48</v>
      </c>
      <c r="F1065" s="2"/>
    </row>
    <row r="1066" spans="1:6">
      <c r="A1066" s="2">
        <v>41785</v>
      </c>
      <c r="B1066" s="37">
        <v>1.482</v>
      </c>
      <c r="F1066" s="2"/>
    </row>
    <row r="1067" spans="1:6">
      <c r="A1067" s="2">
        <v>41786</v>
      </c>
      <c r="B1067" s="37">
        <v>1.478</v>
      </c>
      <c r="F1067" s="2"/>
    </row>
    <row r="1068" spans="1:6">
      <c r="A1068" s="2">
        <v>41787</v>
      </c>
      <c r="B1068" s="37">
        <v>1.488</v>
      </c>
      <c r="F1068" s="2"/>
    </row>
    <row r="1069" spans="1:6">
      <c r="A1069" s="2">
        <v>41788</v>
      </c>
      <c r="B1069" s="37">
        <v>1.482</v>
      </c>
      <c r="F1069" s="2"/>
    </row>
    <row r="1070" spans="1:6">
      <c r="A1070" s="2">
        <v>41789</v>
      </c>
      <c r="B1070" s="37">
        <v>1.4770000000000001</v>
      </c>
      <c r="F1070" s="2"/>
    </row>
    <row r="1071" spans="1:6">
      <c r="A1071" s="2">
        <v>41793</v>
      </c>
      <c r="B1071" s="37">
        <v>1.4730000000000001</v>
      </c>
      <c r="F1071" s="2"/>
    </row>
    <row r="1072" spans="1:6">
      <c r="A1072" s="2">
        <v>41794</v>
      </c>
      <c r="B1072" s="37">
        <v>1.464</v>
      </c>
      <c r="F1072" s="2"/>
    </row>
    <row r="1073" spans="1:6">
      <c r="A1073" s="2">
        <v>41795</v>
      </c>
      <c r="B1073" s="37">
        <v>1.4810000000000001</v>
      </c>
      <c r="F1073" s="2"/>
    </row>
    <row r="1074" spans="1:6">
      <c r="A1074" s="2">
        <v>41796</v>
      </c>
      <c r="B1074" s="37">
        <v>1.4690000000000001</v>
      </c>
      <c r="F1074" s="2"/>
    </row>
    <row r="1075" spans="1:6">
      <c r="A1075" s="2">
        <v>41799</v>
      </c>
      <c r="B1075" s="37">
        <v>1.472</v>
      </c>
      <c r="F1075" s="2"/>
    </row>
    <row r="1076" spans="1:6">
      <c r="A1076" s="2">
        <v>41800</v>
      </c>
      <c r="B1076" s="37">
        <v>1.49</v>
      </c>
      <c r="F1076" s="2"/>
    </row>
    <row r="1077" spans="1:6">
      <c r="A1077" s="2">
        <v>41801</v>
      </c>
      <c r="B1077" s="37">
        <v>1.484</v>
      </c>
      <c r="F1077" s="2"/>
    </row>
    <row r="1078" spans="1:6">
      <c r="A1078" s="2">
        <v>41802</v>
      </c>
      <c r="B1078" s="37">
        <v>1.4810000000000001</v>
      </c>
      <c r="F1078" s="2"/>
    </row>
    <row r="1079" spans="1:6">
      <c r="A1079" s="2">
        <v>41803</v>
      </c>
      <c r="B1079" s="37">
        <v>1.5</v>
      </c>
      <c r="F1079" s="2"/>
    </row>
    <row r="1080" spans="1:6">
      <c r="A1080" s="2">
        <v>41806</v>
      </c>
      <c r="B1080" s="37">
        <v>1.516</v>
      </c>
      <c r="F1080" s="2"/>
    </row>
    <row r="1081" spans="1:6">
      <c r="A1081" s="2">
        <v>41807</v>
      </c>
      <c r="B1081" s="37">
        <v>1.502</v>
      </c>
      <c r="F1081" s="2"/>
    </row>
    <row r="1082" spans="1:6">
      <c r="A1082" s="2">
        <v>41808</v>
      </c>
      <c r="B1082" s="37">
        <v>1.496</v>
      </c>
      <c r="F1082" s="2"/>
    </row>
    <row r="1083" spans="1:6">
      <c r="A1083" s="2">
        <v>41809</v>
      </c>
      <c r="B1083" s="37">
        <v>1.478</v>
      </c>
      <c r="F1083" s="2"/>
    </row>
    <row r="1084" spans="1:6">
      <c r="A1084" s="2">
        <v>41810</v>
      </c>
      <c r="B1084" s="37">
        <v>1.4850000000000001</v>
      </c>
      <c r="F1084" s="2"/>
    </row>
    <row r="1085" spans="1:6">
      <c r="A1085" s="2">
        <v>41813</v>
      </c>
      <c r="B1085" s="37">
        <v>1.48</v>
      </c>
      <c r="F1085" s="2"/>
    </row>
    <row r="1086" spans="1:6">
      <c r="A1086" s="2">
        <v>41814</v>
      </c>
      <c r="B1086" s="37">
        <v>1.4890000000000001</v>
      </c>
      <c r="F1086" s="2"/>
    </row>
    <row r="1087" spans="1:6">
      <c r="A1087" s="2">
        <v>41815</v>
      </c>
      <c r="B1087" s="37">
        <v>1.482</v>
      </c>
      <c r="F1087" s="2"/>
    </row>
    <row r="1088" spans="1:6">
      <c r="A1088" s="2">
        <v>41816</v>
      </c>
      <c r="B1088" s="37">
        <v>1.49</v>
      </c>
      <c r="F1088" s="2"/>
    </row>
    <row r="1089" spans="1:6">
      <c r="A1089" s="2">
        <v>41817</v>
      </c>
      <c r="B1089" s="37">
        <v>1.486</v>
      </c>
      <c r="F1089" s="2"/>
    </row>
    <row r="1090" spans="1:6">
      <c r="A1090" s="2">
        <v>41820</v>
      </c>
      <c r="B1090" s="37">
        <v>1.4970000000000001</v>
      </c>
      <c r="F1090" s="2"/>
    </row>
    <row r="1091" spans="1:6">
      <c r="A1091" s="2">
        <v>41821</v>
      </c>
      <c r="B1091" s="37">
        <v>1.4930000000000001</v>
      </c>
      <c r="F1091" s="2"/>
    </row>
    <row r="1092" spans="1:6">
      <c r="A1092" s="2">
        <v>41822</v>
      </c>
      <c r="B1092" s="37">
        <v>1.5009999999999999</v>
      </c>
      <c r="F1092" s="2"/>
    </row>
    <row r="1093" spans="1:6">
      <c r="A1093" s="2">
        <v>41823</v>
      </c>
      <c r="B1093" s="37">
        <v>1.5049999999999999</v>
      </c>
      <c r="F1093" s="2"/>
    </row>
    <row r="1094" spans="1:6">
      <c r="A1094" s="2">
        <v>41824</v>
      </c>
      <c r="B1094" s="37">
        <v>1.51</v>
      </c>
      <c r="F1094" s="2"/>
    </row>
    <row r="1095" spans="1:6">
      <c r="A1095" s="2">
        <v>41827</v>
      </c>
      <c r="B1095" s="37">
        <v>1.5109999999999999</v>
      </c>
      <c r="F1095" s="2"/>
    </row>
    <row r="1096" spans="1:6">
      <c r="A1096" s="2">
        <v>41828</v>
      </c>
      <c r="B1096" s="37">
        <v>1.508</v>
      </c>
      <c r="F1096" s="2"/>
    </row>
    <row r="1097" spans="1:6">
      <c r="A1097" s="2">
        <v>41829</v>
      </c>
      <c r="B1097" s="37">
        <v>1.492</v>
      </c>
      <c r="F1097" s="2"/>
    </row>
    <row r="1098" spans="1:6">
      <c r="A1098" s="2">
        <v>41830</v>
      </c>
      <c r="B1098" s="37">
        <v>1.4910000000000001</v>
      </c>
      <c r="F1098" s="2"/>
    </row>
    <row r="1099" spans="1:6">
      <c r="A1099" s="2">
        <v>41831</v>
      </c>
      <c r="B1099" s="37">
        <v>1.498</v>
      </c>
      <c r="F1099" s="2"/>
    </row>
    <row r="1100" spans="1:6">
      <c r="A1100" s="2">
        <v>41834</v>
      </c>
      <c r="B1100" s="37">
        <v>1.5109999999999999</v>
      </c>
      <c r="F1100" s="2"/>
    </row>
    <row r="1101" spans="1:6">
      <c r="A1101" s="2">
        <v>41835</v>
      </c>
      <c r="B1101" s="37">
        <v>1.5129999999999999</v>
      </c>
      <c r="F1101" s="2"/>
    </row>
    <row r="1102" spans="1:6">
      <c r="A1102" s="2">
        <v>41836</v>
      </c>
      <c r="B1102" s="37">
        <v>1.512</v>
      </c>
      <c r="F1102" s="2"/>
    </row>
    <row r="1103" spans="1:6">
      <c r="A1103" s="2">
        <v>41837</v>
      </c>
      <c r="B1103" s="37">
        <v>1.5069999999999999</v>
      </c>
      <c r="F1103" s="2"/>
    </row>
    <row r="1104" spans="1:6">
      <c r="A1104" s="2">
        <v>41838</v>
      </c>
      <c r="B1104" s="37">
        <v>1.516</v>
      </c>
      <c r="F1104" s="2"/>
    </row>
    <row r="1105" spans="1:6">
      <c r="A1105" s="2">
        <v>41841</v>
      </c>
      <c r="B1105" s="37">
        <v>1.5149999999999999</v>
      </c>
      <c r="F1105" s="2"/>
    </row>
    <row r="1106" spans="1:6">
      <c r="A1106" s="2">
        <v>41842</v>
      </c>
      <c r="B1106" s="37">
        <v>1.5329999999999999</v>
      </c>
      <c r="F1106" s="2"/>
    </row>
    <row r="1107" spans="1:6">
      <c r="A1107" s="2">
        <v>41843</v>
      </c>
      <c r="B1107" s="37">
        <v>1.5449999999999999</v>
      </c>
      <c r="F1107" s="2"/>
    </row>
    <row r="1108" spans="1:6">
      <c r="A1108" s="2">
        <v>41844</v>
      </c>
      <c r="B1108" s="37">
        <v>1.58</v>
      </c>
      <c r="F1108" s="2"/>
    </row>
    <row r="1109" spans="1:6">
      <c r="A1109" s="2">
        <v>41845</v>
      </c>
      <c r="B1109" s="37">
        <v>1.5960000000000001</v>
      </c>
      <c r="F1109" s="2"/>
    </row>
    <row r="1110" spans="1:6">
      <c r="A1110" s="2">
        <v>41848</v>
      </c>
      <c r="B1110" s="37">
        <v>1.647</v>
      </c>
      <c r="F1110" s="2"/>
    </row>
    <row r="1111" spans="1:6">
      <c r="A1111" s="2">
        <v>41849</v>
      </c>
      <c r="B1111" s="37">
        <v>1.65</v>
      </c>
      <c r="F1111" s="2"/>
    </row>
    <row r="1112" spans="1:6">
      <c r="A1112" s="2">
        <v>41850</v>
      </c>
      <c r="B1112" s="37">
        <v>1.6419999999999999</v>
      </c>
      <c r="F1112" s="2"/>
    </row>
    <row r="1113" spans="1:6">
      <c r="A1113" s="2">
        <v>41851</v>
      </c>
      <c r="B1113" s="37">
        <v>1.6659999999999999</v>
      </c>
      <c r="F1113" s="2"/>
    </row>
    <row r="1114" spans="1:6">
      <c r="A1114" s="2">
        <v>41852</v>
      </c>
      <c r="B1114" s="37">
        <v>1.649</v>
      </c>
      <c r="F1114" s="2"/>
    </row>
    <row r="1115" spans="1:6">
      <c r="A1115" s="2">
        <v>41855</v>
      </c>
      <c r="B1115" s="37">
        <v>1.6850000000000001</v>
      </c>
      <c r="F1115" s="2"/>
    </row>
    <row r="1116" spans="1:6">
      <c r="A1116" s="2">
        <v>41856</v>
      </c>
      <c r="B1116" s="37">
        <v>1.6719999999999999</v>
      </c>
      <c r="F1116" s="2"/>
    </row>
    <row r="1117" spans="1:6">
      <c r="A1117" s="2">
        <v>41857</v>
      </c>
      <c r="B1117" s="37">
        <v>1.6579999999999999</v>
      </c>
      <c r="F1117" s="2"/>
    </row>
    <row r="1118" spans="1:6">
      <c r="A1118" s="2">
        <v>41858</v>
      </c>
      <c r="B1118" s="37">
        <v>1.633</v>
      </c>
      <c r="F1118" s="2"/>
    </row>
    <row r="1119" spans="1:6">
      <c r="A1119" s="2">
        <v>41859</v>
      </c>
      <c r="B1119" s="37">
        <v>1.637</v>
      </c>
      <c r="F1119" s="2"/>
    </row>
    <row r="1120" spans="1:6">
      <c r="A1120" s="2">
        <v>41862</v>
      </c>
      <c r="B1120" s="37">
        <v>1.659</v>
      </c>
      <c r="F1120" s="2"/>
    </row>
    <row r="1121" spans="1:6">
      <c r="A1121" s="2">
        <v>41863</v>
      </c>
      <c r="B1121" s="37">
        <v>1.647</v>
      </c>
      <c r="F1121" s="2"/>
    </row>
    <row r="1122" spans="1:6">
      <c r="A1122" s="2">
        <v>41864</v>
      </c>
      <c r="B1122" s="37">
        <v>1.651</v>
      </c>
      <c r="F1122" s="2"/>
    </row>
    <row r="1123" spans="1:6">
      <c r="A1123" s="2">
        <v>41865</v>
      </c>
      <c r="B1123" s="37">
        <v>1.637</v>
      </c>
      <c r="F1123" s="2"/>
    </row>
    <row r="1124" spans="1:6">
      <c r="A1124" s="2">
        <v>41866</v>
      </c>
      <c r="B1124" s="37">
        <v>1.653</v>
      </c>
      <c r="F1124" s="2"/>
    </row>
    <row r="1125" spans="1:6">
      <c r="A1125" s="2">
        <v>41869</v>
      </c>
      <c r="B1125" s="37">
        <v>1.6539999999999999</v>
      </c>
      <c r="F1125" s="2"/>
    </row>
    <row r="1126" spans="1:6">
      <c r="A1126" s="2">
        <v>41870</v>
      </c>
      <c r="B1126" s="37">
        <v>1.649</v>
      </c>
      <c r="F1126" s="2"/>
    </row>
    <row r="1127" spans="1:6">
      <c r="A1127" s="2">
        <v>41871</v>
      </c>
      <c r="B1127" s="37">
        <v>1.645</v>
      </c>
      <c r="F1127" s="2"/>
    </row>
    <row r="1128" spans="1:6">
      <c r="A1128" s="2">
        <v>41872</v>
      </c>
      <c r="B1128" s="37">
        <v>1.629</v>
      </c>
      <c r="F1128" s="2"/>
    </row>
    <row r="1129" spans="1:6">
      <c r="A1129" s="2">
        <v>41873</v>
      </c>
      <c r="B1129" s="37">
        <v>1.635</v>
      </c>
      <c r="F1129" s="2"/>
    </row>
    <row r="1130" spans="1:6">
      <c r="A1130" s="2">
        <v>41876</v>
      </c>
      <c r="B1130" s="37">
        <v>1.62</v>
      </c>
      <c r="F1130" s="2"/>
    </row>
    <row r="1131" spans="1:6">
      <c r="A1131" s="2">
        <v>41877</v>
      </c>
      <c r="B1131" s="37">
        <v>1.617</v>
      </c>
      <c r="F1131" s="2"/>
    </row>
    <row r="1132" spans="1:6">
      <c r="A1132" s="2">
        <v>41878</v>
      </c>
      <c r="B1132" s="37">
        <v>1.615</v>
      </c>
      <c r="F1132" s="2"/>
    </row>
    <row r="1133" spans="1:6">
      <c r="A1133" s="2">
        <v>41879</v>
      </c>
      <c r="B1133" s="37">
        <v>1.6120000000000001</v>
      </c>
      <c r="F1133" s="2"/>
    </row>
    <row r="1134" spans="1:6">
      <c r="A1134" s="2">
        <v>41880</v>
      </c>
      <c r="B1134" s="37">
        <v>1.623</v>
      </c>
      <c r="F1134" s="2"/>
    </row>
    <row r="1135" spans="1:6">
      <c r="A1135" s="2">
        <v>41883</v>
      </c>
      <c r="B1135" s="37">
        <v>1.6259999999999999</v>
      </c>
      <c r="F1135" s="2"/>
    </row>
    <row r="1136" spans="1:6">
      <c r="A1136" s="2">
        <v>41884</v>
      </c>
      <c r="B1136" s="37">
        <v>1.649</v>
      </c>
      <c r="F1136" s="2"/>
    </row>
    <row r="1137" spans="1:6">
      <c r="A1137" s="2">
        <v>41885</v>
      </c>
      <c r="B1137" s="37">
        <v>1.667</v>
      </c>
      <c r="F1137" s="2"/>
    </row>
    <row r="1138" spans="1:6">
      <c r="A1138" s="2">
        <v>41886</v>
      </c>
      <c r="B1138" s="37">
        <v>1.679</v>
      </c>
      <c r="F1138" s="2"/>
    </row>
    <row r="1139" spans="1:6">
      <c r="A1139" s="2">
        <v>41887</v>
      </c>
      <c r="B1139" s="37">
        <v>1.6990000000000001</v>
      </c>
      <c r="F1139" s="2"/>
    </row>
    <row r="1140" spans="1:6">
      <c r="A1140" s="2">
        <v>41891</v>
      </c>
      <c r="B1140" s="37">
        <v>1.6850000000000001</v>
      </c>
      <c r="F1140" s="2"/>
    </row>
    <row r="1141" spans="1:6">
      <c r="A1141" s="2">
        <v>41892</v>
      </c>
      <c r="B1141" s="37">
        <v>1.671</v>
      </c>
      <c r="F1141" s="2"/>
    </row>
    <row r="1142" spans="1:6">
      <c r="A1142" s="2">
        <v>41893</v>
      </c>
      <c r="B1142" s="37">
        <v>1.6659999999999999</v>
      </c>
      <c r="F1142" s="2"/>
    </row>
    <row r="1143" spans="1:6">
      <c r="A1143" s="2">
        <v>41894</v>
      </c>
      <c r="B1143" s="37">
        <v>1.675</v>
      </c>
      <c r="F1143" s="2"/>
    </row>
    <row r="1144" spans="1:6">
      <c r="A1144" s="2">
        <v>41897</v>
      </c>
      <c r="B1144" s="37">
        <v>1.669</v>
      </c>
      <c r="F1144" s="2"/>
    </row>
    <row r="1145" spans="1:6">
      <c r="A1145" s="2">
        <v>41898</v>
      </c>
      <c r="B1145" s="37">
        <v>1.6439999999999999</v>
      </c>
      <c r="F1145" s="2"/>
    </row>
    <row r="1146" spans="1:6">
      <c r="A1146" s="2">
        <v>41899</v>
      </c>
      <c r="B1146" s="37">
        <v>1.6479999999999999</v>
      </c>
      <c r="F1146" s="2"/>
    </row>
    <row r="1147" spans="1:6">
      <c r="A1147" s="2">
        <v>41900</v>
      </c>
      <c r="B1147" s="37">
        <v>1.6519999999999999</v>
      </c>
      <c r="F1147" s="2"/>
    </row>
    <row r="1148" spans="1:6">
      <c r="A1148" s="2">
        <v>41901</v>
      </c>
      <c r="B1148" s="37">
        <v>1.665</v>
      </c>
      <c r="F1148" s="2"/>
    </row>
    <row r="1149" spans="1:6">
      <c r="A1149" s="2">
        <v>41904</v>
      </c>
      <c r="B1149" s="37">
        <v>1.6279999999999999</v>
      </c>
      <c r="F1149" s="2"/>
    </row>
    <row r="1150" spans="1:6">
      <c r="A1150" s="2">
        <v>41905</v>
      </c>
      <c r="B1150" s="37">
        <v>1.64</v>
      </c>
      <c r="F1150" s="2"/>
    </row>
    <row r="1151" spans="1:6">
      <c r="A1151" s="2">
        <v>41906</v>
      </c>
      <c r="B1151" s="37">
        <v>1.6719999999999999</v>
      </c>
      <c r="F1151" s="2"/>
    </row>
    <row r="1152" spans="1:6">
      <c r="A1152" s="2">
        <v>41907</v>
      </c>
      <c r="B1152" s="37">
        <v>1.661</v>
      </c>
      <c r="F1152" s="2"/>
    </row>
    <row r="1153" spans="1:6">
      <c r="A1153" s="2">
        <v>41908</v>
      </c>
      <c r="B1153" s="37">
        <v>1.6619999999999999</v>
      </c>
      <c r="F1153" s="2"/>
    </row>
    <row r="1154" spans="1:6">
      <c r="A1154" s="2">
        <v>41911</v>
      </c>
      <c r="B1154" s="37">
        <v>1.667</v>
      </c>
      <c r="F1154" s="2"/>
    </row>
    <row r="1155" spans="1:6">
      <c r="A1155" s="2">
        <v>41912</v>
      </c>
      <c r="B1155" s="37">
        <v>1.6659999999999999</v>
      </c>
      <c r="F1155" s="2"/>
    </row>
    <row r="1156" spans="1:6">
      <c r="A1156" s="2">
        <v>41920</v>
      </c>
      <c r="B1156" s="37">
        <v>1.6759999999999999</v>
      </c>
      <c r="F1156" s="2"/>
    </row>
    <row r="1157" spans="1:6">
      <c r="A1157" s="2">
        <v>41921</v>
      </c>
      <c r="B1157" s="37">
        <v>1.677</v>
      </c>
      <c r="F1157" s="2"/>
    </row>
    <row r="1158" spans="1:6">
      <c r="A1158" s="2">
        <v>41922</v>
      </c>
      <c r="B1158" s="37">
        <v>1.6639999999999999</v>
      </c>
      <c r="F1158" s="2"/>
    </row>
    <row r="1159" spans="1:6">
      <c r="A1159" s="2">
        <v>41925</v>
      </c>
      <c r="B1159" s="37">
        <v>1.653</v>
      </c>
      <c r="F1159" s="2"/>
    </row>
    <row r="1160" spans="1:6">
      <c r="A1160" s="2">
        <v>41926</v>
      </c>
      <c r="B1160" s="37">
        <v>1.643</v>
      </c>
      <c r="F1160" s="2"/>
    </row>
    <row r="1161" spans="1:6">
      <c r="A1161" s="2">
        <v>41927</v>
      </c>
      <c r="B1161" s="37">
        <v>1.66</v>
      </c>
      <c r="F1161" s="2"/>
    </row>
    <row r="1162" spans="1:6">
      <c r="A1162" s="2">
        <v>41928</v>
      </c>
      <c r="B1162" s="37">
        <v>1.655</v>
      </c>
      <c r="F1162" s="2"/>
    </row>
    <row r="1163" spans="1:6">
      <c r="A1163" s="2">
        <v>41929</v>
      </c>
      <c r="B1163" s="37">
        <v>1.65</v>
      </c>
      <c r="F1163" s="2"/>
    </row>
    <row r="1164" spans="1:6">
      <c r="A1164" s="2">
        <v>41932</v>
      </c>
      <c r="B1164" s="37">
        <v>1.655</v>
      </c>
      <c r="F1164" s="2"/>
    </row>
    <row r="1165" spans="1:6">
      <c r="A1165" s="2">
        <v>41933</v>
      </c>
      <c r="B1165" s="37">
        <v>1.6459999999999999</v>
      </c>
      <c r="F1165" s="2"/>
    </row>
    <row r="1166" spans="1:6">
      <c r="A1166" s="2">
        <v>41934</v>
      </c>
      <c r="B1166" s="37">
        <v>1.6439999999999999</v>
      </c>
      <c r="F1166" s="2"/>
    </row>
    <row r="1167" spans="1:6">
      <c r="A1167" s="2">
        <v>41935</v>
      </c>
      <c r="B1167" s="37">
        <v>1.6319999999999999</v>
      </c>
      <c r="F1167" s="2"/>
    </row>
    <row r="1168" spans="1:6">
      <c r="A1168" s="2">
        <v>41936</v>
      </c>
      <c r="B1168" s="37">
        <v>1.629</v>
      </c>
      <c r="F1168" s="2"/>
    </row>
    <row r="1169" spans="1:6">
      <c r="A1169" s="2">
        <v>41939</v>
      </c>
      <c r="B1169" s="37">
        <v>1.6040000000000001</v>
      </c>
      <c r="F1169" s="2"/>
    </row>
    <row r="1170" spans="1:6">
      <c r="A1170" s="2">
        <v>41940</v>
      </c>
      <c r="B1170" s="37">
        <v>1.629</v>
      </c>
      <c r="F1170" s="2"/>
    </row>
    <row r="1171" spans="1:6">
      <c r="A1171" s="2">
        <v>41941</v>
      </c>
      <c r="B1171" s="37">
        <v>1.651</v>
      </c>
      <c r="F1171" s="2"/>
    </row>
    <row r="1172" spans="1:6">
      <c r="A1172" s="2">
        <v>41942</v>
      </c>
      <c r="B1172" s="37">
        <v>1.663</v>
      </c>
      <c r="F1172" s="2"/>
    </row>
    <row r="1173" spans="1:6">
      <c r="A1173" s="2">
        <v>41943</v>
      </c>
      <c r="B1173" s="37">
        <v>1.7050000000000001</v>
      </c>
      <c r="F1173" s="2"/>
    </row>
    <row r="1174" spans="1:6">
      <c r="A1174" s="2">
        <v>41946</v>
      </c>
      <c r="B1174" s="37">
        <v>1.6950000000000001</v>
      </c>
      <c r="F1174" s="2"/>
    </row>
    <row r="1175" spans="1:6">
      <c r="A1175" s="2">
        <v>41947</v>
      </c>
      <c r="B1175" s="37">
        <v>1.69</v>
      </c>
      <c r="F1175" s="2"/>
    </row>
    <row r="1176" spans="1:6">
      <c r="A1176" s="2">
        <v>41948</v>
      </c>
      <c r="B1176" s="37">
        <v>1.6850000000000001</v>
      </c>
      <c r="F1176" s="2"/>
    </row>
    <row r="1177" spans="1:6">
      <c r="A1177" s="2">
        <v>41949</v>
      </c>
      <c r="B1177" s="37">
        <v>1.6819999999999999</v>
      </c>
      <c r="F1177" s="2"/>
    </row>
    <row r="1178" spans="1:6">
      <c r="A1178" s="2">
        <v>41950</v>
      </c>
      <c r="B1178" s="37">
        <v>1.6870000000000001</v>
      </c>
      <c r="F1178" s="2"/>
    </row>
    <row r="1179" spans="1:6">
      <c r="A1179" s="2">
        <v>41953</v>
      </c>
      <c r="B1179" s="37">
        <v>1.7350000000000001</v>
      </c>
      <c r="F1179" s="2"/>
    </row>
    <row r="1180" spans="1:6">
      <c r="A1180" s="2">
        <v>41954</v>
      </c>
      <c r="B1180" s="37">
        <v>1.7569999999999999</v>
      </c>
      <c r="F1180" s="2"/>
    </row>
    <row r="1181" spans="1:6">
      <c r="A1181" s="2">
        <v>41955</v>
      </c>
      <c r="B1181" s="37">
        <v>1.776</v>
      </c>
      <c r="F1181" s="2"/>
    </row>
    <row r="1182" spans="1:6">
      <c r="A1182" s="2">
        <v>41956</v>
      </c>
      <c r="B1182" s="37">
        <v>1.7749999999999999</v>
      </c>
      <c r="F1182" s="2"/>
    </row>
    <row r="1183" spans="1:6">
      <c r="A1183" s="2">
        <v>41957</v>
      </c>
      <c r="B1183" s="37">
        <v>1.774</v>
      </c>
      <c r="F1183" s="2"/>
    </row>
    <row r="1184" spans="1:6">
      <c r="A1184" s="2">
        <v>41960</v>
      </c>
      <c r="B1184" s="37">
        <v>1.7090000000000001</v>
      </c>
      <c r="F1184" s="2"/>
    </row>
    <row r="1185" spans="1:6">
      <c r="A1185" s="2">
        <v>41961</v>
      </c>
      <c r="B1185" s="37">
        <v>1.6839999999999999</v>
      </c>
      <c r="F1185" s="2"/>
    </row>
    <row r="1186" spans="1:6">
      <c r="A1186" s="2">
        <v>41962</v>
      </c>
      <c r="B1186" s="37">
        <v>1.675</v>
      </c>
      <c r="F1186" s="2"/>
    </row>
    <row r="1187" spans="1:6">
      <c r="A1187" s="2">
        <v>41963</v>
      </c>
      <c r="B1187" s="37">
        <v>1.6779999999999999</v>
      </c>
      <c r="F1187" s="2"/>
    </row>
    <row r="1188" spans="1:6">
      <c r="A1188" s="2">
        <v>41964</v>
      </c>
      <c r="B1188" s="37">
        <v>1.72</v>
      </c>
      <c r="F1188" s="2"/>
    </row>
    <row r="1189" spans="1:6">
      <c r="A1189" s="2">
        <v>41967</v>
      </c>
      <c r="B1189" s="37">
        <v>1.7589999999999999</v>
      </c>
      <c r="F1189" s="2"/>
    </row>
    <row r="1190" spans="1:6">
      <c r="A1190" s="2">
        <v>41968</v>
      </c>
      <c r="B1190" s="37">
        <v>1.774</v>
      </c>
      <c r="F1190" s="2"/>
    </row>
    <row r="1191" spans="1:6">
      <c r="A1191" s="2">
        <v>41969</v>
      </c>
      <c r="B1191" s="37">
        <v>1.8160000000000001</v>
      </c>
      <c r="F1191" s="2"/>
    </row>
    <row r="1192" spans="1:6">
      <c r="A1192" s="2">
        <v>41970</v>
      </c>
      <c r="B1192" s="37">
        <v>1.851</v>
      </c>
      <c r="F1192" s="2"/>
    </row>
    <row r="1193" spans="1:6">
      <c r="A1193" s="2">
        <v>41971</v>
      </c>
      <c r="B1193" s="37">
        <v>1.9119999999999999</v>
      </c>
      <c r="F1193" s="2"/>
    </row>
    <row r="1194" spans="1:6">
      <c r="A1194" s="2">
        <v>41974</v>
      </c>
      <c r="B1194" s="37">
        <v>1.9179999999999999</v>
      </c>
      <c r="F1194" s="2"/>
    </row>
    <row r="1195" spans="1:6">
      <c r="A1195" s="2">
        <v>41975</v>
      </c>
      <c r="B1195" s="37">
        <v>2.0230000000000001</v>
      </c>
      <c r="F1195" s="2"/>
    </row>
    <row r="1196" spans="1:6">
      <c r="A1196" s="2">
        <v>41976</v>
      </c>
      <c r="B1196" s="37">
        <v>2.0329999999999999</v>
      </c>
      <c r="F1196" s="2"/>
    </row>
    <row r="1197" spans="1:6">
      <c r="A1197" s="2">
        <v>41977</v>
      </c>
      <c r="B1197" s="37">
        <v>2.1789999999999998</v>
      </c>
      <c r="F1197" s="2"/>
    </row>
    <row r="1198" spans="1:6">
      <c r="A1198" s="2">
        <v>41978</v>
      </c>
      <c r="B1198" s="37">
        <v>2.1960000000000002</v>
      </c>
      <c r="F1198" s="2"/>
    </row>
    <row r="1199" spans="1:6">
      <c r="A1199" s="2">
        <v>41981</v>
      </c>
      <c r="B1199" s="37">
        <v>2.3119999999999998</v>
      </c>
      <c r="F1199" s="2"/>
    </row>
    <row r="1200" spans="1:6">
      <c r="A1200" s="2">
        <v>41982</v>
      </c>
      <c r="B1200" s="37">
        <v>2.169</v>
      </c>
      <c r="F1200" s="2"/>
    </row>
    <row r="1201" spans="1:6">
      <c r="A1201" s="2">
        <v>41983</v>
      </c>
      <c r="B1201" s="37">
        <v>2.2389999999999999</v>
      </c>
      <c r="F1201" s="2"/>
    </row>
    <row r="1202" spans="1:6">
      <c r="A1202" s="2">
        <v>41984</v>
      </c>
      <c r="B1202" s="37">
        <v>2.1819999999999999</v>
      </c>
      <c r="F1202" s="2"/>
    </row>
    <row r="1203" spans="1:6">
      <c r="A1203" s="2">
        <v>41985</v>
      </c>
      <c r="B1203" s="37">
        <v>2.1819999999999999</v>
      </c>
      <c r="F1203" s="2"/>
    </row>
    <row r="1204" spans="1:6">
      <c r="A1204" s="2">
        <v>41988</v>
      </c>
      <c r="B1204" s="37">
        <v>2.1840000000000002</v>
      </c>
      <c r="F1204" s="2"/>
    </row>
    <row r="1205" spans="1:6">
      <c r="A1205" s="2">
        <v>41989</v>
      </c>
      <c r="B1205" s="37">
        <v>2.2810000000000001</v>
      </c>
      <c r="F1205" s="2"/>
    </row>
    <row r="1206" spans="1:6">
      <c r="A1206" s="2">
        <v>41990</v>
      </c>
      <c r="B1206" s="37">
        <v>2.3559999999999999</v>
      </c>
      <c r="F1206" s="2"/>
    </row>
    <row r="1207" spans="1:6">
      <c r="A1207" s="2">
        <v>41991</v>
      </c>
      <c r="B1207" s="37">
        <v>2.3380000000000001</v>
      </c>
      <c r="F1207" s="2"/>
    </row>
    <row r="1208" spans="1:6">
      <c r="A1208" s="2">
        <v>41992</v>
      </c>
      <c r="B1208" s="37">
        <v>2.3679999999999999</v>
      </c>
      <c r="F1208" s="2"/>
    </row>
    <row r="1209" spans="1:6">
      <c r="A1209" s="2">
        <v>41995</v>
      </c>
      <c r="B1209" s="37">
        <v>2.4049999999999998</v>
      </c>
      <c r="F1209" s="2"/>
    </row>
    <row r="1210" spans="1:6">
      <c r="A1210" s="2">
        <v>41996</v>
      </c>
      <c r="B1210" s="37">
        <v>2.3530000000000002</v>
      </c>
      <c r="F1210" s="2"/>
    </row>
    <row r="1211" spans="1:6">
      <c r="A1211" s="2">
        <v>41997</v>
      </c>
      <c r="B1211" s="37">
        <v>2.2559999999999998</v>
      </c>
      <c r="F1211" s="2"/>
    </row>
    <row r="1212" spans="1:6">
      <c r="A1212" s="2">
        <v>41998</v>
      </c>
      <c r="B1212" s="37">
        <v>2.3439999999999999</v>
      </c>
      <c r="F1212" s="2"/>
    </row>
    <row r="1213" spans="1:6">
      <c r="A1213" s="2">
        <v>41999</v>
      </c>
      <c r="B1213" s="37">
        <v>2.452</v>
      </c>
      <c r="F1213" s="2"/>
    </row>
    <row r="1214" spans="1:6">
      <c r="A1214" s="2">
        <v>42002</v>
      </c>
      <c r="B1214" s="37">
        <v>2.4590000000000001</v>
      </c>
      <c r="F1214" s="2"/>
    </row>
    <row r="1215" spans="1:6">
      <c r="A1215" s="2">
        <v>42003</v>
      </c>
      <c r="B1215" s="37">
        <v>2.492</v>
      </c>
      <c r="F1215" s="2"/>
    </row>
    <row r="1216" spans="1:6">
      <c r="A1216" s="2">
        <v>42004</v>
      </c>
      <c r="B1216" s="37">
        <v>2.552</v>
      </c>
      <c r="F1216" s="2"/>
    </row>
    <row r="1217" spans="1:6">
      <c r="A1217" s="2">
        <v>42009</v>
      </c>
      <c r="B1217" s="37">
        <v>2.6219999999999999</v>
      </c>
      <c r="F1217" s="2"/>
    </row>
    <row r="1218" spans="1:6">
      <c r="A1218" s="2">
        <v>42010</v>
      </c>
      <c r="B1218" s="37">
        <v>2.5920000000000001</v>
      </c>
      <c r="F1218" s="2"/>
    </row>
    <row r="1219" spans="1:6">
      <c r="A1219" s="2">
        <v>42011</v>
      </c>
      <c r="B1219" s="37">
        <v>2.5880000000000001</v>
      </c>
      <c r="F1219" s="2"/>
    </row>
    <row r="1220" spans="1:6">
      <c r="A1220" s="2">
        <v>42012</v>
      </c>
      <c r="B1220" s="37">
        <v>2.5179999999999998</v>
      </c>
      <c r="F1220" s="2"/>
    </row>
    <row r="1221" spans="1:6">
      <c r="A1221" s="2">
        <v>42013</v>
      </c>
      <c r="B1221" s="37">
        <v>2.524</v>
      </c>
      <c r="F1221" s="2"/>
    </row>
    <row r="1222" spans="1:6">
      <c r="A1222" s="2">
        <v>42016</v>
      </c>
      <c r="B1222" s="37">
        <v>2.5</v>
      </c>
      <c r="F1222" s="2"/>
    </row>
    <row r="1223" spans="1:6">
      <c r="A1223" s="2">
        <v>42017</v>
      </c>
      <c r="B1223" s="37">
        <v>2.4849999999999999</v>
      </c>
      <c r="F1223" s="2"/>
    </row>
    <row r="1224" spans="1:6">
      <c r="A1224" s="2">
        <v>42018</v>
      </c>
      <c r="B1224" s="37">
        <v>2.4940000000000002</v>
      </c>
      <c r="F1224" s="2"/>
    </row>
    <row r="1225" spans="1:6">
      <c r="A1225" s="2">
        <v>42019</v>
      </c>
      <c r="B1225" s="37">
        <v>2.5859999999999999</v>
      </c>
      <c r="F1225" s="2"/>
    </row>
    <row r="1226" spans="1:6">
      <c r="A1226" s="2">
        <v>42020</v>
      </c>
      <c r="B1226" s="37">
        <v>2.6040000000000001</v>
      </c>
      <c r="F1226" s="2"/>
    </row>
    <row r="1227" spans="1:6">
      <c r="A1227" s="2">
        <v>42023</v>
      </c>
      <c r="B1227" s="37">
        <v>2.3439999999999999</v>
      </c>
      <c r="F1227" s="2"/>
    </row>
    <row r="1228" spans="1:6">
      <c r="A1228" s="2">
        <v>42024</v>
      </c>
      <c r="B1228" s="37">
        <v>2.3610000000000002</v>
      </c>
      <c r="F1228" s="2"/>
    </row>
    <row r="1229" spans="1:6">
      <c r="A1229" s="2">
        <v>42025</v>
      </c>
      <c r="B1229" s="37">
        <v>2.5030000000000001</v>
      </c>
      <c r="F1229" s="2"/>
    </row>
    <row r="1230" spans="1:6">
      <c r="A1230" s="2">
        <v>42026</v>
      </c>
      <c r="B1230" s="37">
        <v>2.4990000000000001</v>
      </c>
      <c r="F1230" s="2"/>
    </row>
    <row r="1231" spans="1:6">
      <c r="A1231" s="2">
        <v>42027</v>
      </c>
      <c r="B1231" s="37">
        <v>2.524</v>
      </c>
      <c r="F1231" s="2"/>
    </row>
    <row r="1232" spans="1:6">
      <c r="A1232" s="2">
        <v>42030</v>
      </c>
      <c r="B1232" s="37">
        <v>2.5190000000000001</v>
      </c>
      <c r="F1232" s="2"/>
    </row>
    <row r="1233" spans="1:6">
      <c r="A1233" s="2">
        <v>42031</v>
      </c>
      <c r="B1233" s="37">
        <v>2.4780000000000002</v>
      </c>
      <c r="F1233" s="2"/>
    </row>
    <row r="1234" spans="1:6">
      <c r="A1234" s="2">
        <v>42032</v>
      </c>
      <c r="B1234" s="37">
        <v>2.4420000000000002</v>
      </c>
      <c r="F1234" s="2"/>
    </row>
    <row r="1235" spans="1:6">
      <c r="A1235" s="2">
        <v>42033</v>
      </c>
      <c r="B1235" s="37">
        <v>2.4</v>
      </c>
      <c r="F1235" s="2"/>
    </row>
    <row r="1236" spans="1:6">
      <c r="A1236" s="2">
        <v>42034</v>
      </c>
      <c r="B1236" s="37">
        <v>2.367</v>
      </c>
      <c r="F1236" s="2"/>
    </row>
    <row r="1237" spans="1:6">
      <c r="A1237" s="2">
        <v>42037</v>
      </c>
      <c r="B1237" s="37">
        <v>2.2989999999999999</v>
      </c>
      <c r="F1237" s="2"/>
    </row>
    <row r="1238" spans="1:6">
      <c r="A1238" s="2">
        <v>42038</v>
      </c>
      <c r="B1238" s="37">
        <v>2.367</v>
      </c>
      <c r="F1238" s="2"/>
    </row>
    <row r="1239" spans="1:6">
      <c r="A1239" s="2">
        <v>42039</v>
      </c>
      <c r="B1239" s="37">
        <v>2.3340000000000001</v>
      </c>
      <c r="F1239" s="2"/>
    </row>
    <row r="1240" spans="1:6">
      <c r="A1240" s="2">
        <v>42040</v>
      </c>
      <c r="B1240" s="37">
        <v>2.3159999999999998</v>
      </c>
      <c r="F1240" s="2"/>
    </row>
    <row r="1241" spans="1:6">
      <c r="A1241" s="2">
        <v>42041</v>
      </c>
      <c r="B1241" s="37">
        <v>2.2909999999999999</v>
      </c>
      <c r="F1241" s="2"/>
    </row>
    <row r="1242" spans="1:6">
      <c r="A1242" s="2">
        <v>42044</v>
      </c>
      <c r="B1242" s="37">
        <v>2.331</v>
      </c>
      <c r="F1242" s="2"/>
    </row>
    <row r="1243" spans="1:6">
      <c r="A1243" s="2">
        <v>42045</v>
      </c>
      <c r="B1243" s="37">
        <v>2.3690000000000002</v>
      </c>
      <c r="F1243" s="2"/>
    </row>
    <row r="1244" spans="1:6">
      <c r="A1244" s="2">
        <v>42046</v>
      </c>
      <c r="B1244" s="37">
        <v>2.38</v>
      </c>
      <c r="F1244" s="2"/>
    </row>
    <row r="1245" spans="1:6">
      <c r="A1245" s="2">
        <v>42047</v>
      </c>
      <c r="B1245" s="37">
        <v>2.3839999999999999</v>
      </c>
      <c r="F1245" s="2"/>
    </row>
    <row r="1246" spans="1:6">
      <c r="A1246" s="2">
        <v>42048</v>
      </c>
      <c r="B1246" s="37">
        <v>2.39</v>
      </c>
      <c r="F1246" s="2"/>
    </row>
    <row r="1247" spans="1:6">
      <c r="A1247" s="2">
        <v>42051</v>
      </c>
      <c r="B1247" s="37">
        <v>2.3940000000000001</v>
      </c>
      <c r="F1247" s="2"/>
    </row>
    <row r="1248" spans="1:6">
      <c r="A1248" s="2">
        <v>42052</v>
      </c>
      <c r="B1248" s="37">
        <v>2.411</v>
      </c>
      <c r="F1248" s="2"/>
    </row>
    <row r="1249" spans="1:6">
      <c r="A1249" s="2">
        <v>42060</v>
      </c>
      <c r="B1249" s="37">
        <v>2.37</v>
      </c>
      <c r="F1249" s="2"/>
    </row>
    <row r="1250" spans="1:6">
      <c r="A1250" s="2">
        <v>42061</v>
      </c>
      <c r="B1250" s="37">
        <v>2.4500000000000002</v>
      </c>
      <c r="F1250" s="2"/>
    </row>
    <row r="1251" spans="1:6">
      <c r="A1251" s="2">
        <v>42062</v>
      </c>
      <c r="B1251" s="37">
        <v>2.4380000000000002</v>
      </c>
      <c r="F1251" s="2"/>
    </row>
    <row r="1252" spans="1:6">
      <c r="A1252" s="2">
        <v>42065</v>
      </c>
      <c r="B1252" s="37">
        <v>2.4409999999999998</v>
      </c>
      <c r="F1252" s="2"/>
    </row>
    <row r="1253" spans="1:6">
      <c r="A1253" s="2">
        <v>42066</v>
      </c>
      <c r="B1253" s="37">
        <v>2.3639999999999999</v>
      </c>
      <c r="F1253" s="2"/>
    </row>
    <row r="1254" spans="1:6">
      <c r="A1254" s="2">
        <v>42067</v>
      </c>
      <c r="B1254" s="37">
        <v>2.3620000000000001</v>
      </c>
      <c r="F1254" s="2"/>
    </row>
    <row r="1255" spans="1:6">
      <c r="A1255" s="2">
        <v>42068</v>
      </c>
      <c r="B1255" s="37">
        <v>2.3340000000000001</v>
      </c>
      <c r="F1255" s="2"/>
    </row>
    <row r="1256" spans="1:6">
      <c r="A1256" s="2">
        <v>42069</v>
      </c>
      <c r="B1256" s="37">
        <v>2.339</v>
      </c>
      <c r="F1256" s="2"/>
    </row>
    <row r="1257" spans="1:6">
      <c r="A1257" s="2">
        <v>42072</v>
      </c>
      <c r="B1257" s="37">
        <v>2.3969999999999998</v>
      </c>
      <c r="F1257" s="2"/>
    </row>
    <row r="1258" spans="1:6">
      <c r="A1258" s="2">
        <v>42073</v>
      </c>
      <c r="B1258" s="37">
        <v>2.359</v>
      </c>
      <c r="F1258" s="2"/>
    </row>
    <row r="1259" spans="1:6">
      <c r="A1259" s="2">
        <v>42074</v>
      </c>
      <c r="B1259" s="37">
        <v>2.3740000000000001</v>
      </c>
      <c r="F1259" s="2"/>
    </row>
    <row r="1260" spans="1:6">
      <c r="A1260" s="2">
        <v>42075</v>
      </c>
      <c r="B1260" s="37">
        <v>2.448</v>
      </c>
      <c r="F1260" s="2"/>
    </row>
    <row r="1261" spans="1:6">
      <c r="A1261" s="2">
        <v>42076</v>
      </c>
      <c r="B1261" s="37">
        <v>2.4550000000000001</v>
      </c>
      <c r="F1261" s="2"/>
    </row>
    <row r="1262" spans="1:6">
      <c r="A1262" s="2">
        <v>42079</v>
      </c>
      <c r="B1262" s="37">
        <v>2.5099999999999998</v>
      </c>
      <c r="F1262" s="2"/>
    </row>
    <row r="1263" spans="1:6">
      <c r="A1263" s="2">
        <v>42080</v>
      </c>
      <c r="B1263" s="37">
        <v>2.5430000000000001</v>
      </c>
      <c r="F1263" s="2"/>
    </row>
    <row r="1264" spans="1:6">
      <c r="A1264" s="2">
        <v>42081</v>
      </c>
      <c r="B1264" s="37">
        <v>2.6110000000000002</v>
      </c>
      <c r="F1264" s="2"/>
    </row>
    <row r="1265" spans="1:6">
      <c r="A1265" s="2">
        <v>42082</v>
      </c>
      <c r="B1265" s="37">
        <v>2.5870000000000002</v>
      </c>
      <c r="F1265" s="2"/>
    </row>
    <row r="1266" spans="1:6">
      <c r="A1266" s="2">
        <v>42083</v>
      </c>
      <c r="B1266" s="37">
        <v>2.6349999999999998</v>
      </c>
      <c r="F1266" s="2"/>
    </row>
    <row r="1267" spans="1:6">
      <c r="A1267" s="2">
        <v>42086</v>
      </c>
      <c r="B1267" s="37">
        <v>2.6760000000000002</v>
      </c>
      <c r="F1267" s="2"/>
    </row>
    <row r="1268" spans="1:6">
      <c r="A1268" s="2">
        <v>42087</v>
      </c>
      <c r="B1268" s="37">
        <v>2.6379999999999999</v>
      </c>
      <c r="F1268" s="2"/>
    </row>
    <row r="1269" spans="1:6">
      <c r="A1269" s="2">
        <v>42088</v>
      </c>
      <c r="B1269" s="37">
        <v>2.6040000000000001</v>
      </c>
      <c r="F1269" s="2"/>
    </row>
    <row r="1270" spans="1:6">
      <c r="A1270" s="2">
        <v>42089</v>
      </c>
      <c r="B1270" s="37">
        <v>2.6429999999999998</v>
      </c>
      <c r="F1270" s="2"/>
    </row>
    <row r="1271" spans="1:6">
      <c r="A1271" s="2">
        <v>42090</v>
      </c>
      <c r="B1271" s="37">
        <v>2.649</v>
      </c>
      <c r="F1271" s="2"/>
    </row>
    <row r="1272" spans="1:6">
      <c r="A1272" s="2">
        <v>42093</v>
      </c>
      <c r="B1272" s="37">
        <v>2.74</v>
      </c>
      <c r="F1272" s="2"/>
    </row>
    <row r="1273" spans="1:6">
      <c r="A1273" s="2">
        <v>42094</v>
      </c>
      <c r="B1273" s="37">
        <v>2.7069999999999999</v>
      </c>
      <c r="F1273" s="2"/>
    </row>
    <row r="1274" spans="1:6">
      <c r="A1274" s="2">
        <v>42095</v>
      </c>
      <c r="B1274" s="37">
        <v>2.7530000000000001</v>
      </c>
      <c r="F1274" s="2"/>
    </row>
    <row r="1275" spans="1:6">
      <c r="A1275" s="2">
        <v>42096</v>
      </c>
      <c r="B1275" s="37">
        <v>2.7389999999999999</v>
      </c>
      <c r="F1275" s="2"/>
    </row>
    <row r="1276" spans="1:6">
      <c r="A1276" s="2">
        <v>42097</v>
      </c>
      <c r="B1276" s="37">
        <v>2.7730000000000001</v>
      </c>
      <c r="F1276" s="2"/>
    </row>
    <row r="1277" spans="1:6">
      <c r="A1277" s="2">
        <v>42101</v>
      </c>
      <c r="B1277" s="37">
        <v>2.8420000000000001</v>
      </c>
      <c r="F1277" s="2"/>
    </row>
    <row r="1278" spans="1:6">
      <c r="A1278" s="2">
        <v>42102</v>
      </c>
      <c r="B1278" s="37">
        <v>2.8980000000000001</v>
      </c>
      <c r="F1278" s="2"/>
    </row>
    <row r="1279" spans="1:6">
      <c r="A1279" s="2">
        <v>42103</v>
      </c>
      <c r="B1279" s="37">
        <v>2.8769999999999998</v>
      </c>
      <c r="F1279" s="2"/>
    </row>
    <row r="1280" spans="1:6">
      <c r="A1280" s="2">
        <v>42104</v>
      </c>
      <c r="B1280" s="37">
        <v>2.9359999999999999</v>
      </c>
      <c r="F1280" s="2"/>
    </row>
    <row r="1281" spans="1:6">
      <c r="A1281" s="2">
        <v>42107</v>
      </c>
      <c r="B1281" s="37">
        <v>2.9910000000000001</v>
      </c>
      <c r="F1281" s="2"/>
    </row>
    <row r="1282" spans="1:6">
      <c r="A1282" s="2">
        <v>42108</v>
      </c>
      <c r="B1282" s="37">
        <v>2.9990000000000001</v>
      </c>
      <c r="F1282" s="2"/>
    </row>
    <row r="1283" spans="1:6">
      <c r="A1283" s="2">
        <v>42109</v>
      </c>
      <c r="B1283" s="37">
        <v>3.0110000000000001</v>
      </c>
      <c r="F1283" s="2"/>
    </row>
    <row r="1284" spans="1:6">
      <c r="A1284" s="2">
        <v>42110</v>
      </c>
      <c r="B1284" s="37">
        <v>3.145</v>
      </c>
      <c r="F1284" s="2"/>
    </row>
    <row r="1285" spans="1:6">
      <c r="A1285" s="2">
        <v>42111</v>
      </c>
      <c r="B1285" s="37">
        <v>3.1850000000000001</v>
      </c>
      <c r="F1285" s="2"/>
    </row>
    <row r="1286" spans="1:6">
      <c r="A1286" s="2">
        <v>42114</v>
      </c>
      <c r="B1286" s="37">
        <v>3.1030000000000002</v>
      </c>
      <c r="F1286" s="2"/>
    </row>
    <row r="1287" spans="1:6">
      <c r="A1287" s="2">
        <v>42115</v>
      </c>
      <c r="B1287" s="37">
        <v>3.141</v>
      </c>
      <c r="F1287" s="2"/>
    </row>
    <row r="1288" spans="1:6">
      <c r="A1288" s="2">
        <v>42116</v>
      </c>
      <c r="B1288" s="37">
        <v>3.2410000000000001</v>
      </c>
      <c r="F1288" s="2"/>
    </row>
    <row r="1289" spans="1:6">
      <c r="A1289" s="2">
        <v>42117</v>
      </c>
      <c r="B1289" s="37">
        <v>3.2120000000000002</v>
      </c>
      <c r="F1289" s="2"/>
    </row>
    <row r="1290" spans="1:6">
      <c r="A1290" s="2">
        <v>42118</v>
      </c>
      <c r="B1290" s="37">
        <v>3.1709999999999998</v>
      </c>
      <c r="F1290" s="2"/>
    </row>
    <row r="1291" spans="1:6">
      <c r="A1291" s="2">
        <v>42121</v>
      </c>
      <c r="B1291" s="37">
        <v>3.2549999999999999</v>
      </c>
      <c r="F1291" s="2"/>
    </row>
    <row r="1292" spans="1:6">
      <c r="A1292" s="2">
        <v>42122</v>
      </c>
      <c r="B1292" s="37">
        <v>3.2280000000000002</v>
      </c>
      <c r="F1292" s="2"/>
    </row>
    <row r="1293" spans="1:6">
      <c r="A1293" s="2">
        <v>42123</v>
      </c>
      <c r="B1293" s="37">
        <v>3.22</v>
      </c>
      <c r="F1293" s="2"/>
    </row>
    <row r="1294" spans="1:6">
      <c r="A1294" s="2">
        <v>42124</v>
      </c>
      <c r="B1294" s="37">
        <v>3.198</v>
      </c>
      <c r="F1294" s="2"/>
    </row>
    <row r="1295" spans="1:6">
      <c r="A1295" s="2">
        <v>42128</v>
      </c>
      <c r="B1295" s="37">
        <v>3.2109999999999999</v>
      </c>
      <c r="F1295" s="2"/>
    </row>
    <row r="1296" spans="1:6">
      <c r="A1296" s="2">
        <v>42129</v>
      </c>
      <c r="B1296" s="37">
        <v>3.0960000000000001</v>
      </c>
      <c r="F1296" s="2"/>
    </row>
    <row r="1297" spans="1:6">
      <c r="A1297" s="2">
        <v>42130</v>
      </c>
      <c r="B1297" s="37">
        <v>3.0830000000000002</v>
      </c>
      <c r="F1297" s="2"/>
    </row>
    <row r="1298" spans="1:6">
      <c r="A1298" s="2">
        <v>42131</v>
      </c>
      <c r="B1298" s="37">
        <v>3.0449999999999999</v>
      </c>
      <c r="F1298" s="2"/>
    </row>
    <row r="1299" spans="1:6">
      <c r="A1299" s="2">
        <v>42132</v>
      </c>
      <c r="B1299" s="37">
        <v>3.0550000000000002</v>
      </c>
      <c r="F1299" s="2"/>
    </row>
    <row r="1300" spans="1:6">
      <c r="A1300" s="2">
        <v>42135</v>
      </c>
      <c r="B1300" s="37">
        <v>3.11</v>
      </c>
      <c r="F1300" s="2"/>
    </row>
    <row r="1301" spans="1:6">
      <c r="A1301" s="2">
        <v>42136</v>
      </c>
      <c r="B1301" s="37">
        <v>3.129</v>
      </c>
      <c r="F1301" s="2"/>
    </row>
    <row r="1302" spans="1:6">
      <c r="A1302" s="2">
        <v>42137</v>
      </c>
      <c r="B1302" s="37">
        <v>3.0840000000000001</v>
      </c>
      <c r="F1302" s="2"/>
    </row>
    <row r="1303" spans="1:6">
      <c r="A1303" s="2">
        <v>42138</v>
      </c>
      <c r="B1303" s="37">
        <v>3.073</v>
      </c>
      <c r="F1303" s="2"/>
    </row>
    <row r="1304" spans="1:6">
      <c r="A1304" s="2">
        <v>42139</v>
      </c>
      <c r="B1304" s="37">
        <v>3.0059999999999998</v>
      </c>
      <c r="F1304" s="2"/>
    </row>
    <row r="1305" spans="1:6">
      <c r="A1305" s="2">
        <v>42142</v>
      </c>
      <c r="B1305" s="37">
        <v>2.9460000000000002</v>
      </c>
      <c r="F1305" s="2"/>
    </row>
    <row r="1306" spans="1:6">
      <c r="A1306" s="2">
        <v>42143</v>
      </c>
      <c r="B1306" s="37">
        <v>3.0659999999999998</v>
      </c>
      <c r="F1306" s="2"/>
    </row>
    <row r="1307" spans="1:6">
      <c r="A1307" s="2">
        <v>42144</v>
      </c>
      <c r="B1307" s="37">
        <v>3.0659999999999998</v>
      </c>
      <c r="F1307" s="2"/>
    </row>
    <row r="1308" spans="1:6">
      <c r="A1308" s="2">
        <v>42145</v>
      </c>
      <c r="B1308" s="37">
        <v>3.1040000000000001</v>
      </c>
      <c r="F1308" s="2"/>
    </row>
    <row r="1309" spans="1:6">
      <c r="A1309" s="2">
        <v>42146</v>
      </c>
      <c r="B1309" s="37">
        <v>3.1989999999999998</v>
      </c>
      <c r="F1309" s="2"/>
    </row>
    <row r="1310" spans="1:6">
      <c r="A1310" s="2">
        <v>42149</v>
      </c>
      <c r="B1310" s="37">
        <v>3.3029999999999999</v>
      </c>
      <c r="F1310" s="2"/>
    </row>
    <row r="1311" spans="1:6">
      <c r="A1311" s="2">
        <v>42150</v>
      </c>
      <c r="B1311" s="37">
        <v>3.32</v>
      </c>
      <c r="F1311" s="2"/>
    </row>
    <row r="1312" spans="1:6">
      <c r="A1312" s="2">
        <v>42151</v>
      </c>
      <c r="B1312" s="37">
        <v>3.2850000000000001</v>
      </c>
      <c r="F1312" s="2"/>
    </row>
    <row r="1313" spans="1:6">
      <c r="A1313" s="2">
        <v>42152</v>
      </c>
      <c r="B1313" s="37">
        <v>3.0790000000000002</v>
      </c>
      <c r="F1313" s="2"/>
    </row>
    <row r="1314" spans="1:6">
      <c r="A1314" s="2">
        <v>42153</v>
      </c>
      <c r="B1314" s="37">
        <v>3.0659999999999998</v>
      </c>
      <c r="F1314" s="2"/>
    </row>
    <row r="1315" spans="1:6">
      <c r="A1315" s="2">
        <v>42156</v>
      </c>
      <c r="B1315" s="37">
        <v>3.198</v>
      </c>
      <c r="F1315" s="2"/>
    </row>
    <row r="1316" spans="1:6">
      <c r="A1316" s="2">
        <v>42157</v>
      </c>
      <c r="B1316" s="37">
        <v>3.2090000000000001</v>
      </c>
      <c r="F1316" s="2"/>
    </row>
    <row r="1317" spans="1:6">
      <c r="A1317" s="2">
        <v>42158</v>
      </c>
      <c r="B1317" s="37">
        <v>3.1909999999999998</v>
      </c>
      <c r="F1317" s="2"/>
    </row>
    <row r="1318" spans="1:6">
      <c r="A1318" s="2">
        <v>42159</v>
      </c>
      <c r="B1318" s="37">
        <v>3.2589999999999999</v>
      </c>
      <c r="F1318" s="2"/>
    </row>
    <row r="1319" spans="1:6">
      <c r="A1319" s="2">
        <v>42160</v>
      </c>
      <c r="B1319" s="37">
        <v>3.254</v>
      </c>
      <c r="F1319" s="2"/>
    </row>
    <row r="1320" spans="1:6">
      <c r="A1320" s="2">
        <v>42163</v>
      </c>
      <c r="B1320" s="37">
        <v>3.427</v>
      </c>
      <c r="F1320" s="2"/>
    </row>
    <row r="1321" spans="1:6">
      <c r="A1321" s="2">
        <v>42164</v>
      </c>
      <c r="B1321" s="37">
        <v>3.3610000000000002</v>
      </c>
      <c r="F1321" s="2"/>
    </row>
    <row r="1322" spans="1:6">
      <c r="A1322" s="2">
        <v>42165</v>
      </c>
      <c r="B1322" s="37">
        <v>3.32</v>
      </c>
      <c r="F1322" s="2"/>
    </row>
    <row r="1323" spans="1:6">
      <c r="A1323" s="2">
        <v>42166</v>
      </c>
      <c r="B1323" s="37">
        <v>3.3</v>
      </c>
      <c r="F1323" s="2"/>
    </row>
    <row r="1324" spans="1:6">
      <c r="A1324" s="2">
        <v>42167</v>
      </c>
      <c r="B1324" s="37">
        <v>3.3130000000000002</v>
      </c>
      <c r="F1324" s="2"/>
    </row>
    <row r="1325" spans="1:6">
      <c r="A1325" s="2">
        <v>42170</v>
      </c>
      <c r="B1325" s="37">
        <v>3.2160000000000002</v>
      </c>
      <c r="F1325" s="2"/>
    </row>
    <row r="1326" spans="1:6">
      <c r="A1326" s="2">
        <v>42171</v>
      </c>
      <c r="B1326" s="37">
        <v>3.1480000000000001</v>
      </c>
      <c r="F1326" s="2"/>
    </row>
    <row r="1327" spans="1:6">
      <c r="A1327" s="2">
        <v>42172</v>
      </c>
      <c r="B1327" s="37">
        <v>3.1749999999999998</v>
      </c>
      <c r="F1327" s="2"/>
    </row>
    <row r="1328" spans="1:6">
      <c r="A1328" s="2">
        <v>42173</v>
      </c>
      <c r="B1328" s="37">
        <v>3.0419999999999998</v>
      </c>
      <c r="F1328" s="2"/>
    </row>
    <row r="1329" spans="1:6">
      <c r="A1329" s="2">
        <v>42174</v>
      </c>
      <c r="B1329" s="37">
        <v>2.8740000000000001</v>
      </c>
      <c r="F1329" s="2"/>
    </row>
    <row r="1330" spans="1:6">
      <c r="A1330" s="2">
        <v>42178</v>
      </c>
      <c r="B1330" s="37">
        <v>2.976</v>
      </c>
      <c r="F1330" s="2"/>
    </row>
    <row r="1331" spans="1:6">
      <c r="A1331" s="2">
        <v>42179</v>
      </c>
      <c r="B1331" s="37">
        <v>3.0179999999999998</v>
      </c>
      <c r="F1331" s="2"/>
    </row>
    <row r="1332" spans="1:6">
      <c r="A1332" s="2">
        <v>42180</v>
      </c>
      <c r="B1332" s="37">
        <v>2.919</v>
      </c>
      <c r="F1332" s="2"/>
    </row>
    <row r="1333" spans="1:6">
      <c r="A1333" s="2">
        <v>42181</v>
      </c>
      <c r="B1333" s="37">
        <v>2.6859999999999999</v>
      </c>
      <c r="F1333" s="2"/>
    </row>
    <row r="1334" spans="1:6">
      <c r="A1334" s="2">
        <v>42184</v>
      </c>
      <c r="B1334" s="37">
        <v>2.66</v>
      </c>
      <c r="F1334" s="2"/>
    </row>
    <row r="1335" spans="1:6">
      <c r="A1335" s="2">
        <v>42185</v>
      </c>
      <c r="B1335" s="37">
        <v>2.851</v>
      </c>
      <c r="F1335" s="2"/>
    </row>
    <row r="1336" spans="1:6">
      <c r="A1336" s="2">
        <v>42186</v>
      </c>
      <c r="B1336" s="37">
        <v>2.7280000000000002</v>
      </c>
      <c r="F1336" s="2"/>
    </row>
    <row r="1337" spans="1:6">
      <c r="A1337" s="2">
        <v>42187</v>
      </c>
      <c r="B1337" s="37">
        <v>2.6840000000000002</v>
      </c>
      <c r="F1337" s="2"/>
    </row>
    <row r="1338" spans="1:6">
      <c r="A1338" s="2">
        <v>42188</v>
      </c>
      <c r="B1338" s="37">
        <v>2.5790000000000002</v>
      </c>
      <c r="F1338" s="2"/>
    </row>
    <row r="1339" spans="1:6">
      <c r="A1339" s="2">
        <v>42191</v>
      </c>
      <c r="B1339" s="37">
        <v>2.742</v>
      </c>
      <c r="F1339" s="2"/>
    </row>
    <row r="1340" spans="1:6">
      <c r="A1340" s="2">
        <v>42192</v>
      </c>
      <c r="B1340" s="37">
        <v>2.79</v>
      </c>
      <c r="F1340" s="2"/>
    </row>
    <row r="1341" spans="1:6">
      <c r="A1341" s="2">
        <v>42193</v>
      </c>
      <c r="B1341" s="37">
        <v>2.6040000000000001</v>
      </c>
      <c r="F1341" s="2"/>
    </row>
    <row r="1342" spans="1:6">
      <c r="A1342" s="2">
        <v>42194</v>
      </c>
      <c r="B1342" s="37">
        <v>2.7919999999999998</v>
      </c>
      <c r="F1342" s="2"/>
    </row>
    <row r="1343" spans="1:6">
      <c r="A1343" s="2">
        <v>42195</v>
      </c>
      <c r="B1343" s="37">
        <v>2.9049999999999998</v>
      </c>
      <c r="F1343" s="2"/>
    </row>
    <row r="1344" spans="1:6">
      <c r="A1344" s="2">
        <v>42198</v>
      </c>
      <c r="B1344" s="37">
        <v>2.8620000000000001</v>
      </c>
      <c r="F1344" s="2"/>
    </row>
    <row r="1345" spans="1:6">
      <c r="A1345" s="2">
        <v>42199</v>
      </c>
      <c r="B1345" s="37">
        <v>2.762</v>
      </c>
      <c r="F1345" s="2"/>
    </row>
    <row r="1346" spans="1:6">
      <c r="A1346" s="2">
        <v>42200</v>
      </c>
      <c r="B1346" s="37">
        <v>2.7490000000000001</v>
      </c>
      <c r="F1346" s="2"/>
    </row>
    <row r="1347" spans="1:6">
      <c r="A1347" s="2">
        <v>42201</v>
      </c>
      <c r="B1347" s="37">
        <v>2.74</v>
      </c>
      <c r="F1347" s="2"/>
    </row>
    <row r="1348" spans="1:6">
      <c r="A1348" s="2">
        <v>42202</v>
      </c>
      <c r="B1348" s="37">
        <v>2.8029999999999999</v>
      </c>
      <c r="F1348" s="2"/>
    </row>
    <row r="1349" spans="1:6">
      <c r="A1349" s="2">
        <v>42205</v>
      </c>
      <c r="B1349" s="37">
        <v>2.7770000000000001</v>
      </c>
      <c r="F1349" s="2"/>
    </row>
    <row r="1350" spans="1:6">
      <c r="A1350" s="2">
        <v>42206</v>
      </c>
      <c r="B1350" s="37">
        <v>2.7679999999999998</v>
      </c>
      <c r="F1350" s="2"/>
    </row>
    <row r="1351" spans="1:6">
      <c r="A1351" s="2">
        <v>42207</v>
      </c>
      <c r="B1351" s="37">
        <v>2.7370000000000001</v>
      </c>
      <c r="F1351" s="2"/>
    </row>
    <row r="1352" spans="1:6">
      <c r="A1352" s="2">
        <v>42208</v>
      </c>
      <c r="B1352" s="37">
        <v>2.794</v>
      </c>
      <c r="F1352" s="2"/>
    </row>
    <row r="1353" spans="1:6">
      <c r="A1353" s="2">
        <v>42209</v>
      </c>
      <c r="B1353" s="37">
        <v>2.7450000000000001</v>
      </c>
      <c r="F1353" s="2"/>
    </row>
    <row r="1354" spans="1:6">
      <c r="A1354" s="2">
        <v>42212</v>
      </c>
      <c r="B1354" s="37">
        <v>2.4940000000000002</v>
      </c>
      <c r="F1354" s="2"/>
    </row>
    <row r="1355" spans="1:6">
      <c r="A1355" s="2">
        <v>42213</v>
      </c>
      <c r="B1355" s="37">
        <v>2.484</v>
      </c>
      <c r="F1355" s="2"/>
    </row>
    <row r="1356" spans="1:6">
      <c r="A1356" s="2">
        <v>42214</v>
      </c>
      <c r="B1356" s="37">
        <v>2.5339999999999998</v>
      </c>
      <c r="F1356" s="2"/>
    </row>
    <row r="1357" spans="1:6">
      <c r="A1357" s="2">
        <v>42215</v>
      </c>
      <c r="B1357" s="37">
        <v>2.4689999999999999</v>
      </c>
      <c r="F1357" s="2"/>
    </row>
    <row r="1358" spans="1:6">
      <c r="A1358" s="2">
        <v>42216</v>
      </c>
      <c r="B1358" s="37">
        <v>2.4620000000000002</v>
      </c>
      <c r="F1358" s="2"/>
    </row>
    <row r="1359" spans="1:6">
      <c r="A1359" s="2">
        <v>42219</v>
      </c>
      <c r="B1359" s="37">
        <v>2.4780000000000002</v>
      </c>
      <c r="F1359" s="2"/>
    </row>
    <row r="1360" spans="1:6">
      <c r="A1360" s="2">
        <v>42220</v>
      </c>
      <c r="B1360" s="37">
        <v>2.54</v>
      </c>
      <c r="F1360" s="2"/>
    </row>
    <row r="1361" spans="1:6">
      <c r="A1361" s="2">
        <v>42221</v>
      </c>
      <c r="B1361" s="37">
        <v>2.4910000000000001</v>
      </c>
      <c r="F1361" s="2"/>
    </row>
    <row r="1362" spans="1:6">
      <c r="A1362" s="2">
        <v>42222</v>
      </c>
      <c r="B1362" s="37">
        <v>2.4710000000000001</v>
      </c>
      <c r="F1362" s="2"/>
    </row>
    <row r="1363" spans="1:6">
      <c r="A1363" s="2">
        <v>42223</v>
      </c>
      <c r="B1363" s="37">
        <v>2.504</v>
      </c>
      <c r="F1363" s="2"/>
    </row>
    <row r="1364" spans="1:6">
      <c r="A1364" s="2">
        <v>42226</v>
      </c>
      <c r="B1364" s="37">
        <v>2.6160000000000001</v>
      </c>
      <c r="F1364" s="2"/>
    </row>
    <row r="1365" spans="1:6">
      <c r="A1365" s="2">
        <v>42227</v>
      </c>
      <c r="B1365" s="37">
        <v>2.59</v>
      </c>
      <c r="F1365" s="2"/>
    </row>
    <row r="1366" spans="1:6">
      <c r="A1366" s="2">
        <v>42228</v>
      </c>
      <c r="B1366" s="37">
        <v>2.5640000000000001</v>
      </c>
      <c r="F1366" s="2"/>
    </row>
    <row r="1367" spans="1:6">
      <c r="A1367" s="2">
        <v>42229</v>
      </c>
      <c r="B1367" s="37">
        <v>2.5760000000000001</v>
      </c>
      <c r="F1367" s="2"/>
    </row>
    <row r="1368" spans="1:6">
      <c r="A1368" s="2">
        <v>42230</v>
      </c>
      <c r="B1368" s="37">
        <v>2.5750000000000002</v>
      </c>
      <c r="F1368" s="2"/>
    </row>
    <row r="1369" spans="1:6">
      <c r="A1369" s="2">
        <v>42233</v>
      </c>
      <c r="B1369" s="37">
        <v>2.548</v>
      </c>
      <c r="F1369" s="2"/>
    </row>
    <row r="1370" spans="1:6">
      <c r="A1370" s="2">
        <v>42234</v>
      </c>
      <c r="B1370" s="37">
        <v>2.41</v>
      </c>
      <c r="F1370" s="2"/>
    </row>
    <row r="1371" spans="1:6">
      <c r="A1371" s="2">
        <v>42235</v>
      </c>
      <c r="B1371" s="37">
        <v>2.427</v>
      </c>
      <c r="F1371" s="2"/>
    </row>
    <row r="1372" spans="1:6">
      <c r="A1372" s="2">
        <v>42236</v>
      </c>
      <c r="B1372" s="37">
        <v>2.3610000000000002</v>
      </c>
      <c r="F1372" s="2"/>
    </row>
    <row r="1373" spans="1:6">
      <c r="A1373" s="2">
        <v>42237</v>
      </c>
      <c r="B1373" s="37">
        <v>2.274</v>
      </c>
      <c r="F1373" s="2"/>
    </row>
    <row r="1374" spans="1:6">
      <c r="A1374" s="2">
        <v>42240</v>
      </c>
      <c r="B1374" s="37">
        <v>2.0470000000000002</v>
      </c>
      <c r="F1374" s="2"/>
    </row>
    <row r="1375" spans="1:6">
      <c r="A1375" s="2">
        <v>42241</v>
      </c>
      <c r="B1375" s="37">
        <v>1.8859999999999999</v>
      </c>
      <c r="F1375" s="2"/>
    </row>
    <row r="1376" spans="1:6">
      <c r="A1376" s="2">
        <v>42242</v>
      </c>
      <c r="B1376" s="37">
        <v>1.946</v>
      </c>
      <c r="F1376" s="2"/>
    </row>
    <row r="1377" spans="1:6">
      <c r="A1377" s="2">
        <v>42243</v>
      </c>
      <c r="B1377" s="37">
        <v>2.11</v>
      </c>
      <c r="F1377" s="2"/>
    </row>
    <row r="1378" spans="1:6">
      <c r="A1378" s="2">
        <v>42244</v>
      </c>
      <c r="B1378" s="37">
        <v>2.1680000000000001</v>
      </c>
      <c r="F1378" s="2"/>
    </row>
    <row r="1379" spans="1:6">
      <c r="A1379" s="2">
        <v>42247</v>
      </c>
      <c r="B1379" s="37">
        <v>2.2090000000000001</v>
      </c>
      <c r="F1379" s="2"/>
    </row>
    <row r="1380" spans="1:6">
      <c r="A1380" s="2">
        <v>42248</v>
      </c>
      <c r="B1380" s="37">
        <v>2.2280000000000002</v>
      </c>
      <c r="F1380" s="2"/>
    </row>
    <row r="1381" spans="1:6">
      <c r="A1381" s="2">
        <v>42249</v>
      </c>
      <c r="B1381" s="37">
        <v>2.2360000000000002</v>
      </c>
      <c r="F1381" s="2"/>
    </row>
    <row r="1382" spans="1:6">
      <c r="A1382" s="2">
        <v>42254</v>
      </c>
      <c r="B1382" s="37">
        <v>2.14</v>
      </c>
      <c r="F1382" s="2"/>
    </row>
    <row r="1383" spans="1:6">
      <c r="A1383" s="2">
        <v>42255</v>
      </c>
      <c r="B1383" s="37">
        <v>2.177</v>
      </c>
      <c r="F1383" s="2"/>
    </row>
    <row r="1384" spans="1:6">
      <c r="A1384" s="2">
        <v>42256</v>
      </c>
      <c r="B1384" s="37">
        <v>2.2090000000000001</v>
      </c>
      <c r="F1384" s="2"/>
    </row>
    <row r="1385" spans="1:6">
      <c r="A1385" s="2">
        <v>42257</v>
      </c>
      <c r="B1385" s="37">
        <v>2.206</v>
      </c>
      <c r="F1385" s="2"/>
    </row>
    <row r="1386" spans="1:6">
      <c r="A1386" s="2">
        <v>42258</v>
      </c>
      <c r="B1386" s="37">
        <v>2.1930000000000001</v>
      </c>
      <c r="F1386" s="2"/>
    </row>
    <row r="1387" spans="1:6">
      <c r="A1387" s="2">
        <v>42261</v>
      </c>
      <c r="B1387" s="37">
        <v>2.2229999999999999</v>
      </c>
      <c r="F1387" s="2"/>
    </row>
    <row r="1388" spans="1:6">
      <c r="A1388" s="2">
        <v>42262</v>
      </c>
      <c r="B1388" s="37">
        <v>2.1669999999999998</v>
      </c>
      <c r="F1388" s="2"/>
    </row>
    <row r="1389" spans="1:6">
      <c r="A1389" s="2">
        <v>42263</v>
      </c>
      <c r="B1389" s="37">
        <v>2.242</v>
      </c>
      <c r="F1389" s="2"/>
    </row>
    <row r="1390" spans="1:6">
      <c r="A1390" s="2">
        <v>42264</v>
      </c>
      <c r="B1390" s="37">
        <v>2.198</v>
      </c>
      <c r="F1390" s="2"/>
    </row>
    <row r="1391" spans="1:6">
      <c r="A1391" s="2">
        <v>42265</v>
      </c>
      <c r="B1391" s="37">
        <v>2.198</v>
      </c>
      <c r="F1391" s="2"/>
    </row>
    <row r="1392" spans="1:6">
      <c r="A1392" s="2">
        <v>42268</v>
      </c>
      <c r="B1392" s="37">
        <v>2.2120000000000002</v>
      </c>
      <c r="F1392" s="2"/>
    </row>
    <row r="1393" spans="1:6">
      <c r="A1393" s="2">
        <v>42269</v>
      </c>
      <c r="B1393" s="37">
        <v>2.2370000000000001</v>
      </c>
      <c r="F1393" s="2"/>
    </row>
    <row r="1394" spans="1:6">
      <c r="A1394" s="2">
        <v>42270</v>
      </c>
      <c r="B1394" s="37">
        <v>2.1800000000000002</v>
      </c>
      <c r="F1394" s="2"/>
    </row>
    <row r="1395" spans="1:6">
      <c r="A1395" s="2">
        <v>42271</v>
      </c>
      <c r="B1395" s="37">
        <v>2.1869999999999998</v>
      </c>
      <c r="F1395" s="2"/>
    </row>
    <row r="1396" spans="1:6">
      <c r="A1396" s="2">
        <v>42272</v>
      </c>
      <c r="B1396" s="37">
        <v>2.1709999999999998</v>
      </c>
      <c r="F1396" s="2"/>
    </row>
    <row r="1397" spans="1:6">
      <c r="A1397" s="2">
        <v>42275</v>
      </c>
      <c r="B1397" s="37">
        <v>2.1739999999999999</v>
      </c>
      <c r="F1397" s="2"/>
    </row>
    <row r="1398" spans="1:6">
      <c r="A1398" s="2">
        <v>42276</v>
      </c>
      <c r="B1398" s="37">
        <v>2.1269999999999998</v>
      </c>
      <c r="F1398" s="2"/>
    </row>
    <row r="1399" spans="1:6">
      <c r="A1399" s="2">
        <v>42277</v>
      </c>
      <c r="B1399" s="37">
        <v>2.1469999999999998</v>
      </c>
      <c r="F1399" s="2"/>
    </row>
    <row r="1400" spans="1:6">
      <c r="A1400" s="2">
        <v>42285</v>
      </c>
      <c r="B1400" s="37">
        <v>2.1960000000000002</v>
      </c>
      <c r="F1400" s="2"/>
    </row>
    <row r="1401" spans="1:6">
      <c r="A1401" s="2">
        <v>42286</v>
      </c>
      <c r="B1401" s="37">
        <v>2.2210000000000001</v>
      </c>
      <c r="F1401" s="2"/>
    </row>
    <row r="1402" spans="1:6">
      <c r="A1402" s="2">
        <v>42289</v>
      </c>
      <c r="B1402" s="37">
        <v>2.2879999999999998</v>
      </c>
      <c r="F1402" s="2"/>
    </row>
    <row r="1403" spans="1:6">
      <c r="A1403" s="2">
        <v>42290</v>
      </c>
      <c r="B1403" s="37">
        <v>2.2789999999999999</v>
      </c>
      <c r="F1403" s="2"/>
    </row>
    <row r="1404" spans="1:6">
      <c r="A1404" s="2">
        <v>42291</v>
      </c>
      <c r="B1404" s="37">
        <v>2.258</v>
      </c>
      <c r="F1404" s="2"/>
    </row>
    <row r="1405" spans="1:6">
      <c r="A1405" s="2">
        <v>42292</v>
      </c>
      <c r="B1405" s="37">
        <v>2.3039999999999998</v>
      </c>
      <c r="F1405" s="2"/>
    </row>
    <row r="1406" spans="1:6">
      <c r="A1406" s="2">
        <v>42293</v>
      </c>
      <c r="B1406" s="37">
        <v>2.3220000000000001</v>
      </c>
      <c r="F1406" s="2"/>
    </row>
    <row r="1407" spans="1:6">
      <c r="A1407" s="2">
        <v>42296</v>
      </c>
      <c r="B1407" s="37">
        <v>2.3199999999999998</v>
      </c>
      <c r="F1407" s="2"/>
    </row>
    <row r="1408" spans="1:6">
      <c r="A1408" s="2">
        <v>42297</v>
      </c>
      <c r="B1408" s="37">
        <v>2.3410000000000002</v>
      </c>
      <c r="F1408" s="2"/>
    </row>
    <row r="1409" spans="1:6">
      <c r="A1409" s="2">
        <v>42298</v>
      </c>
      <c r="B1409" s="37">
        <v>2.3199999999999998</v>
      </c>
      <c r="F1409" s="2"/>
    </row>
    <row r="1410" spans="1:6">
      <c r="A1410" s="2">
        <v>42299</v>
      </c>
      <c r="B1410" s="37">
        <v>2.3330000000000002</v>
      </c>
      <c r="F1410" s="2"/>
    </row>
    <row r="1411" spans="1:6">
      <c r="A1411" s="2">
        <v>42300</v>
      </c>
      <c r="B1411" s="37">
        <v>2.35</v>
      </c>
      <c r="F1411" s="2"/>
    </row>
    <row r="1412" spans="1:6">
      <c r="A1412" s="2">
        <v>42303</v>
      </c>
      <c r="B1412" s="37">
        <v>2.35</v>
      </c>
      <c r="F1412" s="2"/>
    </row>
    <row r="1413" spans="1:6">
      <c r="A1413" s="2">
        <v>42304</v>
      </c>
      <c r="B1413" s="37">
        <v>2.3479999999999999</v>
      </c>
      <c r="F1413" s="2"/>
    </row>
    <row r="1414" spans="1:6">
      <c r="A1414" s="2">
        <v>42305</v>
      </c>
      <c r="B1414" s="37">
        <v>2.3079999999999998</v>
      </c>
      <c r="F1414" s="2"/>
    </row>
    <row r="1415" spans="1:6">
      <c r="A1415" s="2">
        <v>42306</v>
      </c>
      <c r="B1415" s="37">
        <v>2.3109999999999999</v>
      </c>
      <c r="F1415" s="2"/>
    </row>
    <row r="1416" spans="1:6">
      <c r="A1416" s="2">
        <v>42307</v>
      </c>
      <c r="B1416" s="37">
        <v>2.31</v>
      </c>
      <c r="F1416" s="2"/>
    </row>
    <row r="1417" spans="1:6">
      <c r="A1417" s="2">
        <v>42310</v>
      </c>
      <c r="B1417" s="37">
        <v>2.2829999999999999</v>
      </c>
      <c r="F1417" s="2"/>
    </row>
    <row r="1418" spans="1:6">
      <c r="A1418" s="2">
        <v>42311</v>
      </c>
      <c r="B1418" s="37">
        <v>2.2719999999999998</v>
      </c>
      <c r="F1418" s="2"/>
    </row>
    <row r="1419" spans="1:6">
      <c r="A1419" s="2">
        <v>42312</v>
      </c>
      <c r="B1419" s="37">
        <v>2.3860000000000001</v>
      </c>
      <c r="F1419" s="2"/>
    </row>
    <row r="1420" spans="1:6">
      <c r="A1420" s="2">
        <v>42313</v>
      </c>
      <c r="B1420" s="37">
        <v>2.4449999999999998</v>
      </c>
      <c r="F1420" s="2"/>
    </row>
    <row r="1421" spans="1:6">
      <c r="A1421" s="2">
        <v>42314</v>
      </c>
      <c r="B1421" s="37">
        <v>2.4990000000000001</v>
      </c>
      <c r="F1421" s="2"/>
    </row>
    <row r="1422" spans="1:6">
      <c r="A1422" s="2">
        <v>42317</v>
      </c>
      <c r="B1422" s="37">
        <v>2.532</v>
      </c>
      <c r="F1422" s="2"/>
    </row>
    <row r="1423" spans="1:6">
      <c r="A1423" s="2">
        <v>42318</v>
      </c>
      <c r="B1423" s="37">
        <v>2.5209999999999999</v>
      </c>
      <c r="F1423" s="2"/>
    </row>
    <row r="1424" spans="1:6">
      <c r="A1424" s="2">
        <v>42319</v>
      </c>
      <c r="B1424" s="37">
        <v>2.504</v>
      </c>
      <c r="F1424" s="2"/>
    </row>
    <row r="1425" spans="1:6">
      <c r="A1425" s="2">
        <v>42320</v>
      </c>
      <c r="B1425" s="37">
        <v>2.4700000000000002</v>
      </c>
      <c r="F1425" s="2"/>
    </row>
    <row r="1426" spans="1:6">
      <c r="A1426" s="2">
        <v>42321</v>
      </c>
      <c r="B1426" s="37">
        <v>2.444</v>
      </c>
      <c r="F1426" s="2"/>
    </row>
    <row r="1427" spans="1:6">
      <c r="A1427" s="2">
        <v>42324</v>
      </c>
      <c r="B1427" s="37">
        <v>2.4489999999999998</v>
      </c>
      <c r="F1427" s="2"/>
    </row>
    <row r="1428" spans="1:6">
      <c r="A1428" s="2">
        <v>42325</v>
      </c>
      <c r="B1428" s="37">
        <v>2.4500000000000002</v>
      </c>
      <c r="F1428" s="2"/>
    </row>
    <row r="1429" spans="1:6">
      <c r="A1429" s="2">
        <v>42326</v>
      </c>
      <c r="B1429" s="37">
        <v>2.4380000000000002</v>
      </c>
      <c r="F1429" s="2"/>
    </row>
    <row r="1430" spans="1:6">
      <c r="A1430" s="2">
        <v>42327</v>
      </c>
      <c r="B1430" s="37">
        <v>2.4710000000000001</v>
      </c>
      <c r="F1430" s="2"/>
    </row>
    <row r="1431" spans="1:6">
      <c r="A1431" s="2">
        <v>42328</v>
      </c>
      <c r="B1431" s="37">
        <v>2.4590000000000001</v>
      </c>
      <c r="F1431" s="2"/>
    </row>
    <row r="1432" spans="1:6">
      <c r="A1432" s="2">
        <v>42331</v>
      </c>
      <c r="B1432" s="37">
        <v>2.4500000000000002</v>
      </c>
      <c r="F1432" s="2"/>
    </row>
    <row r="1433" spans="1:6">
      <c r="A1433" s="2">
        <v>42332</v>
      </c>
      <c r="B1433" s="37">
        <v>2.444</v>
      </c>
      <c r="F1433" s="2"/>
    </row>
    <row r="1434" spans="1:6">
      <c r="A1434" s="2">
        <v>42333</v>
      </c>
      <c r="B1434" s="37">
        <v>2.4540000000000002</v>
      </c>
      <c r="F1434" s="2"/>
    </row>
    <row r="1435" spans="1:6">
      <c r="A1435" s="2">
        <v>42334</v>
      </c>
      <c r="B1435" s="37">
        <v>2.4470000000000001</v>
      </c>
      <c r="F1435" s="2"/>
    </row>
    <row r="1436" spans="1:6">
      <c r="A1436" s="2">
        <v>42335</v>
      </c>
      <c r="B1436" s="37">
        <v>2.3180000000000001</v>
      </c>
      <c r="F1436" s="2"/>
    </row>
    <row r="1437" spans="1:6">
      <c r="A1437" s="2">
        <v>42338</v>
      </c>
      <c r="B1437" s="37">
        <v>2.3290000000000002</v>
      </c>
      <c r="F1437" s="2"/>
    </row>
    <row r="1438" spans="1:6">
      <c r="A1438" s="2">
        <v>42339</v>
      </c>
      <c r="B1438" s="37">
        <v>2.339</v>
      </c>
      <c r="F1438" s="2"/>
    </row>
    <row r="1439" spans="1:6">
      <c r="A1439" s="2">
        <v>42340</v>
      </c>
      <c r="B1439" s="37">
        <v>2.4620000000000002</v>
      </c>
      <c r="F1439" s="2"/>
    </row>
    <row r="1440" spans="1:6">
      <c r="A1440" s="2">
        <v>42341</v>
      </c>
      <c r="B1440" s="37">
        <v>2.46</v>
      </c>
      <c r="F1440" s="2"/>
    </row>
    <row r="1441" spans="1:6">
      <c r="A1441" s="2">
        <v>42342</v>
      </c>
      <c r="B1441" s="37">
        <v>2.3980000000000001</v>
      </c>
      <c r="F1441" s="2"/>
    </row>
    <row r="1442" spans="1:6">
      <c r="A1442" s="2">
        <v>42345</v>
      </c>
      <c r="B1442" s="37">
        <v>2.39</v>
      </c>
      <c r="F1442" s="2"/>
    </row>
    <row r="1443" spans="1:6">
      <c r="A1443" s="2">
        <v>42346</v>
      </c>
      <c r="B1443" s="37">
        <v>2.3660000000000001</v>
      </c>
      <c r="F1443" s="2"/>
    </row>
    <row r="1444" spans="1:6">
      <c r="A1444" s="2">
        <v>42347</v>
      </c>
      <c r="B1444" s="37">
        <v>2.3690000000000002</v>
      </c>
      <c r="F1444" s="2"/>
    </row>
    <row r="1445" spans="1:6">
      <c r="A1445" s="2">
        <v>42348</v>
      </c>
      <c r="B1445" s="37">
        <v>2.355</v>
      </c>
      <c r="F1445" s="2"/>
    </row>
    <row r="1446" spans="1:6">
      <c r="A1446" s="2">
        <v>42349</v>
      </c>
      <c r="B1446" s="37">
        <v>2.3439999999999999</v>
      </c>
      <c r="F1446" s="2"/>
    </row>
    <row r="1447" spans="1:6">
      <c r="A1447" s="2">
        <v>42352</v>
      </c>
      <c r="B1447" s="37">
        <v>2.415</v>
      </c>
      <c r="F1447" s="2"/>
    </row>
    <row r="1448" spans="1:6">
      <c r="A1448" s="2">
        <v>42353</v>
      </c>
      <c r="B1448" s="37">
        <v>2.3820000000000001</v>
      </c>
      <c r="F1448" s="2"/>
    </row>
    <row r="1449" spans="1:6">
      <c r="A1449" s="2">
        <v>42354</v>
      </c>
      <c r="B1449" s="37">
        <v>2.3719999999999999</v>
      </c>
      <c r="F1449" s="2"/>
    </row>
    <row r="1450" spans="1:6">
      <c r="A1450" s="2">
        <v>42355</v>
      </c>
      <c r="B1450" s="37">
        <v>2.4009999999999998</v>
      </c>
      <c r="F1450" s="2"/>
    </row>
    <row r="1451" spans="1:6">
      <c r="A1451" s="2">
        <v>42356</v>
      </c>
      <c r="B1451" s="37">
        <v>2.4220000000000002</v>
      </c>
      <c r="F1451" s="2"/>
    </row>
    <row r="1452" spans="1:6">
      <c r="A1452" s="2">
        <v>42359</v>
      </c>
      <c r="B1452" s="37">
        <v>2.4990000000000001</v>
      </c>
      <c r="F1452" s="2"/>
    </row>
    <row r="1453" spans="1:6">
      <c r="A1453" s="2">
        <v>42360</v>
      </c>
      <c r="B1453" s="37">
        <v>2.4900000000000002</v>
      </c>
      <c r="F1453" s="2"/>
    </row>
    <row r="1454" spans="1:6">
      <c r="A1454" s="2">
        <v>42361</v>
      </c>
      <c r="B1454" s="37">
        <v>2.4990000000000001</v>
      </c>
      <c r="F1454" s="2"/>
    </row>
    <row r="1455" spans="1:6">
      <c r="A1455" s="2">
        <v>42362</v>
      </c>
      <c r="B1455" s="37">
        <v>2.4780000000000002</v>
      </c>
      <c r="F1455" s="2"/>
    </row>
    <row r="1456" spans="1:6">
      <c r="A1456" s="2">
        <v>42363</v>
      </c>
      <c r="B1456" s="37">
        <v>2.4860000000000002</v>
      </c>
      <c r="F1456" s="2"/>
    </row>
    <row r="1457" spans="1:6">
      <c r="A1457" s="2">
        <v>42366</v>
      </c>
      <c r="B1457" s="37">
        <v>2.4119999999999999</v>
      </c>
      <c r="F1457" s="2"/>
    </row>
    <row r="1458" spans="1:6">
      <c r="A1458" s="2">
        <v>42367</v>
      </c>
      <c r="B1458" s="37">
        <v>2.4319999999999999</v>
      </c>
      <c r="F1458" s="2"/>
    </row>
    <row r="1459" spans="1:6">
      <c r="A1459" s="2">
        <v>42368</v>
      </c>
      <c r="B1459" s="37">
        <v>2.4239999999999999</v>
      </c>
      <c r="F1459" s="2"/>
    </row>
    <row r="1460" spans="1:6">
      <c r="A1460" s="2">
        <v>42369</v>
      </c>
      <c r="B1460" s="37">
        <v>2.4159999999999999</v>
      </c>
      <c r="F1460" s="2"/>
    </row>
    <row r="1461" spans="1:6">
      <c r="A1461" s="2">
        <v>42373</v>
      </c>
      <c r="B1461" s="37">
        <v>2.278</v>
      </c>
      <c r="F1461" s="2"/>
    </row>
    <row r="1462" spans="1:6">
      <c r="A1462" s="2">
        <v>42374</v>
      </c>
      <c r="B1462" s="37">
        <v>2.286</v>
      </c>
      <c r="F1462" s="2"/>
    </row>
    <row r="1463" spans="1:6">
      <c r="A1463" s="2">
        <v>42375</v>
      </c>
      <c r="B1463" s="37">
        <v>2.3170000000000002</v>
      </c>
      <c r="F1463" s="2"/>
    </row>
    <row r="1464" spans="1:6">
      <c r="A1464" s="2">
        <v>42376</v>
      </c>
      <c r="B1464" s="37">
        <v>2.177</v>
      </c>
      <c r="F1464" s="2"/>
    </row>
    <row r="1465" spans="1:6">
      <c r="A1465" s="2">
        <v>42377</v>
      </c>
      <c r="B1465" s="37">
        <v>2.2189999999999999</v>
      </c>
      <c r="F1465" s="2"/>
    </row>
    <row r="1466" spans="1:6">
      <c r="A1466" s="2">
        <v>42380</v>
      </c>
      <c r="B1466" s="37">
        <v>2.125</v>
      </c>
      <c r="F1466" s="2"/>
    </row>
    <row r="1467" spans="1:6">
      <c r="A1467" s="2">
        <v>42381</v>
      </c>
      <c r="B1467" s="37">
        <v>2.1309999999999998</v>
      </c>
      <c r="F1467" s="2"/>
    </row>
    <row r="1468" spans="1:6">
      <c r="A1468" s="2">
        <v>42382</v>
      </c>
      <c r="B1468" s="37">
        <v>2.1120000000000001</v>
      </c>
      <c r="F1468" s="2"/>
    </row>
    <row r="1469" spans="1:6">
      <c r="A1469" s="2">
        <v>42383</v>
      </c>
      <c r="B1469" s="37">
        <v>2.1309999999999998</v>
      </c>
      <c r="F1469" s="2"/>
    </row>
    <row r="1470" spans="1:6">
      <c r="A1470" s="2">
        <v>42384</v>
      </c>
      <c r="B1470" s="37">
        <v>2.0699999999999998</v>
      </c>
      <c r="F1470" s="2"/>
    </row>
    <row r="1471" spans="1:6">
      <c r="A1471" s="2">
        <v>42387</v>
      </c>
      <c r="B1471" s="37">
        <v>2.0699999999999998</v>
      </c>
      <c r="F1471" s="2"/>
    </row>
    <row r="1472" spans="1:6">
      <c r="A1472" s="2">
        <v>42388</v>
      </c>
      <c r="B1472" s="37">
        <v>2.13</v>
      </c>
      <c r="F1472" s="2"/>
    </row>
    <row r="1473" spans="1:6">
      <c r="A1473" s="2">
        <v>42389</v>
      </c>
      <c r="B1473" s="37">
        <v>2.0910000000000002</v>
      </c>
      <c r="F1473" s="2"/>
    </row>
    <row r="1474" spans="1:6">
      <c r="A1474" s="2">
        <v>42390</v>
      </c>
      <c r="B1474" s="37">
        <v>2.0430000000000001</v>
      </c>
      <c r="F1474" s="2"/>
    </row>
    <row r="1475" spans="1:6">
      <c r="A1475" s="2">
        <v>42391</v>
      </c>
      <c r="B1475" s="37">
        <v>2.0670000000000002</v>
      </c>
      <c r="F1475" s="2"/>
    </row>
    <row r="1476" spans="1:6">
      <c r="A1476" s="2">
        <v>42394</v>
      </c>
      <c r="B1476" s="37">
        <v>2.0649999999999999</v>
      </c>
      <c r="F1476" s="2"/>
    </row>
    <row r="1477" spans="1:6">
      <c r="A1477" s="2">
        <v>42395</v>
      </c>
      <c r="B1477" s="37">
        <v>1.958</v>
      </c>
      <c r="F1477" s="2"/>
    </row>
    <row r="1478" spans="1:6">
      <c r="A1478" s="2">
        <v>42396</v>
      </c>
      <c r="B1478" s="37">
        <v>1.9570000000000001</v>
      </c>
      <c r="F1478" s="2"/>
    </row>
    <row r="1479" spans="1:6">
      <c r="A1479" s="2">
        <v>42397</v>
      </c>
      <c r="B1479" s="37">
        <v>1.915</v>
      </c>
      <c r="F1479" s="2"/>
    </row>
    <row r="1480" spans="1:6">
      <c r="A1480" s="2">
        <v>42398</v>
      </c>
      <c r="B1480" s="37">
        <v>1.9750000000000001</v>
      </c>
      <c r="F1480" s="2"/>
    </row>
    <row r="1481" spans="1:6">
      <c r="A1481" s="2">
        <v>42401</v>
      </c>
      <c r="B1481" s="37">
        <v>1.9419999999999999</v>
      </c>
      <c r="F1481" s="2"/>
    </row>
    <row r="1482" spans="1:6">
      <c r="A1482" s="2">
        <v>42402</v>
      </c>
      <c r="B1482" s="37">
        <v>1.9750000000000001</v>
      </c>
      <c r="F1482" s="2"/>
    </row>
    <row r="1483" spans="1:6">
      <c r="A1483" s="2">
        <v>42403</v>
      </c>
      <c r="B1483" s="37">
        <v>1.9530000000000001</v>
      </c>
      <c r="F1483" s="2"/>
    </row>
    <row r="1484" spans="1:6">
      <c r="A1484" s="2">
        <v>42404</v>
      </c>
      <c r="B1484" s="37">
        <v>1.978</v>
      </c>
      <c r="F1484" s="2"/>
    </row>
    <row r="1485" spans="1:6">
      <c r="A1485" s="2">
        <v>42405</v>
      </c>
      <c r="B1485" s="37">
        <v>1.968</v>
      </c>
      <c r="F1485" s="2"/>
    </row>
    <row r="1486" spans="1:6">
      <c r="A1486" s="2">
        <v>42415</v>
      </c>
      <c r="B1486" s="37">
        <v>1.9490000000000001</v>
      </c>
      <c r="F1486" s="2"/>
    </row>
    <row r="1487" spans="1:6">
      <c r="A1487" s="2">
        <v>42416</v>
      </c>
      <c r="B1487" s="37">
        <v>2.0009999999999999</v>
      </c>
      <c r="F1487" s="2"/>
    </row>
    <row r="1488" spans="1:6">
      <c r="A1488" s="2">
        <v>42417</v>
      </c>
      <c r="B1488" s="37">
        <v>2.0129999999999999</v>
      </c>
      <c r="F1488" s="2"/>
    </row>
    <row r="1489" spans="1:6">
      <c r="A1489" s="2">
        <v>42418</v>
      </c>
      <c r="B1489" s="37">
        <v>2.0110000000000001</v>
      </c>
      <c r="F1489" s="2"/>
    </row>
    <row r="1490" spans="1:6">
      <c r="A1490" s="2">
        <v>42419</v>
      </c>
      <c r="B1490" s="37">
        <v>2.0059999999999998</v>
      </c>
      <c r="F1490" s="2"/>
    </row>
    <row r="1491" spans="1:6">
      <c r="A1491" s="2">
        <v>42422</v>
      </c>
      <c r="B1491" s="37">
        <v>2.0539999999999998</v>
      </c>
      <c r="F1491" s="2"/>
    </row>
    <row r="1492" spans="1:6">
      <c r="A1492" s="2">
        <v>42423</v>
      </c>
      <c r="B1492" s="37">
        <v>2.0299999999999998</v>
      </c>
      <c r="F1492" s="2"/>
    </row>
    <row r="1493" spans="1:6">
      <c r="A1493" s="2">
        <v>42424</v>
      </c>
      <c r="B1493" s="37">
        <v>2.0390000000000001</v>
      </c>
      <c r="F1493" s="2"/>
    </row>
    <row r="1494" spans="1:6">
      <c r="A1494" s="2">
        <v>42425</v>
      </c>
      <c r="B1494" s="37">
        <v>1.9359999999999999</v>
      </c>
      <c r="F1494" s="2"/>
    </row>
    <row r="1495" spans="1:6">
      <c r="A1495" s="2">
        <v>42426</v>
      </c>
      <c r="B1495" s="37">
        <v>1.956</v>
      </c>
      <c r="F1495" s="2"/>
    </row>
    <row r="1496" spans="1:6">
      <c r="A1496" s="2">
        <v>42429</v>
      </c>
      <c r="B1496" s="37">
        <v>1.9370000000000001</v>
      </c>
      <c r="F1496" s="2"/>
    </row>
    <row r="1497" spans="1:6">
      <c r="A1497" s="2">
        <v>42430</v>
      </c>
      <c r="B1497" s="37">
        <v>1.9710000000000001</v>
      </c>
      <c r="F1497" s="2"/>
    </row>
    <row r="1498" spans="1:6">
      <c r="A1498" s="2">
        <v>42431</v>
      </c>
      <c r="B1498" s="37">
        <v>2.0489999999999999</v>
      </c>
      <c r="F1498" s="2"/>
    </row>
    <row r="1499" spans="1:6">
      <c r="A1499" s="2">
        <v>42432</v>
      </c>
      <c r="B1499" s="37">
        <v>2.0529999999999999</v>
      </c>
      <c r="F1499" s="2"/>
    </row>
    <row r="1500" spans="1:6">
      <c r="A1500" s="2">
        <v>42433</v>
      </c>
      <c r="B1500" s="37">
        <v>2.1219999999999999</v>
      </c>
      <c r="F1500" s="2"/>
    </row>
    <row r="1501" spans="1:6">
      <c r="A1501" s="2">
        <v>42436</v>
      </c>
      <c r="B1501" s="37">
        <v>2.1110000000000002</v>
      </c>
      <c r="F1501" s="2"/>
    </row>
    <row r="1502" spans="1:6">
      <c r="A1502" s="2">
        <v>42437</v>
      </c>
      <c r="B1502" s="37">
        <v>2.1150000000000002</v>
      </c>
      <c r="F1502" s="2"/>
    </row>
    <row r="1503" spans="1:6">
      <c r="A1503" s="2">
        <v>42438</v>
      </c>
      <c r="B1503" s="37">
        <v>2.1070000000000002</v>
      </c>
      <c r="F1503" s="2"/>
    </row>
    <row r="1504" spans="1:6">
      <c r="A1504" s="2">
        <v>42439</v>
      </c>
      <c r="B1504" s="37">
        <v>2.0590000000000002</v>
      </c>
      <c r="F1504" s="2"/>
    </row>
    <row r="1505" spans="1:6">
      <c r="A1505" s="2">
        <v>42440</v>
      </c>
      <c r="B1505" s="37">
        <v>2.0659999999999998</v>
      </c>
      <c r="F1505" s="2"/>
    </row>
    <row r="1506" spans="1:6">
      <c r="A1506" s="2">
        <v>42443</v>
      </c>
      <c r="B1506" s="37">
        <v>2.0760000000000001</v>
      </c>
      <c r="F1506" s="2"/>
    </row>
    <row r="1507" spans="1:6">
      <c r="A1507" s="2">
        <v>42444</v>
      </c>
      <c r="B1507" s="37">
        <v>2.0979999999999999</v>
      </c>
      <c r="F1507" s="2"/>
    </row>
    <row r="1508" spans="1:6">
      <c r="A1508" s="2">
        <v>42445</v>
      </c>
      <c r="B1508" s="37">
        <v>2.1349999999999998</v>
      </c>
      <c r="F1508" s="2"/>
    </row>
    <row r="1509" spans="1:6">
      <c r="A1509" s="2">
        <v>42446</v>
      </c>
      <c r="B1509" s="37">
        <v>2.1320000000000001</v>
      </c>
      <c r="F1509" s="2"/>
    </row>
    <row r="1510" spans="1:6">
      <c r="A1510" s="2">
        <v>42447</v>
      </c>
      <c r="B1510" s="37">
        <v>2.14</v>
      </c>
      <c r="F1510" s="2"/>
    </row>
    <row r="1511" spans="1:6">
      <c r="A1511" s="2">
        <v>42450</v>
      </c>
      <c r="B1511" s="37">
        <v>2.1920000000000002</v>
      </c>
      <c r="F1511" s="2"/>
    </row>
    <row r="1512" spans="1:6">
      <c r="A1512" s="2">
        <v>42451</v>
      </c>
      <c r="B1512" s="37">
        <v>2.169</v>
      </c>
      <c r="F1512" s="2"/>
    </row>
    <row r="1513" spans="1:6">
      <c r="A1513" s="2">
        <v>42452</v>
      </c>
      <c r="B1513" s="37">
        <v>2.1709999999999998</v>
      </c>
      <c r="F1513" s="2"/>
    </row>
    <row r="1514" spans="1:6">
      <c r="A1514" s="2">
        <v>42453</v>
      </c>
      <c r="B1514" s="37">
        <v>2.14</v>
      </c>
      <c r="F1514" s="2"/>
    </row>
    <row r="1515" spans="1:6">
      <c r="A1515" s="2">
        <v>42454</v>
      </c>
      <c r="B1515" s="37">
        <v>2.145</v>
      </c>
      <c r="F1515" s="2"/>
    </row>
    <row r="1516" spans="1:6">
      <c r="A1516" s="2">
        <v>42457</v>
      </c>
      <c r="B1516" s="37">
        <v>2.121</v>
      </c>
      <c r="F1516" s="2"/>
    </row>
    <row r="1517" spans="1:6">
      <c r="A1517" s="2">
        <v>42458</v>
      </c>
      <c r="B1517" s="37">
        <v>2.1040000000000001</v>
      </c>
      <c r="F1517" s="2"/>
    </row>
    <row r="1518" spans="1:6">
      <c r="A1518" s="2">
        <v>42459</v>
      </c>
      <c r="B1518" s="37">
        <v>2.1579999999999999</v>
      </c>
      <c r="F1518" s="2"/>
    </row>
    <row r="1519" spans="1:6">
      <c r="A1519" s="2">
        <v>42460</v>
      </c>
      <c r="B1519" s="37">
        <v>2.1560000000000001</v>
      </c>
      <c r="F1519" s="2"/>
    </row>
    <row r="1520" spans="1:6">
      <c r="A1520" s="2">
        <v>42461</v>
      </c>
      <c r="B1520" s="37">
        <v>2.165</v>
      </c>
      <c r="F1520" s="2"/>
    </row>
    <row r="1521" spans="1:6">
      <c r="A1521" s="2">
        <v>42465</v>
      </c>
      <c r="B1521" s="37">
        <v>2.1749999999999998</v>
      </c>
      <c r="F1521" s="2"/>
    </row>
    <row r="1522" spans="1:6">
      <c r="A1522" s="2">
        <v>42466</v>
      </c>
      <c r="B1522" s="37">
        <v>2.165</v>
      </c>
      <c r="F1522" s="2"/>
    </row>
    <row r="1523" spans="1:6">
      <c r="A1523" s="2">
        <v>42467</v>
      </c>
      <c r="B1523" s="37">
        <v>2.1389999999999998</v>
      </c>
      <c r="F1523" s="2"/>
    </row>
    <row r="1524" spans="1:6">
      <c r="A1524" s="2">
        <v>42468</v>
      </c>
      <c r="B1524" s="37">
        <v>2.1240000000000001</v>
      </c>
      <c r="F1524" s="2"/>
    </row>
    <row r="1525" spans="1:6">
      <c r="A1525" s="2">
        <v>42471</v>
      </c>
      <c r="B1525" s="37">
        <v>2.1440000000000001</v>
      </c>
      <c r="F1525" s="2"/>
    </row>
    <row r="1526" spans="1:6">
      <c r="A1526" s="2">
        <v>42472</v>
      </c>
      <c r="B1526" s="37">
        <v>2.1419999999999999</v>
      </c>
      <c r="F1526" s="2"/>
    </row>
    <row r="1527" spans="1:6">
      <c r="A1527" s="2">
        <v>42473</v>
      </c>
      <c r="B1527" s="37">
        <v>2.1680000000000001</v>
      </c>
      <c r="F1527" s="2"/>
    </row>
    <row r="1528" spans="1:6">
      <c r="A1528" s="2">
        <v>42474</v>
      </c>
      <c r="B1528" s="37">
        <v>2.1739999999999999</v>
      </c>
      <c r="F1528" s="2"/>
    </row>
    <row r="1529" spans="1:6">
      <c r="A1529" s="2">
        <v>42475</v>
      </c>
      <c r="B1529" s="37">
        <v>2.1779999999999999</v>
      </c>
      <c r="F1529" s="2"/>
    </row>
    <row r="1530" spans="1:6">
      <c r="A1530" s="2">
        <v>42478</v>
      </c>
      <c r="B1530" s="37">
        <v>2.1539999999999999</v>
      </c>
      <c r="F1530" s="2"/>
    </row>
    <row r="1531" spans="1:6">
      <c r="A1531" s="2">
        <v>42479</v>
      </c>
      <c r="B1531" s="37">
        <v>2.161</v>
      </c>
      <c r="F1531" s="2"/>
    </row>
    <row r="1532" spans="1:6">
      <c r="A1532" s="2">
        <v>42480</v>
      </c>
      <c r="B1532" s="37">
        <v>2.1480000000000001</v>
      </c>
      <c r="F1532" s="2"/>
    </row>
    <row r="1533" spans="1:6">
      <c r="A1533" s="2">
        <v>42481</v>
      </c>
      <c r="B1533" s="37">
        <v>2.1459999999999999</v>
      </c>
      <c r="F1533" s="2"/>
    </row>
    <row r="1534" spans="1:6">
      <c r="A1534" s="2">
        <v>42482</v>
      </c>
      <c r="B1534" s="37">
        <v>2.1560000000000001</v>
      </c>
      <c r="F1534" s="2"/>
    </row>
    <row r="1535" spans="1:6">
      <c r="A1535" s="2">
        <v>42485</v>
      </c>
      <c r="B1535" s="37">
        <v>2.145</v>
      </c>
      <c r="F1535" s="2"/>
    </row>
    <row r="1536" spans="1:6">
      <c r="A1536" s="2">
        <v>42486</v>
      </c>
      <c r="B1536" s="37">
        <v>2.1520000000000001</v>
      </c>
      <c r="F1536" s="2"/>
    </row>
    <row r="1537" spans="1:6">
      <c r="A1537" s="2">
        <v>42487</v>
      </c>
      <c r="B1537" s="37">
        <v>2.1440000000000001</v>
      </c>
      <c r="F1537" s="2"/>
    </row>
    <row r="1538" spans="1:6">
      <c r="A1538" s="2">
        <v>42488</v>
      </c>
      <c r="B1538" s="37">
        <v>2.1419999999999999</v>
      </c>
      <c r="F1538" s="2"/>
    </row>
    <row r="1539" spans="1:6">
      <c r="A1539" s="2">
        <v>42489</v>
      </c>
      <c r="B1539" s="37">
        <v>2.1349999999999998</v>
      </c>
      <c r="F1539" s="2"/>
    </row>
    <row r="1540" spans="1:6">
      <c r="A1540" s="2">
        <v>42493</v>
      </c>
      <c r="B1540" s="37">
        <v>2.1589999999999998</v>
      </c>
      <c r="F1540" s="2"/>
    </row>
    <row r="1541" spans="1:6">
      <c r="A1541" s="2">
        <v>42494</v>
      </c>
      <c r="B1541" s="37">
        <v>2.153</v>
      </c>
      <c r="F1541" s="2"/>
    </row>
    <row r="1542" spans="1:6">
      <c r="A1542" s="2">
        <v>42495</v>
      </c>
      <c r="B1542" s="37">
        <v>2.1509999999999998</v>
      </c>
      <c r="F1542" s="2"/>
    </row>
    <row r="1543" spans="1:6">
      <c r="A1543" s="2">
        <v>42496</v>
      </c>
      <c r="B1543" s="37">
        <v>2.1030000000000002</v>
      </c>
      <c r="F1543" s="2"/>
    </row>
    <row r="1544" spans="1:6">
      <c r="A1544" s="2">
        <v>42499</v>
      </c>
      <c r="B1544" s="37">
        <v>2.0710000000000002</v>
      </c>
      <c r="F1544" s="2"/>
    </row>
    <row r="1545" spans="1:6">
      <c r="A1545" s="2">
        <v>42500</v>
      </c>
      <c r="B1545" s="37">
        <v>2.0699999999999998</v>
      </c>
      <c r="F1545" s="2"/>
    </row>
    <row r="1546" spans="1:6">
      <c r="A1546" s="2">
        <v>42501</v>
      </c>
      <c r="B1546" s="37">
        <v>2.077</v>
      </c>
      <c r="F1546" s="2"/>
    </row>
    <row r="1547" spans="1:6">
      <c r="A1547" s="2">
        <v>42502</v>
      </c>
      <c r="B1547" s="37">
        <v>2.0830000000000002</v>
      </c>
      <c r="F1547" s="2"/>
    </row>
    <row r="1548" spans="1:6">
      <c r="A1548" s="2">
        <v>42503</v>
      </c>
      <c r="B1548" s="37">
        <v>2.0790000000000002</v>
      </c>
      <c r="F1548" s="2"/>
    </row>
    <row r="1549" spans="1:6">
      <c r="A1549" s="2">
        <v>42506</v>
      </c>
      <c r="B1549" s="37">
        <v>2.081</v>
      </c>
      <c r="F1549" s="2"/>
    </row>
    <row r="1550" spans="1:6">
      <c r="A1550" s="2">
        <v>42507</v>
      </c>
      <c r="B1550" s="37">
        <v>2.077</v>
      </c>
      <c r="F1550" s="2"/>
    </row>
    <row r="1551" spans="1:6">
      <c r="A1551" s="2">
        <v>42508</v>
      </c>
      <c r="B1551" s="37">
        <v>2.0779999999999998</v>
      </c>
      <c r="F1551" s="2"/>
    </row>
    <row r="1552" spans="1:6">
      <c r="A1552" s="2">
        <v>42509</v>
      </c>
      <c r="B1552" s="37">
        <v>2.0720000000000001</v>
      </c>
      <c r="F1552" s="2"/>
    </row>
    <row r="1553" spans="1:6">
      <c r="A1553" s="2">
        <v>42510</v>
      </c>
      <c r="B1553" s="37">
        <v>2.0830000000000002</v>
      </c>
      <c r="F1553" s="2"/>
    </row>
    <row r="1554" spans="1:6">
      <c r="A1554" s="2">
        <v>42513</v>
      </c>
      <c r="B1554" s="37">
        <v>2.0840000000000001</v>
      </c>
      <c r="F1554" s="2"/>
    </row>
    <row r="1555" spans="1:6">
      <c r="A1555" s="2">
        <v>42514</v>
      </c>
      <c r="B1555" s="37">
        <v>2.069</v>
      </c>
      <c r="F1555" s="2"/>
    </row>
    <row r="1556" spans="1:6">
      <c r="A1556" s="2">
        <v>42515</v>
      </c>
      <c r="B1556" s="37">
        <v>2.0739999999999998</v>
      </c>
      <c r="F1556" s="2"/>
    </row>
    <row r="1557" spans="1:6">
      <c r="A1557" s="2">
        <v>42516</v>
      </c>
      <c r="B1557" s="37">
        <v>2.0739999999999998</v>
      </c>
      <c r="F1557" s="2"/>
    </row>
    <row r="1558" spans="1:6">
      <c r="A1558" s="2">
        <v>42517</v>
      </c>
      <c r="B1558" s="37">
        <v>2.0779999999999998</v>
      </c>
      <c r="F1558" s="2"/>
    </row>
    <row r="1559" spans="1:6">
      <c r="A1559" s="2">
        <v>42520</v>
      </c>
      <c r="B1559" s="37">
        <v>2.089</v>
      </c>
      <c r="F1559" s="2"/>
    </row>
    <row r="1560" spans="1:6">
      <c r="A1560" s="2">
        <v>42521</v>
      </c>
      <c r="B1560" s="37">
        <v>2.16</v>
      </c>
      <c r="F1560" s="2"/>
    </row>
    <row r="1561" spans="1:6">
      <c r="A1561" s="2">
        <v>42522</v>
      </c>
      <c r="B1561" s="37">
        <v>2.1419999999999999</v>
      </c>
      <c r="F1561" s="2"/>
    </row>
    <row r="1562" spans="1:6">
      <c r="A1562" s="2">
        <v>42523</v>
      </c>
      <c r="B1562" s="37">
        <v>2.14</v>
      </c>
      <c r="F1562" s="2"/>
    </row>
    <row r="1563" spans="1:6">
      <c r="A1563" s="2">
        <v>42524</v>
      </c>
      <c r="B1563" s="37">
        <v>2.1539999999999999</v>
      </c>
      <c r="F1563" s="2"/>
    </row>
    <row r="1564" spans="1:6">
      <c r="A1564" s="2">
        <v>42527</v>
      </c>
      <c r="B1564" s="37">
        <v>2.141</v>
      </c>
      <c r="F1564" s="2"/>
    </row>
    <row r="1565" spans="1:6">
      <c r="A1565" s="2">
        <v>42528</v>
      </c>
      <c r="B1565" s="37">
        <v>2.1429999999999998</v>
      </c>
      <c r="F1565" s="2"/>
    </row>
    <row r="1566" spans="1:6">
      <c r="A1566" s="2">
        <v>42529</v>
      </c>
      <c r="B1566" s="37">
        <v>2.1389999999999998</v>
      </c>
      <c r="F1566" s="2"/>
    </row>
    <row r="1567" spans="1:6">
      <c r="A1567" s="2">
        <v>42534</v>
      </c>
      <c r="B1567" s="37">
        <v>2.0880000000000001</v>
      </c>
      <c r="F1567" s="2"/>
    </row>
    <row r="1568" spans="1:6">
      <c r="A1568" s="2">
        <v>42535</v>
      </c>
      <c r="B1568" s="37">
        <v>2.101</v>
      </c>
      <c r="F1568" s="2"/>
    </row>
    <row r="1569" spans="1:6">
      <c r="A1569" s="2">
        <v>42536</v>
      </c>
      <c r="B1569" s="37">
        <v>2.109</v>
      </c>
      <c r="F1569" s="2"/>
    </row>
    <row r="1570" spans="1:6">
      <c r="A1570" s="2">
        <v>42537</v>
      </c>
      <c r="B1570" s="37">
        <v>2.1019999999999999</v>
      </c>
      <c r="F1570" s="2"/>
    </row>
    <row r="1571" spans="1:6">
      <c r="A1571" s="2">
        <v>42538</v>
      </c>
      <c r="B1571" s="37">
        <v>2.109</v>
      </c>
      <c r="F1571" s="2"/>
    </row>
    <row r="1572" spans="1:6">
      <c r="A1572" s="2">
        <v>42541</v>
      </c>
      <c r="B1572" s="37">
        <v>2.1139999999999999</v>
      </c>
      <c r="F1572" s="2"/>
    </row>
    <row r="1573" spans="1:6">
      <c r="A1573" s="2">
        <v>42542</v>
      </c>
      <c r="B1573" s="37">
        <v>2.1120000000000001</v>
      </c>
      <c r="F1573" s="2"/>
    </row>
    <row r="1574" spans="1:6">
      <c r="A1574" s="2">
        <v>42543</v>
      </c>
      <c r="B1574" s="37">
        <v>2.1240000000000001</v>
      </c>
      <c r="F1574" s="2"/>
    </row>
    <row r="1575" spans="1:6">
      <c r="A1575" s="2">
        <v>42544</v>
      </c>
      <c r="B1575" s="37">
        <v>2.1160000000000001</v>
      </c>
      <c r="F1575" s="2"/>
    </row>
    <row r="1576" spans="1:6">
      <c r="A1576" s="2">
        <v>42545</v>
      </c>
      <c r="B1576" s="37">
        <v>2.09</v>
      </c>
      <c r="F1576" s="2"/>
    </row>
    <row r="1577" spans="1:6">
      <c r="A1577" s="2">
        <v>42548</v>
      </c>
      <c r="B1577" s="37">
        <v>2.1110000000000002</v>
      </c>
      <c r="F1577" s="2"/>
    </row>
    <row r="1578" spans="1:6">
      <c r="A1578" s="2">
        <v>42549</v>
      </c>
      <c r="B1578" s="37">
        <v>2.117</v>
      </c>
      <c r="F1578" s="2"/>
    </row>
    <row r="1579" spans="1:6">
      <c r="A1579" s="2">
        <v>42550</v>
      </c>
      <c r="B1579" s="37">
        <v>2.1349999999999998</v>
      </c>
      <c r="F1579" s="2"/>
    </row>
    <row r="1580" spans="1:6">
      <c r="A1580" s="2">
        <v>42551</v>
      </c>
      <c r="B1580" s="37">
        <v>2.1360000000000001</v>
      </c>
      <c r="F1580" s="2"/>
    </row>
    <row r="1581" spans="1:6">
      <c r="A1581" s="2">
        <v>42552</v>
      </c>
      <c r="B1581" s="37">
        <v>2.1419999999999999</v>
      </c>
      <c r="F1581" s="2"/>
    </row>
    <row r="1582" spans="1:6">
      <c r="A1582" s="2">
        <v>42555</v>
      </c>
      <c r="B1582" s="37">
        <v>2.177</v>
      </c>
      <c r="F1582" s="2"/>
    </row>
    <row r="1583" spans="1:6">
      <c r="A1583" s="2">
        <v>42556</v>
      </c>
      <c r="B1583" s="37">
        <v>2.1850000000000001</v>
      </c>
      <c r="F1583" s="2"/>
    </row>
    <row r="1584" spans="1:6">
      <c r="A1584" s="2">
        <v>42557</v>
      </c>
      <c r="B1584" s="37">
        <v>2.1840000000000002</v>
      </c>
      <c r="F1584" s="2"/>
    </row>
    <row r="1585" spans="1:6">
      <c r="A1585" s="2">
        <v>42558</v>
      </c>
      <c r="B1585" s="37">
        <v>2.1890000000000001</v>
      </c>
      <c r="F1585" s="2"/>
    </row>
    <row r="1586" spans="1:6">
      <c r="A1586" s="2">
        <v>42559</v>
      </c>
      <c r="B1586" s="37">
        <v>2.177</v>
      </c>
      <c r="F1586" s="2"/>
    </row>
    <row r="1587" spans="1:6">
      <c r="A1587" s="2">
        <v>42562</v>
      </c>
      <c r="B1587" s="37">
        <v>2.1880000000000002</v>
      </c>
      <c r="F1587" s="2"/>
    </row>
    <row r="1588" spans="1:6">
      <c r="A1588" s="2">
        <v>42563</v>
      </c>
      <c r="B1588" s="37">
        <v>2.2330000000000001</v>
      </c>
      <c r="F1588" s="2"/>
    </row>
    <row r="1589" spans="1:6">
      <c r="A1589" s="2">
        <v>42564</v>
      </c>
      <c r="B1589" s="37">
        <v>2.2360000000000002</v>
      </c>
      <c r="F1589" s="2"/>
    </row>
    <row r="1590" spans="1:6">
      <c r="A1590" s="2">
        <v>42565</v>
      </c>
      <c r="B1590" s="37">
        <v>2.2330000000000001</v>
      </c>
      <c r="F1590" s="2"/>
    </row>
    <row r="1591" spans="1:6">
      <c r="A1591" s="2">
        <v>42566</v>
      </c>
      <c r="B1591" s="37">
        <v>2.2360000000000002</v>
      </c>
      <c r="F1591" s="2"/>
    </row>
    <row r="1592" spans="1:6">
      <c r="A1592" s="2">
        <v>42569</v>
      </c>
      <c r="B1592" s="37">
        <v>2.2280000000000002</v>
      </c>
      <c r="F1592" s="2"/>
    </row>
    <row r="1593" spans="1:6">
      <c r="A1593" s="2">
        <v>42570</v>
      </c>
      <c r="B1593" s="37">
        <v>2.2160000000000002</v>
      </c>
      <c r="F1593" s="2"/>
    </row>
    <row r="1594" spans="1:6">
      <c r="A1594" s="2">
        <v>42571</v>
      </c>
      <c r="B1594" s="37">
        <v>2.2090000000000001</v>
      </c>
      <c r="F1594" s="2"/>
    </row>
    <row r="1595" spans="1:6">
      <c r="A1595" s="2">
        <v>42572</v>
      </c>
      <c r="B1595" s="37">
        <v>2.2200000000000002</v>
      </c>
      <c r="F1595" s="2"/>
    </row>
    <row r="1596" spans="1:6">
      <c r="A1596" s="2">
        <v>42573</v>
      </c>
      <c r="B1596" s="37">
        <v>2.2000000000000002</v>
      </c>
      <c r="F1596" s="2"/>
    </row>
    <row r="1597" spans="1:6">
      <c r="A1597" s="2">
        <v>42576</v>
      </c>
      <c r="B1597" s="37">
        <v>2.2010000000000001</v>
      </c>
      <c r="F1597" s="2"/>
    </row>
    <row r="1598" spans="1:6">
      <c r="A1598" s="2">
        <v>42577</v>
      </c>
      <c r="B1598" s="37">
        <v>2.2269999999999999</v>
      </c>
      <c r="F1598" s="2"/>
    </row>
    <row r="1599" spans="1:6">
      <c r="A1599" s="2">
        <v>42578</v>
      </c>
      <c r="B1599" s="37">
        <v>2.2149999999999999</v>
      </c>
      <c r="F1599" s="2"/>
    </row>
    <row r="1600" spans="1:6">
      <c r="A1600" s="2">
        <v>42579</v>
      </c>
      <c r="B1600" s="37">
        <v>2.2109999999999999</v>
      </c>
      <c r="F1600" s="2"/>
    </row>
    <row r="1601" spans="1:6">
      <c r="A1601" s="2">
        <v>42580</v>
      </c>
      <c r="B1601" s="37">
        <v>2.2010000000000001</v>
      </c>
      <c r="F1601" s="2"/>
    </row>
    <row r="1602" spans="1:6">
      <c r="A1602" s="2">
        <v>42583</v>
      </c>
      <c r="B1602" s="37">
        <v>2.19</v>
      </c>
      <c r="F1602" s="2"/>
    </row>
    <row r="1603" spans="1:6">
      <c r="A1603" s="2">
        <v>42584</v>
      </c>
      <c r="B1603" s="37">
        <v>2.19</v>
      </c>
      <c r="F1603" s="2"/>
    </row>
    <row r="1604" spans="1:6">
      <c r="A1604" s="2">
        <v>42585</v>
      </c>
      <c r="B1604" s="37">
        <v>2.1880000000000002</v>
      </c>
      <c r="F1604" s="2"/>
    </row>
    <row r="1605" spans="1:6">
      <c r="A1605" s="2">
        <v>42586</v>
      </c>
      <c r="B1605" s="37">
        <v>2.1859999999999999</v>
      </c>
      <c r="F1605" s="2"/>
    </row>
    <row r="1606" spans="1:6">
      <c r="A1606" s="2">
        <v>42587</v>
      </c>
      <c r="B1606" s="37">
        <v>2.1949999999999998</v>
      </c>
      <c r="F1606" s="2"/>
    </row>
    <row r="1607" spans="1:6">
      <c r="A1607" s="2">
        <v>42590</v>
      </c>
      <c r="B1607" s="37">
        <v>2.2040000000000002</v>
      </c>
      <c r="F1607" s="2"/>
    </row>
    <row r="1608" spans="1:6">
      <c r="A1608" s="2">
        <v>42591</v>
      </c>
      <c r="B1608" s="37">
        <v>2.2210000000000001</v>
      </c>
      <c r="F1608" s="2"/>
    </row>
    <row r="1609" spans="1:6">
      <c r="A1609" s="2">
        <v>42592</v>
      </c>
      <c r="B1609" s="37">
        <v>2.2160000000000002</v>
      </c>
      <c r="F1609" s="2"/>
    </row>
    <row r="1610" spans="1:6">
      <c r="A1610" s="2">
        <v>42593</v>
      </c>
      <c r="B1610" s="37">
        <v>2.2229999999999999</v>
      </c>
      <c r="F1610" s="2"/>
    </row>
    <row r="1611" spans="1:6">
      <c r="A1611" s="2">
        <v>42594</v>
      </c>
      <c r="B1611" s="37">
        <v>2.2719999999999998</v>
      </c>
      <c r="F1611" s="2"/>
    </row>
    <row r="1612" spans="1:6">
      <c r="A1612" s="2">
        <v>42597</v>
      </c>
      <c r="B1612" s="37">
        <v>2.3359999999999999</v>
      </c>
      <c r="F1612" s="2"/>
    </row>
    <row r="1613" spans="1:6">
      <c r="A1613" s="2">
        <v>42598</v>
      </c>
      <c r="B1613" s="37">
        <v>2.306</v>
      </c>
      <c r="F1613" s="2"/>
    </row>
    <row r="1614" spans="1:6">
      <c r="A1614" s="2">
        <v>42599</v>
      </c>
      <c r="B1614" s="37">
        <v>2.2999999999999998</v>
      </c>
      <c r="F1614" s="2"/>
    </row>
    <row r="1615" spans="1:6">
      <c r="A1615" s="2">
        <v>42600</v>
      </c>
      <c r="B1615" s="37">
        <v>2.29</v>
      </c>
      <c r="F1615" s="2"/>
    </row>
    <row r="1616" spans="1:6">
      <c r="A1616" s="2">
        <v>42601</v>
      </c>
      <c r="B1616" s="37">
        <v>2.3010000000000002</v>
      </c>
      <c r="F1616" s="2"/>
    </row>
    <row r="1617" spans="1:6">
      <c r="A1617" s="2">
        <v>42604</v>
      </c>
      <c r="B1617" s="37">
        <v>2.2869999999999999</v>
      </c>
      <c r="F1617" s="2"/>
    </row>
    <row r="1618" spans="1:6">
      <c r="A1618" s="2">
        <v>42605</v>
      </c>
      <c r="B1618" s="37">
        <v>2.29</v>
      </c>
      <c r="F1618" s="2"/>
    </row>
    <row r="1619" spans="1:6">
      <c r="A1619" s="2">
        <v>42606</v>
      </c>
      <c r="B1619" s="37">
        <v>2.2799999999999998</v>
      </c>
      <c r="F1619" s="2"/>
    </row>
    <row r="1620" spans="1:6">
      <c r="A1620" s="2">
        <v>42607</v>
      </c>
      <c r="B1620" s="37">
        <v>2.2690000000000001</v>
      </c>
      <c r="F1620" s="2"/>
    </row>
    <row r="1621" spans="1:6">
      <c r="A1621" s="2">
        <v>42608</v>
      </c>
      <c r="B1621" s="37">
        <v>2.2669999999999999</v>
      </c>
      <c r="F1621" s="2"/>
    </row>
    <row r="1622" spans="1:6">
      <c r="A1622" s="2">
        <v>42611</v>
      </c>
      <c r="B1622" s="37">
        <v>2.2650000000000001</v>
      </c>
      <c r="F1622" s="2"/>
    </row>
    <row r="1623" spans="1:6">
      <c r="A1623" s="2">
        <v>42612</v>
      </c>
      <c r="B1623" s="37">
        <v>2.2759999999999998</v>
      </c>
      <c r="F1623" s="2"/>
    </row>
    <row r="1624" spans="1:6">
      <c r="A1624" s="2">
        <v>42613</v>
      </c>
      <c r="B1624" s="37">
        <v>2.2839999999999998</v>
      </c>
      <c r="F1624" s="2"/>
    </row>
    <row r="1625" spans="1:6">
      <c r="A1625" s="2">
        <v>42614</v>
      </c>
      <c r="B1625" s="37">
        <v>2.2679999999999998</v>
      </c>
      <c r="F1625" s="2"/>
    </row>
    <row r="1626" spans="1:6">
      <c r="A1626" s="2">
        <v>42615</v>
      </c>
      <c r="B1626" s="37">
        <v>2.2789999999999999</v>
      </c>
      <c r="F1626" s="2"/>
    </row>
    <row r="1627" spans="1:6">
      <c r="A1627" s="2">
        <v>42618</v>
      </c>
      <c r="B1627" s="37">
        <v>2.2799999999999998</v>
      </c>
      <c r="F1627" s="2"/>
    </row>
    <row r="1628" spans="1:6">
      <c r="A1628" s="2">
        <v>42619</v>
      </c>
      <c r="B1628" s="37">
        <v>2.286</v>
      </c>
      <c r="F1628" s="2"/>
    </row>
    <row r="1629" spans="1:6">
      <c r="A1629" s="2">
        <v>42620</v>
      </c>
      <c r="B1629" s="37">
        <v>2.29</v>
      </c>
      <c r="F1629" s="2"/>
    </row>
    <row r="1630" spans="1:6">
      <c r="A1630" s="2">
        <v>42621</v>
      </c>
      <c r="B1630" s="37">
        <v>2.29</v>
      </c>
      <c r="F1630" s="2"/>
    </row>
    <row r="1631" spans="1:6">
      <c r="A1631" s="2">
        <v>42622</v>
      </c>
      <c r="B1631" s="37">
        <v>2.2799999999999998</v>
      </c>
      <c r="F1631" s="2"/>
    </row>
    <row r="1632" spans="1:6">
      <c r="A1632" s="2">
        <v>42625</v>
      </c>
      <c r="B1632" s="37">
        <v>2.25</v>
      </c>
      <c r="F1632" s="2"/>
    </row>
    <row r="1633" spans="1:6">
      <c r="A1633" s="2">
        <v>42626</v>
      </c>
      <c r="B1633" s="37">
        <v>2.242</v>
      </c>
      <c r="F1633" s="2"/>
    </row>
    <row r="1634" spans="1:6">
      <c r="A1634" s="2">
        <v>42627</v>
      </c>
      <c r="B1634" s="37">
        <v>2.2290000000000001</v>
      </c>
      <c r="F1634" s="2"/>
    </row>
    <row r="1635" spans="1:6">
      <c r="A1635" s="2">
        <v>42632</v>
      </c>
      <c r="B1635" s="37">
        <v>2.242</v>
      </c>
      <c r="F1635" s="2"/>
    </row>
    <row r="1636" spans="1:6">
      <c r="A1636" s="2">
        <v>42633</v>
      </c>
      <c r="B1636" s="37">
        <v>2.2389999999999999</v>
      </c>
      <c r="F1636" s="2"/>
    </row>
    <row r="1637" spans="1:6">
      <c r="A1637" s="2">
        <v>42634</v>
      </c>
      <c r="B1637" s="37">
        <v>2.2429999999999999</v>
      </c>
      <c r="F1637" s="2"/>
    </row>
    <row r="1638" spans="1:6">
      <c r="A1638" s="2">
        <v>42635</v>
      </c>
      <c r="B1638" s="37">
        <v>2.2549999999999999</v>
      </c>
      <c r="F1638" s="2"/>
    </row>
    <row r="1639" spans="1:6">
      <c r="A1639" s="2">
        <v>42636</v>
      </c>
      <c r="B1639" s="37">
        <v>2.2490000000000001</v>
      </c>
      <c r="F1639" s="2"/>
    </row>
    <row r="1640" spans="1:6">
      <c r="A1640" s="2">
        <v>42639</v>
      </c>
      <c r="B1640" s="37">
        <v>2.222</v>
      </c>
      <c r="F1640" s="2"/>
    </row>
    <row r="1641" spans="1:6">
      <c r="A1641" s="2">
        <v>42640</v>
      </c>
      <c r="B1641" s="37">
        <v>2.2290000000000001</v>
      </c>
      <c r="F1641" s="2"/>
    </row>
    <row r="1642" spans="1:6">
      <c r="A1642" s="2">
        <v>42641</v>
      </c>
      <c r="B1642" s="37">
        <v>2.2189999999999999</v>
      </c>
      <c r="F1642" s="2"/>
    </row>
    <row r="1643" spans="1:6">
      <c r="A1643" s="2">
        <v>42642</v>
      </c>
      <c r="B1643" s="37">
        <v>2.23</v>
      </c>
      <c r="F1643" s="2"/>
    </row>
    <row r="1644" spans="1:6">
      <c r="A1644" s="2">
        <v>42643</v>
      </c>
      <c r="B1644" s="37">
        <v>2.2349999999999999</v>
      </c>
      <c r="F1644" s="2"/>
    </row>
    <row r="1645" spans="1:6">
      <c r="A1645" s="2">
        <v>42653</v>
      </c>
      <c r="B1645" s="37">
        <v>2.262</v>
      </c>
      <c r="F1645" s="2"/>
    </row>
    <row r="1646" spans="1:6">
      <c r="A1646" s="2">
        <v>42654</v>
      </c>
      <c r="B1646" s="37">
        <v>2.2650000000000001</v>
      </c>
      <c r="F1646" s="2"/>
    </row>
    <row r="1647" spans="1:6">
      <c r="A1647" s="2">
        <v>42655</v>
      </c>
      <c r="B1647" s="37">
        <v>2.2570000000000001</v>
      </c>
      <c r="F1647" s="2"/>
    </row>
    <row r="1648" spans="1:6">
      <c r="A1648" s="2">
        <v>42656</v>
      </c>
      <c r="B1648" s="37">
        <v>2.2570000000000001</v>
      </c>
      <c r="F1648" s="2"/>
    </row>
    <row r="1649" spans="1:6">
      <c r="A1649" s="2">
        <v>42657</v>
      </c>
      <c r="B1649" s="37">
        <v>2.266</v>
      </c>
      <c r="F1649" s="2"/>
    </row>
    <row r="1650" spans="1:6">
      <c r="A1650" s="2">
        <v>42660</v>
      </c>
      <c r="B1650" s="37">
        <v>2.25</v>
      </c>
      <c r="F1650" s="2"/>
    </row>
    <row r="1651" spans="1:6">
      <c r="A1651" s="2">
        <v>42661</v>
      </c>
      <c r="B1651" s="37">
        <v>2.282</v>
      </c>
      <c r="F1651" s="2"/>
    </row>
    <row r="1652" spans="1:6">
      <c r="A1652" s="2">
        <v>42662</v>
      </c>
      <c r="B1652" s="37">
        <v>2.2789999999999999</v>
      </c>
      <c r="F1652" s="2"/>
    </row>
    <row r="1653" spans="1:6">
      <c r="A1653" s="2">
        <v>42663</v>
      </c>
      <c r="B1653" s="37">
        <v>2.2799999999999998</v>
      </c>
      <c r="F1653" s="2"/>
    </row>
    <row r="1654" spans="1:6">
      <c r="A1654" s="2">
        <v>42664</v>
      </c>
      <c r="B1654" s="37">
        <v>2.2949999999999999</v>
      </c>
      <c r="F1654" s="2"/>
    </row>
    <row r="1655" spans="1:6">
      <c r="A1655" s="2">
        <v>42667</v>
      </c>
      <c r="B1655" s="37">
        <v>2.3239999999999998</v>
      </c>
      <c r="F1655" s="2"/>
    </row>
    <row r="1656" spans="1:6">
      <c r="A1656" s="2">
        <v>42668</v>
      </c>
      <c r="B1656" s="37">
        <v>2.319</v>
      </c>
      <c r="F1656" s="2"/>
    </row>
    <row r="1657" spans="1:6">
      <c r="A1657" s="2">
        <v>42669</v>
      </c>
      <c r="B1657" s="37">
        <v>2.3109999999999999</v>
      </c>
      <c r="F1657" s="2"/>
    </row>
    <row r="1658" spans="1:6">
      <c r="A1658" s="2">
        <v>42670</v>
      </c>
      <c r="B1658" s="37">
        <v>2.3050000000000002</v>
      </c>
      <c r="F1658" s="2"/>
    </row>
    <row r="1659" spans="1:6">
      <c r="A1659" s="2">
        <v>42671</v>
      </c>
      <c r="B1659" s="37">
        <v>2.3069999999999999</v>
      </c>
      <c r="F1659" s="2"/>
    </row>
    <row r="1660" spans="1:6">
      <c r="A1660" s="2">
        <v>42674</v>
      </c>
      <c r="B1660" s="37">
        <v>2.3050000000000002</v>
      </c>
      <c r="F1660" s="2"/>
    </row>
    <row r="1661" spans="1:6">
      <c r="A1661" s="2">
        <v>42675</v>
      </c>
      <c r="B1661" s="37">
        <v>2.3159999999999998</v>
      </c>
      <c r="F1661" s="2"/>
    </row>
    <row r="1662" spans="1:6">
      <c r="A1662" s="2">
        <v>42676</v>
      </c>
      <c r="B1662" s="37">
        <v>2.2999999999999998</v>
      </c>
      <c r="F1662" s="2"/>
    </row>
    <row r="1663" spans="1:6">
      <c r="A1663" s="2">
        <v>42677</v>
      </c>
      <c r="B1663" s="37">
        <v>2.327</v>
      </c>
      <c r="F1663" s="2"/>
    </row>
    <row r="1664" spans="1:6">
      <c r="A1664" s="2">
        <v>42678</v>
      </c>
      <c r="B1664" s="37">
        <v>2.3239999999999998</v>
      </c>
      <c r="F1664" s="2"/>
    </row>
    <row r="1665" spans="1:6">
      <c r="A1665" s="2">
        <v>42681</v>
      </c>
      <c r="B1665" s="37">
        <v>2.33</v>
      </c>
      <c r="F1665" s="2"/>
    </row>
    <row r="1666" spans="1:6">
      <c r="A1666" s="2">
        <v>42682</v>
      </c>
      <c r="B1666" s="37">
        <v>2.3380000000000001</v>
      </c>
      <c r="F1666" s="2"/>
    </row>
    <row r="1667" spans="1:6">
      <c r="A1667" s="2">
        <v>42683</v>
      </c>
      <c r="B1667" s="37">
        <v>2.3199999999999998</v>
      </c>
      <c r="F1667" s="2"/>
    </row>
    <row r="1668" spans="1:6">
      <c r="A1668" s="2">
        <v>42684</v>
      </c>
      <c r="B1668" s="37">
        <v>2.3439999999999999</v>
      </c>
      <c r="F1668" s="2"/>
    </row>
    <row r="1669" spans="1:6">
      <c r="A1669" s="2">
        <v>42685</v>
      </c>
      <c r="B1669" s="37">
        <v>2.363</v>
      </c>
      <c r="F1669" s="2"/>
    </row>
    <row r="1670" spans="1:6">
      <c r="A1670" s="2">
        <v>42688</v>
      </c>
      <c r="B1670" s="37">
        <v>2.3740000000000001</v>
      </c>
      <c r="F1670" s="2"/>
    </row>
    <row r="1671" spans="1:6">
      <c r="A1671" s="2">
        <v>42689</v>
      </c>
      <c r="B1671" s="37">
        <v>2.3660000000000001</v>
      </c>
      <c r="F1671" s="2"/>
    </row>
    <row r="1672" spans="1:6">
      <c r="A1672" s="2">
        <v>42690</v>
      </c>
      <c r="B1672" s="37">
        <v>2.3610000000000002</v>
      </c>
      <c r="F1672" s="2"/>
    </row>
    <row r="1673" spans="1:6">
      <c r="A1673" s="2">
        <v>42691</v>
      </c>
      <c r="B1673" s="37">
        <v>2.3690000000000002</v>
      </c>
      <c r="F1673" s="2"/>
    </row>
    <row r="1674" spans="1:6">
      <c r="A1674" s="2">
        <v>42692</v>
      </c>
      <c r="B1674" s="37">
        <v>2.363</v>
      </c>
      <c r="F1674" s="2"/>
    </row>
    <row r="1675" spans="1:6">
      <c r="A1675" s="2">
        <v>42695</v>
      </c>
      <c r="B1675" s="37">
        <v>2.39</v>
      </c>
      <c r="F1675" s="2"/>
    </row>
    <row r="1676" spans="1:6">
      <c r="A1676" s="2">
        <v>42696</v>
      </c>
      <c r="B1676" s="37">
        <v>2.4079999999999999</v>
      </c>
      <c r="F1676" s="2"/>
    </row>
    <row r="1677" spans="1:6">
      <c r="A1677" s="2">
        <v>42697</v>
      </c>
      <c r="B1677" s="37">
        <v>2.415</v>
      </c>
      <c r="F1677" s="2"/>
    </row>
    <row r="1678" spans="1:6">
      <c r="A1678" s="2">
        <v>42698</v>
      </c>
      <c r="B1678" s="37">
        <v>2.4249999999999998</v>
      </c>
      <c r="F1678" s="2"/>
    </row>
    <row r="1679" spans="1:6">
      <c r="A1679" s="2">
        <v>42699</v>
      </c>
      <c r="B1679" s="37">
        <v>2.4510000000000001</v>
      </c>
      <c r="F1679" s="2"/>
    </row>
    <row r="1680" spans="1:6">
      <c r="A1680" s="2">
        <v>42702</v>
      </c>
      <c r="B1680" s="37">
        <v>2.46</v>
      </c>
      <c r="F1680" s="2"/>
    </row>
    <row r="1681" spans="1:6">
      <c r="A1681" s="2">
        <v>42703</v>
      </c>
      <c r="B1681" s="37">
        <v>2.4460000000000002</v>
      </c>
      <c r="F1681" s="2"/>
    </row>
    <row r="1682" spans="1:6">
      <c r="A1682" s="2">
        <v>42704</v>
      </c>
      <c r="B1682" s="37">
        <v>2.419</v>
      </c>
      <c r="F1682" s="2"/>
    </row>
    <row r="1683" spans="1:6">
      <c r="A1683" s="2">
        <v>42705</v>
      </c>
      <c r="B1683" s="37">
        <v>2.4329999999999998</v>
      </c>
      <c r="F1683" s="2"/>
    </row>
    <row r="1684" spans="1:6">
      <c r="A1684" s="2">
        <v>42706</v>
      </c>
      <c r="B1684" s="37">
        <v>2.4159999999999999</v>
      </c>
      <c r="F1684" s="2"/>
    </row>
    <row r="1685" spans="1:6">
      <c r="A1685" s="2">
        <v>42709</v>
      </c>
      <c r="B1685" s="37">
        <v>2.3730000000000002</v>
      </c>
      <c r="F1685" s="2"/>
    </row>
    <row r="1686" spans="1:6">
      <c r="A1686" s="2">
        <v>42710</v>
      </c>
      <c r="B1686" s="37">
        <v>2.3679999999999999</v>
      </c>
      <c r="F1686" s="2"/>
    </row>
    <row r="1687" spans="1:6">
      <c r="A1687" s="2">
        <v>42711</v>
      </c>
      <c r="B1687" s="37">
        <v>2.375</v>
      </c>
      <c r="F1687" s="2"/>
    </row>
    <row r="1688" spans="1:6">
      <c r="A1688" s="2">
        <v>42712</v>
      </c>
      <c r="B1688" s="37">
        <v>2.38</v>
      </c>
      <c r="F1688" s="2"/>
    </row>
    <row r="1689" spans="1:6">
      <c r="A1689" s="2">
        <v>42713</v>
      </c>
      <c r="B1689" s="37">
        <v>2.4129999999999998</v>
      </c>
      <c r="F1689" s="2"/>
    </row>
    <row r="1690" spans="1:6">
      <c r="A1690" s="2">
        <v>42716</v>
      </c>
      <c r="B1690" s="37">
        <v>2.3860000000000001</v>
      </c>
      <c r="F1690" s="2"/>
    </row>
    <row r="1691" spans="1:6">
      <c r="A1691" s="2">
        <v>42717</v>
      </c>
      <c r="B1691" s="37">
        <v>2.371</v>
      </c>
      <c r="F1691" s="2"/>
    </row>
    <row r="1692" spans="1:6">
      <c r="A1692" s="2">
        <v>42718</v>
      </c>
      <c r="B1692" s="37">
        <v>2.36</v>
      </c>
      <c r="F1692" s="2"/>
    </row>
    <row r="1693" spans="1:6">
      <c r="A1693" s="2">
        <v>42719</v>
      </c>
      <c r="B1693" s="37">
        <v>2.3079999999999998</v>
      </c>
      <c r="F1693" s="2"/>
    </row>
    <row r="1694" spans="1:6">
      <c r="A1694" s="2">
        <v>42720</v>
      </c>
      <c r="B1694" s="37">
        <v>2.3010000000000002</v>
      </c>
      <c r="F1694" s="2"/>
    </row>
    <row r="1695" spans="1:6">
      <c r="A1695" s="2">
        <v>42723</v>
      </c>
      <c r="B1695" s="37">
        <v>2.2930000000000001</v>
      </c>
      <c r="F1695" s="2"/>
    </row>
    <row r="1696" spans="1:6">
      <c r="A1696" s="2">
        <v>42724</v>
      </c>
      <c r="B1696" s="37">
        <v>2.2810000000000001</v>
      </c>
      <c r="F1696" s="2"/>
    </row>
    <row r="1697" spans="1:6">
      <c r="A1697" s="2">
        <v>42725</v>
      </c>
      <c r="B1697" s="37">
        <v>2.298</v>
      </c>
      <c r="F1697" s="2"/>
    </row>
    <row r="1698" spans="1:6">
      <c r="A1698" s="2">
        <v>42726</v>
      </c>
      <c r="B1698" s="37">
        <v>2.2919999999999998</v>
      </c>
      <c r="F1698" s="2"/>
    </row>
    <row r="1699" spans="1:6">
      <c r="A1699" s="2">
        <v>42727</v>
      </c>
      <c r="B1699" s="37">
        <v>2.2789999999999999</v>
      </c>
      <c r="F1699" s="2"/>
    </row>
    <row r="1700" spans="1:6">
      <c r="A1700" s="2">
        <v>42730</v>
      </c>
      <c r="B1700" s="37">
        <v>2.298</v>
      </c>
      <c r="F1700" s="2"/>
    </row>
    <row r="1701" spans="1:6">
      <c r="A1701" s="2">
        <v>42731</v>
      </c>
      <c r="B1701" s="37">
        <v>2.2890000000000001</v>
      </c>
      <c r="F1701" s="2"/>
    </row>
    <row r="1702" spans="1:6">
      <c r="A1702" s="2">
        <v>42732</v>
      </c>
      <c r="B1702" s="37">
        <v>2.278</v>
      </c>
      <c r="F1702" s="2"/>
    </row>
    <row r="1703" spans="1:6">
      <c r="A1703" s="2">
        <v>42733</v>
      </c>
      <c r="B1703" s="37">
        <v>2.278</v>
      </c>
      <c r="F1703" s="2"/>
    </row>
    <row r="1704" spans="1:6">
      <c r="A1704" s="2">
        <v>42734</v>
      </c>
      <c r="B1704" s="37">
        <v>2.2869999999999999</v>
      </c>
      <c r="F1704" s="2"/>
    </row>
    <row r="1705" spans="1:6">
      <c r="A1705" s="2">
        <v>42738</v>
      </c>
      <c r="B1705" s="37">
        <v>2.3069999999999999</v>
      </c>
      <c r="F1705" s="2"/>
    </row>
    <row r="1706" spans="1:6">
      <c r="A1706" s="2">
        <v>42739</v>
      </c>
      <c r="B1706" s="37">
        <v>2.3250000000000002</v>
      </c>
      <c r="F1706" s="2"/>
    </row>
    <row r="1707" spans="1:6">
      <c r="A1707" s="2">
        <v>42740</v>
      </c>
      <c r="B1707" s="37">
        <v>2.3220000000000001</v>
      </c>
      <c r="F1707" s="2"/>
    </row>
    <row r="1708" spans="1:6">
      <c r="A1708" s="2">
        <v>42741</v>
      </c>
      <c r="B1708" s="37">
        <v>2.3140000000000001</v>
      </c>
      <c r="F1708" s="2"/>
    </row>
    <row r="1709" spans="1:6">
      <c r="A1709" s="2">
        <v>42744</v>
      </c>
      <c r="B1709" s="37">
        <v>2.319</v>
      </c>
      <c r="F1709" s="2"/>
    </row>
    <row r="1710" spans="1:6">
      <c r="A1710" s="2">
        <v>42745</v>
      </c>
      <c r="B1710" s="37">
        <v>2.3130000000000002</v>
      </c>
      <c r="F1710" s="2"/>
    </row>
    <row r="1711" spans="1:6">
      <c r="A1711" s="2">
        <v>42746</v>
      </c>
      <c r="B1711" s="37">
        <v>2.3029999999999999</v>
      </c>
      <c r="F1711" s="2"/>
    </row>
    <row r="1712" spans="1:6">
      <c r="A1712" s="2">
        <v>42747</v>
      </c>
      <c r="B1712" s="37">
        <v>2.2959999999999998</v>
      </c>
      <c r="F1712" s="2"/>
    </row>
    <row r="1713" spans="1:6">
      <c r="A1713" s="2">
        <v>42748</v>
      </c>
      <c r="B1713" s="37">
        <v>2.31</v>
      </c>
      <c r="F1713" s="2"/>
    </row>
    <row r="1714" spans="1:6">
      <c r="A1714" s="2">
        <v>42751</v>
      </c>
      <c r="B1714" s="37">
        <v>2.339</v>
      </c>
      <c r="F1714" s="2"/>
    </row>
    <row r="1715" spans="1:6">
      <c r="A1715" s="2">
        <v>42752</v>
      </c>
      <c r="B1715" s="37">
        <v>2.3290000000000002</v>
      </c>
      <c r="F1715" s="2"/>
    </row>
    <row r="1716" spans="1:6">
      <c r="A1716" s="2">
        <v>42753</v>
      </c>
      <c r="B1716" s="37">
        <v>2.3439999999999999</v>
      </c>
      <c r="F1716" s="2"/>
    </row>
    <row r="1717" spans="1:6">
      <c r="A1717" s="2">
        <v>42754</v>
      </c>
      <c r="B1717" s="37">
        <v>2.3340000000000001</v>
      </c>
      <c r="F1717" s="2"/>
    </row>
    <row r="1718" spans="1:6">
      <c r="A1718" s="2">
        <v>42755</v>
      </c>
      <c r="B1718" s="37">
        <v>2.3490000000000002</v>
      </c>
      <c r="F1718" s="2"/>
    </row>
    <row r="1719" spans="1:6">
      <c r="A1719" s="2">
        <v>42758</v>
      </c>
      <c r="B1719" s="37">
        <v>2.3479999999999999</v>
      </c>
      <c r="F1719" s="2"/>
    </row>
    <row r="1720" spans="1:6">
      <c r="A1720" s="2">
        <v>42759</v>
      </c>
      <c r="B1720" s="37">
        <v>2.3540000000000001</v>
      </c>
      <c r="F1720" s="2"/>
    </row>
    <row r="1721" spans="1:6">
      <c r="A1721" s="2">
        <v>42760</v>
      </c>
      <c r="B1721" s="37">
        <v>2.3570000000000002</v>
      </c>
      <c r="F1721" s="2"/>
    </row>
    <row r="1722" spans="1:6">
      <c r="A1722" s="2">
        <v>42761</v>
      </c>
      <c r="B1722" s="37">
        <v>2.3660000000000001</v>
      </c>
      <c r="F1722" s="2"/>
    </row>
    <row r="1723" spans="1:6">
      <c r="A1723" s="2">
        <v>42769</v>
      </c>
      <c r="B1723" s="37">
        <v>2.3420000000000001</v>
      </c>
      <c r="F1723" s="2"/>
    </row>
    <row r="1724" spans="1:6">
      <c r="A1724" s="2">
        <v>42772</v>
      </c>
      <c r="B1724" s="37">
        <v>2.343</v>
      </c>
      <c r="F1724" s="2"/>
    </row>
    <row r="1725" spans="1:6">
      <c r="A1725" s="2">
        <v>42773</v>
      </c>
      <c r="B1725" s="37">
        <v>2.335</v>
      </c>
      <c r="F1725" s="2"/>
    </row>
    <row r="1726" spans="1:6">
      <c r="A1726" s="2">
        <v>42774</v>
      </c>
      <c r="B1726" s="37">
        <v>2.3479999999999999</v>
      </c>
      <c r="F1726" s="2"/>
    </row>
    <row r="1727" spans="1:6">
      <c r="A1727" s="2">
        <v>42775</v>
      </c>
      <c r="B1727" s="37">
        <v>2.3540000000000001</v>
      </c>
      <c r="F1727" s="2"/>
    </row>
    <row r="1728" spans="1:6">
      <c r="A1728" s="2">
        <v>42776</v>
      </c>
      <c r="B1728" s="37">
        <v>2.3660000000000001</v>
      </c>
      <c r="F1728" s="2"/>
    </row>
    <row r="1729" spans="1:6">
      <c r="A1729" s="2">
        <v>42779</v>
      </c>
      <c r="B1729" s="37">
        <v>2.3780000000000001</v>
      </c>
      <c r="F1729" s="2"/>
    </row>
    <row r="1730" spans="1:6">
      <c r="A1730" s="2">
        <v>42780</v>
      </c>
      <c r="B1730" s="37">
        <v>2.37</v>
      </c>
      <c r="F1730" s="2"/>
    </row>
    <row r="1731" spans="1:6">
      <c r="A1731" s="2">
        <v>42781</v>
      </c>
      <c r="B1731" s="37">
        <v>2.3690000000000002</v>
      </c>
      <c r="F1731" s="2"/>
    </row>
    <row r="1732" spans="1:6">
      <c r="A1732" s="2">
        <v>42782</v>
      </c>
      <c r="B1732" s="37">
        <v>2.3719999999999999</v>
      </c>
      <c r="F1732" s="2"/>
    </row>
    <row r="1733" spans="1:6">
      <c r="A1733" s="2">
        <v>42783</v>
      </c>
      <c r="B1733" s="37">
        <v>2.3610000000000002</v>
      </c>
      <c r="F1733" s="2"/>
    </row>
    <row r="1734" spans="1:6">
      <c r="A1734" s="2">
        <v>42786</v>
      </c>
      <c r="B1734" s="37">
        <v>2.395</v>
      </c>
      <c r="F1734" s="2"/>
    </row>
    <row r="1735" spans="1:6">
      <c r="A1735" s="2">
        <v>42787</v>
      </c>
      <c r="B1735" s="37">
        <v>2.3929999999999998</v>
      </c>
      <c r="F1735" s="2"/>
    </row>
    <row r="1736" spans="1:6">
      <c r="A1736" s="2">
        <v>42788</v>
      </c>
      <c r="B1736" s="37">
        <v>2.3959999999999999</v>
      </c>
      <c r="F1736" s="2"/>
    </row>
    <row r="1737" spans="1:6">
      <c r="A1737" s="2">
        <v>42789</v>
      </c>
      <c r="B1737" s="37">
        <v>2.387</v>
      </c>
      <c r="F1737" s="2"/>
    </row>
    <row r="1738" spans="1:6">
      <c r="A1738" s="2">
        <v>42790</v>
      </c>
      <c r="B1738" s="37">
        <v>2.3849999999999998</v>
      </c>
      <c r="F1738" s="2"/>
    </row>
    <row r="1739" spans="1:6">
      <c r="A1739" s="2">
        <v>42793</v>
      </c>
      <c r="B1739" s="37">
        <v>2.367</v>
      </c>
      <c r="F1739" s="2"/>
    </row>
    <row r="1740" spans="1:6">
      <c r="A1740" s="2">
        <v>42794</v>
      </c>
      <c r="B1740" s="37">
        <v>2.3679999999999999</v>
      </c>
      <c r="F1740" s="2"/>
    </row>
    <row r="1741" spans="1:6">
      <c r="A1741" s="2">
        <v>42795</v>
      </c>
      <c r="B1741" s="37">
        <v>2.3679999999999999</v>
      </c>
      <c r="F1741" s="2"/>
    </row>
    <row r="1742" spans="1:6">
      <c r="A1742" s="2">
        <v>42796</v>
      </c>
      <c r="B1742" s="37">
        <v>2.3530000000000002</v>
      </c>
      <c r="F1742" s="2"/>
    </row>
    <row r="1743" spans="1:6">
      <c r="A1743" s="2">
        <v>42797</v>
      </c>
      <c r="B1743" s="37">
        <v>2.343</v>
      </c>
      <c r="F1743" s="2"/>
    </row>
    <row r="1744" spans="1:6">
      <c r="A1744" s="2">
        <v>42800</v>
      </c>
      <c r="B1744" s="37">
        <v>2.3490000000000002</v>
      </c>
      <c r="F1744" s="2"/>
    </row>
    <row r="1745" spans="1:6">
      <c r="A1745" s="2">
        <v>42801</v>
      </c>
      <c r="B1745" s="37">
        <v>2.3540000000000001</v>
      </c>
      <c r="F1745" s="2"/>
    </row>
    <row r="1746" spans="1:6">
      <c r="A1746" s="2">
        <v>42802</v>
      </c>
      <c r="B1746" s="37">
        <v>2.355</v>
      </c>
      <c r="F1746" s="2"/>
    </row>
    <row r="1747" spans="1:6">
      <c r="A1747" s="2">
        <v>42803</v>
      </c>
      <c r="B1747" s="37">
        <v>2.343</v>
      </c>
      <c r="F1747" s="2"/>
    </row>
    <row r="1748" spans="1:6">
      <c r="A1748" s="2">
        <v>42804</v>
      </c>
      <c r="B1748" s="37">
        <v>2.335</v>
      </c>
      <c r="F1748" s="2"/>
    </row>
    <row r="1749" spans="1:6">
      <c r="A1749" s="2">
        <v>42807</v>
      </c>
      <c r="B1749" s="37">
        <v>2.355</v>
      </c>
      <c r="F1749" s="2"/>
    </row>
    <row r="1750" spans="1:6">
      <c r="A1750" s="2">
        <v>42808</v>
      </c>
      <c r="B1750" s="37">
        <v>2.351</v>
      </c>
      <c r="F1750" s="2"/>
    </row>
    <row r="1751" spans="1:6">
      <c r="A1751" s="2">
        <v>42809</v>
      </c>
      <c r="B1751" s="37">
        <v>2.3540000000000001</v>
      </c>
      <c r="F1751" s="2"/>
    </row>
    <row r="1752" spans="1:6">
      <c r="A1752" s="2">
        <v>42810</v>
      </c>
      <c r="B1752" s="37">
        <v>2.3690000000000002</v>
      </c>
      <c r="F1752" s="2"/>
    </row>
    <row r="1753" spans="1:6">
      <c r="A1753" s="2">
        <v>42811</v>
      </c>
      <c r="B1753" s="37">
        <v>2.343</v>
      </c>
      <c r="F1753" s="2"/>
    </row>
    <row r="1754" spans="1:6">
      <c r="A1754" s="2">
        <v>42814</v>
      </c>
      <c r="B1754" s="37">
        <v>2.347</v>
      </c>
      <c r="F1754" s="2"/>
    </row>
    <row r="1755" spans="1:6">
      <c r="A1755" s="2">
        <v>42815</v>
      </c>
      <c r="B1755" s="37">
        <v>2.3530000000000002</v>
      </c>
      <c r="F1755" s="2"/>
    </row>
    <row r="1756" spans="1:6">
      <c r="A1756" s="2">
        <v>42816</v>
      </c>
      <c r="B1756" s="37">
        <v>2.3359999999999999</v>
      </c>
      <c r="F1756" s="2"/>
    </row>
    <row r="1757" spans="1:6">
      <c r="A1757" s="2">
        <v>42817</v>
      </c>
      <c r="B1757" s="37">
        <v>2.3439999999999999</v>
      </c>
      <c r="F1757" s="2"/>
    </row>
    <row r="1758" spans="1:6">
      <c r="A1758" s="2">
        <v>42818</v>
      </c>
      <c r="B1758" s="37">
        <v>2.3639999999999999</v>
      </c>
      <c r="F1758" s="2"/>
    </row>
    <row r="1759" spans="1:6">
      <c r="A1759" s="2">
        <v>42821</v>
      </c>
      <c r="B1759" s="37">
        <v>2.36</v>
      </c>
      <c r="F1759" s="2"/>
    </row>
    <row r="1760" spans="1:6">
      <c r="A1760" s="2">
        <v>42822</v>
      </c>
      <c r="B1760" s="37">
        <v>2.3540000000000001</v>
      </c>
      <c r="F1760" s="2"/>
    </row>
    <row r="1761" spans="1:6">
      <c r="A1761" s="2">
        <v>42823</v>
      </c>
      <c r="B1761" s="37">
        <v>2.3519999999999999</v>
      </c>
      <c r="F1761" s="2"/>
    </row>
    <row r="1762" spans="1:6">
      <c r="A1762" s="2">
        <v>42824</v>
      </c>
      <c r="B1762" s="37">
        <v>2.343</v>
      </c>
      <c r="F1762" s="2"/>
    </row>
    <row r="1763" spans="1:6">
      <c r="A1763" s="2">
        <v>42825</v>
      </c>
      <c r="B1763" s="37">
        <v>2.3559999999999999</v>
      </c>
      <c r="F1763" s="2"/>
    </row>
    <row r="1764" spans="1:6">
      <c r="A1764" s="2">
        <v>42830</v>
      </c>
      <c r="B1764" s="37">
        <v>2.3820000000000001</v>
      </c>
      <c r="F1764" s="2"/>
    </row>
    <row r="1765" spans="1:6">
      <c r="A1765" s="2">
        <v>42831</v>
      </c>
      <c r="B1765" s="37">
        <v>2.3839999999999999</v>
      </c>
      <c r="F1765" s="2"/>
    </row>
    <row r="1766" spans="1:6">
      <c r="A1766" s="2">
        <v>42832</v>
      </c>
      <c r="B1766" s="37">
        <v>2.3839999999999999</v>
      </c>
      <c r="F1766" s="2"/>
    </row>
    <row r="1767" spans="1:6">
      <c r="A1767" s="2">
        <v>42835</v>
      </c>
      <c r="B1767" s="37">
        <v>2.3769999999999998</v>
      </c>
      <c r="F1767" s="2"/>
    </row>
    <row r="1768" spans="1:6">
      <c r="A1768" s="2">
        <v>42836</v>
      </c>
      <c r="B1768" s="37">
        <v>2.3780000000000001</v>
      </c>
      <c r="F1768" s="2"/>
    </row>
    <row r="1769" spans="1:6">
      <c r="A1769" s="2">
        <v>42837</v>
      </c>
      <c r="B1769" s="37">
        <v>2.3740000000000001</v>
      </c>
      <c r="F1769" s="2"/>
    </row>
    <row r="1770" spans="1:6">
      <c r="A1770" s="2">
        <v>42838</v>
      </c>
      <c r="B1770" s="37">
        <v>2.367</v>
      </c>
      <c r="F1770" s="2"/>
    </row>
    <row r="1771" spans="1:6">
      <c r="A1771" s="2">
        <v>42839</v>
      </c>
      <c r="B1771" s="37">
        <v>2.35</v>
      </c>
      <c r="F1771" s="2"/>
    </row>
    <row r="1772" spans="1:6">
      <c r="A1772" s="2">
        <v>42842</v>
      </c>
      <c r="B1772" s="37">
        <v>2.3530000000000002</v>
      </c>
      <c r="F1772" s="2"/>
    </row>
    <row r="1773" spans="1:6">
      <c r="A1773" s="2">
        <v>42843</v>
      </c>
      <c r="B1773" s="37">
        <v>2.3380000000000001</v>
      </c>
      <c r="F1773" s="2"/>
    </row>
    <row r="1774" spans="1:6">
      <c r="A1774" s="2">
        <v>42844</v>
      </c>
      <c r="B1774" s="37">
        <v>2.3220000000000001</v>
      </c>
      <c r="F1774" s="2"/>
    </row>
    <row r="1775" spans="1:6">
      <c r="A1775" s="2">
        <v>42845</v>
      </c>
      <c r="B1775" s="37">
        <v>2.331</v>
      </c>
      <c r="F1775" s="2"/>
    </row>
    <row r="1776" spans="1:6">
      <c r="A1776" s="2">
        <v>42846</v>
      </c>
      <c r="B1776" s="37">
        <v>2.3410000000000002</v>
      </c>
      <c r="F1776" s="2"/>
    </row>
    <row r="1777" spans="1:6">
      <c r="A1777" s="2">
        <v>42849</v>
      </c>
      <c r="B1777" s="37">
        <v>2.3359999999999999</v>
      </c>
      <c r="F1777" s="2"/>
    </row>
    <row r="1778" spans="1:6">
      <c r="A1778" s="2">
        <v>42850</v>
      </c>
      <c r="B1778" s="37">
        <v>2.3420000000000001</v>
      </c>
      <c r="F1778" s="2"/>
    </row>
    <row r="1779" spans="1:6">
      <c r="A1779" s="2">
        <v>42851</v>
      </c>
      <c r="B1779" s="37">
        <v>2.339</v>
      </c>
      <c r="F1779" s="2"/>
    </row>
    <row r="1780" spans="1:6">
      <c r="A1780" s="2">
        <v>42852</v>
      </c>
      <c r="B1780" s="37">
        <v>2.3439999999999999</v>
      </c>
      <c r="F1780" s="2"/>
    </row>
    <row r="1781" spans="1:6">
      <c r="A1781" s="2">
        <v>42853</v>
      </c>
      <c r="B1781" s="37">
        <v>2.34</v>
      </c>
      <c r="F1781" s="2"/>
    </row>
    <row r="1782" spans="1:6">
      <c r="A1782" s="2">
        <v>42857</v>
      </c>
      <c r="B1782" s="37">
        <v>2.3319999999999999</v>
      </c>
      <c r="F1782" s="2"/>
    </row>
    <row r="1783" spans="1:6">
      <c r="A1783" s="2">
        <v>42858</v>
      </c>
      <c r="B1783" s="37">
        <v>2.3250000000000002</v>
      </c>
      <c r="F1783" s="2"/>
    </row>
    <row r="1784" spans="1:6">
      <c r="A1784" s="2">
        <v>42859</v>
      </c>
      <c r="B1784" s="37">
        <v>2.3199999999999998</v>
      </c>
      <c r="F1784" s="2"/>
    </row>
    <row r="1785" spans="1:6">
      <c r="A1785" s="2">
        <v>42860</v>
      </c>
      <c r="B1785" s="37">
        <v>2.3130000000000002</v>
      </c>
      <c r="F1785" s="2"/>
    </row>
    <row r="1786" spans="1:6">
      <c r="A1786" s="2">
        <v>42863</v>
      </c>
      <c r="B1786" s="37">
        <v>2.3180000000000001</v>
      </c>
      <c r="F1786" s="2"/>
    </row>
    <row r="1787" spans="1:6">
      <c r="A1787" s="2">
        <v>42864</v>
      </c>
      <c r="B1787" s="37">
        <v>2.3149999999999999</v>
      </c>
      <c r="F1787" s="2"/>
    </row>
    <row r="1788" spans="1:6">
      <c r="A1788" s="2">
        <v>42865</v>
      </c>
      <c r="B1788" s="37">
        <v>2.3210000000000002</v>
      </c>
      <c r="F1788" s="2"/>
    </row>
    <row r="1789" spans="1:6">
      <c r="A1789" s="2">
        <v>42866</v>
      </c>
      <c r="B1789" s="37">
        <v>2.3340000000000001</v>
      </c>
      <c r="F1789" s="2"/>
    </row>
    <row r="1790" spans="1:6">
      <c r="A1790" s="2">
        <v>42867</v>
      </c>
      <c r="B1790" s="37">
        <v>2.37</v>
      </c>
      <c r="F1790" s="2"/>
    </row>
    <row r="1791" spans="1:6">
      <c r="A1791" s="2">
        <v>42870</v>
      </c>
      <c r="B1791" s="37">
        <v>2.3740000000000001</v>
      </c>
      <c r="F1791" s="2"/>
    </row>
    <row r="1792" spans="1:6">
      <c r="A1792" s="2">
        <v>42871</v>
      </c>
      <c r="B1792" s="37">
        <v>2.379</v>
      </c>
      <c r="F1792" s="2"/>
    </row>
    <row r="1793" spans="1:6">
      <c r="A1793" s="2">
        <v>42872</v>
      </c>
      <c r="B1793" s="37">
        <v>2.3580000000000001</v>
      </c>
      <c r="F1793" s="2"/>
    </row>
    <row r="1794" spans="1:6">
      <c r="A1794" s="2">
        <v>42873</v>
      </c>
      <c r="B1794" s="37">
        <v>2.35</v>
      </c>
      <c r="F1794" s="2"/>
    </row>
    <row r="1795" spans="1:6">
      <c r="A1795" s="2">
        <v>42874</v>
      </c>
      <c r="B1795" s="37">
        <v>2.355</v>
      </c>
      <c r="F1795" s="2"/>
    </row>
    <row r="1796" spans="1:6">
      <c r="A1796" s="2">
        <v>42877</v>
      </c>
      <c r="B1796" s="37">
        <v>2.3730000000000002</v>
      </c>
      <c r="F1796" s="2"/>
    </row>
    <row r="1797" spans="1:6">
      <c r="A1797" s="2">
        <v>42878</v>
      </c>
      <c r="B1797" s="37">
        <v>2.403</v>
      </c>
      <c r="F1797" s="2"/>
    </row>
    <row r="1798" spans="1:6">
      <c r="A1798" s="2">
        <v>42879</v>
      </c>
      <c r="B1798" s="37">
        <v>2.399</v>
      </c>
      <c r="F1798" s="2"/>
    </row>
    <row r="1799" spans="1:6">
      <c r="A1799" s="2">
        <v>42880</v>
      </c>
      <c r="B1799" s="37">
        <v>2.4700000000000002</v>
      </c>
      <c r="F1799" s="2"/>
    </row>
    <row r="1800" spans="1:6">
      <c r="A1800" s="2">
        <v>42881</v>
      </c>
      <c r="B1800" s="37">
        <v>2.4660000000000002</v>
      </c>
      <c r="F1800" s="2"/>
    </row>
    <row r="1801" spans="1:6">
      <c r="A1801" s="2">
        <v>42886</v>
      </c>
      <c r="B1801" s="37">
        <v>2.4750000000000001</v>
      </c>
      <c r="F1801" s="2"/>
    </row>
    <row r="1802" spans="1:6">
      <c r="A1802" s="2">
        <v>42887</v>
      </c>
      <c r="B1802" s="37">
        <v>2.4900000000000002</v>
      </c>
      <c r="F1802" s="2"/>
    </row>
    <row r="1803" spans="1:6">
      <c r="A1803" s="2">
        <v>42888</v>
      </c>
      <c r="B1803" s="37">
        <v>2.4700000000000002</v>
      </c>
      <c r="F1803" s="2"/>
    </row>
    <row r="1804" spans="1:6">
      <c r="A1804" s="2">
        <v>42891</v>
      </c>
      <c r="B1804" s="37">
        <v>2.4420000000000002</v>
      </c>
      <c r="F1804" s="2"/>
    </row>
    <row r="1805" spans="1:6">
      <c r="A1805" s="2">
        <v>42892</v>
      </c>
      <c r="B1805" s="37">
        <v>2.4569999999999999</v>
      </c>
      <c r="F1805" s="2"/>
    </row>
    <row r="1806" spans="1:6">
      <c r="A1806" s="2">
        <v>42893</v>
      </c>
      <c r="B1806" s="37">
        <v>2.48</v>
      </c>
      <c r="F1806" s="2"/>
    </row>
    <row r="1807" spans="1:6">
      <c r="A1807" s="2">
        <v>42894</v>
      </c>
      <c r="B1807" s="37">
        <v>2.5009999999999999</v>
      </c>
      <c r="F1807" s="2"/>
    </row>
    <row r="1808" spans="1:6">
      <c r="A1808" s="2">
        <v>42895</v>
      </c>
      <c r="B1808" s="37">
        <v>2.5169999999999999</v>
      </c>
      <c r="F1808" s="2"/>
    </row>
    <row r="1809" spans="1:6">
      <c r="A1809" s="2">
        <v>42898</v>
      </c>
      <c r="B1809" s="37">
        <v>2.5139999999999998</v>
      </c>
      <c r="F1809" s="2"/>
    </row>
    <row r="1810" spans="1:6">
      <c r="A1810" s="2">
        <v>42899</v>
      </c>
      <c r="B1810" s="37">
        <v>2.512</v>
      </c>
      <c r="F1810" s="2"/>
    </row>
    <row r="1811" spans="1:6">
      <c r="A1811" s="2">
        <v>42900</v>
      </c>
      <c r="B1811" s="37">
        <v>2.4820000000000002</v>
      </c>
      <c r="F1811" s="2"/>
    </row>
    <row r="1812" spans="1:6">
      <c r="A1812" s="2">
        <v>42901</v>
      </c>
      <c r="B1812" s="37">
        <v>2.4649999999999999</v>
      </c>
      <c r="F1812" s="2"/>
    </row>
    <row r="1813" spans="1:6">
      <c r="A1813" s="2">
        <v>42902</v>
      </c>
      <c r="B1813" s="37">
        <v>2.46</v>
      </c>
      <c r="F1813" s="2"/>
    </row>
    <row r="1814" spans="1:6">
      <c r="A1814" s="2">
        <v>42905</v>
      </c>
      <c r="B1814" s="37">
        <v>2.4969999999999999</v>
      </c>
      <c r="F1814" s="2"/>
    </row>
    <row r="1815" spans="1:6">
      <c r="A1815" s="2">
        <v>42906</v>
      </c>
      <c r="B1815" s="37">
        <v>2.4830000000000001</v>
      </c>
      <c r="F1815" s="2"/>
    </row>
    <row r="1816" spans="1:6">
      <c r="A1816" s="2">
        <v>42907</v>
      </c>
      <c r="B1816" s="37">
        <v>2.5089999999999999</v>
      </c>
      <c r="F1816" s="2"/>
    </row>
    <row r="1817" spans="1:6">
      <c r="A1817" s="2">
        <v>42908</v>
      </c>
      <c r="B1817" s="37">
        <v>2.524</v>
      </c>
      <c r="F1817" s="2"/>
    </row>
    <row r="1818" spans="1:6">
      <c r="A1818" s="2">
        <v>42909</v>
      </c>
      <c r="B1818" s="37">
        <v>2.5430000000000001</v>
      </c>
      <c r="F1818" s="2"/>
    </row>
    <row r="1819" spans="1:6">
      <c r="A1819" s="2">
        <v>42912</v>
      </c>
      <c r="B1819" s="37">
        <v>2.5539999999999998</v>
      </c>
      <c r="F1819" s="2"/>
    </row>
    <row r="1820" spans="1:6">
      <c r="A1820" s="2">
        <v>42913</v>
      </c>
      <c r="B1820" s="37">
        <v>2.5640000000000001</v>
      </c>
      <c r="F1820" s="2"/>
    </row>
    <row r="1821" spans="1:6">
      <c r="A1821" s="2">
        <v>42914</v>
      </c>
      <c r="B1821" s="37">
        <v>2.548</v>
      </c>
      <c r="F1821" s="2"/>
    </row>
    <row r="1822" spans="1:6">
      <c r="A1822" s="2">
        <v>42915</v>
      </c>
      <c r="B1822" s="37">
        <v>2.5649999999999999</v>
      </c>
      <c r="F1822" s="2"/>
    </row>
    <row r="1823" spans="1:6">
      <c r="A1823" s="2">
        <v>42916</v>
      </c>
      <c r="B1823" s="37">
        <v>2.5579999999999998</v>
      </c>
      <c r="F1823" s="2"/>
    </row>
    <row r="1824" spans="1:6">
      <c r="A1824" s="2">
        <v>42919</v>
      </c>
      <c r="B1824" s="37">
        <v>2.5430000000000001</v>
      </c>
      <c r="F1824" s="2"/>
    </row>
    <row r="1825" spans="1:6">
      <c r="A1825" s="2">
        <v>42920</v>
      </c>
      <c r="B1825" s="37">
        <v>2.52</v>
      </c>
      <c r="F1825" s="2"/>
    </row>
    <row r="1826" spans="1:6">
      <c r="A1826" s="2">
        <v>42921</v>
      </c>
      <c r="B1826" s="37">
        <v>2.5630000000000002</v>
      </c>
      <c r="F1826" s="2"/>
    </row>
    <row r="1827" spans="1:6">
      <c r="A1827" s="2">
        <v>42922</v>
      </c>
      <c r="B1827" s="37">
        <v>2.5670000000000002</v>
      </c>
      <c r="F1827" s="2"/>
    </row>
    <row r="1828" spans="1:6">
      <c r="A1828" s="2">
        <v>42923</v>
      </c>
      <c r="B1828" s="37">
        <v>2.5609999999999999</v>
      </c>
      <c r="F1828" s="2"/>
    </row>
    <row r="1829" spans="1:6">
      <c r="A1829" s="2">
        <v>42926</v>
      </c>
      <c r="B1829" s="37">
        <v>2.5750000000000002</v>
      </c>
      <c r="F1829" s="6"/>
    </row>
    <row r="1830" spans="1:6">
      <c r="A1830" s="2">
        <v>42927</v>
      </c>
      <c r="B1830" s="37">
        <v>2.6040000000000001</v>
      </c>
      <c r="F1830" s="6"/>
    </row>
    <row r="1831" spans="1:6">
      <c r="A1831" s="2">
        <v>42928</v>
      </c>
      <c r="B1831" s="37">
        <v>2.597</v>
      </c>
      <c r="F1831" s="6"/>
    </row>
    <row r="1832" spans="1:6">
      <c r="A1832" s="2">
        <v>42929</v>
      </c>
      <c r="B1832" s="37">
        <v>2.6379999999999999</v>
      </c>
      <c r="F1832" s="6"/>
    </row>
    <row r="1833" spans="1:6">
      <c r="A1833" s="2">
        <v>42930</v>
      </c>
      <c r="B1833" s="37">
        <v>2.665</v>
      </c>
      <c r="F1833" s="6"/>
    </row>
    <row r="1834" spans="1:6">
      <c r="A1834" s="2">
        <v>42933</v>
      </c>
      <c r="B1834" s="37">
        <v>2.669</v>
      </c>
      <c r="F1834" s="6"/>
    </row>
    <row r="1835" spans="1:6">
      <c r="A1835" s="2">
        <v>42934</v>
      </c>
      <c r="B1835" s="37">
        <v>2.6589999999999998</v>
      </c>
      <c r="F1835" s="6"/>
    </row>
    <row r="1836" spans="1:6">
      <c r="A1836" s="2">
        <v>42935</v>
      </c>
      <c r="B1836" s="37">
        <v>2.702</v>
      </c>
      <c r="F1836" s="6"/>
    </row>
    <row r="1837" spans="1:6">
      <c r="A1837" s="2">
        <v>42936</v>
      </c>
      <c r="B1837" s="37">
        <v>2.71</v>
      </c>
      <c r="F1837" s="6"/>
    </row>
    <row r="1838" spans="1:6">
      <c r="A1838" s="2">
        <v>42937</v>
      </c>
      <c r="B1838" s="37">
        <v>2.68</v>
      </c>
      <c r="F1838" s="6"/>
    </row>
    <row r="1839" spans="1:6">
      <c r="A1839" s="2">
        <v>42940</v>
      </c>
      <c r="B1839" s="37">
        <v>2.7</v>
      </c>
      <c r="F1839" s="6"/>
    </row>
    <row r="1840" spans="1:6">
      <c r="A1840" s="2">
        <v>42941</v>
      </c>
      <c r="B1840" s="37">
        <v>2.6829999999999998</v>
      </c>
      <c r="F1840" s="6"/>
    </row>
    <row r="1841" spans="1:6">
      <c r="A1841" s="2">
        <v>42942</v>
      </c>
      <c r="B1841" s="37">
        <v>2.677</v>
      </c>
      <c r="F1841" s="6"/>
    </row>
    <row r="1842" spans="1:6">
      <c r="A1842" s="2">
        <v>42943</v>
      </c>
      <c r="B1842" s="37">
        <v>2.677</v>
      </c>
      <c r="F1842" s="6"/>
    </row>
    <row r="1843" spans="1:6">
      <c r="A1843" s="2">
        <v>42944</v>
      </c>
      <c r="B1843" s="37">
        <v>2.68</v>
      </c>
      <c r="F1843" s="6"/>
    </row>
    <row r="1844" spans="1:6">
      <c r="A1844" s="2">
        <v>42947</v>
      </c>
      <c r="B1844" s="37">
        <v>2.6819999999999999</v>
      </c>
      <c r="F1844" s="6"/>
    </row>
    <row r="1845" spans="1:6">
      <c r="A1845" s="2">
        <v>42948</v>
      </c>
      <c r="B1845" s="37">
        <v>2.7240000000000002</v>
      </c>
      <c r="F1845" s="6"/>
    </row>
    <row r="1846" spans="1:6">
      <c r="A1846" s="2">
        <v>42949</v>
      </c>
      <c r="B1846" s="37">
        <v>2.7280000000000002</v>
      </c>
      <c r="F1846" s="6"/>
    </row>
    <row r="1847" spans="1:6">
      <c r="A1847" s="2">
        <v>42950</v>
      </c>
      <c r="B1847" s="37">
        <v>2.6890000000000001</v>
      </c>
      <c r="F1847" s="6"/>
    </row>
    <row r="1848" spans="1:6">
      <c r="A1848" s="2">
        <v>42951</v>
      </c>
      <c r="B1848" s="37">
        <v>2.6709999999999998</v>
      </c>
      <c r="F1848" s="6"/>
    </row>
    <row r="1849" spans="1:6">
      <c r="A1849" s="2">
        <v>42954</v>
      </c>
      <c r="B1849" s="37">
        <v>2.6789999999999998</v>
      </c>
      <c r="F1849" s="6"/>
    </row>
    <row r="1850" spans="1:6">
      <c r="A1850" s="2">
        <v>42955</v>
      </c>
      <c r="B1850" s="37">
        <v>2.6819999999999999</v>
      </c>
      <c r="F1850" s="6"/>
    </row>
    <row r="1851" spans="1:6">
      <c r="A1851" s="2">
        <v>42956</v>
      </c>
      <c r="B1851" s="37">
        <v>2.6640000000000001</v>
      </c>
      <c r="F1851" s="6"/>
    </row>
    <row r="1852" spans="1:6">
      <c r="A1852" s="2">
        <v>42957</v>
      </c>
      <c r="B1852" s="37">
        <v>2.6549999999999998</v>
      </c>
      <c r="F1852" s="6"/>
    </row>
    <row r="1853" spans="1:6">
      <c r="A1853" s="2">
        <v>42958</v>
      </c>
      <c r="B1853" s="37">
        <v>2.613</v>
      </c>
      <c r="F1853" s="6"/>
    </row>
    <row r="1854" spans="1:6">
      <c r="A1854" s="2">
        <v>42961</v>
      </c>
      <c r="B1854" s="37">
        <v>2.6349999999999998</v>
      </c>
      <c r="F1854" s="6"/>
    </row>
    <row r="1855" spans="1:6">
      <c r="A1855" s="2">
        <v>42962</v>
      </c>
      <c r="B1855" s="37">
        <v>2.6509999999999998</v>
      </c>
      <c r="F1855" s="6"/>
    </row>
    <row r="1856" spans="1:6">
      <c r="A1856" s="2">
        <v>42963</v>
      </c>
      <c r="B1856" s="37">
        <v>2.64</v>
      </c>
      <c r="F1856" s="6"/>
    </row>
    <row r="1857" spans="1:6">
      <c r="A1857" s="2">
        <v>42964</v>
      </c>
      <c r="B1857" s="37">
        <v>2.6520000000000001</v>
      </c>
      <c r="F1857" s="6"/>
    </row>
    <row r="1858" spans="1:6">
      <c r="A1858" s="2">
        <v>42965</v>
      </c>
      <c r="B1858" s="37">
        <v>2.6640000000000001</v>
      </c>
      <c r="F1858" s="6"/>
    </row>
    <row r="1859" spans="1:6">
      <c r="A1859" s="2">
        <v>42968</v>
      </c>
      <c r="B1859" s="37">
        <v>2.6629999999999998</v>
      </c>
      <c r="F1859" s="6"/>
    </row>
    <row r="1860" spans="1:6">
      <c r="A1860" s="2">
        <v>42969</v>
      </c>
      <c r="B1860" s="37">
        <v>2.6890000000000001</v>
      </c>
      <c r="F1860" s="6"/>
    </row>
    <row r="1861" spans="1:6">
      <c r="A1861" s="2">
        <v>42970</v>
      </c>
      <c r="B1861" s="37">
        <v>2.7080000000000002</v>
      </c>
      <c r="F1861" s="6"/>
    </row>
    <row r="1862" spans="1:6">
      <c r="A1862" s="2">
        <v>42971</v>
      </c>
      <c r="B1862" s="37">
        <v>2.698</v>
      </c>
      <c r="F1862" s="6"/>
    </row>
    <row r="1863" spans="1:6">
      <c r="A1863" s="2">
        <v>42972</v>
      </c>
      <c r="B1863" s="37">
        <v>2.7570000000000001</v>
      </c>
      <c r="F1863" s="6"/>
    </row>
    <row r="1864" spans="1:6">
      <c r="A1864" s="2">
        <v>42975</v>
      </c>
      <c r="B1864" s="37">
        <v>2.7879999999999998</v>
      </c>
      <c r="F1864" s="6"/>
    </row>
    <row r="1865" spans="1:6">
      <c r="A1865" s="2">
        <v>42976</v>
      </c>
      <c r="B1865" s="37">
        <v>2.7890000000000001</v>
      </c>
      <c r="F1865" s="6"/>
    </row>
    <row r="1866" spans="1:6">
      <c r="A1866" s="2">
        <v>42977</v>
      </c>
      <c r="B1866" s="37">
        <v>2.774</v>
      </c>
      <c r="F1866" s="6"/>
    </row>
    <row r="1867" spans="1:6">
      <c r="A1867" s="2">
        <v>42978</v>
      </c>
      <c r="B1867" s="37">
        <v>2.766</v>
      </c>
      <c r="F1867" s="6"/>
    </row>
    <row r="1868" spans="1:6">
      <c r="A1868" s="2">
        <v>42979</v>
      </c>
      <c r="B1868" s="37">
        <v>2.76</v>
      </c>
      <c r="F1868" s="6"/>
    </row>
    <row r="1869" spans="1:6">
      <c r="A1869" s="2">
        <v>42982</v>
      </c>
      <c r="B1869" s="37">
        <v>2.7639999999999998</v>
      </c>
      <c r="F1869" s="6"/>
    </row>
    <row r="1870" spans="1:6">
      <c r="A1870" s="2">
        <v>42983</v>
      </c>
      <c r="B1870" s="37">
        <v>2.782</v>
      </c>
      <c r="F1870" s="6"/>
    </row>
    <row r="1871" spans="1:6">
      <c r="A1871" s="2">
        <v>42984</v>
      </c>
      <c r="B1871" s="37">
        <v>2.7639999999999998</v>
      </c>
      <c r="F1871" s="6"/>
    </row>
    <row r="1872" spans="1:6">
      <c r="A1872" s="2">
        <v>42985</v>
      </c>
      <c r="B1872" s="37">
        <v>2.7429999999999999</v>
      </c>
      <c r="F1872" s="6"/>
    </row>
    <row r="1873" spans="1:6">
      <c r="A1873" s="2">
        <v>42986</v>
      </c>
      <c r="B1873" s="37">
        <v>2.738</v>
      </c>
      <c r="F1873" s="6"/>
    </row>
    <row r="1874" spans="1:6">
      <c r="A1874" s="2">
        <v>42989</v>
      </c>
      <c r="B1874" s="37">
        <v>2.73</v>
      </c>
      <c r="F1874" s="6"/>
    </row>
    <row r="1875" spans="1:6">
      <c r="A1875" s="2">
        <v>42990</v>
      </c>
      <c r="B1875" s="37">
        <v>2.746</v>
      </c>
      <c r="F1875" s="6"/>
    </row>
    <row r="1876" spans="1:6">
      <c r="A1876" s="2">
        <v>42991</v>
      </c>
      <c r="B1876" s="37">
        <v>2.7389999999999999</v>
      </c>
      <c r="F1876" s="6"/>
    </row>
    <row r="1877" spans="1:6">
      <c r="A1877" s="2">
        <v>42992</v>
      </c>
      <c r="B1877" s="37">
        <v>2.722</v>
      </c>
      <c r="F1877" s="6"/>
    </row>
    <row r="1878" spans="1:6">
      <c r="A1878" s="2">
        <v>42993</v>
      </c>
      <c r="B1878" s="37">
        <v>2.722</v>
      </c>
      <c r="F1878" s="6"/>
    </row>
    <row r="1879" spans="1:6">
      <c r="A1879" s="2">
        <v>42996</v>
      </c>
      <c r="B1879" s="37">
        <v>2.7290000000000001</v>
      </c>
      <c r="F1879" s="6"/>
    </row>
    <row r="1880" spans="1:6">
      <c r="A1880" s="2">
        <v>42997</v>
      </c>
      <c r="B1880" s="37">
        <v>2.72</v>
      </c>
      <c r="F1880" s="6"/>
    </row>
    <row r="1881" spans="1:6">
      <c r="A1881" s="2">
        <v>42998</v>
      </c>
      <c r="B1881" s="37">
        <v>2.7170000000000001</v>
      </c>
      <c r="F1881" s="6"/>
    </row>
    <row r="1882" spans="1:6">
      <c r="A1882" s="2">
        <v>42999</v>
      </c>
      <c r="B1882" s="37">
        <v>2.7280000000000002</v>
      </c>
      <c r="F1882" s="6"/>
    </row>
    <row r="1883" spans="1:6">
      <c r="A1883" s="2">
        <v>43000</v>
      </c>
      <c r="B1883" s="37">
        <v>2.7290000000000001</v>
      </c>
      <c r="F1883" s="6"/>
    </row>
    <row r="1884" spans="1:6">
      <c r="A1884" s="2">
        <v>43003</v>
      </c>
      <c r="B1884" s="37">
        <v>2.7290000000000001</v>
      </c>
      <c r="F1884" s="6"/>
    </row>
    <row r="1885" spans="1:6">
      <c r="A1885" s="2">
        <v>43004</v>
      </c>
      <c r="B1885" s="37">
        <v>2.7309999999999999</v>
      </c>
      <c r="F1885" s="6"/>
    </row>
    <row r="1886" spans="1:6">
      <c r="A1886" s="2">
        <v>43005</v>
      </c>
      <c r="B1886" s="37">
        <v>2.7109999999999999</v>
      </c>
      <c r="F1886" s="6"/>
    </row>
    <row r="1887" spans="1:6">
      <c r="A1887" s="2">
        <v>43006</v>
      </c>
      <c r="B1887" s="37">
        <v>2.7149999999999999</v>
      </c>
      <c r="F1887" s="6"/>
    </row>
    <row r="1888" spans="1:6">
      <c r="A1888" s="2">
        <v>43007</v>
      </c>
      <c r="B1888" s="37">
        <v>2.726</v>
      </c>
      <c r="F1888" s="6"/>
    </row>
    <row r="1889" spans="1:6">
      <c r="A1889" s="2">
        <v>43017</v>
      </c>
      <c r="B1889" s="37">
        <v>2.75</v>
      </c>
      <c r="F1889" s="6"/>
    </row>
    <row r="1890" spans="1:6">
      <c r="A1890" s="2">
        <v>43018</v>
      </c>
      <c r="B1890" s="37">
        <v>2.746</v>
      </c>
      <c r="F1890" s="6"/>
    </row>
    <row r="1891" spans="1:6">
      <c r="A1891" s="2">
        <v>43019</v>
      </c>
      <c r="B1891" s="37">
        <v>2.762</v>
      </c>
      <c r="F1891" s="6"/>
    </row>
    <row r="1892" spans="1:6">
      <c r="A1892" s="2">
        <v>43020</v>
      </c>
      <c r="B1892" s="37">
        <v>2.7730000000000001</v>
      </c>
      <c r="F1892" s="6"/>
    </row>
    <row r="1893" spans="1:6">
      <c r="A1893" s="2">
        <v>43021</v>
      </c>
      <c r="B1893" s="37">
        <v>2.7709999999999999</v>
      </c>
      <c r="F1893" s="6"/>
    </row>
    <row r="1894" spans="1:6">
      <c r="A1894" s="2">
        <v>43024</v>
      </c>
      <c r="B1894" s="37">
        <v>2.7810000000000001</v>
      </c>
      <c r="F1894" s="6"/>
    </row>
    <row r="1895" spans="1:6">
      <c r="A1895" s="2">
        <v>43025</v>
      </c>
      <c r="B1895" s="37">
        <v>2.7789999999999999</v>
      </c>
      <c r="F1895" s="6"/>
    </row>
    <row r="1896" spans="1:6">
      <c r="A1896" s="2">
        <v>43026</v>
      </c>
      <c r="B1896" s="37">
        <v>2.802</v>
      </c>
      <c r="F1896" s="6"/>
    </row>
    <row r="1897" spans="1:6">
      <c r="A1897" s="2">
        <v>43027</v>
      </c>
      <c r="B1897" s="37">
        <v>2.806</v>
      </c>
      <c r="F1897" s="6"/>
    </row>
    <row r="1898" spans="1:6">
      <c r="A1898" s="2">
        <v>43028</v>
      </c>
      <c r="B1898" s="37">
        <v>2.79</v>
      </c>
      <c r="F1898" s="6"/>
    </row>
    <row r="1899" spans="1:6">
      <c r="A1899" s="2">
        <v>43031</v>
      </c>
      <c r="B1899" s="37">
        <v>2.7909999999999999</v>
      </c>
      <c r="F1899" s="6"/>
    </row>
    <row r="1900" spans="1:6">
      <c r="A1900" s="2">
        <v>43032</v>
      </c>
      <c r="B1900" s="37">
        <v>2.806</v>
      </c>
      <c r="F1900" s="6"/>
    </row>
    <row r="1901" spans="1:6">
      <c r="A1901" s="2">
        <v>43033</v>
      </c>
      <c r="B1901" s="37">
        <v>2.802</v>
      </c>
      <c r="F1901" s="6"/>
    </row>
    <row r="1902" spans="1:6">
      <c r="A1902" s="2">
        <v>43034</v>
      </c>
      <c r="B1902" s="37">
        <v>2.827</v>
      </c>
      <c r="F1902" s="6"/>
    </row>
    <row r="1903" spans="1:6">
      <c r="A1903" s="2">
        <v>43035</v>
      </c>
      <c r="B1903" s="37">
        <v>2.8730000000000002</v>
      </c>
      <c r="F1903" s="6"/>
    </row>
    <row r="1904" spans="1:6">
      <c r="A1904" s="2">
        <v>43038</v>
      </c>
      <c r="B1904" s="37">
        <v>2.8610000000000002</v>
      </c>
      <c r="F1904" s="6"/>
    </row>
    <row r="1905" spans="1:6">
      <c r="A1905" s="2">
        <v>43039</v>
      </c>
      <c r="B1905" s="37">
        <v>2.851</v>
      </c>
      <c r="F1905" s="6"/>
    </row>
    <row r="1906" spans="1:6">
      <c r="A1906" s="2">
        <v>43040</v>
      </c>
      <c r="B1906" s="37">
        <v>2.8420000000000001</v>
      </c>
      <c r="F1906" s="6"/>
    </row>
    <row r="1907" spans="1:6">
      <c r="A1907" s="2">
        <v>43041</v>
      </c>
      <c r="B1907" s="37">
        <v>2.847</v>
      </c>
      <c r="F1907" s="6"/>
    </row>
    <row r="1908" spans="1:6">
      <c r="A1908" s="2">
        <v>43042</v>
      </c>
      <c r="B1908" s="37">
        <v>2.851</v>
      </c>
      <c r="F1908" s="6"/>
    </row>
    <row r="1909" spans="1:6">
      <c r="A1909" s="2">
        <v>43045</v>
      </c>
      <c r="B1909" s="37">
        <v>2.843</v>
      </c>
      <c r="F1909" s="6"/>
    </row>
    <row r="1910" spans="1:6">
      <c r="A1910" s="2">
        <v>43046</v>
      </c>
      <c r="B1910" s="37">
        <v>2.875</v>
      </c>
      <c r="F1910" s="6"/>
    </row>
    <row r="1911" spans="1:6">
      <c r="A1911" s="2">
        <v>43047</v>
      </c>
      <c r="B1911" s="37">
        <v>2.8740000000000001</v>
      </c>
      <c r="F1911" s="6"/>
    </row>
    <row r="1912" spans="1:6">
      <c r="A1912" s="2">
        <v>43048</v>
      </c>
      <c r="B1912" s="37">
        <v>2.8849999999999998</v>
      </c>
      <c r="F1912" s="6"/>
    </row>
    <row r="1913" spans="1:6">
      <c r="A1913" s="2">
        <v>43049</v>
      </c>
      <c r="B1913" s="37">
        <v>2.9180000000000001</v>
      </c>
      <c r="F1913" s="6"/>
    </row>
    <row r="1914" spans="1:6">
      <c r="A1914" s="2">
        <v>43052</v>
      </c>
      <c r="B1914" s="37">
        <v>2.9279999999999999</v>
      </c>
      <c r="F1914" s="6"/>
    </row>
    <row r="1915" spans="1:6">
      <c r="A1915" s="2">
        <v>43053</v>
      </c>
      <c r="B1915" s="37">
        <v>2.9129999999999998</v>
      </c>
      <c r="F1915" s="6"/>
    </row>
    <row r="1916" spans="1:6">
      <c r="A1916" s="2">
        <v>43054</v>
      </c>
      <c r="B1916" s="37">
        <v>2.9009999999999998</v>
      </c>
      <c r="F1916" s="6"/>
    </row>
    <row r="1917" spans="1:6">
      <c r="A1917" s="2">
        <v>43055</v>
      </c>
      <c r="B1917" s="37">
        <v>2.9319999999999999</v>
      </c>
      <c r="F1917" s="6"/>
    </row>
    <row r="1918" spans="1:6">
      <c r="A1918" s="2">
        <v>43056</v>
      </c>
      <c r="B1918" s="37">
        <v>2.99</v>
      </c>
      <c r="F1918" s="6"/>
    </row>
    <row r="1919" spans="1:6">
      <c r="A1919" s="2">
        <v>43059</v>
      </c>
      <c r="B1919" s="37">
        <v>2.996</v>
      </c>
      <c r="F1919" s="6"/>
    </row>
    <row r="1920" spans="1:6">
      <c r="A1920" s="2">
        <v>43060</v>
      </c>
      <c r="B1920" s="37">
        <v>3.0459999999999998</v>
      </c>
      <c r="F1920" s="6"/>
    </row>
    <row r="1921" spans="1:6">
      <c r="A1921" s="2">
        <v>43061</v>
      </c>
      <c r="B1921" s="37">
        <v>3.0670000000000002</v>
      </c>
      <c r="F1921" s="6"/>
    </row>
    <row r="1922" spans="1:6">
      <c r="A1922" s="2">
        <v>43062</v>
      </c>
      <c r="B1922" s="37">
        <v>2.9910000000000001</v>
      </c>
      <c r="F1922" s="6"/>
    </row>
    <row r="1923" spans="1:6">
      <c r="A1923" s="2">
        <v>43063</v>
      </c>
      <c r="B1923" s="37">
        <v>2.99</v>
      </c>
      <c r="F1923" s="6"/>
    </row>
    <row r="1924" spans="1:6">
      <c r="A1924" s="2">
        <v>43066</v>
      </c>
      <c r="B1924" s="37">
        <v>2.9660000000000002</v>
      </c>
      <c r="F1924" s="6"/>
    </row>
    <row r="1925" spans="1:6">
      <c r="A1925" s="2">
        <v>43067</v>
      </c>
      <c r="B1925" s="37">
        <v>2.8959999999999999</v>
      </c>
      <c r="F1925" s="6"/>
    </row>
    <row r="1926" spans="1:6">
      <c r="A1926" s="2">
        <v>43068</v>
      </c>
      <c r="B1926" s="37">
        <v>2.89</v>
      </c>
      <c r="F1926" s="6"/>
    </row>
    <row r="1927" spans="1:6">
      <c r="A1927" s="2">
        <v>43069</v>
      </c>
      <c r="B1927" s="37">
        <v>2.8580000000000001</v>
      </c>
      <c r="F1927" s="6"/>
    </row>
    <row r="1928" spans="1:6">
      <c r="A1928" s="2">
        <v>43070</v>
      </c>
      <c r="B1928" s="37">
        <v>2.8380000000000001</v>
      </c>
      <c r="F1928" s="6"/>
    </row>
    <row r="1929" spans="1:6">
      <c r="A1929" s="2">
        <v>43073</v>
      </c>
      <c r="B1929" s="37">
        <v>2.8580000000000001</v>
      </c>
      <c r="F1929" s="6"/>
    </row>
    <row r="1930" spans="1:6">
      <c r="A1930" s="2">
        <v>43074</v>
      </c>
      <c r="B1930" s="37">
        <v>2.9079999999999999</v>
      </c>
      <c r="F1930" s="6"/>
    </row>
    <row r="1931" spans="1:6">
      <c r="A1931" s="2">
        <v>43075</v>
      </c>
      <c r="B1931" s="37">
        <v>2.871</v>
      </c>
      <c r="F1931" s="6"/>
    </row>
    <row r="1932" spans="1:6">
      <c r="A1932" s="2">
        <v>43076</v>
      </c>
      <c r="B1932" s="37">
        <v>2.8439999999999999</v>
      </c>
      <c r="F1932" s="6"/>
    </row>
    <row r="1933" spans="1:6">
      <c r="A1933" s="2">
        <v>43077</v>
      </c>
      <c r="B1933" s="37">
        <v>2.8650000000000002</v>
      </c>
      <c r="F1933" s="6"/>
    </row>
    <row r="1934" spans="1:6">
      <c r="A1934" s="2">
        <v>43080</v>
      </c>
      <c r="B1934" s="37">
        <v>2.8980000000000001</v>
      </c>
      <c r="F1934" s="6"/>
    </row>
    <row r="1935" spans="1:6">
      <c r="A1935" s="2">
        <v>43081</v>
      </c>
      <c r="B1935" s="37">
        <v>2.8460000000000001</v>
      </c>
      <c r="F1935" s="6"/>
    </row>
    <row r="1936" spans="1:6">
      <c r="A1936" s="2">
        <v>43082</v>
      </c>
      <c r="B1936" s="37">
        <v>2.87</v>
      </c>
      <c r="F1936" s="6"/>
    </row>
    <row r="1937" spans="1:6">
      <c r="A1937" s="2">
        <v>43083</v>
      </c>
      <c r="B1937" s="37">
        <v>2.85</v>
      </c>
      <c r="F1937" s="6"/>
    </row>
    <row r="1938" spans="1:6">
      <c r="A1938" s="2">
        <v>43084</v>
      </c>
      <c r="B1938" s="37">
        <v>2.8159999999999998</v>
      </c>
      <c r="F1938" s="6"/>
    </row>
    <row r="1939" spans="1:6">
      <c r="A1939" s="2">
        <v>43087</v>
      </c>
      <c r="B1939" s="37">
        <v>2.8279999999999998</v>
      </c>
      <c r="F1939" s="6"/>
    </row>
    <row r="1940" spans="1:6">
      <c r="A1940" s="2">
        <v>43088</v>
      </c>
      <c r="B1940" s="37">
        <v>2.87</v>
      </c>
      <c r="F1940" s="6"/>
    </row>
    <row r="1941" spans="1:6">
      <c r="A1941" s="2">
        <v>43089</v>
      </c>
      <c r="B1941" s="37">
        <v>2.8759999999999999</v>
      </c>
      <c r="F1941" s="6"/>
    </row>
    <row r="1942" spans="1:6">
      <c r="A1942" s="2">
        <v>43090</v>
      </c>
      <c r="B1942" s="37">
        <v>2.8929999999999998</v>
      </c>
      <c r="F1942" s="6"/>
    </row>
    <row r="1943" spans="1:6">
      <c r="A1943" s="2">
        <v>43091</v>
      </c>
      <c r="B1943" s="37">
        <v>2.8780000000000001</v>
      </c>
      <c r="F1943" s="6"/>
    </row>
    <row r="1944" spans="1:6">
      <c r="A1944" s="2">
        <v>43094</v>
      </c>
      <c r="B1944" s="37">
        <v>2.8759999999999999</v>
      </c>
      <c r="F1944" s="6"/>
    </row>
    <row r="1945" spans="1:6">
      <c r="A1945" s="2">
        <v>43095</v>
      </c>
      <c r="B1945" s="37">
        <v>2.8929999999999998</v>
      </c>
      <c r="F1945" s="6"/>
    </row>
    <row r="1946" spans="1:6">
      <c r="A1946" s="2">
        <v>43096</v>
      </c>
      <c r="B1946" s="37">
        <v>2.8340000000000001</v>
      </c>
      <c r="F1946" s="6"/>
    </row>
    <row r="1947" spans="1:6">
      <c r="A1947" s="2">
        <v>43097</v>
      </c>
      <c r="B1947" s="37">
        <v>2.855</v>
      </c>
      <c r="F1947" s="6"/>
    </row>
    <row r="1948" spans="1:6">
      <c r="A1948" s="2">
        <v>43098</v>
      </c>
      <c r="B1948" s="37">
        <v>2.8580000000000001</v>
      </c>
      <c r="F1948" s="6"/>
    </row>
    <row r="1949" spans="1:6">
      <c r="A1949" s="2">
        <v>43102</v>
      </c>
      <c r="B1949" s="37">
        <v>2.907</v>
      </c>
    </row>
    <row r="1950" spans="1:6">
      <c r="A1950" s="2">
        <v>43103</v>
      </c>
      <c r="B1950" s="37">
        <v>2.9119999999999999</v>
      </c>
    </row>
    <row r="1951" spans="1:6">
      <c r="A1951" s="2">
        <v>43104</v>
      </c>
      <c r="B1951" s="37">
        <v>2.919</v>
      </c>
    </row>
    <row r="1952" spans="1:6">
      <c r="A1952" s="2">
        <v>43105</v>
      </c>
      <c r="B1952" s="37">
        <v>2.9329999999999998</v>
      </c>
    </row>
    <row r="1953" spans="1:2">
      <c r="A1953" s="2">
        <v>43108</v>
      </c>
      <c r="B1953" s="37">
        <v>2.944</v>
      </c>
    </row>
    <row r="1954" spans="1:2">
      <c r="A1954" s="2">
        <v>43109</v>
      </c>
      <c r="B1954" s="37">
        <v>2.97</v>
      </c>
    </row>
    <row r="1955" spans="1:2">
      <c r="A1955" s="2">
        <v>43110</v>
      </c>
      <c r="B1955" s="37">
        <v>2.9940000000000002</v>
      </c>
    </row>
    <row r="1956" spans="1:2">
      <c r="A1956" s="2">
        <v>43111</v>
      </c>
      <c r="B1956" s="37">
        <v>2.9910000000000001</v>
      </c>
    </row>
    <row r="1957" spans="1:2">
      <c r="A1957" s="2">
        <v>43112</v>
      </c>
      <c r="B1957" s="37">
        <v>3.0179999999999998</v>
      </c>
    </row>
    <row r="1958" spans="1:2">
      <c r="A1958" s="2">
        <v>43115</v>
      </c>
      <c r="B1958" s="37">
        <v>3.0430000000000001</v>
      </c>
    </row>
    <row r="1959" spans="1:2">
      <c r="A1959" s="2">
        <v>43116</v>
      </c>
      <c r="B1959" s="37">
        <v>3.0640000000000001</v>
      </c>
    </row>
    <row r="1960" spans="1:2">
      <c r="A1960" s="2">
        <v>43117</v>
      </c>
      <c r="B1960" s="37">
        <v>3.0710000000000002</v>
      </c>
    </row>
    <row r="1961" spans="1:2">
      <c r="A1961" s="2">
        <v>43118</v>
      </c>
      <c r="B1961" s="37">
        <v>3.1059999999999999</v>
      </c>
    </row>
    <row r="1962" spans="1:2">
      <c r="A1962" s="2">
        <v>43119</v>
      </c>
      <c r="B1962" s="37">
        <v>3.113</v>
      </c>
    </row>
    <row r="1963" spans="1:2">
      <c r="A1963" s="2">
        <v>43122</v>
      </c>
      <c r="B1963" s="37">
        <v>3.129</v>
      </c>
    </row>
    <row r="1964" spans="1:2">
      <c r="A1964" s="2">
        <v>43123</v>
      </c>
      <c r="B1964" s="37">
        <v>3.173</v>
      </c>
    </row>
    <row r="1965" spans="1:2">
      <c r="A1965" s="2">
        <v>43124</v>
      </c>
      <c r="B1965" s="37">
        <v>3.1720000000000002</v>
      </c>
    </row>
    <row r="1966" spans="1:2">
      <c r="A1966" s="2">
        <v>43125</v>
      </c>
      <c r="B1966" s="37">
        <v>3.15</v>
      </c>
    </row>
    <row r="1967" spans="1:2">
      <c r="A1967" s="2">
        <v>43126</v>
      </c>
      <c r="B1967" s="37">
        <v>3.1709999999999998</v>
      </c>
    </row>
    <row r="1968" spans="1:2">
      <c r="A1968" s="2">
        <v>43129</v>
      </c>
      <c r="B1968" s="37">
        <v>3.1139999999999999</v>
      </c>
    </row>
    <row r="1969" spans="1:2">
      <c r="A1969" s="2">
        <v>43130</v>
      </c>
      <c r="B1969" s="37">
        <v>3.0750000000000002</v>
      </c>
    </row>
    <row r="1970" spans="1:2">
      <c r="A1970" s="2">
        <v>43131</v>
      </c>
      <c r="B1970" s="37">
        <v>3.113</v>
      </c>
    </row>
    <row r="1971" spans="1:2">
      <c r="A1971" s="2">
        <v>43132</v>
      </c>
      <c r="B1971" s="37">
        <v>3.1339999999999999</v>
      </c>
    </row>
    <row r="1972" spans="1:2">
      <c r="A1972" s="2">
        <v>43133</v>
      </c>
      <c r="B1972" s="37">
        <v>3.145</v>
      </c>
    </row>
    <row r="1973" spans="1:2">
      <c r="A1973" s="2">
        <v>43136</v>
      </c>
      <c r="B1973" s="37">
        <v>3.18</v>
      </c>
    </row>
    <row r="1974" spans="1:2">
      <c r="A1974" s="2">
        <v>43137</v>
      </c>
      <c r="B1974" s="37">
        <v>3.11</v>
      </c>
    </row>
    <row r="1975" spans="1:2">
      <c r="A1975" s="2">
        <v>43138</v>
      </c>
      <c r="B1975" s="37">
        <v>3.0230000000000001</v>
      </c>
    </row>
    <row r="1976" spans="1:2">
      <c r="A1976" s="2">
        <v>43139</v>
      </c>
      <c r="B1976" s="37">
        <v>2.9390000000000001</v>
      </c>
    </row>
    <row r="1977" spans="1:2">
      <c r="A1977" s="2">
        <v>43140</v>
      </c>
      <c r="B1977" s="37">
        <v>2.8029999999999999</v>
      </c>
    </row>
    <row r="1978" spans="1:2">
      <c r="A1978" s="2">
        <v>43143</v>
      </c>
      <c r="B1978" s="37">
        <v>2.8</v>
      </c>
    </row>
    <row r="1979" spans="1:2">
      <c r="A1979" s="2">
        <v>43144</v>
      </c>
      <c r="B1979" s="37">
        <v>2.8479999999999999</v>
      </c>
    </row>
    <row r="1980" spans="1:2">
      <c r="A1980" s="2">
        <v>43145</v>
      </c>
      <c r="B1980" s="37">
        <v>2.8660000000000001</v>
      </c>
    </row>
    <row r="1981" spans="1:2">
      <c r="A1981" s="2">
        <v>43153</v>
      </c>
      <c r="B1981" s="37">
        <v>2.9249999999999998</v>
      </c>
    </row>
    <row r="1982" spans="1:2">
      <c r="A1982" s="2">
        <v>43154</v>
      </c>
      <c r="B1982" s="37">
        <v>2.9550000000000001</v>
      </c>
    </row>
    <row r="1983" spans="1:2">
      <c r="A1983" s="2">
        <v>43157</v>
      </c>
      <c r="B1983" s="37">
        <v>2.9649999999999999</v>
      </c>
    </row>
    <row r="1984" spans="1:2">
      <c r="A1984" s="2">
        <v>43158</v>
      </c>
      <c r="B1984" s="37">
        <v>2.92</v>
      </c>
    </row>
    <row r="1985" spans="1:2">
      <c r="A1985" s="2">
        <v>43159</v>
      </c>
      <c r="B1985" s="37">
        <v>2.871</v>
      </c>
    </row>
    <row r="1986" spans="1:2">
      <c r="A1986" s="2">
        <v>43160</v>
      </c>
      <c r="B1986" s="37">
        <v>2.8839999999999999</v>
      </c>
    </row>
    <row r="1987" spans="1:2">
      <c r="A1987" s="2">
        <v>43161</v>
      </c>
      <c r="B1987" s="37">
        <v>2.8559999999999999</v>
      </c>
    </row>
    <row r="1988" spans="1:2">
      <c r="A1988" s="2">
        <v>43164</v>
      </c>
      <c r="B1988" s="37">
        <v>2.855</v>
      </c>
    </row>
    <row r="1989" spans="1:2">
      <c r="A1989" s="2">
        <v>43165</v>
      </c>
      <c r="B1989" s="37">
        <v>2.8879999999999999</v>
      </c>
    </row>
    <row r="1990" spans="1:2">
      <c r="A1990" s="2">
        <v>43166</v>
      </c>
      <c r="B1990" s="37">
        <v>2.871</v>
      </c>
    </row>
    <row r="1991" spans="1:2">
      <c r="A1991" s="2">
        <v>43167</v>
      </c>
      <c r="B1991" s="37">
        <v>2.8929999999999998</v>
      </c>
    </row>
    <row r="1992" spans="1:2">
      <c r="A1992" s="2">
        <v>43168</v>
      </c>
      <c r="B1992" s="37">
        <v>2.903</v>
      </c>
    </row>
    <row r="1993" spans="1:2">
      <c r="A1993" s="2">
        <v>43171</v>
      </c>
      <c r="B1993" s="37">
        <v>2.9049999999999998</v>
      </c>
    </row>
    <row r="1994" spans="1:2">
      <c r="A1994" s="2">
        <v>43172</v>
      </c>
      <c r="B1994" s="37">
        <v>2.8730000000000002</v>
      </c>
    </row>
    <row r="1995" spans="1:2">
      <c r="A1995" s="2">
        <v>43173</v>
      </c>
      <c r="B1995" s="37">
        <v>2.863</v>
      </c>
    </row>
    <row r="1996" spans="1:2">
      <c r="A1996" s="2">
        <v>43174</v>
      </c>
      <c r="B1996" s="37">
        <v>2.89</v>
      </c>
    </row>
    <row r="1997" spans="1:2">
      <c r="A1997" s="2">
        <v>43175</v>
      </c>
      <c r="B1997" s="37">
        <v>2.8620000000000001</v>
      </c>
    </row>
    <row r="1998" spans="1:2">
      <c r="A1998" s="2">
        <v>43178</v>
      </c>
      <c r="B1998" s="37">
        <v>2.8919999999999999</v>
      </c>
    </row>
    <row r="1999" spans="1:2">
      <c r="A1999" s="2">
        <v>43179</v>
      </c>
      <c r="B1999" s="37">
        <v>2.895</v>
      </c>
    </row>
    <row r="2000" spans="1:2">
      <c r="A2000" s="2">
        <v>43180</v>
      </c>
      <c r="B2000" s="37">
        <v>2.8839999999999999</v>
      </c>
    </row>
    <row r="2001" spans="1:2">
      <c r="A2001" s="2">
        <v>43181</v>
      </c>
      <c r="B2001" s="37">
        <v>2.8570000000000002</v>
      </c>
    </row>
    <row r="2002" spans="1:2">
      <c r="A2002" s="2">
        <v>43182</v>
      </c>
      <c r="B2002" s="37">
        <v>2.7810000000000001</v>
      </c>
    </row>
    <row r="2003" spans="1:2">
      <c r="A2003" s="2">
        <v>43185</v>
      </c>
      <c r="B2003" s="37">
        <v>2.734</v>
      </c>
    </row>
    <row r="2004" spans="1:2">
      <c r="A2004" s="2">
        <v>43186</v>
      </c>
      <c r="B2004" s="37">
        <v>2.7389999999999999</v>
      </c>
    </row>
    <row r="2005" spans="1:2">
      <c r="A2005" s="2">
        <v>43187</v>
      </c>
      <c r="B2005" s="37">
        <v>2.6880000000000002</v>
      </c>
    </row>
    <row r="2006" spans="1:2">
      <c r="A2006" s="2">
        <v>43188</v>
      </c>
      <c r="B2006" s="37">
        <v>2.734</v>
      </c>
    </row>
    <row r="2007" spans="1:2">
      <c r="A2007" s="2">
        <v>43189</v>
      </c>
      <c r="B2007" s="37">
        <v>2.7130000000000001</v>
      </c>
    </row>
    <row r="2008" spans="1:2">
      <c r="A2008" s="2">
        <v>43192</v>
      </c>
      <c r="B2008" s="37">
        <v>2.702</v>
      </c>
    </row>
    <row r="2009" spans="1:2">
      <c r="A2009" s="2">
        <v>43193</v>
      </c>
      <c r="B2009" s="37">
        <v>2.6930000000000001</v>
      </c>
    </row>
    <row r="2010" spans="1:2">
      <c r="A2010" s="2">
        <v>43194</v>
      </c>
      <c r="B2010" s="37">
        <v>2.694</v>
      </c>
    </row>
    <row r="2011" spans="1:2">
      <c r="A2011" s="2">
        <v>43199</v>
      </c>
      <c r="B2011" s="37">
        <v>2.7109999999999999</v>
      </c>
    </row>
    <row r="2012" spans="1:2">
      <c r="A2012" s="2">
        <v>43200</v>
      </c>
      <c r="B2012" s="37">
        <v>2.7749999999999999</v>
      </c>
    </row>
    <row r="2013" spans="1:2">
      <c r="A2013" s="2">
        <v>43201</v>
      </c>
      <c r="B2013" s="37">
        <v>2.7749999999999999</v>
      </c>
    </row>
    <row r="2014" spans="1:2">
      <c r="A2014" s="2">
        <v>43202</v>
      </c>
      <c r="B2014" s="37">
        <v>2.742</v>
      </c>
    </row>
    <row r="2015" spans="1:2">
      <c r="A2015" s="2">
        <v>43203</v>
      </c>
      <c r="B2015" s="37">
        <v>2.7170000000000001</v>
      </c>
    </row>
    <row r="2016" spans="1:2">
      <c r="A2016" s="2">
        <v>43206</v>
      </c>
      <c r="B2016" s="37">
        <v>2.6549999999999998</v>
      </c>
    </row>
    <row r="2017" spans="1:2">
      <c r="A2017" s="2">
        <v>43207</v>
      </c>
      <c r="B2017" s="37">
        <v>2.6259999999999999</v>
      </c>
    </row>
    <row r="2018" spans="1:2">
      <c r="A2018" s="2">
        <v>43208</v>
      </c>
      <c r="B2018" s="37">
        <v>2.6429999999999998</v>
      </c>
    </row>
    <row r="2019" spans="1:2">
      <c r="A2019" s="2">
        <v>43209</v>
      </c>
      <c r="B2019" s="37">
        <v>2.6760000000000002</v>
      </c>
    </row>
    <row r="2020" spans="1:2">
      <c r="A2020" s="2">
        <v>43210</v>
      </c>
      <c r="B2020" s="37">
        <v>2.637</v>
      </c>
    </row>
    <row r="2021" spans="1:2">
      <c r="A2021" s="2">
        <v>43213</v>
      </c>
      <c r="B2021" s="37">
        <v>2.6579999999999999</v>
      </c>
    </row>
    <row r="2022" spans="1:2">
      <c r="A2022" s="2">
        <v>43214</v>
      </c>
      <c r="B2022" s="37">
        <v>2.718</v>
      </c>
    </row>
    <row r="2023" spans="1:2">
      <c r="A2023" s="2">
        <v>43215</v>
      </c>
      <c r="B2023" s="37">
        <v>2.6930000000000001</v>
      </c>
    </row>
    <row r="2024" spans="1:2">
      <c r="A2024" s="2">
        <v>43216</v>
      </c>
      <c r="B2024" s="37">
        <v>2.6549999999999998</v>
      </c>
    </row>
    <row r="2025" spans="1:2">
      <c r="A2025" s="2">
        <v>43217</v>
      </c>
      <c r="B2025" s="37">
        <v>2.6419999999999999</v>
      </c>
    </row>
    <row r="2026" spans="1:2">
      <c r="A2026" s="2">
        <v>43222</v>
      </c>
      <c r="B2026" s="37">
        <v>2.6459999999999999</v>
      </c>
    </row>
    <row r="2027" spans="1:2">
      <c r="A2027" s="2">
        <v>43223</v>
      </c>
      <c r="B2027" s="37">
        <v>2.6539999999999999</v>
      </c>
    </row>
    <row r="2028" spans="1:2">
      <c r="A2028" s="2">
        <v>43224</v>
      </c>
      <c r="B2028" s="37">
        <v>2.6339999999999999</v>
      </c>
    </row>
    <row r="2029" spans="1:2">
      <c r="A2029" s="2">
        <v>43227</v>
      </c>
      <c r="B2029" s="37">
        <v>2.6739999999999999</v>
      </c>
    </row>
  </sheetData>
  <phoneticPr fontId="6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2086"/>
  <sheetViews>
    <sheetView workbookViewId="0"/>
  </sheetViews>
  <sheetFormatPr defaultRowHeight="13.15"/>
  <cols>
    <col min="1" max="1" width="13" bestFit="1" customWidth="1"/>
    <col min="2" max="2" width="9.5" bestFit="1" customWidth="1"/>
  </cols>
  <sheetData>
    <row r="1" spans="1:2">
      <c r="B1" s="1" t="s">
        <v>11</v>
      </c>
    </row>
    <row r="2" spans="1:2">
      <c r="B2" s="1" t="s">
        <v>11</v>
      </c>
    </row>
    <row r="3" spans="1:2">
      <c r="A3" s="1" t="s">
        <v>1</v>
      </c>
      <c r="B3" s="1" t="s">
        <v>12</v>
      </c>
    </row>
    <row r="4" spans="1:2">
      <c r="A4" s="1" t="s">
        <v>0</v>
      </c>
      <c r="B4" s="1" t="s">
        <v>13</v>
      </c>
    </row>
    <row r="5" spans="1:2">
      <c r="A5" s="2">
        <v>40182</v>
      </c>
      <c r="B5" s="37">
        <f>[1]!WSD(B4,B2:B2,"2010-01-01","","TradingCalendar=SSE","rptType=1","ShowParams=Y","cols=1;rows=2082")</f>
        <v>1.4034</v>
      </c>
    </row>
    <row r="6" spans="1:2">
      <c r="A6" s="2">
        <v>40183</v>
      </c>
      <c r="B6" s="37">
        <v>1.3979999999999999</v>
      </c>
    </row>
    <row r="7" spans="1:2">
      <c r="A7" s="2">
        <v>40184</v>
      </c>
      <c r="B7" s="37">
        <v>1.3898999999999999</v>
      </c>
    </row>
    <row r="8" spans="1:2">
      <c r="A8" s="2">
        <v>40185</v>
      </c>
      <c r="B8" s="37">
        <v>1.3694999999999999</v>
      </c>
    </row>
    <row r="9" spans="1:2">
      <c r="A9" s="2">
        <v>40186</v>
      </c>
      <c r="B9" s="37">
        <v>1.3897999999999999</v>
      </c>
    </row>
    <row r="10" spans="1:2">
      <c r="A10" s="2">
        <v>40189</v>
      </c>
      <c r="B10" s="37">
        <v>1.3668</v>
      </c>
    </row>
    <row r="11" spans="1:2">
      <c r="A11" s="2">
        <v>40190</v>
      </c>
      <c r="B11" s="37">
        <v>1.3974</v>
      </c>
    </row>
    <row r="12" spans="1:2">
      <c r="A12" s="2">
        <v>40191</v>
      </c>
      <c r="B12" s="37">
        <v>1.3746</v>
      </c>
    </row>
    <row r="13" spans="1:2">
      <c r="A13" s="2">
        <v>40192</v>
      </c>
      <c r="B13" s="37">
        <v>1.4470000000000001</v>
      </c>
    </row>
    <row r="14" spans="1:2">
      <c r="A14" s="2">
        <v>40193</v>
      </c>
      <c r="B14" s="37">
        <v>1.4226000000000001</v>
      </c>
    </row>
    <row r="15" spans="1:2">
      <c r="A15" s="2">
        <v>40196</v>
      </c>
      <c r="B15" s="37">
        <v>1.3867</v>
      </c>
    </row>
    <row r="16" spans="1:2">
      <c r="A16" s="2">
        <v>40197</v>
      </c>
      <c r="B16" s="37">
        <v>1.3544</v>
      </c>
    </row>
    <row r="17" spans="1:2">
      <c r="A17" s="2">
        <v>40198</v>
      </c>
      <c r="B17" s="37">
        <v>1.4661</v>
      </c>
    </row>
    <row r="18" spans="1:2">
      <c r="A18" s="2">
        <v>40199</v>
      </c>
      <c r="B18" s="37">
        <v>1.3956</v>
      </c>
    </row>
    <row r="19" spans="1:2">
      <c r="A19" s="2">
        <v>40200</v>
      </c>
      <c r="B19" s="37">
        <v>1.4805999999999999</v>
      </c>
    </row>
    <row r="20" spans="1:2">
      <c r="A20" s="2">
        <v>40203</v>
      </c>
      <c r="B20" s="37">
        <v>1.3456999999999999</v>
      </c>
    </row>
    <row r="21" spans="1:2">
      <c r="A21" s="2">
        <v>40204</v>
      </c>
      <c r="B21" s="37">
        <v>1.5364</v>
      </c>
    </row>
    <row r="22" spans="1:2">
      <c r="A22" s="2">
        <v>40205</v>
      </c>
      <c r="B22" s="37">
        <v>1.5761000000000001</v>
      </c>
    </row>
    <row r="23" spans="1:2">
      <c r="A23" s="2">
        <v>40206</v>
      </c>
      <c r="B23" s="37">
        <v>1.8399000000000001</v>
      </c>
    </row>
    <row r="24" spans="1:2">
      <c r="A24" s="2">
        <v>40207</v>
      </c>
      <c r="B24" s="37">
        <v>1.8638999999999999</v>
      </c>
    </row>
    <row r="25" spans="1:2">
      <c r="A25" s="2">
        <v>40210</v>
      </c>
      <c r="B25" s="37">
        <v>1.8061</v>
      </c>
    </row>
    <row r="26" spans="1:2">
      <c r="A26" s="2">
        <v>40211</v>
      </c>
      <c r="B26" s="37">
        <v>1.7887</v>
      </c>
    </row>
    <row r="27" spans="1:2">
      <c r="A27" s="2">
        <v>40212</v>
      </c>
      <c r="B27" s="37">
        <v>1.7591000000000001</v>
      </c>
    </row>
    <row r="28" spans="1:2">
      <c r="A28" s="2">
        <v>40213</v>
      </c>
      <c r="B28" s="37">
        <v>1.7786999999999999</v>
      </c>
    </row>
    <row r="29" spans="1:2">
      <c r="A29" s="2">
        <v>40214</v>
      </c>
      <c r="B29" s="37">
        <v>1.7265999999999999</v>
      </c>
    </row>
    <row r="30" spans="1:2">
      <c r="A30" s="2">
        <v>40217</v>
      </c>
      <c r="B30" s="37">
        <v>1.8261000000000001</v>
      </c>
    </row>
    <row r="31" spans="1:2">
      <c r="A31" s="2">
        <v>40218</v>
      </c>
      <c r="B31" s="37">
        <v>1.8862000000000001</v>
      </c>
    </row>
    <row r="32" spans="1:2">
      <c r="A32" s="2">
        <v>40219</v>
      </c>
      <c r="B32" s="37">
        <v>2.0377000000000001</v>
      </c>
    </row>
    <row r="33" spans="1:2">
      <c r="A33" s="2">
        <v>40220</v>
      </c>
      <c r="B33" s="37">
        <v>2.8513000000000002</v>
      </c>
    </row>
    <row r="34" spans="1:2">
      <c r="A34" s="2">
        <v>40221</v>
      </c>
      <c r="B34" s="37">
        <v>2.5566</v>
      </c>
    </row>
    <row r="35" spans="1:2">
      <c r="A35" s="2">
        <v>40229</v>
      </c>
      <c r="B35" s="37">
        <v>1.9451000000000001</v>
      </c>
    </row>
    <row r="36" spans="1:2">
      <c r="A36" s="2">
        <v>40230</v>
      </c>
      <c r="B36" s="37">
        <v>1.4994000000000001</v>
      </c>
    </row>
    <row r="37" spans="1:2">
      <c r="A37" s="2">
        <v>40231</v>
      </c>
      <c r="B37" s="37">
        <v>1.4832000000000001</v>
      </c>
    </row>
    <row r="38" spans="1:2">
      <c r="A38" s="2">
        <v>40232</v>
      </c>
      <c r="B38" s="37">
        <v>1.5932999999999999</v>
      </c>
    </row>
    <row r="39" spans="1:2">
      <c r="A39" s="2">
        <v>40233</v>
      </c>
      <c r="B39" s="37">
        <v>1.6566000000000001</v>
      </c>
    </row>
    <row r="40" spans="1:2">
      <c r="A40" s="2">
        <v>40234</v>
      </c>
      <c r="B40" s="37">
        <v>1.6910000000000001</v>
      </c>
    </row>
    <row r="41" spans="1:2">
      <c r="A41" s="2">
        <v>40235</v>
      </c>
      <c r="B41" s="37">
        <v>1.6760999999999999</v>
      </c>
    </row>
    <row r="42" spans="1:2">
      <c r="A42" s="2">
        <v>40238</v>
      </c>
      <c r="B42" s="37">
        <v>1.6516</v>
      </c>
    </row>
    <row r="43" spans="1:2">
      <c r="A43" s="2">
        <v>40239</v>
      </c>
      <c r="B43" s="37">
        <v>1.7163999999999999</v>
      </c>
    </row>
    <row r="44" spans="1:2">
      <c r="A44" s="2">
        <v>40240</v>
      </c>
      <c r="B44" s="37">
        <v>1.7655000000000001</v>
      </c>
    </row>
    <row r="45" spans="1:2">
      <c r="A45" s="2">
        <v>40241</v>
      </c>
      <c r="B45" s="37">
        <v>1.6865000000000001</v>
      </c>
    </row>
    <row r="46" spans="1:2">
      <c r="A46" s="2">
        <v>40242</v>
      </c>
      <c r="B46" s="37">
        <v>1.6933</v>
      </c>
    </row>
    <row r="47" spans="1:2">
      <c r="A47" s="2">
        <v>40245</v>
      </c>
      <c r="B47" s="37">
        <v>1.6378999999999999</v>
      </c>
    </row>
    <row r="48" spans="1:2">
      <c r="A48" s="2">
        <v>40246</v>
      </c>
      <c r="B48" s="37">
        <v>1.6867000000000001</v>
      </c>
    </row>
    <row r="49" spans="1:2">
      <c r="A49" s="2">
        <v>40247</v>
      </c>
      <c r="B49" s="37">
        <v>1.7548999999999999</v>
      </c>
    </row>
    <row r="50" spans="1:2">
      <c r="A50" s="2">
        <v>40248</v>
      </c>
      <c r="B50" s="37">
        <v>1.6867000000000001</v>
      </c>
    </row>
    <row r="51" spans="1:2">
      <c r="A51" s="2">
        <v>40249</v>
      </c>
      <c r="B51" s="37">
        <v>1.675</v>
      </c>
    </row>
    <row r="52" spans="1:2">
      <c r="A52" s="2">
        <v>40252</v>
      </c>
      <c r="B52" s="37">
        <v>1.6314</v>
      </c>
    </row>
    <row r="53" spans="1:2">
      <c r="A53" s="2">
        <v>40253</v>
      </c>
      <c r="B53" s="37">
        <v>1.6372</v>
      </c>
    </row>
    <row r="54" spans="1:2">
      <c r="A54" s="2">
        <v>40254</v>
      </c>
      <c r="B54" s="37">
        <v>1.6543000000000001</v>
      </c>
    </row>
    <row r="55" spans="1:2">
      <c r="A55" s="2">
        <v>40255</v>
      </c>
      <c r="B55" s="37">
        <v>1.6453</v>
      </c>
    </row>
    <row r="56" spans="1:2">
      <c r="A56" s="2">
        <v>40256</v>
      </c>
      <c r="B56" s="37">
        <v>1.6383000000000001</v>
      </c>
    </row>
    <row r="57" spans="1:2">
      <c r="A57" s="2">
        <v>40259</v>
      </c>
      <c r="B57" s="37">
        <v>1.5982000000000001</v>
      </c>
    </row>
    <row r="58" spans="1:2">
      <c r="A58" s="2">
        <v>40260</v>
      </c>
      <c r="B58" s="37">
        <v>1.5815999999999999</v>
      </c>
    </row>
    <row r="59" spans="1:2">
      <c r="A59" s="2">
        <v>40261</v>
      </c>
      <c r="B59" s="37">
        <v>1.5672999999999999</v>
      </c>
    </row>
    <row r="60" spans="1:2">
      <c r="A60" s="2">
        <v>40262</v>
      </c>
      <c r="B60" s="37">
        <v>1.5725</v>
      </c>
    </row>
    <row r="61" spans="1:2">
      <c r="A61" s="2">
        <v>40263</v>
      </c>
      <c r="B61" s="37">
        <v>1.5561</v>
      </c>
    </row>
    <row r="62" spans="1:2">
      <c r="A62" s="2">
        <v>40266</v>
      </c>
      <c r="B62" s="37">
        <v>1.5353000000000001</v>
      </c>
    </row>
    <row r="63" spans="1:2">
      <c r="A63" s="2">
        <v>40267</v>
      </c>
      <c r="B63" s="37">
        <v>1.621</v>
      </c>
    </row>
    <row r="64" spans="1:2">
      <c r="A64" s="2">
        <v>40268</v>
      </c>
      <c r="B64" s="37">
        <v>1.6022000000000001</v>
      </c>
    </row>
    <row r="65" spans="1:2">
      <c r="A65" s="2">
        <v>40269</v>
      </c>
      <c r="B65" s="37">
        <v>1.5701000000000001</v>
      </c>
    </row>
    <row r="66" spans="1:2">
      <c r="A66" s="2">
        <v>40270</v>
      </c>
      <c r="B66" s="37">
        <v>1.5878000000000001</v>
      </c>
    </row>
    <row r="67" spans="1:2">
      <c r="A67" s="2">
        <v>40274</v>
      </c>
      <c r="B67" s="37">
        <v>1.6155999999999999</v>
      </c>
    </row>
    <row r="68" spans="1:2">
      <c r="A68" s="2">
        <v>40275</v>
      </c>
      <c r="B68" s="37">
        <v>1.6842999999999999</v>
      </c>
    </row>
    <row r="69" spans="1:2">
      <c r="A69" s="2">
        <v>40276</v>
      </c>
      <c r="B69" s="37">
        <v>1.6959</v>
      </c>
    </row>
    <row r="70" spans="1:2">
      <c r="A70" s="2">
        <v>40277</v>
      </c>
      <c r="B70" s="37">
        <v>1.6929000000000001</v>
      </c>
    </row>
    <row r="71" spans="1:2">
      <c r="A71" s="2">
        <v>40280</v>
      </c>
      <c r="B71" s="37">
        <v>1.6417999999999999</v>
      </c>
    </row>
    <row r="72" spans="1:2">
      <c r="A72" s="2">
        <v>40281</v>
      </c>
      <c r="B72" s="37">
        <v>1.6894</v>
      </c>
    </row>
    <row r="73" spans="1:2">
      <c r="A73" s="2">
        <v>40282</v>
      </c>
      <c r="B73" s="37">
        <v>1.6629</v>
      </c>
    </row>
    <row r="74" spans="1:2">
      <c r="A74" s="2">
        <v>40283</v>
      </c>
      <c r="B74" s="37">
        <v>1.6830000000000001</v>
      </c>
    </row>
    <row r="75" spans="1:2">
      <c r="A75" s="2">
        <v>40284</v>
      </c>
      <c r="B75" s="37">
        <v>1.6785000000000001</v>
      </c>
    </row>
    <row r="76" spans="1:2">
      <c r="A76" s="2">
        <v>40287</v>
      </c>
      <c r="B76" s="37">
        <v>1.5834999999999999</v>
      </c>
    </row>
    <row r="77" spans="1:2">
      <c r="A77" s="2">
        <v>40288</v>
      </c>
      <c r="B77" s="37">
        <v>1.6488</v>
      </c>
    </row>
    <row r="78" spans="1:2">
      <c r="A78" s="2">
        <v>40289</v>
      </c>
      <c r="B78" s="37">
        <v>1.6869000000000001</v>
      </c>
    </row>
    <row r="79" spans="1:2">
      <c r="A79" s="2">
        <v>40290</v>
      </c>
      <c r="B79" s="37">
        <v>1.6493</v>
      </c>
    </row>
    <row r="80" spans="1:2">
      <c r="A80" s="2">
        <v>40291</v>
      </c>
      <c r="B80" s="37">
        <v>1.6998</v>
      </c>
    </row>
    <row r="81" spans="1:2">
      <c r="A81" s="2">
        <v>40294</v>
      </c>
      <c r="B81" s="37">
        <v>1.6420999999999999</v>
      </c>
    </row>
    <row r="82" spans="1:2">
      <c r="A82" s="2">
        <v>40295</v>
      </c>
      <c r="B82" s="37">
        <v>1.6476999999999999</v>
      </c>
    </row>
    <row r="83" spans="1:2">
      <c r="A83" s="2">
        <v>40296</v>
      </c>
      <c r="B83" s="37">
        <v>1.6132</v>
      </c>
    </row>
    <row r="84" spans="1:2">
      <c r="A84" s="2">
        <v>40297</v>
      </c>
      <c r="B84" s="37">
        <v>1.6015999999999999</v>
      </c>
    </row>
    <row r="85" spans="1:2">
      <c r="A85" s="2">
        <v>40298</v>
      </c>
      <c r="B85" s="37">
        <v>1.6005</v>
      </c>
    </row>
    <row r="86" spans="1:2">
      <c r="A86" s="2">
        <v>40302</v>
      </c>
      <c r="B86" s="37">
        <v>1.6182000000000001</v>
      </c>
    </row>
    <row r="87" spans="1:2">
      <c r="A87" s="2">
        <v>40303</v>
      </c>
      <c r="B87" s="37">
        <v>1.6555</v>
      </c>
    </row>
    <row r="88" spans="1:2">
      <c r="A88" s="2">
        <v>40304</v>
      </c>
      <c r="B88" s="37">
        <v>1.7016</v>
      </c>
    </row>
    <row r="89" spans="1:2">
      <c r="A89" s="2">
        <v>40305</v>
      </c>
      <c r="B89" s="37">
        <v>1.7088000000000001</v>
      </c>
    </row>
    <row r="90" spans="1:2">
      <c r="A90" s="2">
        <v>40308</v>
      </c>
      <c r="B90" s="37">
        <v>1.7019</v>
      </c>
    </row>
    <row r="91" spans="1:2">
      <c r="A91" s="2">
        <v>40309</v>
      </c>
      <c r="B91" s="37">
        <v>1.708</v>
      </c>
    </row>
    <row r="92" spans="1:2">
      <c r="A92" s="2">
        <v>40310</v>
      </c>
      <c r="B92" s="37">
        <v>1.7332000000000001</v>
      </c>
    </row>
    <row r="93" spans="1:2">
      <c r="A93" s="2">
        <v>40311</v>
      </c>
      <c r="B93" s="37">
        <v>1.7407999999999999</v>
      </c>
    </row>
    <row r="94" spans="1:2">
      <c r="A94" s="2">
        <v>40312</v>
      </c>
      <c r="B94" s="37">
        <v>1.7485999999999999</v>
      </c>
    </row>
    <row r="95" spans="1:2">
      <c r="A95" s="2">
        <v>40315</v>
      </c>
      <c r="B95" s="37">
        <v>1.7358</v>
      </c>
    </row>
    <row r="96" spans="1:2">
      <c r="A96" s="2">
        <v>40316</v>
      </c>
      <c r="B96" s="37">
        <v>1.7425999999999999</v>
      </c>
    </row>
    <row r="97" spans="1:2">
      <c r="A97" s="2">
        <v>40317</v>
      </c>
      <c r="B97" s="37">
        <v>1.7777000000000001</v>
      </c>
    </row>
    <row r="98" spans="1:2">
      <c r="A98" s="2">
        <v>40318</v>
      </c>
      <c r="B98" s="37">
        <v>1.7894000000000001</v>
      </c>
    </row>
    <row r="99" spans="1:2">
      <c r="A99" s="2">
        <v>40319</v>
      </c>
      <c r="B99" s="37">
        <v>1.8252999999999999</v>
      </c>
    </row>
    <row r="100" spans="1:2">
      <c r="A100" s="2">
        <v>40322</v>
      </c>
      <c r="B100" s="37">
        <v>1.8825000000000001</v>
      </c>
    </row>
    <row r="101" spans="1:2">
      <c r="A101" s="2">
        <v>40323</v>
      </c>
      <c r="B101" s="37">
        <v>1.9472</v>
      </c>
    </row>
    <row r="102" spans="1:2">
      <c r="A102" s="2">
        <v>40324</v>
      </c>
      <c r="B102" s="37">
        <v>2.2065999999999999</v>
      </c>
    </row>
    <row r="103" spans="1:2">
      <c r="A103" s="2">
        <v>40325</v>
      </c>
      <c r="B103" s="37">
        <v>2.4344999999999999</v>
      </c>
    </row>
    <row r="104" spans="1:2">
      <c r="A104" s="2">
        <v>40326</v>
      </c>
      <c r="B104" s="37">
        <v>2.3058000000000001</v>
      </c>
    </row>
    <row r="105" spans="1:2">
      <c r="A105" s="2">
        <v>40329</v>
      </c>
      <c r="B105" s="37">
        <v>2.5135000000000001</v>
      </c>
    </row>
    <row r="106" spans="1:2">
      <c r="A106" s="2">
        <v>40330</v>
      </c>
      <c r="B106" s="37">
        <v>3.1901999999999999</v>
      </c>
    </row>
    <row r="107" spans="1:2">
      <c r="A107" s="2">
        <v>40331</v>
      </c>
      <c r="B107" s="37">
        <v>3.2759</v>
      </c>
    </row>
    <row r="108" spans="1:2">
      <c r="A108" s="2">
        <v>40332</v>
      </c>
      <c r="B108" s="37">
        <v>3.1520000000000001</v>
      </c>
    </row>
    <row r="109" spans="1:2">
      <c r="A109" s="2">
        <v>40333</v>
      </c>
      <c r="B109" s="37">
        <v>2.2067999999999999</v>
      </c>
    </row>
    <row r="110" spans="1:2">
      <c r="A110" s="2">
        <v>40336</v>
      </c>
      <c r="B110" s="37">
        <v>1.9158999999999999</v>
      </c>
    </row>
    <row r="111" spans="1:2">
      <c r="A111" s="2">
        <v>40337</v>
      </c>
      <c r="B111" s="37">
        <v>2.1871</v>
      </c>
    </row>
    <row r="112" spans="1:2">
      <c r="A112" s="2">
        <v>40338</v>
      </c>
      <c r="B112" s="37">
        <v>2.2309000000000001</v>
      </c>
    </row>
    <row r="113" spans="1:2">
      <c r="A113" s="2">
        <v>40339</v>
      </c>
      <c r="B113" s="37">
        <v>2.5011000000000001</v>
      </c>
    </row>
    <row r="114" spans="1:2">
      <c r="A114" s="2">
        <v>40340</v>
      </c>
      <c r="B114" s="37">
        <v>2.7273999999999998</v>
      </c>
    </row>
    <row r="115" spans="1:2">
      <c r="A115" s="2">
        <v>40341</v>
      </c>
      <c r="B115" s="37">
        <v>2.7711999999999999</v>
      </c>
    </row>
    <row r="116" spans="1:2">
      <c r="A116" s="2">
        <v>40342</v>
      </c>
      <c r="B116" s="37">
        <v>2.6343000000000001</v>
      </c>
    </row>
    <row r="117" spans="1:2">
      <c r="A117" s="2">
        <v>40346</v>
      </c>
      <c r="B117" s="37">
        <v>2.6244000000000001</v>
      </c>
    </row>
    <row r="118" spans="1:2">
      <c r="A118" s="2">
        <v>40347</v>
      </c>
      <c r="B118" s="37">
        <v>2.7328000000000001</v>
      </c>
    </row>
    <row r="119" spans="1:2">
      <c r="A119" s="2">
        <v>40350</v>
      </c>
      <c r="B119" s="37">
        <v>2.6682999999999999</v>
      </c>
    </row>
    <row r="120" spans="1:2">
      <c r="A120" s="2">
        <v>40351</v>
      </c>
      <c r="B120" s="37">
        <v>2.8163</v>
      </c>
    </row>
    <row r="121" spans="1:2">
      <c r="A121" s="2">
        <v>40352</v>
      </c>
      <c r="B121" s="37">
        <v>2.6959</v>
      </c>
    </row>
    <row r="122" spans="1:2">
      <c r="A122" s="2">
        <v>40353</v>
      </c>
      <c r="B122" s="37">
        <v>2.8984999999999999</v>
      </c>
    </row>
    <row r="123" spans="1:2">
      <c r="A123" s="2">
        <v>40354</v>
      </c>
      <c r="B123" s="37">
        <v>3.1349</v>
      </c>
    </row>
    <row r="124" spans="1:2">
      <c r="A124" s="2">
        <v>40357</v>
      </c>
      <c r="B124" s="37">
        <v>2.8285999999999998</v>
      </c>
    </row>
    <row r="125" spans="1:2">
      <c r="A125" s="2">
        <v>40358</v>
      </c>
      <c r="B125" s="37">
        <v>2.8713000000000002</v>
      </c>
    </row>
    <row r="126" spans="1:2">
      <c r="A126" s="2">
        <v>40359</v>
      </c>
      <c r="B126" s="37">
        <v>2.6467999999999998</v>
      </c>
    </row>
    <row r="127" spans="1:2">
      <c r="A127" s="2">
        <v>40360</v>
      </c>
      <c r="B127" s="37">
        <v>2.6495000000000002</v>
      </c>
    </row>
    <row r="128" spans="1:2">
      <c r="A128" s="2">
        <v>40361</v>
      </c>
      <c r="B128" s="37">
        <v>2.5973000000000002</v>
      </c>
    </row>
    <row r="129" spans="1:2">
      <c r="A129" s="2">
        <v>40364</v>
      </c>
      <c r="B129" s="37">
        <v>2.5485000000000002</v>
      </c>
    </row>
    <row r="130" spans="1:2">
      <c r="A130" s="2">
        <v>40365</v>
      </c>
      <c r="B130" s="37">
        <v>2.6697000000000002</v>
      </c>
    </row>
    <row r="131" spans="1:2">
      <c r="A131" s="2">
        <v>40366</v>
      </c>
      <c r="B131" s="37">
        <v>2.4533999999999998</v>
      </c>
    </row>
    <row r="132" spans="1:2">
      <c r="A132" s="2">
        <v>40367</v>
      </c>
      <c r="B132" s="37">
        <v>2.3944999999999999</v>
      </c>
    </row>
    <row r="133" spans="1:2">
      <c r="A133" s="2">
        <v>40368</v>
      </c>
      <c r="B133" s="37">
        <v>2.2852000000000001</v>
      </c>
    </row>
    <row r="134" spans="1:2">
      <c r="A134" s="2">
        <v>40371</v>
      </c>
      <c r="B134" s="37">
        <v>2.0547</v>
      </c>
    </row>
    <row r="135" spans="1:2">
      <c r="A135" s="2">
        <v>40372</v>
      </c>
      <c r="B135" s="37">
        <v>1.9864999999999999</v>
      </c>
    </row>
    <row r="136" spans="1:2">
      <c r="A136" s="2">
        <v>40373</v>
      </c>
      <c r="B136" s="37">
        <v>1.8076000000000001</v>
      </c>
    </row>
    <row r="137" spans="1:2">
      <c r="A137" s="2">
        <v>40374</v>
      </c>
      <c r="B137" s="37">
        <v>1.8677999999999999</v>
      </c>
    </row>
    <row r="138" spans="1:2">
      <c r="A138" s="2">
        <v>40375</v>
      </c>
      <c r="B138" s="37">
        <v>1.8612</v>
      </c>
    </row>
    <row r="139" spans="1:2">
      <c r="A139" s="2">
        <v>40378</v>
      </c>
      <c r="B139" s="37">
        <v>1.8483000000000001</v>
      </c>
    </row>
    <row r="140" spans="1:2">
      <c r="A140" s="2">
        <v>40379</v>
      </c>
      <c r="B140" s="37">
        <v>1.8090999999999999</v>
      </c>
    </row>
    <row r="141" spans="1:2">
      <c r="A141" s="2">
        <v>40380</v>
      </c>
      <c r="B141" s="37">
        <v>1.8396999999999999</v>
      </c>
    </row>
    <row r="142" spans="1:2">
      <c r="A142" s="2">
        <v>40381</v>
      </c>
      <c r="B142" s="37">
        <v>1.7211000000000001</v>
      </c>
    </row>
    <row r="143" spans="1:2">
      <c r="A143" s="2">
        <v>40382</v>
      </c>
      <c r="B143" s="37">
        <v>1.7793000000000001</v>
      </c>
    </row>
    <row r="144" spans="1:2">
      <c r="A144" s="2">
        <v>40385</v>
      </c>
      <c r="B144" s="37">
        <v>1.7314000000000001</v>
      </c>
    </row>
    <row r="145" spans="1:2">
      <c r="A145" s="2">
        <v>40386</v>
      </c>
      <c r="B145" s="37">
        <v>1.7408999999999999</v>
      </c>
    </row>
    <row r="146" spans="1:2">
      <c r="A146" s="2">
        <v>40387</v>
      </c>
      <c r="B146" s="37">
        <v>1.6891</v>
      </c>
    </row>
    <row r="147" spans="1:2">
      <c r="A147" s="2">
        <v>40388</v>
      </c>
      <c r="B147" s="37">
        <v>1.6773</v>
      </c>
    </row>
    <row r="148" spans="1:2">
      <c r="A148" s="2">
        <v>40389</v>
      </c>
      <c r="B148" s="37">
        <v>1.6733</v>
      </c>
    </row>
    <row r="149" spans="1:2">
      <c r="A149" s="2">
        <v>40392</v>
      </c>
      <c r="B149" s="37">
        <v>1.6407</v>
      </c>
    </row>
    <row r="150" spans="1:2">
      <c r="A150" s="2">
        <v>40393</v>
      </c>
      <c r="B150" s="37">
        <v>1.6901999999999999</v>
      </c>
    </row>
    <row r="151" spans="1:2">
      <c r="A151" s="2">
        <v>40394</v>
      </c>
      <c r="B151" s="37">
        <v>1.6377999999999999</v>
      </c>
    </row>
    <row r="152" spans="1:2">
      <c r="A152" s="2">
        <v>40395</v>
      </c>
      <c r="B152" s="37">
        <v>1.6977</v>
      </c>
    </row>
    <row r="153" spans="1:2">
      <c r="A153" s="2">
        <v>40396</v>
      </c>
      <c r="B153" s="37">
        <v>1.6937</v>
      </c>
    </row>
    <row r="154" spans="1:2">
      <c r="A154" s="2">
        <v>40399</v>
      </c>
      <c r="B154" s="37">
        <v>1.6826000000000001</v>
      </c>
    </row>
    <row r="155" spans="1:2">
      <c r="A155" s="2">
        <v>40400</v>
      </c>
      <c r="B155" s="37">
        <v>1.7470000000000001</v>
      </c>
    </row>
    <row r="156" spans="1:2">
      <c r="A156" s="2">
        <v>40401</v>
      </c>
      <c r="B156" s="37">
        <v>1.7030000000000001</v>
      </c>
    </row>
    <row r="157" spans="1:2">
      <c r="A157" s="2">
        <v>40402</v>
      </c>
      <c r="B157" s="37">
        <v>1.7369000000000001</v>
      </c>
    </row>
    <row r="158" spans="1:2">
      <c r="A158" s="2">
        <v>40403</v>
      </c>
      <c r="B158" s="37">
        <v>1.7408999999999999</v>
      </c>
    </row>
    <row r="159" spans="1:2">
      <c r="A159" s="2">
        <v>40406</v>
      </c>
      <c r="B159" s="37">
        <v>1.7786999999999999</v>
      </c>
    </row>
    <row r="160" spans="1:2">
      <c r="A160" s="2">
        <v>40407</v>
      </c>
      <c r="B160" s="37">
        <v>1.7942</v>
      </c>
    </row>
    <row r="161" spans="1:2">
      <c r="A161" s="2">
        <v>40408</v>
      </c>
      <c r="B161" s="37">
        <v>1.7687999999999999</v>
      </c>
    </row>
    <row r="162" spans="1:2">
      <c r="A162" s="2">
        <v>40409</v>
      </c>
      <c r="B162" s="37">
        <v>1.7444999999999999</v>
      </c>
    </row>
    <row r="163" spans="1:2">
      <c r="A163" s="2">
        <v>40410</v>
      </c>
      <c r="B163" s="37">
        <v>1.748</v>
      </c>
    </row>
    <row r="164" spans="1:2">
      <c r="A164" s="2">
        <v>40413</v>
      </c>
      <c r="B164" s="37">
        <v>1.72</v>
      </c>
    </row>
    <row r="165" spans="1:2">
      <c r="A165" s="2">
        <v>40414</v>
      </c>
      <c r="B165" s="37">
        <v>1.7634000000000001</v>
      </c>
    </row>
    <row r="166" spans="1:2">
      <c r="A166" s="2">
        <v>40415</v>
      </c>
      <c r="B166" s="37">
        <v>1.7799</v>
      </c>
    </row>
    <row r="167" spans="1:2">
      <c r="A167" s="2">
        <v>40416</v>
      </c>
      <c r="B167" s="37">
        <v>1.8418000000000001</v>
      </c>
    </row>
    <row r="168" spans="1:2">
      <c r="A168" s="2">
        <v>40417</v>
      </c>
      <c r="B168" s="37">
        <v>2.2614000000000001</v>
      </c>
    </row>
    <row r="169" spans="1:2">
      <c r="A169" s="2">
        <v>40420</v>
      </c>
      <c r="B169" s="37">
        <v>2.5055999999999998</v>
      </c>
    </row>
    <row r="170" spans="1:2">
      <c r="A170" s="2">
        <v>40421</v>
      </c>
      <c r="B170" s="37">
        <v>2.9289000000000001</v>
      </c>
    </row>
    <row r="171" spans="1:2">
      <c r="A171" s="2">
        <v>40422</v>
      </c>
      <c r="B171" s="37">
        <v>3.1920000000000002</v>
      </c>
    </row>
    <row r="172" spans="1:2">
      <c r="A172" s="2">
        <v>40423</v>
      </c>
      <c r="B172" s="37">
        <v>2.4912999999999998</v>
      </c>
    </row>
    <row r="173" spans="1:2">
      <c r="A173" s="2">
        <v>40424</v>
      </c>
      <c r="B173" s="37">
        <v>2.3429000000000002</v>
      </c>
    </row>
    <row r="174" spans="1:2">
      <c r="A174" s="2">
        <v>40427</v>
      </c>
      <c r="B174" s="37">
        <v>2.2378999999999998</v>
      </c>
    </row>
    <row r="175" spans="1:2">
      <c r="A175" s="2">
        <v>40428</v>
      </c>
      <c r="B175" s="37">
        <v>2.2511999999999999</v>
      </c>
    </row>
    <row r="176" spans="1:2">
      <c r="A176" s="2">
        <v>40429</v>
      </c>
      <c r="B176" s="37">
        <v>2.2187000000000001</v>
      </c>
    </row>
    <row r="177" spans="1:2">
      <c r="A177" s="2">
        <v>40430</v>
      </c>
      <c r="B177" s="37">
        <v>2.2827000000000002</v>
      </c>
    </row>
    <row r="178" spans="1:2">
      <c r="A178" s="2">
        <v>40431</v>
      </c>
      <c r="B178" s="37">
        <v>2.2894999999999999</v>
      </c>
    </row>
    <row r="179" spans="1:2">
      <c r="A179" s="2">
        <v>40434</v>
      </c>
      <c r="B179" s="37">
        <v>2.3980000000000001</v>
      </c>
    </row>
    <row r="180" spans="1:2">
      <c r="A180" s="2">
        <v>40435</v>
      </c>
      <c r="B180" s="37">
        <v>2.367</v>
      </c>
    </row>
    <row r="181" spans="1:2">
      <c r="A181" s="2">
        <v>40436</v>
      </c>
      <c r="B181" s="37">
        <v>2.2662</v>
      </c>
    </row>
    <row r="182" spans="1:2">
      <c r="A182" s="2">
        <v>40437</v>
      </c>
      <c r="B182" s="37">
        <v>2.5323000000000002</v>
      </c>
    </row>
    <row r="183" spans="1:2">
      <c r="A183" s="2">
        <v>40438</v>
      </c>
      <c r="B183" s="37">
        <v>1.9974000000000001</v>
      </c>
    </row>
    <row r="184" spans="1:2">
      <c r="A184" s="2">
        <v>40440</v>
      </c>
      <c r="B184" s="37">
        <v>1.9937</v>
      </c>
    </row>
    <row r="185" spans="1:2">
      <c r="A185" s="2">
        <v>40441</v>
      </c>
      <c r="B185" s="37">
        <v>2.2523</v>
      </c>
    </row>
    <row r="186" spans="1:2">
      <c r="A186" s="2">
        <v>40442</v>
      </c>
      <c r="B186" s="37">
        <v>2.2532000000000001</v>
      </c>
    </row>
    <row r="187" spans="1:2">
      <c r="A187" s="2">
        <v>40446</v>
      </c>
      <c r="B187" s="37">
        <v>2.2401</v>
      </c>
    </row>
    <row r="188" spans="1:2">
      <c r="A188" s="2">
        <v>40447</v>
      </c>
      <c r="B188" s="37">
        <v>3.0156000000000001</v>
      </c>
    </row>
    <row r="189" spans="1:2">
      <c r="A189" s="2">
        <v>40448</v>
      </c>
      <c r="B189" s="37">
        <v>2.4617</v>
      </c>
    </row>
    <row r="190" spans="1:2">
      <c r="A190" s="2">
        <v>40449</v>
      </c>
      <c r="B190" s="37">
        <v>2.5611000000000002</v>
      </c>
    </row>
    <row r="191" spans="1:2">
      <c r="A191" s="2">
        <v>40450</v>
      </c>
      <c r="B191" s="37">
        <v>2.7662</v>
      </c>
    </row>
    <row r="192" spans="1:2">
      <c r="A192" s="2">
        <v>40451</v>
      </c>
      <c r="B192" s="37">
        <v>2.8483000000000001</v>
      </c>
    </row>
    <row r="193" spans="1:2">
      <c r="A193" s="2">
        <v>40459</v>
      </c>
      <c r="B193" s="37">
        <v>2.6829999999999998</v>
      </c>
    </row>
    <row r="194" spans="1:2">
      <c r="A194" s="2">
        <v>40460</v>
      </c>
      <c r="B194" s="37">
        <v>1.8923000000000001</v>
      </c>
    </row>
    <row r="195" spans="1:2">
      <c r="A195" s="2">
        <v>40462</v>
      </c>
      <c r="B195" s="37">
        <v>1.9548000000000001</v>
      </c>
    </row>
    <row r="196" spans="1:2">
      <c r="A196" s="2">
        <v>40463</v>
      </c>
      <c r="B196" s="37">
        <v>1.9036999999999999</v>
      </c>
    </row>
    <row r="197" spans="1:2">
      <c r="A197" s="2">
        <v>40464</v>
      </c>
      <c r="B197" s="37">
        <v>1.9171</v>
      </c>
    </row>
    <row r="198" spans="1:2">
      <c r="A198" s="2">
        <v>40465</v>
      </c>
      <c r="B198" s="37">
        <v>1.9339999999999999</v>
      </c>
    </row>
    <row r="199" spans="1:2">
      <c r="A199" s="2">
        <v>40466</v>
      </c>
      <c r="B199" s="37">
        <v>1.9348000000000001</v>
      </c>
    </row>
    <row r="200" spans="1:2">
      <c r="A200" s="2">
        <v>40469</v>
      </c>
      <c r="B200" s="37">
        <v>1.9487000000000001</v>
      </c>
    </row>
    <row r="201" spans="1:2">
      <c r="A201" s="2">
        <v>40470</v>
      </c>
      <c r="B201" s="37">
        <v>1.9105000000000001</v>
      </c>
    </row>
    <row r="202" spans="1:2">
      <c r="A202" s="2">
        <v>40471</v>
      </c>
      <c r="B202" s="37">
        <v>1.9510000000000001</v>
      </c>
    </row>
    <row r="203" spans="1:2">
      <c r="A203" s="2">
        <v>40472</v>
      </c>
      <c r="B203" s="37">
        <v>1.9379999999999999</v>
      </c>
    </row>
    <row r="204" spans="1:2">
      <c r="A204" s="2">
        <v>40473</v>
      </c>
      <c r="B204" s="37">
        <v>1.9388000000000001</v>
      </c>
    </row>
    <row r="205" spans="1:2">
      <c r="A205" s="2">
        <v>40476</v>
      </c>
      <c r="B205" s="37">
        <v>1.9386000000000001</v>
      </c>
    </row>
    <row r="206" spans="1:2">
      <c r="A206" s="2">
        <v>40477</v>
      </c>
      <c r="B206" s="37">
        <v>1.9460999999999999</v>
      </c>
    </row>
    <row r="207" spans="1:2">
      <c r="A207" s="2">
        <v>40478</v>
      </c>
      <c r="B207" s="37">
        <v>2.0365000000000002</v>
      </c>
    </row>
    <row r="208" spans="1:2">
      <c r="A208" s="2">
        <v>40479</v>
      </c>
      <c r="B208" s="37">
        <v>2.0230000000000001</v>
      </c>
    </row>
    <row r="209" spans="1:2">
      <c r="A209" s="2">
        <v>40480</v>
      </c>
      <c r="B209" s="37">
        <v>2.0165000000000002</v>
      </c>
    </row>
    <row r="210" spans="1:2">
      <c r="A210" s="2">
        <v>40483</v>
      </c>
      <c r="B210" s="37">
        <v>1.9881</v>
      </c>
    </row>
    <row r="211" spans="1:2">
      <c r="A211" s="2">
        <v>40484</v>
      </c>
      <c r="B211" s="37">
        <v>1.8191999999999999</v>
      </c>
    </row>
    <row r="212" spans="1:2">
      <c r="A212" s="2">
        <v>40485</v>
      </c>
      <c r="B212" s="37">
        <v>1.8299000000000001</v>
      </c>
    </row>
    <row r="213" spans="1:2">
      <c r="A213" s="2">
        <v>40486</v>
      </c>
      <c r="B213" s="37">
        <v>1.8233999999999999</v>
      </c>
    </row>
    <row r="214" spans="1:2">
      <c r="A214" s="2">
        <v>40487</v>
      </c>
      <c r="B214" s="37">
        <v>1.6143000000000001</v>
      </c>
    </row>
    <row r="215" spans="1:2">
      <c r="A215" s="2">
        <v>40490</v>
      </c>
      <c r="B215" s="37">
        <v>1.6339999999999999</v>
      </c>
    </row>
    <row r="216" spans="1:2">
      <c r="A216" s="2">
        <v>40491</v>
      </c>
      <c r="B216" s="37">
        <v>1.6440999999999999</v>
      </c>
    </row>
    <row r="217" spans="1:2">
      <c r="A217" s="2">
        <v>40492</v>
      </c>
      <c r="B217" s="37">
        <v>1.6338999999999999</v>
      </c>
    </row>
    <row r="218" spans="1:2">
      <c r="A218" s="2">
        <v>40493</v>
      </c>
      <c r="B218" s="37">
        <v>1.6830000000000001</v>
      </c>
    </row>
    <row r="219" spans="1:2">
      <c r="A219" s="2">
        <v>40494</v>
      </c>
      <c r="B219" s="37">
        <v>1.6978</v>
      </c>
    </row>
    <row r="220" spans="1:2">
      <c r="A220" s="2">
        <v>40497</v>
      </c>
      <c r="B220" s="37">
        <v>1.7816000000000001</v>
      </c>
    </row>
    <row r="221" spans="1:2">
      <c r="A221" s="2">
        <v>40498</v>
      </c>
      <c r="B221" s="37">
        <v>1.7528999999999999</v>
      </c>
    </row>
    <row r="222" spans="1:2">
      <c r="A222" s="2">
        <v>40499</v>
      </c>
      <c r="B222" s="37">
        <v>1.9298</v>
      </c>
    </row>
    <row r="223" spans="1:2">
      <c r="A223" s="2">
        <v>40500</v>
      </c>
      <c r="B223" s="37">
        <v>2.0061</v>
      </c>
    </row>
    <row r="224" spans="1:2">
      <c r="A224" s="2">
        <v>40501</v>
      </c>
      <c r="B224" s="37">
        <v>2.0924999999999998</v>
      </c>
    </row>
    <row r="225" spans="1:2">
      <c r="A225" s="2">
        <v>40504</v>
      </c>
      <c r="B225" s="37">
        <v>2.1621000000000001</v>
      </c>
    </row>
    <row r="226" spans="1:2">
      <c r="A226" s="2">
        <v>40505</v>
      </c>
      <c r="B226" s="37">
        <v>2.2275999999999998</v>
      </c>
    </row>
    <row r="227" spans="1:2">
      <c r="A227" s="2">
        <v>40506</v>
      </c>
      <c r="B227" s="37">
        <v>2.3452000000000002</v>
      </c>
    </row>
    <row r="228" spans="1:2">
      <c r="A228" s="2">
        <v>40507</v>
      </c>
      <c r="B228" s="37">
        <v>2.536</v>
      </c>
    </row>
    <row r="229" spans="1:2">
      <c r="A229" s="2">
        <v>40508</v>
      </c>
      <c r="B229" s="37">
        <v>2.7206999999999999</v>
      </c>
    </row>
    <row r="230" spans="1:2">
      <c r="A230" s="2">
        <v>40511</v>
      </c>
      <c r="B230" s="37">
        <v>2.7172999999999998</v>
      </c>
    </row>
    <row r="231" spans="1:2">
      <c r="A231" s="2">
        <v>40512</v>
      </c>
      <c r="B231" s="37">
        <v>3.3336999999999999</v>
      </c>
    </row>
    <row r="232" spans="1:2">
      <c r="A232" s="2">
        <v>40513</v>
      </c>
      <c r="B232" s="37">
        <v>3.3458999999999999</v>
      </c>
    </row>
    <row r="233" spans="1:2">
      <c r="A233" s="2">
        <v>40514</v>
      </c>
      <c r="B233" s="37">
        <v>3.3451</v>
      </c>
    </row>
    <row r="234" spans="1:2">
      <c r="A234" s="2">
        <v>40515</v>
      </c>
      <c r="B234" s="37">
        <v>3.3328000000000002</v>
      </c>
    </row>
    <row r="235" spans="1:2">
      <c r="A235" s="2">
        <v>40518</v>
      </c>
      <c r="B235" s="37">
        <v>3.0526</v>
      </c>
    </row>
    <row r="236" spans="1:2">
      <c r="A236" s="2">
        <v>40519</v>
      </c>
      <c r="B236" s="37">
        <v>2.1974999999999998</v>
      </c>
    </row>
    <row r="237" spans="1:2">
      <c r="A237" s="2">
        <v>40520</v>
      </c>
      <c r="B237" s="37">
        <v>2.5068999999999999</v>
      </c>
    </row>
    <row r="238" spans="1:2">
      <c r="A238" s="2">
        <v>40521</v>
      </c>
      <c r="B238" s="37">
        <v>2.4933000000000001</v>
      </c>
    </row>
    <row r="239" spans="1:2">
      <c r="A239" s="2">
        <v>40522</v>
      </c>
      <c r="B239" s="37">
        <v>2.4860000000000002</v>
      </c>
    </row>
    <row r="240" spans="1:2">
      <c r="A240" s="2">
        <v>40525</v>
      </c>
      <c r="B240" s="37">
        <v>2.5807000000000002</v>
      </c>
    </row>
    <row r="241" spans="1:2">
      <c r="A241" s="2">
        <v>40526</v>
      </c>
      <c r="B241" s="37">
        <v>3.2932000000000001</v>
      </c>
    </row>
    <row r="242" spans="1:2">
      <c r="A242" s="2">
        <v>40527</v>
      </c>
      <c r="B242" s="37">
        <v>3.6436000000000002</v>
      </c>
    </row>
    <row r="243" spans="1:2">
      <c r="A243" s="2">
        <v>40528</v>
      </c>
      <c r="B243" s="37">
        <v>3.4114</v>
      </c>
    </row>
    <row r="244" spans="1:2">
      <c r="A244" s="2">
        <v>40529</v>
      </c>
      <c r="B244" s="37">
        <v>3.7204999999999999</v>
      </c>
    </row>
    <row r="245" spans="1:2">
      <c r="A245" s="2">
        <v>40532</v>
      </c>
      <c r="B245" s="37">
        <v>3.5287999999999999</v>
      </c>
    </row>
    <row r="246" spans="1:2">
      <c r="A246" s="2">
        <v>40533</v>
      </c>
      <c r="B246" s="37">
        <v>4.0533000000000001</v>
      </c>
    </row>
    <row r="247" spans="1:2">
      <c r="A247" s="2">
        <v>40534</v>
      </c>
      <c r="B247" s="37">
        <v>4.1867999999999999</v>
      </c>
    </row>
    <row r="248" spans="1:2">
      <c r="A248" s="2">
        <v>40535</v>
      </c>
      <c r="B248" s="37">
        <v>5.7125000000000004</v>
      </c>
    </row>
    <row r="249" spans="1:2">
      <c r="A249" s="2">
        <v>40536</v>
      </c>
      <c r="B249" s="37">
        <v>5.4218000000000002</v>
      </c>
    </row>
    <row r="250" spans="1:2">
      <c r="A250" s="2">
        <v>40539</v>
      </c>
      <c r="B250" s="37">
        <v>5.0586000000000002</v>
      </c>
    </row>
    <row r="251" spans="1:2">
      <c r="A251" s="2">
        <v>40540</v>
      </c>
      <c r="B251" s="37">
        <v>5.8155000000000001</v>
      </c>
    </row>
    <row r="252" spans="1:2">
      <c r="A252" s="2">
        <v>40541</v>
      </c>
      <c r="B252" s="37">
        <v>6.1189999999999998</v>
      </c>
    </row>
    <row r="253" spans="1:2">
      <c r="A253" s="2">
        <v>40542</v>
      </c>
      <c r="B253" s="37">
        <v>6.3678999999999997</v>
      </c>
    </row>
    <row r="254" spans="1:2">
      <c r="A254" s="2">
        <v>40543</v>
      </c>
      <c r="B254" s="37">
        <v>5.1711999999999998</v>
      </c>
    </row>
    <row r="255" spans="1:2">
      <c r="A255" s="2">
        <v>40547</v>
      </c>
      <c r="B255" s="37">
        <v>4.1936999999999998</v>
      </c>
    </row>
    <row r="256" spans="1:2">
      <c r="A256" s="2">
        <v>40548</v>
      </c>
      <c r="B256" s="37">
        <v>3.1877</v>
      </c>
    </row>
    <row r="257" spans="1:2">
      <c r="A257" s="2">
        <v>40549</v>
      </c>
      <c r="B257" s="37">
        <v>3.0859000000000001</v>
      </c>
    </row>
    <row r="258" spans="1:2">
      <c r="A258" s="2">
        <v>40550</v>
      </c>
      <c r="B258" s="37">
        <v>2.8052000000000001</v>
      </c>
    </row>
    <row r="259" spans="1:2">
      <c r="A259" s="2">
        <v>40553</v>
      </c>
      <c r="B259" s="37">
        <v>2.3841999999999999</v>
      </c>
    </row>
    <row r="260" spans="1:2">
      <c r="A260" s="2">
        <v>40554</v>
      </c>
      <c r="B260" s="37">
        <v>2.4584000000000001</v>
      </c>
    </row>
    <row r="261" spans="1:2">
      <c r="A261" s="2">
        <v>40555</v>
      </c>
      <c r="B261" s="37">
        <v>2.4912999999999998</v>
      </c>
    </row>
    <row r="262" spans="1:2">
      <c r="A262" s="2">
        <v>40556</v>
      </c>
      <c r="B262" s="37">
        <v>2.3258999999999999</v>
      </c>
    </row>
    <row r="263" spans="1:2">
      <c r="A263" s="2">
        <v>40557</v>
      </c>
      <c r="B263" s="37">
        <v>2.5295999999999998</v>
      </c>
    </row>
    <row r="264" spans="1:2">
      <c r="A264" s="2">
        <v>40560</v>
      </c>
      <c r="B264" s="37">
        <v>2.6021000000000001</v>
      </c>
    </row>
    <row r="265" spans="1:2">
      <c r="A265" s="2">
        <v>40561</v>
      </c>
      <c r="B265" s="37">
        <v>2.7997000000000001</v>
      </c>
    </row>
    <row r="266" spans="1:2">
      <c r="A266" s="2">
        <v>40562</v>
      </c>
      <c r="B266" s="37">
        <v>4.0808</v>
      </c>
    </row>
    <row r="267" spans="1:2">
      <c r="A267" s="2">
        <v>40563</v>
      </c>
      <c r="B267" s="37">
        <v>6.1146000000000003</v>
      </c>
    </row>
    <row r="268" spans="1:2">
      <c r="A268" s="2">
        <v>40564</v>
      </c>
      <c r="B268" s="37">
        <v>7.4962999999999997</v>
      </c>
    </row>
    <row r="269" spans="1:2">
      <c r="A269" s="2">
        <v>40567</v>
      </c>
      <c r="B269" s="37">
        <v>5.2747000000000002</v>
      </c>
    </row>
    <row r="270" spans="1:2">
      <c r="A270" s="2">
        <v>40568</v>
      </c>
      <c r="B270" s="37">
        <v>7.6940999999999997</v>
      </c>
    </row>
    <row r="271" spans="1:2">
      <c r="A271" s="2">
        <v>40569</v>
      </c>
      <c r="B271" s="37">
        <v>7.8158000000000003</v>
      </c>
    </row>
    <row r="272" spans="1:2">
      <c r="A272" s="2">
        <v>40570</v>
      </c>
      <c r="B272" s="37">
        <v>8.2635000000000005</v>
      </c>
    </row>
    <row r="273" spans="1:2">
      <c r="A273" s="2">
        <v>40571</v>
      </c>
      <c r="B273" s="37">
        <v>8.0153999999999996</v>
      </c>
    </row>
    <row r="274" spans="1:2">
      <c r="A274" s="2">
        <v>40573</v>
      </c>
      <c r="B274" s="37">
        <v>8.6207999999999991</v>
      </c>
    </row>
    <row r="275" spans="1:2">
      <c r="A275" s="2">
        <v>40574</v>
      </c>
      <c r="B275" s="37">
        <v>8.1348000000000003</v>
      </c>
    </row>
    <row r="276" spans="1:2">
      <c r="A276" s="2">
        <v>40575</v>
      </c>
      <c r="B276" s="37">
        <v>3.2738999999999998</v>
      </c>
    </row>
    <row r="277" spans="1:2">
      <c r="A277" s="2">
        <v>40583</v>
      </c>
      <c r="B277" s="37">
        <v>4.1409000000000002</v>
      </c>
    </row>
    <row r="278" spans="1:2">
      <c r="A278" s="2">
        <v>40584</v>
      </c>
      <c r="B278" s="37">
        <v>3.9618000000000002</v>
      </c>
    </row>
    <row r="279" spans="1:2">
      <c r="A279" s="2">
        <v>40585</v>
      </c>
      <c r="B279" s="37">
        <v>3.9156</v>
      </c>
    </row>
    <row r="280" spans="1:2">
      <c r="A280" s="2">
        <v>40586</v>
      </c>
      <c r="B280" s="37">
        <v>2.6818</v>
      </c>
    </row>
    <row r="281" spans="1:2">
      <c r="A281" s="2">
        <v>40588</v>
      </c>
      <c r="B281" s="37">
        <v>2.7269999999999999</v>
      </c>
    </row>
    <row r="282" spans="1:2">
      <c r="A282" s="2">
        <v>40589</v>
      </c>
      <c r="B282" s="37">
        <v>2.6482999999999999</v>
      </c>
    </row>
    <row r="283" spans="1:2">
      <c r="A283" s="2">
        <v>40590</v>
      </c>
      <c r="B283" s="37">
        <v>2.6006999999999998</v>
      </c>
    </row>
    <row r="284" spans="1:2">
      <c r="A284" s="2">
        <v>40591</v>
      </c>
      <c r="B284" s="37">
        <v>2.9407999999999999</v>
      </c>
    </row>
    <row r="285" spans="1:2">
      <c r="A285" s="2">
        <v>40592</v>
      </c>
      <c r="B285" s="37">
        <v>2.8428</v>
      </c>
    </row>
    <row r="286" spans="1:2">
      <c r="A286" s="2">
        <v>40595</v>
      </c>
      <c r="B286" s="37">
        <v>6.1130000000000004</v>
      </c>
    </row>
    <row r="287" spans="1:2">
      <c r="A287" s="2">
        <v>40596</v>
      </c>
      <c r="B287" s="37">
        <v>6.2205000000000004</v>
      </c>
    </row>
    <row r="288" spans="1:2">
      <c r="A288" s="2">
        <v>40597</v>
      </c>
      <c r="B288" s="37">
        <v>6.2504</v>
      </c>
    </row>
    <row r="289" spans="1:2">
      <c r="A289" s="2">
        <v>40598</v>
      </c>
      <c r="B289" s="37">
        <v>3.5596000000000001</v>
      </c>
    </row>
    <row r="290" spans="1:2">
      <c r="A290" s="2">
        <v>40599</v>
      </c>
      <c r="B290" s="37">
        <v>3.1456</v>
      </c>
    </row>
    <row r="291" spans="1:2">
      <c r="A291" s="2">
        <v>40602</v>
      </c>
      <c r="B291" s="37">
        <v>3.0045000000000002</v>
      </c>
    </row>
    <row r="292" spans="1:2">
      <c r="A292" s="2">
        <v>40603</v>
      </c>
      <c r="B292" s="37">
        <v>2.9842</v>
      </c>
    </row>
    <row r="293" spans="1:2">
      <c r="A293" s="2">
        <v>40604</v>
      </c>
      <c r="B293" s="37">
        <v>2.9874999999999998</v>
      </c>
    </row>
    <row r="294" spans="1:2">
      <c r="A294" s="2">
        <v>40605</v>
      </c>
      <c r="B294" s="37">
        <v>2.4723000000000002</v>
      </c>
    </row>
    <row r="295" spans="1:2">
      <c r="A295" s="2">
        <v>40606</v>
      </c>
      <c r="B295" s="37">
        <v>2.2092000000000001</v>
      </c>
    </row>
    <row r="296" spans="1:2">
      <c r="A296" s="2">
        <v>40609</v>
      </c>
      <c r="B296" s="37">
        <v>2.1777000000000002</v>
      </c>
    </row>
    <row r="297" spans="1:2">
      <c r="A297" s="2">
        <v>40610</v>
      </c>
      <c r="B297" s="37">
        <v>2.2151000000000001</v>
      </c>
    </row>
    <row r="298" spans="1:2">
      <c r="A298" s="2">
        <v>40611</v>
      </c>
      <c r="B298" s="37">
        <v>2.1492</v>
      </c>
    </row>
    <row r="299" spans="1:2">
      <c r="A299" s="2">
        <v>40612</v>
      </c>
      <c r="B299" s="37">
        <v>2.2751000000000001</v>
      </c>
    </row>
    <row r="300" spans="1:2">
      <c r="A300" s="2">
        <v>40613</v>
      </c>
      <c r="B300" s="37">
        <v>2.0527000000000002</v>
      </c>
    </row>
    <row r="301" spans="1:2">
      <c r="A301" s="2">
        <v>40616</v>
      </c>
      <c r="B301" s="37">
        <v>2.0057999999999998</v>
      </c>
    </row>
    <row r="302" spans="1:2">
      <c r="A302" s="2">
        <v>40617</v>
      </c>
      <c r="B302" s="37">
        <v>1.9938</v>
      </c>
    </row>
    <row r="303" spans="1:2">
      <c r="A303" s="2">
        <v>40618</v>
      </c>
      <c r="B303" s="37">
        <v>1.9953000000000001</v>
      </c>
    </row>
    <row r="304" spans="1:2">
      <c r="A304" s="2">
        <v>40619</v>
      </c>
      <c r="B304" s="37">
        <v>2.0103</v>
      </c>
    </row>
    <row r="305" spans="1:2">
      <c r="A305" s="2">
        <v>40620</v>
      </c>
      <c r="B305" s="37">
        <v>2.0245000000000002</v>
      </c>
    </row>
    <row r="306" spans="1:2">
      <c r="A306" s="2">
        <v>40623</v>
      </c>
      <c r="B306" s="37">
        <v>2.9628999999999999</v>
      </c>
    </row>
    <row r="307" spans="1:2">
      <c r="A307" s="2">
        <v>40624</v>
      </c>
      <c r="B307" s="37">
        <v>2.8374000000000001</v>
      </c>
    </row>
    <row r="308" spans="1:2">
      <c r="A308" s="2">
        <v>40625</v>
      </c>
      <c r="B308" s="37">
        <v>2.7202000000000002</v>
      </c>
    </row>
    <row r="309" spans="1:2">
      <c r="A309" s="2">
        <v>40626</v>
      </c>
      <c r="B309" s="37">
        <v>2.6366000000000001</v>
      </c>
    </row>
    <row r="310" spans="1:2">
      <c r="A310" s="2">
        <v>40627</v>
      </c>
      <c r="B310" s="37">
        <v>2.2818999999999998</v>
      </c>
    </row>
    <row r="311" spans="1:2">
      <c r="A311" s="2">
        <v>40630</v>
      </c>
      <c r="B311" s="37">
        <v>2.2989000000000002</v>
      </c>
    </row>
    <row r="312" spans="1:2">
      <c r="A312" s="2">
        <v>40631</v>
      </c>
      <c r="B312" s="37">
        <v>2.1345999999999998</v>
      </c>
    </row>
    <row r="313" spans="1:2">
      <c r="A313" s="2">
        <v>40632</v>
      </c>
      <c r="B313" s="37">
        <v>2.6352000000000002</v>
      </c>
    </row>
    <row r="314" spans="1:2">
      <c r="A314" s="2">
        <v>40633</v>
      </c>
      <c r="B314" s="37">
        <v>2.8287</v>
      </c>
    </row>
    <row r="315" spans="1:2">
      <c r="A315" s="2">
        <v>40634</v>
      </c>
      <c r="B315" s="37">
        <v>2.7837999999999998</v>
      </c>
    </row>
    <row r="316" spans="1:2">
      <c r="A316" s="2">
        <v>40635</v>
      </c>
      <c r="B316" s="37">
        <v>2.2805</v>
      </c>
    </row>
    <row r="317" spans="1:2">
      <c r="A317" s="2">
        <v>40639</v>
      </c>
      <c r="B317" s="37">
        <v>2.4125000000000001</v>
      </c>
    </row>
    <row r="318" spans="1:2">
      <c r="A318" s="2">
        <v>40640</v>
      </c>
      <c r="B318" s="37">
        <v>2.0695999999999999</v>
      </c>
    </row>
    <row r="319" spans="1:2">
      <c r="A319" s="2">
        <v>40641</v>
      </c>
      <c r="B319" s="37">
        <v>2.4815</v>
      </c>
    </row>
    <row r="320" spans="1:2">
      <c r="A320" s="2">
        <v>40644</v>
      </c>
      <c r="B320" s="37">
        <v>2.0085000000000002</v>
      </c>
    </row>
    <row r="321" spans="1:2">
      <c r="A321" s="2">
        <v>40645</v>
      </c>
      <c r="B321" s="37">
        <v>2.0078</v>
      </c>
    </row>
    <row r="322" spans="1:2">
      <c r="A322" s="2">
        <v>40646</v>
      </c>
      <c r="B322" s="37">
        <v>2.0070999999999999</v>
      </c>
    </row>
    <row r="323" spans="1:2">
      <c r="A323" s="2">
        <v>40647</v>
      </c>
      <c r="B323" s="37">
        <v>2.3853</v>
      </c>
    </row>
    <row r="324" spans="1:2">
      <c r="A324" s="2">
        <v>40648</v>
      </c>
      <c r="B324" s="37">
        <v>2.3622000000000001</v>
      </c>
    </row>
    <row r="325" spans="1:2">
      <c r="A325" s="2">
        <v>40651</v>
      </c>
      <c r="B325" s="37">
        <v>2.6983000000000001</v>
      </c>
    </row>
    <row r="326" spans="1:2">
      <c r="A326" s="2">
        <v>40652</v>
      </c>
      <c r="B326" s="37">
        <v>2.9638</v>
      </c>
    </row>
    <row r="327" spans="1:2">
      <c r="A327" s="2">
        <v>40653</v>
      </c>
      <c r="B327" s="37">
        <v>2.9943</v>
      </c>
    </row>
    <row r="328" spans="1:2">
      <c r="A328" s="2">
        <v>40654</v>
      </c>
      <c r="B328" s="37">
        <v>3.9548000000000001</v>
      </c>
    </row>
    <row r="329" spans="1:2">
      <c r="A329" s="2">
        <v>40655</v>
      </c>
      <c r="B329" s="37">
        <v>3.5436000000000001</v>
      </c>
    </row>
    <row r="330" spans="1:2">
      <c r="A330" s="2">
        <v>40658</v>
      </c>
      <c r="B330" s="37">
        <v>4.1056999999999997</v>
      </c>
    </row>
    <row r="331" spans="1:2">
      <c r="A331" s="2">
        <v>40659</v>
      </c>
      <c r="B331" s="37">
        <v>4.3956</v>
      </c>
    </row>
    <row r="332" spans="1:2">
      <c r="A332" s="2">
        <v>40660</v>
      </c>
      <c r="B332" s="37">
        <v>3.6989999999999998</v>
      </c>
    </row>
    <row r="333" spans="1:2">
      <c r="A333" s="2">
        <v>40661</v>
      </c>
      <c r="B333" s="37">
        <v>3.0428000000000002</v>
      </c>
    </row>
    <row r="334" spans="1:2">
      <c r="A334" s="2">
        <v>40662</v>
      </c>
      <c r="B334" s="37">
        <v>2.9445999999999999</v>
      </c>
    </row>
    <row r="335" spans="1:2">
      <c r="A335" s="2">
        <v>40666</v>
      </c>
      <c r="B335" s="37">
        <v>2.9702000000000002</v>
      </c>
    </row>
    <row r="336" spans="1:2">
      <c r="A336" s="2">
        <v>40667</v>
      </c>
      <c r="B336" s="37">
        <v>3.0003000000000002</v>
      </c>
    </row>
    <row r="337" spans="1:2">
      <c r="A337" s="2">
        <v>40668</v>
      </c>
      <c r="B337" s="37">
        <v>2.9721000000000002</v>
      </c>
    </row>
    <row r="338" spans="1:2">
      <c r="A338" s="2">
        <v>40669</v>
      </c>
      <c r="B338" s="37">
        <v>2.7677</v>
      </c>
    </row>
    <row r="339" spans="1:2">
      <c r="A339" s="2">
        <v>40672</v>
      </c>
      <c r="B339" s="37">
        <v>2.7605</v>
      </c>
    </row>
    <row r="340" spans="1:2">
      <c r="A340" s="2">
        <v>40673</v>
      </c>
      <c r="B340" s="37">
        <v>2.7888000000000002</v>
      </c>
    </row>
    <row r="341" spans="1:2">
      <c r="A341" s="2">
        <v>40674</v>
      </c>
      <c r="B341" s="37">
        <v>2.7831999999999999</v>
      </c>
    </row>
    <row r="342" spans="1:2">
      <c r="A342" s="2">
        <v>40675</v>
      </c>
      <c r="B342" s="37">
        <v>2.7563</v>
      </c>
    </row>
    <row r="343" spans="1:2">
      <c r="A343" s="2">
        <v>40676</v>
      </c>
      <c r="B343" s="37">
        <v>3.6074999999999999</v>
      </c>
    </row>
    <row r="344" spans="1:2">
      <c r="A344" s="2">
        <v>40679</v>
      </c>
      <c r="B344" s="37">
        <v>4.6631</v>
      </c>
    </row>
    <row r="345" spans="1:2">
      <c r="A345" s="2">
        <v>40680</v>
      </c>
      <c r="B345" s="37">
        <v>4.5938999999999997</v>
      </c>
    </row>
    <row r="346" spans="1:2">
      <c r="A346" s="2">
        <v>40681</v>
      </c>
      <c r="B346" s="37">
        <v>3.2761</v>
      </c>
    </row>
    <row r="347" spans="1:2">
      <c r="A347" s="2">
        <v>40682</v>
      </c>
      <c r="B347" s="37">
        <v>3.6231</v>
      </c>
    </row>
    <row r="348" spans="1:2">
      <c r="A348" s="2">
        <v>40683</v>
      </c>
      <c r="B348" s="37">
        <v>4.0784000000000002</v>
      </c>
    </row>
    <row r="349" spans="1:2">
      <c r="A349" s="2">
        <v>40686</v>
      </c>
      <c r="B349" s="37">
        <v>4.7220000000000004</v>
      </c>
    </row>
    <row r="350" spans="1:2">
      <c r="A350" s="2">
        <v>40687</v>
      </c>
      <c r="B350" s="37">
        <v>4.7736999999999998</v>
      </c>
    </row>
    <row r="351" spans="1:2">
      <c r="A351" s="2">
        <v>40688</v>
      </c>
      <c r="B351" s="37">
        <v>5.3183999999999996</v>
      </c>
    </row>
    <row r="352" spans="1:2">
      <c r="A352" s="2">
        <v>40689</v>
      </c>
      <c r="B352" s="37">
        <v>5.0163000000000002</v>
      </c>
    </row>
    <row r="353" spans="1:2">
      <c r="A353" s="2">
        <v>40690</v>
      </c>
      <c r="B353" s="37">
        <v>4.3943000000000003</v>
      </c>
    </row>
    <row r="354" spans="1:2">
      <c r="A354" s="2">
        <v>40693</v>
      </c>
      <c r="B354" s="37">
        <v>3.4668000000000001</v>
      </c>
    </row>
    <row r="355" spans="1:2">
      <c r="A355" s="2">
        <v>40694</v>
      </c>
      <c r="B355" s="37">
        <v>3.8532000000000002</v>
      </c>
    </row>
    <row r="356" spans="1:2">
      <c r="A356" s="2">
        <v>40695</v>
      </c>
      <c r="B356" s="37">
        <v>3.9060000000000001</v>
      </c>
    </row>
    <row r="357" spans="1:2">
      <c r="A357" s="2">
        <v>40696</v>
      </c>
      <c r="B357" s="37">
        <v>3.5222000000000002</v>
      </c>
    </row>
    <row r="358" spans="1:2">
      <c r="A358" s="2">
        <v>40697</v>
      </c>
      <c r="B358" s="37">
        <v>3.4710999999999999</v>
      </c>
    </row>
    <row r="359" spans="1:2">
      <c r="A359" s="2">
        <v>40701</v>
      </c>
      <c r="B359" s="37">
        <v>3.2357</v>
      </c>
    </row>
    <row r="360" spans="1:2">
      <c r="A360" s="2">
        <v>40702</v>
      </c>
      <c r="B360" s="37">
        <v>3.8207</v>
      </c>
    </row>
    <row r="361" spans="1:2">
      <c r="A361" s="2">
        <v>40703</v>
      </c>
      <c r="B361" s="37">
        <v>4.1383999999999999</v>
      </c>
    </row>
    <row r="362" spans="1:2">
      <c r="A362" s="2">
        <v>40704</v>
      </c>
      <c r="B362" s="37">
        <v>4.6078000000000001</v>
      </c>
    </row>
    <row r="363" spans="1:2">
      <c r="A363" s="2">
        <v>40707</v>
      </c>
      <c r="B363" s="37">
        <v>4.5061</v>
      </c>
    </row>
    <row r="364" spans="1:2">
      <c r="A364" s="2">
        <v>40708</v>
      </c>
      <c r="B364" s="37">
        <v>4.1757</v>
      </c>
    </row>
    <row r="365" spans="1:2">
      <c r="A365" s="2">
        <v>40709</v>
      </c>
      <c r="B365" s="37">
        <v>6.2337999999999996</v>
      </c>
    </row>
    <row r="366" spans="1:2">
      <c r="A366" s="2">
        <v>40710</v>
      </c>
      <c r="B366" s="37">
        <v>6.6222000000000003</v>
      </c>
    </row>
    <row r="367" spans="1:2">
      <c r="A367" s="2">
        <v>40711</v>
      </c>
      <c r="B367" s="37">
        <v>6.7065999999999999</v>
      </c>
    </row>
    <row r="368" spans="1:2">
      <c r="A368" s="2">
        <v>40714</v>
      </c>
      <c r="B368" s="37">
        <v>7.5068000000000001</v>
      </c>
    </row>
    <row r="369" spans="1:2">
      <c r="A369" s="2">
        <v>40715</v>
      </c>
      <c r="B369" s="37">
        <v>8.3408999999999995</v>
      </c>
    </row>
    <row r="370" spans="1:2">
      <c r="A370" s="2">
        <v>40716</v>
      </c>
      <c r="B370" s="37">
        <v>8.8118999999999996</v>
      </c>
    </row>
    <row r="371" spans="1:2">
      <c r="A371" s="2">
        <v>40717</v>
      </c>
      <c r="B371" s="37">
        <v>9.0447000000000006</v>
      </c>
    </row>
    <row r="372" spans="1:2">
      <c r="A372" s="2">
        <v>40718</v>
      </c>
      <c r="B372" s="37">
        <v>8.4146000000000001</v>
      </c>
    </row>
    <row r="373" spans="1:2">
      <c r="A373" s="2">
        <v>40721</v>
      </c>
      <c r="B373" s="37">
        <v>7.2454999999999998</v>
      </c>
    </row>
    <row r="374" spans="1:2">
      <c r="A374" s="2">
        <v>40722</v>
      </c>
      <c r="B374" s="37">
        <v>6.6338999999999997</v>
      </c>
    </row>
    <row r="375" spans="1:2">
      <c r="A375" s="2">
        <v>40723</v>
      </c>
      <c r="B375" s="37">
        <v>6.3840000000000003</v>
      </c>
    </row>
    <row r="376" spans="1:2">
      <c r="A376" s="2">
        <v>40724</v>
      </c>
      <c r="B376" s="37">
        <v>6.5586000000000002</v>
      </c>
    </row>
    <row r="377" spans="1:2">
      <c r="A377" s="2">
        <v>40725</v>
      </c>
      <c r="B377" s="37">
        <v>5.8963000000000001</v>
      </c>
    </row>
    <row r="378" spans="1:2">
      <c r="A378" s="2">
        <v>40728</v>
      </c>
      <c r="B378" s="37">
        <v>4.8038999999999996</v>
      </c>
    </row>
    <row r="379" spans="1:2">
      <c r="A379" s="2">
        <v>40729</v>
      </c>
      <c r="B379" s="37">
        <v>6.8815</v>
      </c>
    </row>
    <row r="380" spans="1:2">
      <c r="A380" s="2">
        <v>40730</v>
      </c>
      <c r="B380" s="37">
        <v>7.4180000000000001</v>
      </c>
    </row>
    <row r="381" spans="1:2">
      <c r="A381" s="2">
        <v>40731</v>
      </c>
      <c r="B381" s="37">
        <v>5.6017000000000001</v>
      </c>
    </row>
    <row r="382" spans="1:2">
      <c r="A382" s="2">
        <v>40732</v>
      </c>
      <c r="B382" s="37">
        <v>6.1468999999999996</v>
      </c>
    </row>
    <row r="383" spans="1:2">
      <c r="A383" s="2">
        <v>40735</v>
      </c>
      <c r="B383" s="37">
        <v>5.3162000000000003</v>
      </c>
    </row>
    <row r="384" spans="1:2">
      <c r="A384" s="2">
        <v>40736</v>
      </c>
      <c r="B384" s="37">
        <v>4.8339999999999996</v>
      </c>
    </row>
    <row r="385" spans="1:2">
      <c r="A385" s="2">
        <v>40737</v>
      </c>
      <c r="B385" s="37">
        <v>3.7858000000000001</v>
      </c>
    </row>
    <row r="386" spans="1:2">
      <c r="A386" s="2">
        <v>40738</v>
      </c>
      <c r="B386" s="37">
        <v>4.9842000000000004</v>
      </c>
    </row>
    <row r="387" spans="1:2">
      <c r="A387" s="2">
        <v>40739</v>
      </c>
      <c r="B387" s="37">
        <v>4.1330999999999998</v>
      </c>
    </row>
    <row r="388" spans="1:2">
      <c r="A388" s="2">
        <v>40742</v>
      </c>
      <c r="B388" s="37">
        <v>4.5332999999999997</v>
      </c>
    </row>
    <row r="389" spans="1:2">
      <c r="A389" s="2">
        <v>40743</v>
      </c>
      <c r="B389" s="37">
        <v>4.6379999999999999</v>
      </c>
    </row>
    <row r="390" spans="1:2">
      <c r="A390" s="2">
        <v>40744</v>
      </c>
      <c r="B390" s="37">
        <v>5.4945000000000004</v>
      </c>
    </row>
    <row r="391" spans="1:2">
      <c r="A391" s="2">
        <v>40745</v>
      </c>
      <c r="B391" s="37">
        <v>5.9195000000000002</v>
      </c>
    </row>
    <row r="392" spans="1:2">
      <c r="A392" s="2">
        <v>40746</v>
      </c>
      <c r="B392" s="37">
        <v>5.407</v>
      </c>
    </row>
    <row r="393" spans="1:2">
      <c r="A393" s="2">
        <v>40749</v>
      </c>
      <c r="B393" s="37">
        <v>5.2740999999999998</v>
      </c>
    </row>
    <row r="394" spans="1:2">
      <c r="A394" s="2">
        <v>40750</v>
      </c>
      <c r="B394" s="37">
        <v>5.0282999999999998</v>
      </c>
    </row>
    <row r="395" spans="1:2">
      <c r="A395" s="2">
        <v>40751</v>
      </c>
      <c r="B395" s="37">
        <v>4.9714999999999998</v>
      </c>
    </row>
    <row r="396" spans="1:2">
      <c r="A396" s="2">
        <v>40752</v>
      </c>
      <c r="B396" s="37">
        <v>5.0690999999999997</v>
      </c>
    </row>
    <row r="397" spans="1:2">
      <c r="A397" s="2">
        <v>40753</v>
      </c>
      <c r="B397" s="37">
        <v>5.0979000000000001</v>
      </c>
    </row>
    <row r="398" spans="1:2">
      <c r="A398" s="2">
        <v>40756</v>
      </c>
      <c r="B398" s="37">
        <v>5.0103999999999997</v>
      </c>
    </row>
    <row r="399" spans="1:2">
      <c r="A399" s="2">
        <v>40757</v>
      </c>
      <c r="B399" s="37">
        <v>4.8653000000000004</v>
      </c>
    </row>
    <row r="400" spans="1:2">
      <c r="A400" s="2">
        <v>40758</v>
      </c>
      <c r="B400" s="37">
        <v>4.1036000000000001</v>
      </c>
    </row>
    <row r="401" spans="1:2">
      <c r="A401" s="2">
        <v>40759</v>
      </c>
      <c r="B401" s="37">
        <v>3.2726000000000002</v>
      </c>
    </row>
    <row r="402" spans="1:2">
      <c r="A402" s="2">
        <v>40760</v>
      </c>
      <c r="B402" s="37">
        <v>3.0150999999999999</v>
      </c>
    </row>
    <row r="403" spans="1:2">
      <c r="A403" s="2">
        <v>40763</v>
      </c>
      <c r="B403" s="37">
        <v>3.0047000000000001</v>
      </c>
    </row>
    <row r="404" spans="1:2">
      <c r="A404" s="2">
        <v>40764</v>
      </c>
      <c r="B404" s="37">
        <v>3.1103999999999998</v>
      </c>
    </row>
    <row r="405" spans="1:2">
      <c r="A405" s="2">
        <v>40765</v>
      </c>
      <c r="B405" s="37">
        <v>3.1181000000000001</v>
      </c>
    </row>
    <row r="406" spans="1:2">
      <c r="A406" s="2">
        <v>40766</v>
      </c>
      <c r="B406" s="37">
        <v>3.1046999999999998</v>
      </c>
    </row>
    <row r="407" spans="1:2">
      <c r="A407" s="2">
        <v>40767</v>
      </c>
      <c r="B407" s="37">
        <v>3.0851000000000002</v>
      </c>
    </row>
    <row r="408" spans="1:2">
      <c r="A408" s="2">
        <v>40770</v>
      </c>
      <c r="B408" s="37">
        <v>3.2406999999999999</v>
      </c>
    </row>
    <row r="409" spans="1:2">
      <c r="A409" s="2">
        <v>40771</v>
      </c>
      <c r="B409" s="37">
        <v>3.2294</v>
      </c>
    </row>
    <row r="410" spans="1:2">
      <c r="A410" s="2">
        <v>40772</v>
      </c>
      <c r="B410" s="37">
        <v>3.2456</v>
      </c>
    </row>
    <row r="411" spans="1:2">
      <c r="A411" s="2">
        <v>40773</v>
      </c>
      <c r="B411" s="37">
        <v>3.8492000000000002</v>
      </c>
    </row>
    <row r="412" spans="1:2">
      <c r="A412" s="2">
        <v>40774</v>
      </c>
      <c r="B412" s="37">
        <v>4.5171000000000001</v>
      </c>
    </row>
    <row r="413" spans="1:2">
      <c r="A413" s="2">
        <v>40777</v>
      </c>
      <c r="B413" s="37">
        <v>5.0077999999999996</v>
      </c>
    </row>
    <row r="414" spans="1:2">
      <c r="A414" s="2">
        <v>40778</v>
      </c>
      <c r="B414" s="37">
        <v>5.1985000000000001</v>
      </c>
    </row>
    <row r="415" spans="1:2">
      <c r="A415" s="2">
        <v>40779</v>
      </c>
      <c r="B415" s="37">
        <v>4.4481000000000002</v>
      </c>
    </row>
    <row r="416" spans="1:2">
      <c r="A416" s="2">
        <v>40780</v>
      </c>
      <c r="B416" s="37">
        <v>4.4938000000000002</v>
      </c>
    </row>
    <row r="417" spans="1:2">
      <c r="A417" s="2">
        <v>40781</v>
      </c>
      <c r="B417" s="37">
        <v>4.0747</v>
      </c>
    </row>
    <row r="418" spans="1:2">
      <c r="A418" s="2">
        <v>40784</v>
      </c>
      <c r="B418" s="37">
        <v>4.4086999999999996</v>
      </c>
    </row>
    <row r="419" spans="1:2">
      <c r="A419" s="2">
        <v>40785</v>
      </c>
      <c r="B419" s="37">
        <v>4.9607000000000001</v>
      </c>
    </row>
    <row r="420" spans="1:2">
      <c r="A420" s="2">
        <v>40786</v>
      </c>
      <c r="B420" s="37">
        <v>4.9401000000000002</v>
      </c>
    </row>
    <row r="421" spans="1:2">
      <c r="A421" s="2">
        <v>40787</v>
      </c>
      <c r="B421" s="37">
        <v>4.7538999999999998</v>
      </c>
    </row>
    <row r="422" spans="1:2">
      <c r="A422" s="2">
        <v>40788</v>
      </c>
      <c r="B422" s="37">
        <v>4.2140000000000004</v>
      </c>
    </row>
    <row r="423" spans="1:2">
      <c r="A423" s="2">
        <v>40791</v>
      </c>
      <c r="B423" s="37">
        <v>4.8898000000000001</v>
      </c>
    </row>
    <row r="424" spans="1:2">
      <c r="A424" s="2">
        <v>40792</v>
      </c>
      <c r="B424" s="37">
        <v>4.4865000000000004</v>
      </c>
    </row>
    <row r="425" spans="1:2">
      <c r="A425" s="2">
        <v>40793</v>
      </c>
      <c r="B425" s="37">
        <v>4.3456999999999999</v>
      </c>
    </row>
    <row r="426" spans="1:2">
      <c r="A426" s="2">
        <v>40794</v>
      </c>
      <c r="B426" s="37">
        <v>3.9946999999999999</v>
      </c>
    </row>
    <row r="427" spans="1:2">
      <c r="A427" s="2">
        <v>40795</v>
      </c>
      <c r="B427" s="37">
        <v>3.6305000000000001</v>
      </c>
    </row>
    <row r="428" spans="1:2">
      <c r="A428" s="2">
        <v>40799</v>
      </c>
      <c r="B428" s="37">
        <v>3.2844000000000002</v>
      </c>
    </row>
    <row r="429" spans="1:2">
      <c r="A429" s="2">
        <v>40800</v>
      </c>
      <c r="B429" s="37">
        <v>3.2965</v>
      </c>
    </row>
    <row r="430" spans="1:2">
      <c r="A430" s="2">
        <v>40801</v>
      </c>
      <c r="B430" s="37">
        <v>3.3321999999999998</v>
      </c>
    </row>
    <row r="431" spans="1:2">
      <c r="A431" s="2">
        <v>40802</v>
      </c>
      <c r="B431" s="37">
        <v>3.3186</v>
      </c>
    </row>
    <row r="432" spans="1:2">
      <c r="A432" s="2">
        <v>40805</v>
      </c>
      <c r="B432" s="37">
        <v>3.5726</v>
      </c>
    </row>
    <row r="433" spans="1:2">
      <c r="A433" s="2">
        <v>40806</v>
      </c>
      <c r="B433" s="37">
        <v>3.9929000000000001</v>
      </c>
    </row>
    <row r="434" spans="1:2">
      <c r="A434" s="2">
        <v>40807</v>
      </c>
      <c r="B434" s="37">
        <v>4.085</v>
      </c>
    </row>
    <row r="435" spans="1:2">
      <c r="A435" s="2">
        <v>40808</v>
      </c>
      <c r="B435" s="37">
        <v>3.9249999999999998</v>
      </c>
    </row>
    <row r="436" spans="1:2">
      <c r="A436" s="2">
        <v>40809</v>
      </c>
      <c r="B436" s="37">
        <v>4.1226000000000003</v>
      </c>
    </row>
    <row r="437" spans="1:2">
      <c r="A437" s="2">
        <v>40812</v>
      </c>
      <c r="B437" s="37">
        <v>3.7867000000000002</v>
      </c>
    </row>
    <row r="438" spans="1:2">
      <c r="A438" s="2">
        <v>40813</v>
      </c>
      <c r="B438" s="37">
        <v>4.6849999999999996</v>
      </c>
    </row>
    <row r="439" spans="1:2">
      <c r="A439" s="2">
        <v>40814</v>
      </c>
      <c r="B439" s="37">
        <v>4.8540999999999999</v>
      </c>
    </row>
    <row r="440" spans="1:2">
      <c r="A440" s="2">
        <v>40815</v>
      </c>
      <c r="B440" s="37">
        <v>5.0796999999999999</v>
      </c>
    </row>
    <row r="441" spans="1:2">
      <c r="A441" s="2">
        <v>40816</v>
      </c>
      <c r="B441" s="37">
        <v>5.0228000000000002</v>
      </c>
    </row>
    <row r="442" spans="1:2">
      <c r="A442" s="2">
        <v>40824</v>
      </c>
      <c r="B442" s="37">
        <v>4.968</v>
      </c>
    </row>
    <row r="443" spans="1:2">
      <c r="A443" s="2">
        <v>40825</v>
      </c>
      <c r="B443" s="37">
        <v>4.8057999999999996</v>
      </c>
    </row>
    <row r="444" spans="1:2">
      <c r="A444" s="2">
        <v>40826</v>
      </c>
      <c r="B444" s="37">
        <v>4.4387999999999996</v>
      </c>
    </row>
    <row r="445" spans="1:2">
      <c r="A445" s="2">
        <v>40827</v>
      </c>
      <c r="B445" s="37">
        <v>4.2032999999999996</v>
      </c>
    </row>
    <row r="446" spans="1:2">
      <c r="A446" s="2">
        <v>40828</v>
      </c>
      <c r="B446" s="37">
        <v>3.3424999999999998</v>
      </c>
    </row>
    <row r="447" spans="1:2">
      <c r="A447" s="2">
        <v>40829</v>
      </c>
      <c r="B447" s="37">
        <v>3.1360000000000001</v>
      </c>
    </row>
    <row r="448" spans="1:2">
      <c r="A448" s="2">
        <v>40830</v>
      </c>
      <c r="B448" s="37">
        <v>3.1440999999999999</v>
      </c>
    </row>
    <row r="449" spans="1:2">
      <c r="A449" s="2">
        <v>40833</v>
      </c>
      <c r="B449" s="37">
        <v>3.3475000000000001</v>
      </c>
    </row>
    <row r="450" spans="1:2">
      <c r="A450" s="2">
        <v>40834</v>
      </c>
      <c r="B450" s="37">
        <v>3.4752000000000001</v>
      </c>
    </row>
    <row r="451" spans="1:2">
      <c r="A451" s="2">
        <v>40835</v>
      </c>
      <c r="B451" s="37">
        <v>3.3666999999999998</v>
      </c>
    </row>
    <row r="452" spans="1:2">
      <c r="A452" s="2">
        <v>40836</v>
      </c>
      <c r="B452" s="37">
        <v>3.4670999999999998</v>
      </c>
    </row>
    <row r="453" spans="1:2">
      <c r="A453" s="2">
        <v>40837</v>
      </c>
      <c r="B453" s="37">
        <v>3.4455</v>
      </c>
    </row>
    <row r="454" spans="1:2">
      <c r="A454" s="2">
        <v>40840</v>
      </c>
      <c r="B454" s="37">
        <v>3.4119999999999999</v>
      </c>
    </row>
    <row r="455" spans="1:2">
      <c r="A455" s="2">
        <v>40841</v>
      </c>
      <c r="B455" s="37">
        <v>4.0030000000000001</v>
      </c>
    </row>
    <row r="456" spans="1:2">
      <c r="A456" s="2">
        <v>40842</v>
      </c>
      <c r="B456" s="37">
        <v>4.1078999999999999</v>
      </c>
    </row>
    <row r="457" spans="1:2">
      <c r="A457" s="2">
        <v>40843</v>
      </c>
      <c r="B457" s="37">
        <v>4.5617999999999999</v>
      </c>
    </row>
    <row r="458" spans="1:2">
      <c r="A458" s="2">
        <v>40844</v>
      </c>
      <c r="B458" s="37">
        <v>5.0437000000000003</v>
      </c>
    </row>
    <row r="459" spans="1:2">
      <c r="A459" s="2">
        <v>40847</v>
      </c>
      <c r="B459" s="37">
        <v>4.9695999999999998</v>
      </c>
    </row>
    <row r="460" spans="1:2">
      <c r="A460" s="2">
        <v>40848</v>
      </c>
      <c r="B460" s="37">
        <v>4.4016000000000002</v>
      </c>
    </row>
    <row r="461" spans="1:2">
      <c r="A461" s="2">
        <v>40849</v>
      </c>
      <c r="B461" s="37">
        <v>3.7105999999999999</v>
      </c>
    </row>
    <row r="462" spans="1:2">
      <c r="A462" s="2">
        <v>40850</v>
      </c>
      <c r="B462" s="37">
        <v>3.4022000000000001</v>
      </c>
    </row>
    <row r="463" spans="1:2">
      <c r="A463" s="2">
        <v>40851</v>
      </c>
      <c r="B463" s="37">
        <v>3.5003000000000002</v>
      </c>
    </row>
    <row r="464" spans="1:2">
      <c r="A464" s="2">
        <v>40854</v>
      </c>
      <c r="B464" s="37">
        <v>3.5813999999999999</v>
      </c>
    </row>
    <row r="465" spans="1:2">
      <c r="A465" s="2">
        <v>40855</v>
      </c>
      <c r="B465" s="37">
        <v>3.5640000000000001</v>
      </c>
    </row>
    <row r="466" spans="1:2">
      <c r="A466" s="2">
        <v>40856</v>
      </c>
      <c r="B466" s="37">
        <v>3.5293999999999999</v>
      </c>
    </row>
    <row r="467" spans="1:2">
      <c r="A467" s="2">
        <v>40857</v>
      </c>
      <c r="B467" s="37">
        <v>3.4807999999999999</v>
      </c>
    </row>
    <row r="468" spans="1:2">
      <c r="A468" s="2">
        <v>40858</v>
      </c>
      <c r="B468" s="37">
        <v>3.5049000000000001</v>
      </c>
    </row>
    <row r="469" spans="1:2">
      <c r="A469" s="2">
        <v>40861</v>
      </c>
      <c r="B469" s="37">
        <v>3.3026</v>
      </c>
    </row>
    <row r="470" spans="1:2">
      <c r="A470" s="2">
        <v>40862</v>
      </c>
      <c r="B470" s="37">
        <v>3.3151999999999999</v>
      </c>
    </row>
    <row r="471" spans="1:2">
      <c r="A471" s="2">
        <v>40863</v>
      </c>
      <c r="B471" s="37">
        <v>3.3635999999999999</v>
      </c>
    </row>
    <row r="472" spans="1:2">
      <c r="A472" s="2">
        <v>40864</v>
      </c>
      <c r="B472" s="37">
        <v>3.5623</v>
      </c>
    </row>
    <row r="473" spans="1:2">
      <c r="A473" s="2">
        <v>40865</v>
      </c>
      <c r="B473" s="37">
        <v>3.7071999999999998</v>
      </c>
    </row>
    <row r="474" spans="1:2">
      <c r="A474" s="2">
        <v>40868</v>
      </c>
      <c r="B474" s="37">
        <v>4.2217000000000002</v>
      </c>
    </row>
    <row r="475" spans="1:2">
      <c r="A475" s="2">
        <v>40869</v>
      </c>
      <c r="B475" s="37">
        <v>4.4138000000000002</v>
      </c>
    </row>
    <row r="476" spans="1:2">
      <c r="A476" s="2">
        <v>40870</v>
      </c>
      <c r="B476" s="37">
        <v>4.3513000000000002</v>
      </c>
    </row>
    <row r="477" spans="1:2">
      <c r="A477" s="2">
        <v>40871</v>
      </c>
      <c r="B477" s="37">
        <v>4.1374000000000004</v>
      </c>
    </row>
    <row r="478" spans="1:2">
      <c r="A478" s="2">
        <v>40872</v>
      </c>
      <c r="B478" s="37">
        <v>4.0404</v>
      </c>
    </row>
    <row r="479" spans="1:2">
      <c r="A479" s="2">
        <v>40875</v>
      </c>
      <c r="B479" s="37">
        <v>3.9885999999999999</v>
      </c>
    </row>
    <row r="480" spans="1:2">
      <c r="A480" s="2">
        <v>40876</v>
      </c>
      <c r="B480" s="37">
        <v>3.6663000000000001</v>
      </c>
    </row>
    <row r="481" spans="1:2">
      <c r="A481" s="2">
        <v>40877</v>
      </c>
      <c r="B481" s="37">
        <v>3.9738000000000002</v>
      </c>
    </row>
    <row r="482" spans="1:2">
      <c r="A482" s="2">
        <v>40878</v>
      </c>
      <c r="B482" s="37">
        <v>3.9826999999999999</v>
      </c>
    </row>
    <row r="483" spans="1:2">
      <c r="A483" s="2">
        <v>40879</v>
      </c>
      <c r="B483" s="37">
        <v>3.7</v>
      </c>
    </row>
    <row r="484" spans="1:2">
      <c r="A484" s="2">
        <v>40882</v>
      </c>
      <c r="B484" s="37">
        <v>3.2917000000000001</v>
      </c>
    </row>
    <row r="485" spans="1:2">
      <c r="A485" s="2">
        <v>40883</v>
      </c>
      <c r="B485" s="37">
        <v>3.3778000000000001</v>
      </c>
    </row>
    <row r="486" spans="1:2">
      <c r="A486" s="2">
        <v>40884</v>
      </c>
      <c r="B486" s="37">
        <v>3.4439000000000002</v>
      </c>
    </row>
    <row r="487" spans="1:2">
      <c r="A487" s="2">
        <v>40885</v>
      </c>
      <c r="B487" s="37">
        <v>3.4676</v>
      </c>
    </row>
    <row r="488" spans="1:2">
      <c r="A488" s="2">
        <v>40886</v>
      </c>
      <c r="B488" s="37">
        <v>3.5238999999999998</v>
      </c>
    </row>
    <row r="489" spans="1:2">
      <c r="A489" s="2">
        <v>40889</v>
      </c>
      <c r="B489" s="37">
        <v>3.5379999999999998</v>
      </c>
    </row>
    <row r="490" spans="1:2">
      <c r="A490" s="2">
        <v>40890</v>
      </c>
      <c r="B490" s="37">
        <v>3.4847000000000001</v>
      </c>
    </row>
    <row r="491" spans="1:2">
      <c r="A491" s="2">
        <v>40891</v>
      </c>
      <c r="B491" s="37">
        <v>3.2292000000000001</v>
      </c>
    </row>
    <row r="492" spans="1:2">
      <c r="A492" s="2">
        <v>40892</v>
      </c>
      <c r="B492" s="37">
        <v>3.4546000000000001</v>
      </c>
    </row>
    <row r="493" spans="1:2">
      <c r="A493" s="2">
        <v>40893</v>
      </c>
      <c r="B493" s="37">
        <v>3.0762</v>
      </c>
    </row>
    <row r="494" spans="1:2">
      <c r="A494" s="2">
        <v>40896</v>
      </c>
      <c r="B494" s="37">
        <v>3.0249000000000001</v>
      </c>
    </row>
    <row r="495" spans="1:2">
      <c r="A495" s="2">
        <v>40897</v>
      </c>
      <c r="B495" s="37">
        <v>3.2370000000000001</v>
      </c>
    </row>
    <row r="496" spans="1:2">
      <c r="A496" s="2">
        <v>40898</v>
      </c>
      <c r="B496" s="37">
        <v>3.5990000000000002</v>
      </c>
    </row>
    <row r="497" spans="1:2">
      <c r="A497" s="2">
        <v>40899</v>
      </c>
      <c r="B497" s="37">
        <v>3.7677999999999998</v>
      </c>
    </row>
    <row r="498" spans="1:2">
      <c r="A498" s="2">
        <v>40900</v>
      </c>
      <c r="B498" s="37">
        <v>3.7359</v>
      </c>
    </row>
    <row r="499" spans="1:2">
      <c r="A499" s="2">
        <v>40903</v>
      </c>
      <c r="B499" s="37">
        <v>4.1841999999999997</v>
      </c>
    </row>
    <row r="500" spans="1:2">
      <c r="A500" s="2">
        <v>40904</v>
      </c>
      <c r="B500" s="37">
        <v>4.4523000000000001</v>
      </c>
    </row>
    <row r="501" spans="1:2">
      <c r="A501" s="2">
        <v>40905</v>
      </c>
      <c r="B501" s="37">
        <v>4.7995999999999999</v>
      </c>
    </row>
    <row r="502" spans="1:2">
      <c r="A502" s="2">
        <v>40906</v>
      </c>
      <c r="B502" s="37">
        <v>5.3891</v>
      </c>
    </row>
    <row r="503" spans="1:2">
      <c r="A503" s="2">
        <v>40907</v>
      </c>
      <c r="B503" s="37">
        <v>5.6013999999999999</v>
      </c>
    </row>
    <row r="504" spans="1:2">
      <c r="A504" s="2">
        <v>40908</v>
      </c>
      <c r="B504" s="37">
        <v>6.3297999999999996</v>
      </c>
    </row>
    <row r="505" spans="1:2">
      <c r="A505" s="2">
        <v>40912</v>
      </c>
      <c r="B505" s="37">
        <v>4.0759999999999996</v>
      </c>
    </row>
    <row r="506" spans="1:2">
      <c r="A506" s="2">
        <v>40913</v>
      </c>
      <c r="B506" s="37">
        <v>4.4785000000000004</v>
      </c>
    </row>
    <row r="507" spans="1:2">
      <c r="A507" s="2">
        <v>40914</v>
      </c>
      <c r="B507" s="37">
        <v>4.3063000000000002</v>
      </c>
    </row>
    <row r="508" spans="1:2">
      <c r="A508" s="2">
        <v>40917</v>
      </c>
      <c r="B508" s="37">
        <v>4.5190000000000001</v>
      </c>
    </row>
    <row r="509" spans="1:2">
      <c r="A509" s="2">
        <v>40918</v>
      </c>
      <c r="B509" s="37">
        <v>4.0834999999999999</v>
      </c>
    </row>
    <row r="510" spans="1:2">
      <c r="A510" s="2">
        <v>40919</v>
      </c>
      <c r="B510" s="37">
        <v>3.9948999999999999</v>
      </c>
    </row>
    <row r="511" spans="1:2">
      <c r="A511" s="2">
        <v>40920</v>
      </c>
      <c r="B511" s="37">
        <v>4.1816000000000004</v>
      </c>
    </row>
    <row r="512" spans="1:2">
      <c r="A512" s="2">
        <v>40921</v>
      </c>
      <c r="B512" s="37">
        <v>4.8975</v>
      </c>
    </row>
    <row r="513" spans="1:2">
      <c r="A513" s="2">
        <v>40924</v>
      </c>
      <c r="B513" s="37">
        <v>6.1643999999999997</v>
      </c>
    </row>
    <row r="514" spans="1:2">
      <c r="A514" s="2">
        <v>40925</v>
      </c>
      <c r="B514" s="37">
        <v>7.1467999999999998</v>
      </c>
    </row>
    <row r="515" spans="1:2">
      <c r="A515" s="2">
        <v>40926</v>
      </c>
      <c r="B515" s="37">
        <v>7.7248999999999999</v>
      </c>
    </row>
    <row r="516" spans="1:2">
      <c r="A516" s="2">
        <v>40927</v>
      </c>
      <c r="B516" s="37">
        <v>5.9791999999999996</v>
      </c>
    </row>
    <row r="517" spans="1:2">
      <c r="A517" s="2">
        <v>40928</v>
      </c>
      <c r="B517" s="37">
        <v>5.0065</v>
      </c>
    </row>
    <row r="518" spans="1:2">
      <c r="A518" s="2">
        <v>40929</v>
      </c>
      <c r="B518" s="37">
        <v>4.1273</v>
      </c>
    </row>
    <row r="519" spans="1:2">
      <c r="A519" s="2">
        <v>40937</v>
      </c>
      <c r="B519" s="37">
        <v>4.2169999999999996</v>
      </c>
    </row>
    <row r="520" spans="1:2">
      <c r="A520" s="2">
        <v>40938</v>
      </c>
      <c r="B520" s="37">
        <v>4.3558000000000003</v>
      </c>
    </row>
    <row r="521" spans="1:2">
      <c r="A521" s="2">
        <v>40939</v>
      </c>
      <c r="B521" s="37">
        <v>4.3269000000000002</v>
      </c>
    </row>
    <row r="522" spans="1:2">
      <c r="A522" s="2">
        <v>40940</v>
      </c>
      <c r="B522" s="37">
        <v>4.3512000000000004</v>
      </c>
    </row>
    <row r="523" spans="1:2">
      <c r="A523" s="2">
        <v>40941</v>
      </c>
      <c r="B523" s="37">
        <v>4.3311999999999999</v>
      </c>
    </row>
    <row r="524" spans="1:2">
      <c r="A524" s="2">
        <v>40942</v>
      </c>
      <c r="B524" s="37">
        <v>3.3506</v>
      </c>
    </row>
    <row r="525" spans="1:2">
      <c r="A525" s="2">
        <v>40945</v>
      </c>
      <c r="B525" s="37">
        <v>3.4476</v>
      </c>
    </row>
    <row r="526" spans="1:2">
      <c r="A526" s="2">
        <v>40946</v>
      </c>
      <c r="B526" s="37">
        <v>3.5005000000000002</v>
      </c>
    </row>
    <row r="527" spans="1:2">
      <c r="A527" s="2">
        <v>40947</v>
      </c>
      <c r="B527" s="37">
        <v>3.7166999999999999</v>
      </c>
    </row>
    <row r="528" spans="1:2">
      <c r="A528" s="2">
        <v>40948</v>
      </c>
      <c r="B528" s="37">
        <v>3.6694</v>
      </c>
    </row>
    <row r="529" spans="1:2">
      <c r="A529" s="2">
        <v>40949</v>
      </c>
      <c r="B529" s="37">
        <v>3.6343999999999999</v>
      </c>
    </row>
    <row r="530" spans="1:2">
      <c r="A530" s="2">
        <v>40952</v>
      </c>
      <c r="B530" s="37">
        <v>3.657</v>
      </c>
    </row>
    <row r="531" spans="1:2">
      <c r="A531" s="2">
        <v>40953</v>
      </c>
      <c r="B531" s="37">
        <v>3.7896000000000001</v>
      </c>
    </row>
    <row r="532" spans="1:2">
      <c r="A532" s="2">
        <v>40954</v>
      </c>
      <c r="B532" s="37">
        <v>3.9072</v>
      </c>
    </row>
    <row r="533" spans="1:2">
      <c r="A533" s="2">
        <v>40955</v>
      </c>
      <c r="B533" s="37">
        <v>4.3650000000000002</v>
      </c>
    </row>
    <row r="534" spans="1:2">
      <c r="A534" s="2">
        <v>40956</v>
      </c>
      <c r="B534" s="37">
        <v>5.3141999999999996</v>
      </c>
    </row>
    <row r="535" spans="1:2">
      <c r="A535" s="2">
        <v>40959</v>
      </c>
      <c r="B535" s="37">
        <v>5.3754999999999997</v>
      </c>
    </row>
    <row r="536" spans="1:2">
      <c r="A536" s="2">
        <v>40960</v>
      </c>
      <c r="B536" s="37">
        <v>5.2508999999999997</v>
      </c>
    </row>
    <row r="537" spans="1:2">
      <c r="A537" s="2">
        <v>40961</v>
      </c>
      <c r="B537" s="37">
        <v>5.1028000000000002</v>
      </c>
    </row>
    <row r="538" spans="1:2">
      <c r="A538" s="2">
        <v>40962</v>
      </c>
      <c r="B538" s="37">
        <v>5.5056000000000003</v>
      </c>
    </row>
    <row r="539" spans="1:2">
      <c r="A539" s="2">
        <v>40963</v>
      </c>
      <c r="B539" s="37">
        <v>4.4809999999999999</v>
      </c>
    </row>
    <row r="540" spans="1:2">
      <c r="A540" s="2">
        <v>40966</v>
      </c>
      <c r="B540" s="37">
        <v>3.6640000000000001</v>
      </c>
    </row>
    <row r="541" spans="1:2">
      <c r="A541" s="2">
        <v>40967</v>
      </c>
      <c r="B541" s="37">
        <v>3.6549999999999998</v>
      </c>
    </row>
    <row r="542" spans="1:2">
      <c r="A542" s="2">
        <v>40968</v>
      </c>
      <c r="B542" s="37">
        <v>3.48</v>
      </c>
    </row>
    <row r="543" spans="1:2">
      <c r="A543" s="2">
        <v>40969</v>
      </c>
      <c r="B543" s="37">
        <v>3.2816000000000001</v>
      </c>
    </row>
    <row r="544" spans="1:2">
      <c r="A544" s="2">
        <v>40970</v>
      </c>
      <c r="B544" s="37">
        <v>3.2776000000000001</v>
      </c>
    </row>
    <row r="545" spans="1:2">
      <c r="A545" s="2">
        <v>40973</v>
      </c>
      <c r="B545" s="37">
        <v>3.1528999999999998</v>
      </c>
    </row>
    <row r="546" spans="1:2">
      <c r="A546" s="2">
        <v>40974</v>
      </c>
      <c r="B546" s="37">
        <v>3.1402000000000001</v>
      </c>
    </row>
    <row r="547" spans="1:2">
      <c r="A547" s="2">
        <v>40975</v>
      </c>
      <c r="B547" s="37">
        <v>3.0977999999999999</v>
      </c>
    </row>
    <row r="548" spans="1:2">
      <c r="A548" s="2">
        <v>40976</v>
      </c>
      <c r="B548" s="37">
        <v>2.9437000000000002</v>
      </c>
    </row>
    <row r="549" spans="1:2">
      <c r="A549" s="2">
        <v>40977</v>
      </c>
      <c r="B549" s="37">
        <v>2.9906000000000001</v>
      </c>
    </row>
    <row r="550" spans="1:2">
      <c r="A550" s="2">
        <v>40980</v>
      </c>
      <c r="B550" s="37">
        <v>2.8037000000000001</v>
      </c>
    </row>
    <row r="551" spans="1:2">
      <c r="A551" s="2">
        <v>40981</v>
      </c>
      <c r="B551" s="37">
        <v>3.0015000000000001</v>
      </c>
    </row>
    <row r="552" spans="1:2">
      <c r="A552" s="2">
        <v>40982</v>
      </c>
      <c r="B552" s="37">
        <v>3.0038999999999998</v>
      </c>
    </row>
    <row r="553" spans="1:2">
      <c r="A553" s="2">
        <v>40983</v>
      </c>
      <c r="B553" s="37">
        <v>2.8841000000000001</v>
      </c>
    </row>
    <row r="554" spans="1:2">
      <c r="A554" s="2">
        <v>40984</v>
      </c>
      <c r="B554" s="37">
        <v>2.9009999999999998</v>
      </c>
    </row>
    <row r="555" spans="1:2">
      <c r="A555" s="2">
        <v>40987</v>
      </c>
      <c r="B555" s="37">
        <v>2.8913000000000002</v>
      </c>
    </row>
    <row r="556" spans="1:2">
      <c r="A556" s="2">
        <v>40988</v>
      </c>
      <c r="B556" s="37">
        <v>3.0122</v>
      </c>
    </row>
    <row r="557" spans="1:2">
      <c r="A557" s="2">
        <v>40989</v>
      </c>
      <c r="B557" s="37">
        <v>3.0848</v>
      </c>
    </row>
    <row r="558" spans="1:2">
      <c r="A558" s="2">
        <v>40990</v>
      </c>
      <c r="B558" s="37">
        <v>3.1764999999999999</v>
      </c>
    </row>
    <row r="559" spans="1:2">
      <c r="A559" s="2">
        <v>40991</v>
      </c>
      <c r="B559" s="37">
        <v>2.9685999999999999</v>
      </c>
    </row>
    <row r="560" spans="1:2">
      <c r="A560" s="2">
        <v>40994</v>
      </c>
      <c r="B560" s="37">
        <v>3.2993999999999999</v>
      </c>
    </row>
    <row r="561" spans="1:2">
      <c r="A561" s="2">
        <v>40995</v>
      </c>
      <c r="B561" s="37">
        <v>3.3069999999999999</v>
      </c>
    </row>
    <row r="562" spans="1:2">
      <c r="A562" s="2">
        <v>40996</v>
      </c>
      <c r="B562" s="37">
        <v>3.5320999999999998</v>
      </c>
    </row>
    <row r="563" spans="1:2">
      <c r="A563" s="2">
        <v>40997</v>
      </c>
      <c r="B563" s="37">
        <v>3.5124</v>
      </c>
    </row>
    <row r="564" spans="1:2">
      <c r="A564" s="2">
        <v>40998</v>
      </c>
      <c r="B564" s="37">
        <v>3.7118000000000002</v>
      </c>
    </row>
    <row r="565" spans="1:2">
      <c r="A565" s="2">
        <v>40999</v>
      </c>
      <c r="B565" s="37">
        <v>3.4544999999999999</v>
      </c>
    </row>
    <row r="566" spans="1:2">
      <c r="A566" s="2">
        <v>41000</v>
      </c>
      <c r="B566" s="37">
        <v>3.4498000000000002</v>
      </c>
    </row>
    <row r="567" spans="1:2">
      <c r="A567" s="2">
        <v>41004</v>
      </c>
      <c r="B567" s="37">
        <v>3.9885999999999999</v>
      </c>
    </row>
    <row r="568" spans="1:2">
      <c r="A568" s="2">
        <v>41005</v>
      </c>
      <c r="B568" s="37">
        <v>4.2295999999999996</v>
      </c>
    </row>
    <row r="569" spans="1:2">
      <c r="A569" s="2">
        <v>41008</v>
      </c>
      <c r="B569" s="37">
        <v>3.7515999999999998</v>
      </c>
    </row>
    <row r="570" spans="1:2">
      <c r="A570" s="2">
        <v>41009</v>
      </c>
      <c r="B570" s="37">
        <v>3.7021000000000002</v>
      </c>
    </row>
    <row r="571" spans="1:2">
      <c r="A571" s="2">
        <v>41010</v>
      </c>
      <c r="B571" s="37">
        <v>3.7808999999999999</v>
      </c>
    </row>
    <row r="572" spans="1:2">
      <c r="A572" s="2">
        <v>41011</v>
      </c>
      <c r="B572" s="37">
        <v>3.7968999999999999</v>
      </c>
    </row>
    <row r="573" spans="1:2">
      <c r="A573" s="2">
        <v>41012</v>
      </c>
      <c r="B573" s="37">
        <v>3.8043999999999998</v>
      </c>
    </row>
    <row r="574" spans="1:2">
      <c r="A574" s="2">
        <v>41015</v>
      </c>
      <c r="B574" s="37">
        <v>3.8060999999999998</v>
      </c>
    </row>
    <row r="575" spans="1:2">
      <c r="A575" s="2">
        <v>41016</v>
      </c>
      <c r="B575" s="37">
        <v>3.7622</v>
      </c>
    </row>
    <row r="576" spans="1:2">
      <c r="A576" s="2">
        <v>41017</v>
      </c>
      <c r="B576" s="37">
        <v>3.7591000000000001</v>
      </c>
    </row>
    <row r="577" spans="1:2">
      <c r="A577" s="2">
        <v>41018</v>
      </c>
      <c r="B577" s="37">
        <v>3.8087</v>
      </c>
    </row>
    <row r="578" spans="1:2">
      <c r="A578" s="2">
        <v>41019</v>
      </c>
      <c r="B578" s="37">
        <v>3.9464999999999999</v>
      </c>
    </row>
    <row r="579" spans="1:2">
      <c r="A579" s="2">
        <v>41022</v>
      </c>
      <c r="B579" s="37">
        <v>3.7873999999999999</v>
      </c>
    </row>
    <row r="580" spans="1:2">
      <c r="A580" s="2">
        <v>41023</v>
      </c>
      <c r="B580" s="37">
        <v>3.7355999999999998</v>
      </c>
    </row>
    <row r="581" spans="1:2">
      <c r="A581" s="2">
        <v>41024</v>
      </c>
      <c r="B581" s="37">
        <v>3.9270999999999998</v>
      </c>
    </row>
    <row r="582" spans="1:2">
      <c r="A582" s="2">
        <v>41025</v>
      </c>
      <c r="B582" s="37">
        <v>3.9912999999999998</v>
      </c>
    </row>
    <row r="583" spans="1:2">
      <c r="A583" s="2">
        <v>41026</v>
      </c>
      <c r="B583" s="37">
        <v>3.883</v>
      </c>
    </row>
    <row r="584" spans="1:2">
      <c r="A584" s="2">
        <v>41027</v>
      </c>
      <c r="B584" s="37">
        <v>3.7772000000000001</v>
      </c>
    </row>
    <row r="585" spans="1:2">
      <c r="A585" s="2">
        <v>41031</v>
      </c>
      <c r="B585" s="37">
        <v>3.8069000000000002</v>
      </c>
    </row>
    <row r="586" spans="1:2">
      <c r="A586" s="2">
        <v>41032</v>
      </c>
      <c r="B586" s="37">
        <v>3.8473000000000002</v>
      </c>
    </row>
    <row r="587" spans="1:2">
      <c r="A587" s="2">
        <v>41033</v>
      </c>
      <c r="B587" s="37">
        <v>3.8412000000000002</v>
      </c>
    </row>
    <row r="588" spans="1:2">
      <c r="A588" s="2">
        <v>41036</v>
      </c>
      <c r="B588" s="37">
        <v>3.7551000000000001</v>
      </c>
    </row>
    <row r="589" spans="1:2">
      <c r="A589" s="2">
        <v>41037</v>
      </c>
      <c r="B589" s="37">
        <v>3.7014</v>
      </c>
    </row>
    <row r="590" spans="1:2">
      <c r="A590" s="2">
        <v>41038</v>
      </c>
      <c r="B590" s="37">
        <v>3.3313999999999999</v>
      </c>
    </row>
    <row r="591" spans="1:2">
      <c r="A591" s="2">
        <v>41039</v>
      </c>
      <c r="B591" s="37">
        <v>3.2326999999999999</v>
      </c>
    </row>
    <row r="592" spans="1:2">
      <c r="A592" s="2">
        <v>41040</v>
      </c>
      <c r="B592" s="37">
        <v>3.1901999999999999</v>
      </c>
    </row>
    <row r="593" spans="1:2">
      <c r="A593" s="2">
        <v>41043</v>
      </c>
      <c r="B593" s="37">
        <v>3.1156000000000001</v>
      </c>
    </row>
    <row r="594" spans="1:2">
      <c r="A594" s="2">
        <v>41044</v>
      </c>
      <c r="B594" s="37">
        <v>2.8349000000000002</v>
      </c>
    </row>
    <row r="595" spans="1:2">
      <c r="A595" s="2">
        <v>41045</v>
      </c>
      <c r="B595" s="37">
        <v>2.7900999999999998</v>
      </c>
    </row>
    <row r="596" spans="1:2">
      <c r="A596" s="2">
        <v>41046</v>
      </c>
      <c r="B596" s="37">
        <v>2.6850999999999998</v>
      </c>
    </row>
    <row r="597" spans="1:2">
      <c r="A597" s="2">
        <v>41047</v>
      </c>
      <c r="B597" s="37">
        <v>2.6918000000000002</v>
      </c>
    </row>
    <row r="598" spans="1:2">
      <c r="A598" s="2">
        <v>41050</v>
      </c>
      <c r="B598" s="37">
        <v>2.6732999999999998</v>
      </c>
    </row>
    <row r="599" spans="1:2">
      <c r="A599" s="2">
        <v>41051</v>
      </c>
      <c r="B599" s="37">
        <v>2.6941999999999999</v>
      </c>
    </row>
    <row r="600" spans="1:2">
      <c r="A600" s="2">
        <v>41052</v>
      </c>
      <c r="B600" s="37">
        <v>2.4379</v>
      </c>
    </row>
    <row r="601" spans="1:2">
      <c r="A601" s="2">
        <v>41053</v>
      </c>
      <c r="B601" s="37">
        <v>2.2332000000000001</v>
      </c>
    </row>
    <row r="602" spans="1:2">
      <c r="A602" s="2">
        <v>41054</v>
      </c>
      <c r="B602" s="37">
        <v>2.4967999999999999</v>
      </c>
    </row>
    <row r="603" spans="1:2">
      <c r="A603" s="2">
        <v>41057</v>
      </c>
      <c r="B603" s="37">
        <v>2.4962</v>
      </c>
    </row>
    <row r="604" spans="1:2">
      <c r="A604" s="2">
        <v>41058</v>
      </c>
      <c r="B604" s="37">
        <v>2.5855999999999999</v>
      </c>
    </row>
    <row r="605" spans="1:2">
      <c r="A605" s="2">
        <v>41059</v>
      </c>
      <c r="B605" s="37">
        <v>2.3462000000000001</v>
      </c>
    </row>
    <row r="606" spans="1:2">
      <c r="A606" s="2">
        <v>41060</v>
      </c>
      <c r="B606" s="37">
        <v>2.17</v>
      </c>
    </row>
    <row r="607" spans="1:2">
      <c r="A607" s="2">
        <v>41061</v>
      </c>
      <c r="B607" s="37">
        <v>2.3765999999999998</v>
      </c>
    </row>
    <row r="608" spans="1:2">
      <c r="A608" s="2">
        <v>41064</v>
      </c>
      <c r="B608" s="37">
        <v>2.5343</v>
      </c>
    </row>
    <row r="609" spans="1:2">
      <c r="A609" s="2">
        <v>41065</v>
      </c>
      <c r="B609" s="37">
        <v>2.5972</v>
      </c>
    </row>
    <row r="610" spans="1:2">
      <c r="A610" s="2">
        <v>41066</v>
      </c>
      <c r="B610" s="37">
        <v>2.5939999999999999</v>
      </c>
    </row>
    <row r="611" spans="1:2">
      <c r="A611" s="2">
        <v>41067</v>
      </c>
      <c r="B611" s="37">
        <v>2.6880999999999999</v>
      </c>
    </row>
    <row r="612" spans="1:2">
      <c r="A612" s="2">
        <v>41068</v>
      </c>
      <c r="B612" s="37">
        <v>2.4647999999999999</v>
      </c>
    </row>
    <row r="613" spans="1:2">
      <c r="A613" s="2">
        <v>41071</v>
      </c>
      <c r="B613" s="37">
        <v>2.4249000000000001</v>
      </c>
    </row>
    <row r="614" spans="1:2">
      <c r="A614" s="2">
        <v>41072</v>
      </c>
      <c r="B614" s="37">
        <v>2.5528</v>
      </c>
    </row>
    <row r="615" spans="1:2">
      <c r="A615" s="2">
        <v>41073</v>
      </c>
      <c r="B615" s="37">
        <v>2.6989999999999998</v>
      </c>
    </row>
    <row r="616" spans="1:2">
      <c r="A616" s="2">
        <v>41074</v>
      </c>
      <c r="B616" s="37">
        <v>2.7046999999999999</v>
      </c>
    </row>
    <row r="617" spans="1:2">
      <c r="A617" s="2">
        <v>41075</v>
      </c>
      <c r="B617" s="37">
        <v>2.7321</v>
      </c>
    </row>
    <row r="618" spans="1:2">
      <c r="A618" s="2">
        <v>41078</v>
      </c>
      <c r="B618" s="37">
        <v>2.5684</v>
      </c>
    </row>
    <row r="619" spans="1:2">
      <c r="A619" s="2">
        <v>41079</v>
      </c>
      <c r="B619" s="37">
        <v>2.9780000000000002</v>
      </c>
    </row>
    <row r="620" spans="1:2">
      <c r="A620" s="2">
        <v>41080</v>
      </c>
      <c r="B620" s="37">
        <v>3.4544999999999999</v>
      </c>
    </row>
    <row r="621" spans="1:2">
      <c r="A621" s="2">
        <v>41081</v>
      </c>
      <c r="B621" s="37">
        <v>4.3391999999999999</v>
      </c>
    </row>
    <row r="622" spans="1:2">
      <c r="A622" s="2">
        <v>41085</v>
      </c>
      <c r="B622" s="37">
        <v>4.1999000000000004</v>
      </c>
    </row>
    <row r="623" spans="1:2">
      <c r="A623" s="2">
        <v>41086</v>
      </c>
      <c r="B623" s="37">
        <v>4.2983000000000002</v>
      </c>
    </row>
    <row r="624" spans="1:2">
      <c r="A624" s="2">
        <v>41087</v>
      </c>
      <c r="B624" s="37">
        <v>4.2454000000000001</v>
      </c>
    </row>
    <row r="625" spans="1:2">
      <c r="A625" s="2">
        <v>41088</v>
      </c>
      <c r="B625" s="37">
        <v>3.9832000000000001</v>
      </c>
    </row>
    <row r="626" spans="1:2">
      <c r="A626" s="2">
        <v>41089</v>
      </c>
      <c r="B626" s="37">
        <v>4.1387999999999998</v>
      </c>
    </row>
    <row r="627" spans="1:2">
      <c r="A627" s="2">
        <v>41092</v>
      </c>
      <c r="B627" s="37">
        <v>4.1657999999999999</v>
      </c>
    </row>
    <row r="628" spans="1:2">
      <c r="A628" s="2">
        <v>41093</v>
      </c>
      <c r="B628" s="37">
        <v>4.1726999999999999</v>
      </c>
    </row>
    <row r="629" spans="1:2">
      <c r="A629" s="2">
        <v>41094</v>
      </c>
      <c r="B629" s="37">
        <v>3.8654999999999999</v>
      </c>
    </row>
    <row r="630" spans="1:2">
      <c r="A630" s="2">
        <v>41095</v>
      </c>
      <c r="B630" s="37">
        <v>4.0175000000000001</v>
      </c>
    </row>
    <row r="631" spans="1:2">
      <c r="A631" s="2">
        <v>41096</v>
      </c>
      <c r="B631" s="37">
        <v>3.4813000000000001</v>
      </c>
    </row>
    <row r="632" spans="1:2">
      <c r="A632" s="2">
        <v>41099</v>
      </c>
      <c r="B632" s="37">
        <v>3.3553999999999999</v>
      </c>
    </row>
    <row r="633" spans="1:2">
      <c r="A633" s="2">
        <v>41100</v>
      </c>
      <c r="B633" s="37">
        <v>3.3266</v>
      </c>
    </row>
    <row r="634" spans="1:2">
      <c r="A634" s="2">
        <v>41101</v>
      </c>
      <c r="B634" s="37">
        <v>3.2822</v>
      </c>
    </row>
    <row r="635" spans="1:2">
      <c r="A635" s="2">
        <v>41102</v>
      </c>
      <c r="B635" s="37">
        <v>3.1903999999999999</v>
      </c>
    </row>
    <row r="636" spans="1:2">
      <c r="A636" s="2">
        <v>41103</v>
      </c>
      <c r="B636" s="37">
        <v>3.3409</v>
      </c>
    </row>
    <row r="637" spans="1:2">
      <c r="A637" s="2">
        <v>41106</v>
      </c>
      <c r="B637" s="37">
        <v>3.2757000000000001</v>
      </c>
    </row>
    <row r="638" spans="1:2">
      <c r="A638" s="2">
        <v>41107</v>
      </c>
      <c r="B638" s="37">
        <v>3.2803</v>
      </c>
    </row>
    <row r="639" spans="1:2">
      <c r="A639" s="2">
        <v>41108</v>
      </c>
      <c r="B639" s="37">
        <v>3.4672999999999998</v>
      </c>
    </row>
    <row r="640" spans="1:2">
      <c r="A640" s="2">
        <v>41109</v>
      </c>
      <c r="B640" s="37">
        <v>3.5320999999999998</v>
      </c>
    </row>
    <row r="641" spans="1:2">
      <c r="A641" s="2">
        <v>41110</v>
      </c>
      <c r="B641" s="37">
        <v>3.5813999999999999</v>
      </c>
    </row>
    <row r="642" spans="1:2">
      <c r="A642" s="2">
        <v>41113</v>
      </c>
      <c r="B642" s="37">
        <v>3.57</v>
      </c>
    </row>
    <row r="643" spans="1:2">
      <c r="A643" s="2">
        <v>41114</v>
      </c>
      <c r="B643" s="37">
        <v>3.3942999999999999</v>
      </c>
    </row>
    <row r="644" spans="1:2">
      <c r="A644" s="2">
        <v>41115</v>
      </c>
      <c r="B644" s="37">
        <v>3.3424999999999998</v>
      </c>
    </row>
    <row r="645" spans="1:2">
      <c r="A645" s="2">
        <v>41116</v>
      </c>
      <c r="B645" s="37">
        <v>3.3847</v>
      </c>
    </row>
    <row r="646" spans="1:2">
      <c r="A646" s="2">
        <v>41117</v>
      </c>
      <c r="B646" s="37">
        <v>3.1526000000000001</v>
      </c>
    </row>
    <row r="647" spans="1:2">
      <c r="A647" s="2">
        <v>41120</v>
      </c>
      <c r="B647" s="37">
        <v>3.1389</v>
      </c>
    </row>
    <row r="648" spans="1:2">
      <c r="A648" s="2">
        <v>41121</v>
      </c>
      <c r="B648" s="37">
        <v>3.3551000000000002</v>
      </c>
    </row>
    <row r="649" spans="1:2">
      <c r="A649" s="2">
        <v>41122</v>
      </c>
      <c r="B649" s="37">
        <v>3.4117999999999999</v>
      </c>
    </row>
    <row r="650" spans="1:2">
      <c r="A650" s="2">
        <v>41123</v>
      </c>
      <c r="B650" s="37">
        <v>3.4862000000000002</v>
      </c>
    </row>
    <row r="651" spans="1:2">
      <c r="A651" s="2">
        <v>41124</v>
      </c>
      <c r="B651" s="37">
        <v>3.3929</v>
      </c>
    </row>
    <row r="652" spans="1:2">
      <c r="A652" s="2">
        <v>41127</v>
      </c>
      <c r="B652" s="37">
        <v>3.4076</v>
      </c>
    </row>
    <row r="653" spans="1:2">
      <c r="A653" s="2">
        <v>41128</v>
      </c>
      <c r="B653" s="37">
        <v>3.2524000000000002</v>
      </c>
    </row>
    <row r="654" spans="1:2">
      <c r="A654" s="2">
        <v>41129</v>
      </c>
      <c r="B654" s="37">
        <v>3.2616000000000001</v>
      </c>
    </row>
    <row r="655" spans="1:2">
      <c r="A655" s="2">
        <v>41130</v>
      </c>
      <c r="B655" s="37">
        <v>3.2927</v>
      </c>
    </row>
    <row r="656" spans="1:2">
      <c r="A656" s="2">
        <v>41131</v>
      </c>
      <c r="B656" s="37">
        <v>3.2955000000000001</v>
      </c>
    </row>
    <row r="657" spans="1:2">
      <c r="A657" s="2">
        <v>41134</v>
      </c>
      <c r="B657" s="37">
        <v>3.3420999999999998</v>
      </c>
    </row>
    <row r="658" spans="1:2">
      <c r="A658" s="2">
        <v>41135</v>
      </c>
      <c r="B658" s="37">
        <v>3.3531</v>
      </c>
    </row>
    <row r="659" spans="1:2">
      <c r="A659" s="2">
        <v>41136</v>
      </c>
      <c r="B659" s="37">
        <v>3.4293999999999998</v>
      </c>
    </row>
    <row r="660" spans="1:2">
      <c r="A660" s="2">
        <v>41137</v>
      </c>
      <c r="B660" s="37">
        <v>3.5503999999999998</v>
      </c>
    </row>
    <row r="661" spans="1:2">
      <c r="A661" s="2">
        <v>41138</v>
      </c>
      <c r="B661" s="37">
        <v>3.89</v>
      </c>
    </row>
    <row r="662" spans="1:2">
      <c r="A662" s="2">
        <v>41141</v>
      </c>
      <c r="B662" s="37">
        <v>3.6236000000000002</v>
      </c>
    </row>
    <row r="663" spans="1:2">
      <c r="A663" s="2">
        <v>41142</v>
      </c>
      <c r="B663" s="37">
        <v>3.7452999999999999</v>
      </c>
    </row>
    <row r="664" spans="1:2">
      <c r="A664" s="2">
        <v>41143</v>
      </c>
      <c r="B664" s="37">
        <v>3.7987000000000002</v>
      </c>
    </row>
    <row r="665" spans="1:2">
      <c r="A665" s="2">
        <v>41144</v>
      </c>
      <c r="B665" s="37">
        <v>3.8047</v>
      </c>
    </row>
    <row r="666" spans="1:2">
      <c r="A666" s="2">
        <v>41145</v>
      </c>
      <c r="B666" s="37">
        <v>3.6145</v>
      </c>
    </row>
    <row r="667" spans="1:2">
      <c r="A667" s="2">
        <v>41148</v>
      </c>
      <c r="B667" s="37">
        <v>3.4510000000000001</v>
      </c>
    </row>
    <row r="668" spans="1:2">
      <c r="A668" s="2">
        <v>41149</v>
      </c>
      <c r="B668" s="37">
        <v>3.0962999999999998</v>
      </c>
    </row>
    <row r="669" spans="1:2">
      <c r="A669" s="2">
        <v>41150</v>
      </c>
      <c r="B669" s="37">
        <v>3.5245000000000002</v>
      </c>
    </row>
    <row r="670" spans="1:2">
      <c r="A670" s="2">
        <v>41151</v>
      </c>
      <c r="B670" s="37">
        <v>3.6013000000000002</v>
      </c>
    </row>
    <row r="671" spans="1:2">
      <c r="A671" s="2">
        <v>41152</v>
      </c>
      <c r="B671" s="37">
        <v>3.5177999999999998</v>
      </c>
    </row>
    <row r="672" spans="1:2">
      <c r="A672" s="2">
        <v>41155</v>
      </c>
      <c r="B672" s="37">
        <v>3.3744999999999998</v>
      </c>
    </row>
    <row r="673" spans="1:2">
      <c r="A673" s="2">
        <v>41156</v>
      </c>
      <c r="B673" s="37">
        <v>2.4984999999999999</v>
      </c>
    </row>
    <row r="674" spans="1:2">
      <c r="A674" s="2">
        <v>41157</v>
      </c>
      <c r="B674" s="37">
        <v>3.4275000000000002</v>
      </c>
    </row>
    <row r="675" spans="1:2">
      <c r="A675" s="2">
        <v>41158</v>
      </c>
      <c r="B675" s="37">
        <v>3.4028</v>
      </c>
    </row>
    <row r="676" spans="1:2">
      <c r="A676" s="2">
        <v>41159</v>
      </c>
      <c r="B676" s="37">
        <v>3.4</v>
      </c>
    </row>
    <row r="677" spans="1:2">
      <c r="A677" s="2">
        <v>41162</v>
      </c>
      <c r="B677" s="37">
        <v>3.0017</v>
      </c>
    </row>
    <row r="678" spans="1:2">
      <c r="A678" s="2">
        <v>41163</v>
      </c>
      <c r="B678" s="37">
        <v>2.9965000000000002</v>
      </c>
    </row>
    <row r="679" spans="1:2">
      <c r="A679" s="2">
        <v>41164</v>
      </c>
      <c r="B679" s="37">
        <v>3.4319999999999999</v>
      </c>
    </row>
    <row r="680" spans="1:2">
      <c r="A680" s="2">
        <v>41165</v>
      </c>
      <c r="B680" s="37">
        <v>3.4359999999999999</v>
      </c>
    </row>
    <row r="681" spans="1:2">
      <c r="A681" s="2">
        <v>41166</v>
      </c>
      <c r="B681" s="37">
        <v>3.3616000000000001</v>
      </c>
    </row>
    <row r="682" spans="1:2">
      <c r="A682" s="2">
        <v>41169</v>
      </c>
      <c r="B682" s="37">
        <v>3.2418</v>
      </c>
    </row>
    <row r="683" spans="1:2">
      <c r="A683" s="2">
        <v>41170</v>
      </c>
      <c r="B683" s="37">
        <v>3.1480999999999999</v>
      </c>
    </row>
    <row r="684" spans="1:2">
      <c r="A684" s="2">
        <v>41171</v>
      </c>
      <c r="B684" s="37">
        <v>3.3319000000000001</v>
      </c>
    </row>
    <row r="685" spans="1:2">
      <c r="A685" s="2">
        <v>41172</v>
      </c>
      <c r="B685" s="37">
        <v>3.9214000000000002</v>
      </c>
    </row>
    <row r="686" spans="1:2">
      <c r="A686" s="2">
        <v>41173</v>
      </c>
      <c r="B686" s="37">
        <v>4.4276999999999997</v>
      </c>
    </row>
    <row r="687" spans="1:2">
      <c r="A687" s="2">
        <v>41176</v>
      </c>
      <c r="B687" s="37">
        <v>4.5103999999999997</v>
      </c>
    </row>
    <row r="688" spans="1:2">
      <c r="A688" s="2">
        <v>41177</v>
      </c>
      <c r="B688" s="37">
        <v>4.6976000000000004</v>
      </c>
    </row>
    <row r="689" spans="1:2">
      <c r="A689" s="2">
        <v>41178</v>
      </c>
      <c r="B689" s="37">
        <v>3.8479999999999999</v>
      </c>
    </row>
    <row r="690" spans="1:2">
      <c r="A690" s="2">
        <v>41179</v>
      </c>
      <c r="B690" s="37">
        <v>3.8065000000000002</v>
      </c>
    </row>
    <row r="691" spans="1:2">
      <c r="A691" s="2">
        <v>41180</v>
      </c>
      <c r="B691" s="37">
        <v>3.0354999999999999</v>
      </c>
    </row>
    <row r="692" spans="1:2">
      <c r="A692" s="2">
        <v>41181</v>
      </c>
      <c r="B692" s="37">
        <v>3.1320999999999999</v>
      </c>
    </row>
    <row r="693" spans="1:2">
      <c r="A693" s="2">
        <v>41190</v>
      </c>
      <c r="B693" s="37">
        <v>3.8268</v>
      </c>
    </row>
    <row r="694" spans="1:2">
      <c r="A694" s="2">
        <v>41191</v>
      </c>
      <c r="B694" s="37">
        <v>3.7610999999999999</v>
      </c>
    </row>
    <row r="695" spans="1:2">
      <c r="A695" s="2">
        <v>41192</v>
      </c>
      <c r="B695" s="37">
        <v>3.1646000000000001</v>
      </c>
    </row>
    <row r="696" spans="1:2">
      <c r="A696" s="2">
        <v>41193</v>
      </c>
      <c r="B696" s="37">
        <v>3.1855000000000002</v>
      </c>
    </row>
    <row r="697" spans="1:2">
      <c r="A697" s="2">
        <v>41194</v>
      </c>
      <c r="B697" s="37">
        <v>3.1839</v>
      </c>
    </row>
    <row r="698" spans="1:2">
      <c r="A698" s="2">
        <v>41197</v>
      </c>
      <c r="B698" s="37">
        <v>2.8086000000000002</v>
      </c>
    </row>
    <row r="699" spans="1:2">
      <c r="A699" s="2">
        <v>41198</v>
      </c>
      <c r="B699" s="37">
        <v>2.8024</v>
      </c>
    </row>
    <row r="700" spans="1:2">
      <c r="A700" s="2">
        <v>41199</v>
      </c>
      <c r="B700" s="37">
        <v>2.8683000000000001</v>
      </c>
    </row>
    <row r="701" spans="1:2">
      <c r="A701" s="2">
        <v>41200</v>
      </c>
      <c r="B701" s="37">
        <v>2.6905999999999999</v>
      </c>
    </row>
    <row r="702" spans="1:2">
      <c r="A702" s="2">
        <v>41201</v>
      </c>
      <c r="B702" s="37">
        <v>2.6783000000000001</v>
      </c>
    </row>
    <row r="703" spans="1:2">
      <c r="A703" s="2">
        <v>41204</v>
      </c>
      <c r="B703" s="37">
        <v>2.7176</v>
      </c>
    </row>
    <row r="704" spans="1:2">
      <c r="A704" s="2">
        <v>41205</v>
      </c>
      <c r="B704" s="37">
        <v>2.9201000000000001</v>
      </c>
    </row>
    <row r="705" spans="1:2">
      <c r="A705" s="2">
        <v>41206</v>
      </c>
      <c r="B705" s="37">
        <v>3.1677</v>
      </c>
    </row>
    <row r="706" spans="1:2">
      <c r="A706" s="2">
        <v>41207</v>
      </c>
      <c r="B706" s="37">
        <v>3.6225000000000001</v>
      </c>
    </row>
    <row r="707" spans="1:2">
      <c r="A707" s="2">
        <v>41208</v>
      </c>
      <c r="B707" s="37">
        <v>3.7183999999999999</v>
      </c>
    </row>
    <row r="708" spans="1:2">
      <c r="A708" s="2">
        <v>41211</v>
      </c>
      <c r="B708" s="37">
        <v>4.3169000000000004</v>
      </c>
    </row>
    <row r="709" spans="1:2">
      <c r="A709" s="2">
        <v>41212</v>
      </c>
      <c r="B709" s="37">
        <v>3.2793999999999999</v>
      </c>
    </row>
    <row r="710" spans="1:2">
      <c r="A710" s="2">
        <v>41213</v>
      </c>
      <c r="B710" s="37">
        <v>3.2288000000000001</v>
      </c>
    </row>
    <row r="711" spans="1:2">
      <c r="A711" s="2">
        <v>41214</v>
      </c>
      <c r="B711" s="37">
        <v>3.4379</v>
      </c>
    </row>
    <row r="712" spans="1:2">
      <c r="A712" s="2">
        <v>41215</v>
      </c>
      <c r="B712" s="37">
        <v>3.3734000000000002</v>
      </c>
    </row>
    <row r="713" spans="1:2">
      <c r="A713" s="2">
        <v>41218</v>
      </c>
      <c r="B713" s="37">
        <v>3.3290999999999999</v>
      </c>
    </row>
    <row r="714" spans="1:2">
      <c r="A714" s="2">
        <v>41219</v>
      </c>
      <c r="B714" s="37">
        <v>3.2042000000000002</v>
      </c>
    </row>
    <row r="715" spans="1:2">
      <c r="A715" s="2">
        <v>41220</v>
      </c>
      <c r="B715" s="37">
        <v>3.1187</v>
      </c>
    </row>
    <row r="716" spans="1:2">
      <c r="A716" s="2">
        <v>41221</v>
      </c>
      <c r="B716" s="37">
        <v>3.2827000000000002</v>
      </c>
    </row>
    <row r="717" spans="1:2">
      <c r="A717" s="2">
        <v>41222</v>
      </c>
      <c r="B717" s="37">
        <v>3.1103000000000001</v>
      </c>
    </row>
    <row r="718" spans="1:2">
      <c r="A718" s="2">
        <v>41225</v>
      </c>
      <c r="B718" s="37">
        <v>3.1002000000000001</v>
      </c>
    </row>
    <row r="719" spans="1:2">
      <c r="A719" s="2">
        <v>41226</v>
      </c>
      <c r="B719" s="37">
        <v>3.1627000000000001</v>
      </c>
    </row>
    <row r="720" spans="1:2">
      <c r="A720" s="2">
        <v>41227</v>
      </c>
      <c r="B720" s="37">
        <v>3.3454000000000002</v>
      </c>
    </row>
    <row r="721" spans="1:2">
      <c r="A721" s="2">
        <v>41228</v>
      </c>
      <c r="B721" s="37">
        <v>3.3241999999999998</v>
      </c>
    </row>
    <row r="722" spans="1:2">
      <c r="A722" s="2">
        <v>41229</v>
      </c>
      <c r="B722" s="37">
        <v>2.9043999999999999</v>
      </c>
    </row>
    <row r="723" spans="1:2">
      <c r="A723" s="2">
        <v>41232</v>
      </c>
      <c r="B723" s="37">
        <v>3.1960000000000002</v>
      </c>
    </row>
    <row r="724" spans="1:2">
      <c r="A724" s="2">
        <v>41233</v>
      </c>
      <c r="B724" s="37">
        <v>3.3464</v>
      </c>
    </row>
    <row r="725" spans="1:2">
      <c r="A725" s="2">
        <v>41234</v>
      </c>
      <c r="B725" s="37">
        <v>3.2033</v>
      </c>
    </row>
    <row r="726" spans="1:2">
      <c r="A726" s="2">
        <v>41235</v>
      </c>
      <c r="B726" s="37">
        <v>3.2324999999999999</v>
      </c>
    </row>
    <row r="727" spans="1:2">
      <c r="A727" s="2">
        <v>41236</v>
      </c>
      <c r="B727" s="37">
        <v>2.8359000000000001</v>
      </c>
    </row>
    <row r="728" spans="1:2">
      <c r="A728" s="2">
        <v>41239</v>
      </c>
      <c r="B728" s="37">
        <v>2.8765999999999998</v>
      </c>
    </row>
    <row r="729" spans="1:2">
      <c r="A729" s="2">
        <v>41240</v>
      </c>
      <c r="B729" s="37">
        <v>2.8881000000000001</v>
      </c>
    </row>
    <row r="730" spans="1:2">
      <c r="A730" s="2">
        <v>41241</v>
      </c>
      <c r="B730" s="37">
        <v>3.3553999999999999</v>
      </c>
    </row>
    <row r="731" spans="1:2">
      <c r="A731" s="2">
        <v>41242</v>
      </c>
      <c r="B731" s="37">
        <v>3.3353000000000002</v>
      </c>
    </row>
    <row r="732" spans="1:2">
      <c r="A732" s="2">
        <v>41243</v>
      </c>
      <c r="B732" s="37">
        <v>3.3809999999999998</v>
      </c>
    </row>
    <row r="733" spans="1:2">
      <c r="A733" s="2">
        <v>41246</v>
      </c>
      <c r="B733" s="37">
        <v>3.3525999999999998</v>
      </c>
    </row>
    <row r="734" spans="1:2">
      <c r="A734" s="2">
        <v>41247</v>
      </c>
      <c r="B734" s="37">
        <v>2.8780999999999999</v>
      </c>
    </row>
    <row r="735" spans="1:2">
      <c r="A735" s="2">
        <v>41248</v>
      </c>
      <c r="B735" s="37">
        <v>2.7993000000000001</v>
      </c>
    </row>
    <row r="736" spans="1:2">
      <c r="A736" s="2">
        <v>41249</v>
      </c>
      <c r="B736" s="37">
        <v>2.8860000000000001</v>
      </c>
    </row>
    <row r="737" spans="1:2">
      <c r="A737" s="2">
        <v>41250</v>
      </c>
      <c r="B737" s="37">
        <v>3.0402</v>
      </c>
    </row>
    <row r="738" spans="1:2">
      <c r="A738" s="2">
        <v>41253</v>
      </c>
      <c r="B738" s="37">
        <v>3.0423</v>
      </c>
    </row>
    <row r="739" spans="1:2">
      <c r="A739" s="2">
        <v>41254</v>
      </c>
      <c r="B739" s="37">
        <v>3.0205000000000002</v>
      </c>
    </row>
    <row r="740" spans="1:2">
      <c r="A740" s="2">
        <v>41255</v>
      </c>
      <c r="B740" s="37">
        <v>3.0055000000000001</v>
      </c>
    </row>
    <row r="741" spans="1:2">
      <c r="A741" s="2">
        <v>41256</v>
      </c>
      <c r="B741" s="37">
        <v>2.6789000000000001</v>
      </c>
    </row>
    <row r="742" spans="1:2">
      <c r="A742" s="2">
        <v>41257</v>
      </c>
      <c r="B742" s="37">
        <v>3.0013000000000001</v>
      </c>
    </row>
    <row r="743" spans="1:2">
      <c r="A743" s="2">
        <v>41260</v>
      </c>
      <c r="B743" s="37">
        <v>3.0310000000000001</v>
      </c>
    </row>
    <row r="744" spans="1:2">
      <c r="A744" s="2">
        <v>41261</v>
      </c>
      <c r="B744" s="37">
        <v>3.0057999999999998</v>
      </c>
    </row>
    <row r="745" spans="1:2">
      <c r="A745" s="2">
        <v>41262</v>
      </c>
      <c r="B745" s="37">
        <v>3.0455000000000001</v>
      </c>
    </row>
    <row r="746" spans="1:2">
      <c r="A746" s="2">
        <v>41263</v>
      </c>
      <c r="B746" s="37">
        <v>3.4716</v>
      </c>
    </row>
    <row r="747" spans="1:2">
      <c r="A747" s="2">
        <v>41264</v>
      </c>
      <c r="B747" s="37">
        <v>3.4195000000000002</v>
      </c>
    </row>
    <row r="748" spans="1:2">
      <c r="A748" s="2">
        <v>41267</v>
      </c>
      <c r="B748" s="37">
        <v>3.1606000000000001</v>
      </c>
    </row>
    <row r="749" spans="1:2">
      <c r="A749" s="2">
        <v>41268</v>
      </c>
      <c r="B749" s="37">
        <v>3.7183999999999999</v>
      </c>
    </row>
    <row r="750" spans="1:2">
      <c r="A750" s="2">
        <v>41269</v>
      </c>
      <c r="B750" s="37">
        <v>3.8108</v>
      </c>
    </row>
    <row r="751" spans="1:2">
      <c r="A751" s="2">
        <v>41270</v>
      </c>
      <c r="B751" s="37">
        <v>4.1680999999999999</v>
      </c>
    </row>
    <row r="752" spans="1:2">
      <c r="A752" s="2">
        <v>41271</v>
      </c>
      <c r="B752" s="37">
        <v>4.12</v>
      </c>
    </row>
    <row r="753" spans="1:2">
      <c r="A753" s="2">
        <v>41274</v>
      </c>
      <c r="B753" s="37">
        <v>4.5826000000000002</v>
      </c>
    </row>
    <row r="754" spans="1:2">
      <c r="A754" s="2">
        <v>41278</v>
      </c>
      <c r="B754" s="37">
        <v>4.0392999999999999</v>
      </c>
    </row>
    <row r="755" spans="1:2">
      <c r="A755" s="2">
        <v>41279</v>
      </c>
      <c r="B755" s="37">
        <v>3.6894999999999998</v>
      </c>
    </row>
    <row r="756" spans="1:2">
      <c r="A756" s="2">
        <v>41280</v>
      </c>
      <c r="B756" s="37">
        <v>3.504</v>
      </c>
    </row>
    <row r="757" spans="1:2">
      <c r="A757" s="2">
        <v>41281</v>
      </c>
      <c r="B757" s="37">
        <v>3.1695000000000002</v>
      </c>
    </row>
    <row r="758" spans="1:2">
      <c r="A758" s="2">
        <v>41282</v>
      </c>
      <c r="B758" s="37">
        <v>3.1080999999999999</v>
      </c>
    </row>
    <row r="759" spans="1:2">
      <c r="A759" s="2">
        <v>41283</v>
      </c>
      <c r="B759" s="37">
        <v>2.9946000000000002</v>
      </c>
    </row>
    <row r="760" spans="1:2">
      <c r="A760" s="2">
        <v>41284</v>
      </c>
      <c r="B760" s="37">
        <v>2.9216000000000002</v>
      </c>
    </row>
    <row r="761" spans="1:2">
      <c r="A761" s="2">
        <v>41285</v>
      </c>
      <c r="B761" s="37">
        <v>2.7347000000000001</v>
      </c>
    </row>
    <row r="762" spans="1:2">
      <c r="A762" s="2">
        <v>41288</v>
      </c>
      <c r="B762" s="37">
        <v>2.7492000000000001</v>
      </c>
    </row>
    <row r="763" spans="1:2">
      <c r="A763" s="2">
        <v>41289</v>
      </c>
      <c r="B763" s="37">
        <v>2.8123999999999998</v>
      </c>
    </row>
    <row r="764" spans="1:2">
      <c r="A764" s="2">
        <v>41290</v>
      </c>
      <c r="B764" s="37">
        <v>2.7833000000000001</v>
      </c>
    </row>
    <row r="765" spans="1:2">
      <c r="A765" s="2">
        <v>41291</v>
      </c>
      <c r="B765" s="37">
        <v>2.7545000000000002</v>
      </c>
    </row>
    <row r="766" spans="1:2">
      <c r="A766" s="2">
        <v>41292</v>
      </c>
      <c r="B766" s="37">
        <v>2.8369</v>
      </c>
    </row>
    <row r="767" spans="1:2">
      <c r="A767" s="2">
        <v>41295</v>
      </c>
      <c r="B767" s="37">
        <v>2.9363999999999999</v>
      </c>
    </row>
    <row r="768" spans="1:2">
      <c r="A768" s="2">
        <v>41296</v>
      </c>
      <c r="B768" s="37">
        <v>2.9803000000000002</v>
      </c>
    </row>
    <row r="769" spans="1:2">
      <c r="A769" s="2">
        <v>41297</v>
      </c>
      <c r="B769" s="37">
        <v>2.9777</v>
      </c>
    </row>
    <row r="770" spans="1:2">
      <c r="A770" s="2">
        <v>41298</v>
      </c>
      <c r="B770" s="37">
        <v>2.8355000000000001</v>
      </c>
    </row>
    <row r="771" spans="1:2">
      <c r="A771" s="2">
        <v>41299</v>
      </c>
      <c r="B771" s="37">
        <v>2.6993</v>
      </c>
    </row>
    <row r="772" spans="1:2">
      <c r="A772" s="2">
        <v>41302</v>
      </c>
      <c r="B772" s="37">
        <v>2.9842</v>
      </c>
    </row>
    <row r="773" spans="1:2">
      <c r="A773" s="2">
        <v>41303</v>
      </c>
      <c r="B773" s="37">
        <v>3.1063999999999998</v>
      </c>
    </row>
    <row r="774" spans="1:2">
      <c r="A774" s="2">
        <v>41304</v>
      </c>
      <c r="B774" s="37">
        <v>3.2242999999999999</v>
      </c>
    </row>
    <row r="775" spans="1:2">
      <c r="A775" s="2">
        <v>41305</v>
      </c>
      <c r="B775" s="37">
        <v>3.2524999999999999</v>
      </c>
    </row>
    <row r="776" spans="1:2">
      <c r="A776" s="2">
        <v>41306</v>
      </c>
      <c r="B776" s="37">
        <v>3.3321000000000001</v>
      </c>
    </row>
    <row r="777" spans="1:2">
      <c r="A777" s="2">
        <v>41309</v>
      </c>
      <c r="B777" s="37">
        <v>3.4695</v>
      </c>
    </row>
    <row r="778" spans="1:2">
      <c r="A778" s="2">
        <v>41310</v>
      </c>
      <c r="B778" s="37">
        <v>3.3767999999999998</v>
      </c>
    </row>
    <row r="779" spans="1:2">
      <c r="A779" s="2">
        <v>41311</v>
      </c>
      <c r="B779" s="37">
        <v>3.7254999999999998</v>
      </c>
    </row>
    <row r="780" spans="1:2">
      <c r="A780" s="2">
        <v>41312</v>
      </c>
      <c r="B780" s="37">
        <v>4.0940000000000003</v>
      </c>
    </row>
    <row r="781" spans="1:2">
      <c r="A781" s="2">
        <v>41313</v>
      </c>
      <c r="B781" s="37">
        <v>3.5289999999999999</v>
      </c>
    </row>
    <row r="782" spans="1:2">
      <c r="A782" s="2">
        <v>41321</v>
      </c>
      <c r="B782" s="37">
        <v>2.7385999999999999</v>
      </c>
    </row>
    <row r="783" spans="1:2">
      <c r="A783" s="2">
        <v>41322</v>
      </c>
      <c r="B783" s="37">
        <v>2.9159999999999999</v>
      </c>
    </row>
    <row r="784" spans="1:2">
      <c r="A784" s="2">
        <v>41323</v>
      </c>
      <c r="B784" s="37">
        <v>2.9138999999999999</v>
      </c>
    </row>
    <row r="785" spans="1:2">
      <c r="A785" s="2">
        <v>41324</v>
      </c>
      <c r="B785" s="37">
        <v>2.9148000000000001</v>
      </c>
    </row>
    <row r="786" spans="1:2">
      <c r="A786" s="2">
        <v>41325</v>
      </c>
      <c r="B786" s="37">
        <v>2.9487999999999999</v>
      </c>
    </row>
    <row r="787" spans="1:2">
      <c r="A787" s="2">
        <v>41326</v>
      </c>
      <c r="B787" s="37">
        <v>2.9988999999999999</v>
      </c>
    </row>
    <row r="788" spans="1:2">
      <c r="A788" s="2">
        <v>41327</v>
      </c>
      <c r="B788" s="37">
        <v>3.0994999999999999</v>
      </c>
    </row>
    <row r="789" spans="1:2">
      <c r="A789" s="2">
        <v>41330</v>
      </c>
      <c r="B789" s="37">
        <v>3.2915999999999999</v>
      </c>
    </row>
    <row r="790" spans="1:2">
      <c r="A790" s="2">
        <v>41331</v>
      </c>
      <c r="B790" s="37">
        <v>3.8247</v>
      </c>
    </row>
    <row r="791" spans="1:2">
      <c r="A791" s="2">
        <v>41332</v>
      </c>
      <c r="B791" s="37">
        <v>4.2683999999999997</v>
      </c>
    </row>
    <row r="792" spans="1:2">
      <c r="A792" s="2">
        <v>41333</v>
      </c>
      <c r="B792" s="37">
        <v>4.3009000000000004</v>
      </c>
    </row>
    <row r="793" spans="1:2">
      <c r="A793" s="2">
        <v>41334</v>
      </c>
      <c r="B793" s="37">
        <v>4.4329000000000001</v>
      </c>
    </row>
    <row r="794" spans="1:2">
      <c r="A794" s="2">
        <v>41337</v>
      </c>
      <c r="B794" s="37">
        <v>4.2868000000000004</v>
      </c>
    </row>
    <row r="795" spans="1:2">
      <c r="A795" s="2">
        <v>41338</v>
      </c>
      <c r="B795" s="37">
        <v>3.1859000000000002</v>
      </c>
    </row>
    <row r="796" spans="1:2">
      <c r="A796" s="2">
        <v>41339</v>
      </c>
      <c r="B796" s="37">
        <v>2.9859</v>
      </c>
    </row>
    <row r="797" spans="1:2">
      <c r="A797" s="2">
        <v>41340</v>
      </c>
      <c r="B797" s="37">
        <v>2.5326</v>
      </c>
    </row>
    <row r="798" spans="1:2">
      <c r="A798" s="2">
        <v>41341</v>
      </c>
      <c r="B798" s="37">
        <v>2.4862000000000002</v>
      </c>
    </row>
    <row r="799" spans="1:2">
      <c r="A799" s="2">
        <v>41344</v>
      </c>
      <c r="B799" s="37">
        <v>2.9893999999999998</v>
      </c>
    </row>
    <row r="800" spans="1:2">
      <c r="A800" s="2">
        <v>41345</v>
      </c>
      <c r="B800" s="37">
        <v>3.0409999999999999</v>
      </c>
    </row>
    <row r="801" spans="1:2">
      <c r="A801" s="2">
        <v>41346</v>
      </c>
      <c r="B801" s="37">
        <v>3.0203000000000002</v>
      </c>
    </row>
    <row r="802" spans="1:2">
      <c r="A802" s="2">
        <v>41347</v>
      </c>
      <c r="B802" s="37">
        <v>3.0939000000000001</v>
      </c>
    </row>
    <row r="803" spans="1:2">
      <c r="A803" s="2">
        <v>41348</v>
      </c>
      <c r="B803" s="37">
        <v>3.3628999999999998</v>
      </c>
    </row>
    <row r="804" spans="1:2">
      <c r="A804" s="2">
        <v>41351</v>
      </c>
      <c r="B804" s="37">
        <v>3.0318999999999998</v>
      </c>
    </row>
    <row r="805" spans="1:2">
      <c r="A805" s="2">
        <v>41352</v>
      </c>
      <c r="B805" s="37">
        <v>2.9632999999999998</v>
      </c>
    </row>
    <row r="806" spans="1:2">
      <c r="A806" s="2">
        <v>41353</v>
      </c>
      <c r="B806" s="37">
        <v>3.2896000000000001</v>
      </c>
    </row>
    <row r="807" spans="1:2">
      <c r="A807" s="2">
        <v>41354</v>
      </c>
      <c r="B807" s="37">
        <v>3.0615999999999999</v>
      </c>
    </row>
    <row r="808" spans="1:2">
      <c r="A808" s="2">
        <v>41355</v>
      </c>
      <c r="B808" s="37">
        <v>2.9376000000000002</v>
      </c>
    </row>
    <row r="809" spans="1:2">
      <c r="A809" s="2">
        <v>41358</v>
      </c>
      <c r="B809" s="37">
        <v>2.9186999999999999</v>
      </c>
    </row>
    <row r="810" spans="1:2">
      <c r="A810" s="2">
        <v>41359</v>
      </c>
      <c r="B810" s="37">
        <v>3.0405000000000002</v>
      </c>
    </row>
    <row r="811" spans="1:2">
      <c r="A811" s="2">
        <v>41360</v>
      </c>
      <c r="B811" s="37">
        <v>2.8637000000000001</v>
      </c>
    </row>
    <row r="812" spans="1:2">
      <c r="A812" s="2">
        <v>41361</v>
      </c>
      <c r="B812" s="37">
        <v>3.1856</v>
      </c>
    </row>
    <row r="813" spans="1:2">
      <c r="A813" s="2">
        <v>41362</v>
      </c>
      <c r="B813" s="37">
        <v>3.4419</v>
      </c>
    </row>
    <row r="814" spans="1:2">
      <c r="A814" s="2">
        <v>41365</v>
      </c>
      <c r="B814" s="37">
        <v>3.4117000000000002</v>
      </c>
    </row>
    <row r="815" spans="1:2">
      <c r="A815" s="2">
        <v>41366</v>
      </c>
      <c r="B815" s="37">
        <v>3.4195000000000002</v>
      </c>
    </row>
    <row r="816" spans="1:2">
      <c r="A816" s="2">
        <v>41367</v>
      </c>
      <c r="B816" s="37">
        <v>3.2387999999999999</v>
      </c>
    </row>
    <row r="817" spans="1:2">
      <c r="A817" s="2">
        <v>41371</v>
      </c>
      <c r="B817" s="37">
        <v>3.3188</v>
      </c>
    </row>
    <row r="818" spans="1:2">
      <c r="A818" s="2">
        <v>41372</v>
      </c>
      <c r="B818" s="37">
        <v>3.2837999999999998</v>
      </c>
    </row>
    <row r="819" spans="1:2">
      <c r="A819" s="2">
        <v>41373</v>
      </c>
      <c r="B819" s="37">
        <v>3.2704</v>
      </c>
    </row>
    <row r="820" spans="1:2">
      <c r="A820" s="2">
        <v>41374</v>
      </c>
      <c r="B820" s="37">
        <v>3.21</v>
      </c>
    </row>
    <row r="821" spans="1:2">
      <c r="A821" s="2">
        <v>41375</v>
      </c>
      <c r="B821" s="37">
        <v>3.0261999999999998</v>
      </c>
    </row>
    <row r="822" spans="1:2">
      <c r="A822" s="2">
        <v>41376</v>
      </c>
      <c r="B822" s="37">
        <v>2.9472999999999998</v>
      </c>
    </row>
    <row r="823" spans="1:2">
      <c r="A823" s="2">
        <v>41379</v>
      </c>
      <c r="B823" s="37">
        <v>2.9725000000000001</v>
      </c>
    </row>
    <row r="824" spans="1:2">
      <c r="A824" s="2">
        <v>41380</v>
      </c>
      <c r="B824" s="37">
        <v>3.0264000000000002</v>
      </c>
    </row>
    <row r="825" spans="1:2">
      <c r="A825" s="2">
        <v>41381</v>
      </c>
      <c r="B825" s="37">
        <v>2.9981</v>
      </c>
    </row>
    <row r="826" spans="1:2">
      <c r="A826" s="2">
        <v>41382</v>
      </c>
      <c r="B826" s="37">
        <v>2.9036</v>
      </c>
    </row>
    <row r="827" spans="1:2">
      <c r="A827" s="2">
        <v>41383</v>
      </c>
      <c r="B827" s="37">
        <v>3.1076000000000001</v>
      </c>
    </row>
    <row r="828" spans="1:2">
      <c r="A828" s="2">
        <v>41386</v>
      </c>
      <c r="B828" s="37">
        <v>3.1583000000000001</v>
      </c>
    </row>
    <row r="829" spans="1:2">
      <c r="A829" s="2">
        <v>41387</v>
      </c>
      <c r="B829" s="37">
        <v>3.6412</v>
      </c>
    </row>
    <row r="830" spans="1:2">
      <c r="A830" s="2">
        <v>41388</v>
      </c>
      <c r="B830" s="37">
        <v>4.7352999999999996</v>
      </c>
    </row>
    <row r="831" spans="1:2">
      <c r="A831" s="2">
        <v>41389</v>
      </c>
      <c r="B831" s="37">
        <v>4.9875999999999996</v>
      </c>
    </row>
    <row r="832" spans="1:2">
      <c r="A832" s="2">
        <v>41390</v>
      </c>
      <c r="B832" s="37">
        <v>3.5547</v>
      </c>
    </row>
    <row r="833" spans="1:2">
      <c r="A833" s="2">
        <v>41391</v>
      </c>
      <c r="B833" s="37">
        <v>3.4925999999999999</v>
      </c>
    </row>
    <row r="834" spans="1:2">
      <c r="A834" s="2">
        <v>41392</v>
      </c>
      <c r="B834" s="37">
        <v>2.9849999999999999</v>
      </c>
    </row>
    <row r="835" spans="1:2">
      <c r="A835" s="2">
        <v>41396</v>
      </c>
      <c r="B835" s="37">
        <v>2.9485000000000001</v>
      </c>
    </row>
    <row r="836" spans="1:2">
      <c r="A836" s="2">
        <v>41397</v>
      </c>
      <c r="B836" s="37">
        <v>3.2250000000000001</v>
      </c>
    </row>
    <row r="837" spans="1:2">
      <c r="A837" s="2">
        <v>41400</v>
      </c>
      <c r="B837" s="37">
        <v>3.1981999999999999</v>
      </c>
    </row>
    <row r="838" spans="1:2">
      <c r="A838" s="2">
        <v>41401</v>
      </c>
      <c r="B838" s="37">
        <v>3.1783999999999999</v>
      </c>
    </row>
    <row r="839" spans="1:2">
      <c r="A839" s="2">
        <v>41402</v>
      </c>
      <c r="B839" s="37">
        <v>2.9861</v>
      </c>
    </row>
    <row r="840" spans="1:2">
      <c r="A840" s="2">
        <v>41403</v>
      </c>
      <c r="B840" s="37">
        <v>3.1095999999999999</v>
      </c>
    </row>
    <row r="841" spans="1:2">
      <c r="A841" s="2">
        <v>41404</v>
      </c>
      <c r="B841" s="37">
        <v>2.9710000000000001</v>
      </c>
    </row>
    <row r="842" spans="1:2">
      <c r="A842" s="2">
        <v>41407</v>
      </c>
      <c r="B842" s="37">
        <v>2.9022000000000001</v>
      </c>
    </row>
    <row r="843" spans="1:2">
      <c r="A843" s="2">
        <v>41408</v>
      </c>
      <c r="B843" s="37">
        <v>2.7953999999999999</v>
      </c>
    </row>
    <row r="844" spans="1:2">
      <c r="A844" s="2">
        <v>41409</v>
      </c>
      <c r="B844" s="37">
        <v>2.7774000000000001</v>
      </c>
    </row>
    <row r="845" spans="1:2">
      <c r="A845" s="2">
        <v>41410</v>
      </c>
      <c r="B845" s="37">
        <v>3.2115999999999998</v>
      </c>
    </row>
    <row r="846" spans="1:2">
      <c r="A846" s="2">
        <v>41411</v>
      </c>
      <c r="B846" s="37">
        <v>3.7006000000000001</v>
      </c>
    </row>
    <row r="847" spans="1:2">
      <c r="A847" s="2">
        <v>41414</v>
      </c>
      <c r="B847" s="37">
        <v>4.3802000000000003</v>
      </c>
    </row>
    <row r="848" spans="1:2">
      <c r="A848" s="2">
        <v>41415</v>
      </c>
      <c r="B848" s="37">
        <v>4.4423000000000004</v>
      </c>
    </row>
    <row r="849" spans="1:2">
      <c r="A849" s="2">
        <v>41416</v>
      </c>
      <c r="B849" s="37">
        <v>4.0286999999999997</v>
      </c>
    </row>
    <row r="850" spans="1:2">
      <c r="A850" s="2">
        <v>41417</v>
      </c>
      <c r="B850" s="37">
        <v>4.2206000000000001</v>
      </c>
    </row>
    <row r="851" spans="1:2">
      <c r="A851" s="2">
        <v>41418</v>
      </c>
      <c r="B851" s="37">
        <v>4.1589999999999998</v>
      </c>
    </row>
    <row r="852" spans="1:2">
      <c r="A852" s="2">
        <v>41421</v>
      </c>
      <c r="B852" s="37">
        <v>4.0926</v>
      </c>
    </row>
    <row r="853" spans="1:2">
      <c r="A853" s="2">
        <v>41422</v>
      </c>
      <c r="B853" s="37">
        <v>3.5423</v>
      </c>
    </row>
    <row r="854" spans="1:2">
      <c r="A854" s="2">
        <v>41423</v>
      </c>
      <c r="B854" s="37">
        <v>3.7086999999999999</v>
      </c>
    </row>
    <row r="855" spans="1:2">
      <c r="A855" s="2">
        <v>41424</v>
      </c>
      <c r="B855" s="37">
        <v>4.1836000000000002</v>
      </c>
    </row>
    <row r="856" spans="1:2">
      <c r="A856" s="2">
        <v>41425</v>
      </c>
      <c r="B856" s="37">
        <v>4.8102999999999998</v>
      </c>
    </row>
    <row r="857" spans="1:2">
      <c r="A857" s="2">
        <v>41428</v>
      </c>
      <c r="B857" s="37">
        <v>4.6600999999999999</v>
      </c>
    </row>
    <row r="858" spans="1:2">
      <c r="A858" s="2">
        <v>41429</v>
      </c>
      <c r="B858" s="37">
        <v>4.7420999999999998</v>
      </c>
    </row>
    <row r="859" spans="1:2">
      <c r="A859" s="2">
        <v>41430</v>
      </c>
      <c r="B859" s="37">
        <v>4.7987000000000002</v>
      </c>
    </row>
    <row r="860" spans="1:2">
      <c r="A860" s="2">
        <v>41431</v>
      </c>
      <c r="B860" s="37">
        <v>5.3205</v>
      </c>
    </row>
    <row r="861" spans="1:2">
      <c r="A861" s="2">
        <v>41432</v>
      </c>
      <c r="B861" s="37">
        <v>6.8509000000000002</v>
      </c>
    </row>
    <row r="862" spans="1:2">
      <c r="A862" s="2">
        <v>41433</v>
      </c>
      <c r="B862" s="37">
        <v>7.8438999999999997</v>
      </c>
    </row>
    <row r="863" spans="1:2">
      <c r="A863" s="2">
        <v>41434</v>
      </c>
      <c r="B863" s="37">
        <v>5.9699</v>
      </c>
    </row>
    <row r="864" spans="1:2">
      <c r="A864" s="2">
        <v>41438</v>
      </c>
      <c r="B864" s="37">
        <v>6.3883999999999999</v>
      </c>
    </row>
    <row r="865" spans="1:2">
      <c r="A865" s="2">
        <v>41439</v>
      </c>
      <c r="B865" s="37">
        <v>6.9016000000000002</v>
      </c>
    </row>
    <row r="866" spans="1:2">
      <c r="A866" s="2">
        <v>41442</v>
      </c>
      <c r="B866" s="37">
        <v>6.8875000000000002</v>
      </c>
    </row>
    <row r="867" spans="1:2">
      <c r="A867" s="2">
        <v>41443</v>
      </c>
      <c r="B867" s="37">
        <v>6.8207000000000004</v>
      </c>
    </row>
    <row r="868" spans="1:2">
      <c r="A868" s="2">
        <v>41444</v>
      </c>
      <c r="B868" s="37">
        <v>8.2623999999999995</v>
      </c>
    </row>
    <row r="869" spans="1:2">
      <c r="A869" s="2">
        <v>41445</v>
      </c>
      <c r="B869" s="37">
        <v>11.621700000000001</v>
      </c>
    </row>
    <row r="870" spans="1:2">
      <c r="A870" s="2">
        <v>41446</v>
      </c>
      <c r="B870" s="37">
        <v>9.2484999999999999</v>
      </c>
    </row>
    <row r="871" spans="1:2">
      <c r="A871" s="2">
        <v>41449</v>
      </c>
      <c r="B871" s="37">
        <v>7.5326000000000004</v>
      </c>
    </row>
    <row r="872" spans="1:2">
      <c r="A872" s="2">
        <v>41450</v>
      </c>
      <c r="B872" s="37">
        <v>7.4368999999999996</v>
      </c>
    </row>
    <row r="873" spans="1:2">
      <c r="A873" s="2">
        <v>41451</v>
      </c>
      <c r="B873" s="37">
        <v>7.2877000000000001</v>
      </c>
    </row>
    <row r="874" spans="1:2">
      <c r="A874" s="2">
        <v>41452</v>
      </c>
      <c r="B874" s="37">
        <v>6.7369000000000003</v>
      </c>
    </row>
    <row r="875" spans="1:2">
      <c r="A875" s="2">
        <v>41453</v>
      </c>
      <c r="B875" s="37">
        <v>6.1622000000000003</v>
      </c>
    </row>
    <row r="876" spans="1:2">
      <c r="A876" s="2">
        <v>41456</v>
      </c>
      <c r="B876" s="37">
        <v>5.4497999999999998</v>
      </c>
    </row>
    <row r="877" spans="1:2">
      <c r="A877" s="2">
        <v>41457</v>
      </c>
      <c r="B877" s="37">
        <v>4.7591999999999999</v>
      </c>
    </row>
    <row r="878" spans="1:2">
      <c r="A878" s="2">
        <v>41458</v>
      </c>
      <c r="B878" s="37">
        <v>4.2343000000000002</v>
      </c>
    </row>
    <row r="879" spans="1:2">
      <c r="A879" s="2">
        <v>41459</v>
      </c>
      <c r="B879" s="37">
        <v>3.9550000000000001</v>
      </c>
    </row>
    <row r="880" spans="1:2">
      <c r="A880" s="2">
        <v>41460</v>
      </c>
      <c r="B880" s="37">
        <v>3.8054999999999999</v>
      </c>
    </row>
    <row r="881" spans="1:2">
      <c r="A881" s="2">
        <v>41463</v>
      </c>
      <c r="B881" s="37">
        <v>3.6684000000000001</v>
      </c>
    </row>
    <row r="882" spans="1:2">
      <c r="A882" s="2">
        <v>41464</v>
      </c>
      <c r="B882" s="37">
        <v>3.6078999999999999</v>
      </c>
    </row>
    <row r="883" spans="1:2">
      <c r="A883" s="2">
        <v>41465</v>
      </c>
      <c r="B883" s="37">
        <v>3.6044</v>
      </c>
    </row>
    <row r="884" spans="1:2">
      <c r="A884" s="2">
        <v>41466</v>
      </c>
      <c r="B884" s="37">
        <v>3.8311000000000002</v>
      </c>
    </row>
    <row r="885" spans="1:2">
      <c r="A885" s="2">
        <v>41467</v>
      </c>
      <c r="B885" s="37">
        <v>3.8113999999999999</v>
      </c>
    </row>
    <row r="886" spans="1:2">
      <c r="A886" s="2">
        <v>41470</v>
      </c>
      <c r="B886" s="37">
        <v>3.8102999999999998</v>
      </c>
    </row>
    <row r="887" spans="1:2">
      <c r="A887" s="2">
        <v>41471</v>
      </c>
      <c r="B887" s="37">
        <v>3.7139000000000002</v>
      </c>
    </row>
    <row r="888" spans="1:2">
      <c r="A888" s="2">
        <v>41472</v>
      </c>
      <c r="B888" s="37">
        <v>3.6070000000000002</v>
      </c>
    </row>
    <row r="889" spans="1:2">
      <c r="A889" s="2">
        <v>41473</v>
      </c>
      <c r="B889" s="37">
        <v>3.7376999999999998</v>
      </c>
    </row>
    <row r="890" spans="1:2">
      <c r="A890" s="2">
        <v>41474</v>
      </c>
      <c r="B890" s="37">
        <v>3.7681</v>
      </c>
    </row>
    <row r="891" spans="1:2">
      <c r="A891" s="2">
        <v>41477</v>
      </c>
      <c r="B891" s="37">
        <v>3.9369000000000001</v>
      </c>
    </row>
    <row r="892" spans="1:2">
      <c r="A892" s="2">
        <v>41478</v>
      </c>
      <c r="B892" s="37">
        <v>4.008</v>
      </c>
    </row>
    <row r="893" spans="1:2">
      <c r="A893" s="2">
        <v>41479</v>
      </c>
      <c r="B893" s="37">
        <v>4.0479000000000003</v>
      </c>
    </row>
    <row r="894" spans="1:2">
      <c r="A894" s="2">
        <v>41480</v>
      </c>
      <c r="B894" s="37">
        <v>4.3014999999999999</v>
      </c>
    </row>
    <row r="895" spans="1:2">
      <c r="A895" s="2">
        <v>41481</v>
      </c>
      <c r="B895" s="37">
        <v>4.4143999999999997</v>
      </c>
    </row>
    <row r="896" spans="1:2">
      <c r="A896" s="2">
        <v>41484</v>
      </c>
      <c r="B896" s="37">
        <v>5.1165000000000003</v>
      </c>
    </row>
    <row r="897" spans="1:2">
      <c r="A897" s="2">
        <v>41485</v>
      </c>
      <c r="B897" s="37">
        <v>4.9977999999999998</v>
      </c>
    </row>
    <row r="898" spans="1:2">
      <c r="A898" s="2">
        <v>41486</v>
      </c>
      <c r="B898" s="37">
        <v>4.9922000000000004</v>
      </c>
    </row>
    <row r="899" spans="1:2">
      <c r="A899" s="2">
        <v>41487</v>
      </c>
      <c r="B899" s="37">
        <v>4.5875000000000004</v>
      </c>
    </row>
    <row r="900" spans="1:2">
      <c r="A900" s="2">
        <v>41488</v>
      </c>
      <c r="B900" s="37">
        <v>4.3346999999999998</v>
      </c>
    </row>
    <row r="901" spans="1:2">
      <c r="A901" s="2">
        <v>41491</v>
      </c>
      <c r="B901" s="37">
        <v>4.3470000000000004</v>
      </c>
    </row>
    <row r="902" spans="1:2">
      <c r="A902" s="2">
        <v>41492</v>
      </c>
      <c r="B902" s="37">
        <v>4.1406999999999998</v>
      </c>
    </row>
    <row r="903" spans="1:2">
      <c r="A903" s="2">
        <v>41493</v>
      </c>
      <c r="B903" s="37">
        <v>3.8866999999999998</v>
      </c>
    </row>
    <row r="904" spans="1:2">
      <c r="A904" s="2">
        <v>41494</v>
      </c>
      <c r="B904" s="37">
        <v>3.7902999999999998</v>
      </c>
    </row>
    <row r="905" spans="1:2">
      <c r="A905" s="2">
        <v>41495</v>
      </c>
      <c r="B905" s="37">
        <v>3.6556999999999999</v>
      </c>
    </row>
    <row r="906" spans="1:2">
      <c r="A906" s="2">
        <v>41498</v>
      </c>
      <c r="B906" s="37">
        <v>3.6827000000000001</v>
      </c>
    </row>
    <row r="907" spans="1:2">
      <c r="A907" s="2">
        <v>41499</v>
      </c>
      <c r="B907" s="37">
        <v>3.7339000000000002</v>
      </c>
    </row>
    <row r="908" spans="1:2">
      <c r="A908" s="2">
        <v>41500</v>
      </c>
      <c r="B908" s="37">
        <v>3.8757000000000001</v>
      </c>
    </row>
    <row r="909" spans="1:2">
      <c r="A909" s="2">
        <v>41501</v>
      </c>
      <c r="B909" s="37">
        <v>4.0084999999999997</v>
      </c>
    </row>
    <row r="910" spans="1:2">
      <c r="A910" s="2">
        <v>41502</v>
      </c>
      <c r="B910" s="37">
        <v>3.8258999999999999</v>
      </c>
    </row>
    <row r="911" spans="1:2">
      <c r="A911" s="2">
        <v>41505</v>
      </c>
      <c r="B911" s="37">
        <v>4.1784999999999997</v>
      </c>
    </row>
    <row r="912" spans="1:2">
      <c r="A912" s="2">
        <v>41506</v>
      </c>
      <c r="B912" s="37">
        <v>4.5092999999999996</v>
      </c>
    </row>
    <row r="913" spans="1:2">
      <c r="A913" s="2">
        <v>41507</v>
      </c>
      <c r="B913" s="37">
        <v>4.3234000000000004</v>
      </c>
    </row>
    <row r="914" spans="1:2">
      <c r="A914" s="2">
        <v>41508</v>
      </c>
      <c r="B914" s="37">
        <v>4.1597999999999997</v>
      </c>
    </row>
    <row r="915" spans="1:2">
      <c r="A915" s="2">
        <v>41509</v>
      </c>
      <c r="B915" s="37">
        <v>4.1835000000000004</v>
      </c>
    </row>
    <row r="916" spans="1:2">
      <c r="A916" s="2">
        <v>41512</v>
      </c>
      <c r="B916" s="37">
        <v>4.0595999999999997</v>
      </c>
    </row>
    <row r="917" spans="1:2">
      <c r="A917" s="2">
        <v>41513</v>
      </c>
      <c r="B917" s="37">
        <v>4.2496</v>
      </c>
    </row>
    <row r="918" spans="1:2">
      <c r="A918" s="2">
        <v>41514</v>
      </c>
      <c r="B918" s="37">
        <v>4.2964000000000002</v>
      </c>
    </row>
    <row r="919" spans="1:2">
      <c r="A919" s="2">
        <v>41515</v>
      </c>
      <c r="B919" s="37">
        <v>4.3506999999999998</v>
      </c>
    </row>
    <row r="920" spans="1:2">
      <c r="A920" s="2">
        <v>41516</v>
      </c>
      <c r="B920" s="37">
        <v>3.7349999999999999</v>
      </c>
    </row>
    <row r="921" spans="1:2">
      <c r="A921" s="2">
        <v>41519</v>
      </c>
      <c r="B921" s="37">
        <v>3.7488999999999999</v>
      </c>
    </row>
    <row r="922" spans="1:2">
      <c r="A922" s="2">
        <v>41520</v>
      </c>
      <c r="B922" s="37">
        <v>3.7319</v>
      </c>
    </row>
    <row r="923" spans="1:2">
      <c r="A923" s="2">
        <v>41521</v>
      </c>
      <c r="B923" s="37">
        <v>3.488</v>
      </c>
    </row>
    <row r="924" spans="1:2">
      <c r="A924" s="2">
        <v>41522</v>
      </c>
      <c r="B924" s="37">
        <v>3.4681999999999999</v>
      </c>
    </row>
    <row r="925" spans="1:2">
      <c r="A925" s="2">
        <v>41523</v>
      </c>
      <c r="B925" s="37">
        <v>3.4744999999999999</v>
      </c>
    </row>
    <row r="926" spans="1:2">
      <c r="A926" s="2">
        <v>41526</v>
      </c>
      <c r="B926" s="37">
        <v>3.5605000000000002</v>
      </c>
    </row>
    <row r="927" spans="1:2">
      <c r="A927" s="2">
        <v>41527</v>
      </c>
      <c r="B927" s="37">
        <v>3.6288999999999998</v>
      </c>
    </row>
    <row r="928" spans="1:2">
      <c r="A928" s="2">
        <v>41528</v>
      </c>
      <c r="B928" s="37">
        <v>3.4878999999999998</v>
      </c>
    </row>
    <row r="929" spans="1:2">
      <c r="A929" s="2">
        <v>41529</v>
      </c>
      <c r="B929" s="37">
        <v>3.5699000000000001</v>
      </c>
    </row>
    <row r="930" spans="1:2">
      <c r="A930" s="2">
        <v>41530</v>
      </c>
      <c r="B930" s="37">
        <v>3.5893999999999999</v>
      </c>
    </row>
    <row r="931" spans="1:2">
      <c r="A931" s="2">
        <v>41533</v>
      </c>
      <c r="B931" s="37">
        <v>3.4986000000000002</v>
      </c>
    </row>
    <row r="932" spans="1:2">
      <c r="A932" s="2">
        <v>41534</v>
      </c>
      <c r="B932" s="37">
        <v>3.661</v>
      </c>
    </row>
    <row r="933" spans="1:2">
      <c r="A933" s="2">
        <v>41535</v>
      </c>
      <c r="B933" s="37">
        <v>3.831</v>
      </c>
    </row>
    <row r="934" spans="1:2">
      <c r="A934" s="2">
        <v>41539</v>
      </c>
      <c r="B934" s="37">
        <v>4.0065999999999997</v>
      </c>
    </row>
    <row r="935" spans="1:2">
      <c r="A935" s="2">
        <v>41540</v>
      </c>
      <c r="B935" s="37">
        <v>4.3997000000000002</v>
      </c>
    </row>
    <row r="936" spans="1:2">
      <c r="A936" s="2">
        <v>41541</v>
      </c>
      <c r="B936" s="37">
        <v>4.5240999999999998</v>
      </c>
    </row>
    <row r="937" spans="1:2">
      <c r="A937" s="2">
        <v>41542</v>
      </c>
      <c r="B937" s="37">
        <v>4.0289999999999999</v>
      </c>
    </row>
    <row r="938" spans="1:2">
      <c r="A938" s="2">
        <v>41543</v>
      </c>
      <c r="B938" s="37">
        <v>4.1430999999999996</v>
      </c>
    </row>
    <row r="939" spans="1:2">
      <c r="A939" s="2">
        <v>41544</v>
      </c>
      <c r="B939" s="37">
        <v>3.6922000000000001</v>
      </c>
    </row>
    <row r="940" spans="1:2">
      <c r="A940" s="2">
        <v>41546</v>
      </c>
      <c r="B940" s="37">
        <v>3.8540999999999999</v>
      </c>
    </row>
    <row r="941" spans="1:2">
      <c r="A941" s="2">
        <v>41547</v>
      </c>
      <c r="B941" s="37">
        <v>4.2510000000000003</v>
      </c>
    </row>
    <row r="942" spans="1:2">
      <c r="A942" s="2">
        <v>41555</v>
      </c>
      <c r="B942" s="37">
        <v>4.4105999999999996</v>
      </c>
    </row>
    <row r="943" spans="1:2">
      <c r="A943" s="2">
        <v>41556</v>
      </c>
      <c r="B943" s="37">
        <v>4.5345000000000004</v>
      </c>
    </row>
    <row r="944" spans="1:2">
      <c r="A944" s="2">
        <v>41557</v>
      </c>
      <c r="B944" s="37">
        <v>4.4916999999999998</v>
      </c>
    </row>
    <row r="945" spans="1:2">
      <c r="A945" s="2">
        <v>41558</v>
      </c>
      <c r="B945" s="37">
        <v>4.2533000000000003</v>
      </c>
    </row>
    <row r="946" spans="1:2">
      <c r="A946" s="2">
        <v>41559</v>
      </c>
      <c r="B946" s="37">
        <v>4.2252999999999998</v>
      </c>
    </row>
    <row r="947" spans="1:2">
      <c r="A947" s="2">
        <v>41561</v>
      </c>
      <c r="B947" s="37">
        <v>3.8248000000000002</v>
      </c>
    </row>
    <row r="948" spans="1:2">
      <c r="A948" s="2">
        <v>41562</v>
      </c>
      <c r="B948" s="37">
        <v>3.8498000000000001</v>
      </c>
    </row>
    <row r="949" spans="1:2">
      <c r="A949" s="2">
        <v>41563</v>
      </c>
      <c r="B949" s="37">
        <v>3.3405999999999998</v>
      </c>
    </row>
    <row r="950" spans="1:2">
      <c r="A950" s="2">
        <v>41564</v>
      </c>
      <c r="B950" s="37">
        <v>3.3643999999999998</v>
      </c>
    </row>
    <row r="951" spans="1:2">
      <c r="A951" s="2">
        <v>41565</v>
      </c>
      <c r="B951" s="37">
        <v>3.4944999999999999</v>
      </c>
    </row>
    <row r="952" spans="1:2">
      <c r="A952" s="2">
        <v>41568</v>
      </c>
      <c r="B952" s="37">
        <v>3.5653000000000001</v>
      </c>
    </row>
    <row r="953" spans="1:2">
      <c r="A953" s="2">
        <v>41569</v>
      </c>
      <c r="B953" s="37">
        <v>3.5752999999999999</v>
      </c>
    </row>
    <row r="954" spans="1:2">
      <c r="A954" s="2">
        <v>41570</v>
      </c>
      <c r="B954" s="37">
        <v>4.0495000000000001</v>
      </c>
    </row>
    <row r="955" spans="1:2">
      <c r="A955" s="2">
        <v>41571</v>
      </c>
      <c r="B955" s="37">
        <v>4.7893999999999997</v>
      </c>
    </row>
    <row r="956" spans="1:2">
      <c r="A956" s="2">
        <v>41572</v>
      </c>
      <c r="B956" s="37">
        <v>5.0624000000000002</v>
      </c>
    </row>
    <row r="957" spans="1:2">
      <c r="A957" s="2">
        <v>41575</v>
      </c>
      <c r="B957" s="37">
        <v>5.0016999999999996</v>
      </c>
    </row>
    <row r="958" spans="1:2">
      <c r="A958" s="2">
        <v>41576</v>
      </c>
      <c r="B958" s="37">
        <v>5.0366</v>
      </c>
    </row>
    <row r="959" spans="1:2">
      <c r="A959" s="2">
        <v>41577</v>
      </c>
      <c r="B959" s="37">
        <v>5.6905999999999999</v>
      </c>
    </row>
    <row r="960" spans="1:2">
      <c r="A960" s="2">
        <v>41578</v>
      </c>
      <c r="B960" s="37">
        <v>5.0305</v>
      </c>
    </row>
    <row r="961" spans="1:2">
      <c r="A961" s="2">
        <v>41579</v>
      </c>
      <c r="B961" s="37">
        <v>4.5995999999999997</v>
      </c>
    </row>
    <row r="962" spans="1:2">
      <c r="A962" s="2">
        <v>41582</v>
      </c>
      <c r="B962" s="37">
        <v>4.4225000000000003</v>
      </c>
    </row>
    <row r="963" spans="1:2">
      <c r="A963" s="2">
        <v>41583</v>
      </c>
      <c r="B963" s="37">
        <v>4.2409999999999997</v>
      </c>
    </row>
    <row r="964" spans="1:2">
      <c r="A964" s="2">
        <v>41584</v>
      </c>
      <c r="B964" s="37">
        <v>3.8771</v>
      </c>
    </row>
    <row r="965" spans="1:2">
      <c r="A965" s="2">
        <v>41585</v>
      </c>
      <c r="B965" s="37">
        <v>3.9028</v>
      </c>
    </row>
    <row r="966" spans="1:2">
      <c r="A966" s="2">
        <v>41586</v>
      </c>
      <c r="B966" s="37">
        <v>3.948</v>
      </c>
    </row>
    <row r="967" spans="1:2">
      <c r="A967" s="2">
        <v>41589</v>
      </c>
      <c r="B967" s="37">
        <v>3.8209</v>
      </c>
    </row>
    <row r="968" spans="1:2">
      <c r="A968" s="2">
        <v>41590</v>
      </c>
      <c r="B968" s="37">
        <v>3.5989</v>
      </c>
    </row>
    <row r="969" spans="1:2">
      <c r="A969" s="2">
        <v>41591</v>
      </c>
      <c r="B969" s="37">
        <v>3.7433000000000001</v>
      </c>
    </row>
    <row r="970" spans="1:2">
      <c r="A970" s="2">
        <v>41592</v>
      </c>
      <c r="B970" s="37">
        <v>4.2888000000000002</v>
      </c>
    </row>
    <row r="971" spans="1:2">
      <c r="A971" s="2">
        <v>41593</v>
      </c>
      <c r="B971" s="37">
        <v>5.4470000000000001</v>
      </c>
    </row>
    <row r="972" spans="1:2">
      <c r="A972" s="2">
        <v>41596</v>
      </c>
      <c r="B972" s="37">
        <v>5.4447000000000001</v>
      </c>
    </row>
    <row r="973" spans="1:2">
      <c r="A973" s="2">
        <v>41597</v>
      </c>
      <c r="B973" s="37">
        <v>4.9298000000000002</v>
      </c>
    </row>
    <row r="974" spans="1:2">
      <c r="A974" s="2">
        <v>41598</v>
      </c>
      <c r="B974" s="37">
        <v>4.8224999999999998</v>
      </c>
    </row>
    <row r="975" spans="1:2">
      <c r="A975" s="2">
        <v>41599</v>
      </c>
      <c r="B975" s="37">
        <v>4.9039000000000001</v>
      </c>
    </row>
    <row r="976" spans="1:2">
      <c r="A976" s="2">
        <v>41600</v>
      </c>
      <c r="B976" s="37">
        <v>4.8840000000000003</v>
      </c>
    </row>
    <row r="977" spans="1:2">
      <c r="A977" s="2">
        <v>41603</v>
      </c>
      <c r="B977" s="37">
        <v>4.8582999999999998</v>
      </c>
    </row>
    <row r="978" spans="1:2">
      <c r="A978" s="2">
        <v>41604</v>
      </c>
      <c r="B978" s="37">
        <v>4.7629999999999999</v>
      </c>
    </row>
    <row r="979" spans="1:2">
      <c r="A979" s="2">
        <v>41605</v>
      </c>
      <c r="B979" s="37">
        <v>4.7793000000000001</v>
      </c>
    </row>
    <row r="980" spans="1:2">
      <c r="A980" s="2">
        <v>41606</v>
      </c>
      <c r="B980" s="37">
        <v>4.9218000000000002</v>
      </c>
    </row>
    <row r="981" spans="1:2">
      <c r="A981" s="2">
        <v>41607</v>
      </c>
      <c r="B981" s="37">
        <v>4.7160000000000002</v>
      </c>
    </row>
    <row r="982" spans="1:2">
      <c r="A982" s="2">
        <v>41610</v>
      </c>
      <c r="B982" s="37">
        <v>4.6268000000000002</v>
      </c>
    </row>
    <row r="983" spans="1:2">
      <c r="A983" s="2">
        <v>41611</v>
      </c>
      <c r="B983" s="37">
        <v>4.6233000000000004</v>
      </c>
    </row>
    <row r="984" spans="1:2">
      <c r="A984" s="2">
        <v>41612</v>
      </c>
      <c r="B984" s="37">
        <v>4.5754000000000001</v>
      </c>
    </row>
    <row r="985" spans="1:2">
      <c r="A985" s="2">
        <v>41613</v>
      </c>
      <c r="B985" s="37">
        <v>4.569</v>
      </c>
    </row>
    <row r="986" spans="1:2">
      <c r="A986" s="2">
        <v>41614</v>
      </c>
      <c r="B986" s="37">
        <v>4.5471000000000004</v>
      </c>
    </row>
    <row r="987" spans="1:2">
      <c r="A987" s="2">
        <v>41617</v>
      </c>
      <c r="B987" s="37">
        <v>4.4889000000000001</v>
      </c>
    </row>
    <row r="988" spans="1:2">
      <c r="A988" s="2">
        <v>41618</v>
      </c>
      <c r="B988" s="37">
        <v>4.4298000000000002</v>
      </c>
    </row>
    <row r="989" spans="1:2">
      <c r="A989" s="2">
        <v>41619</v>
      </c>
      <c r="B989" s="37">
        <v>4.3417000000000003</v>
      </c>
    </row>
    <row r="990" spans="1:2">
      <c r="A990" s="2">
        <v>41620</v>
      </c>
      <c r="B990" s="37">
        <v>4.3076999999999996</v>
      </c>
    </row>
    <row r="991" spans="1:2">
      <c r="A991" s="2">
        <v>41621</v>
      </c>
      <c r="B991" s="37">
        <v>4.3089000000000004</v>
      </c>
    </row>
    <row r="992" spans="1:2">
      <c r="A992" s="2">
        <v>41624</v>
      </c>
      <c r="B992" s="37">
        <v>4.4470000000000001</v>
      </c>
    </row>
    <row r="993" spans="1:2">
      <c r="A993" s="2">
        <v>41625</v>
      </c>
      <c r="B993" s="37">
        <v>4.7754000000000003</v>
      </c>
    </row>
    <row r="994" spans="1:2">
      <c r="A994" s="2">
        <v>41626</v>
      </c>
      <c r="B994" s="37">
        <v>6.3033000000000001</v>
      </c>
    </row>
    <row r="995" spans="1:2">
      <c r="A995" s="2">
        <v>41627</v>
      </c>
      <c r="B995" s="37">
        <v>7.0582000000000003</v>
      </c>
    </row>
    <row r="996" spans="1:2">
      <c r="A996" s="2">
        <v>41628</v>
      </c>
      <c r="B996" s="37">
        <v>8.2143999999999995</v>
      </c>
    </row>
    <row r="997" spans="1:2">
      <c r="A997" s="2">
        <v>41631</v>
      </c>
      <c r="B997" s="37">
        <v>8.9372000000000007</v>
      </c>
    </row>
    <row r="998" spans="1:2">
      <c r="A998" s="2">
        <v>41632</v>
      </c>
      <c r="B998" s="37">
        <v>6.4424000000000001</v>
      </c>
    </row>
    <row r="999" spans="1:2">
      <c r="A999" s="2">
        <v>41633</v>
      </c>
      <c r="B999" s="37">
        <v>5.5758999999999999</v>
      </c>
    </row>
    <row r="1000" spans="1:2">
      <c r="A1000" s="2">
        <v>41634</v>
      </c>
      <c r="B1000" s="37">
        <v>5.3337000000000003</v>
      </c>
    </row>
    <row r="1001" spans="1:2">
      <c r="A1001" s="2">
        <v>41635</v>
      </c>
      <c r="B1001" s="37">
        <v>5.1005000000000003</v>
      </c>
    </row>
    <row r="1002" spans="1:2">
      <c r="A1002" s="2">
        <v>41638</v>
      </c>
      <c r="B1002" s="37">
        <v>4.9287000000000001</v>
      </c>
    </row>
    <row r="1003" spans="1:2">
      <c r="A1003" s="2">
        <v>41639</v>
      </c>
      <c r="B1003" s="37">
        <v>5.4040999999999997</v>
      </c>
    </row>
    <row r="1004" spans="1:2">
      <c r="A1004" s="2">
        <v>41641</v>
      </c>
      <c r="B1004" s="37">
        <v>4.9831000000000003</v>
      </c>
    </row>
    <row r="1005" spans="1:2">
      <c r="A1005" s="2">
        <v>41642</v>
      </c>
      <c r="B1005" s="37">
        <v>4.6963999999999997</v>
      </c>
    </row>
    <row r="1006" spans="1:2">
      <c r="A1006" s="2">
        <v>41645</v>
      </c>
      <c r="B1006" s="37">
        <v>4.5961999999999996</v>
      </c>
    </row>
    <row r="1007" spans="1:2">
      <c r="A1007" s="2">
        <v>41646</v>
      </c>
      <c r="B1007" s="37">
        <v>4.2614999999999998</v>
      </c>
    </row>
    <row r="1008" spans="1:2">
      <c r="A1008" s="2">
        <v>41647</v>
      </c>
      <c r="B1008" s="37">
        <v>4.0799000000000003</v>
      </c>
    </row>
    <row r="1009" spans="1:2">
      <c r="A1009" s="2">
        <v>41648</v>
      </c>
      <c r="B1009" s="37">
        <v>4.0167000000000002</v>
      </c>
    </row>
    <row r="1010" spans="1:2">
      <c r="A1010" s="2">
        <v>41649</v>
      </c>
      <c r="B1010" s="37">
        <v>4.0255999999999998</v>
      </c>
    </row>
    <row r="1011" spans="1:2">
      <c r="A1011" s="2">
        <v>41652</v>
      </c>
      <c r="B1011" s="37">
        <v>4.0148999999999999</v>
      </c>
    </row>
    <row r="1012" spans="1:2">
      <c r="A1012" s="2">
        <v>41653</v>
      </c>
      <c r="B1012" s="37">
        <v>4.0260999999999996</v>
      </c>
    </row>
    <row r="1013" spans="1:2">
      <c r="A1013" s="2">
        <v>41654</v>
      </c>
      <c r="B1013" s="37">
        <v>4.0194999999999999</v>
      </c>
    </row>
    <row r="1014" spans="1:2">
      <c r="A1014" s="2">
        <v>41655</v>
      </c>
      <c r="B1014" s="37">
        <v>4.3541999999999996</v>
      </c>
    </row>
    <row r="1015" spans="1:2">
      <c r="A1015" s="2">
        <v>41656</v>
      </c>
      <c r="B1015" s="37">
        <v>5.1688000000000001</v>
      </c>
    </row>
    <row r="1016" spans="1:2">
      <c r="A1016" s="2">
        <v>41659</v>
      </c>
      <c r="B1016" s="37">
        <v>6.5919999999999996</v>
      </c>
    </row>
    <row r="1017" spans="1:2">
      <c r="A1017" s="2">
        <v>41660</v>
      </c>
      <c r="B1017" s="37">
        <v>5.5484</v>
      </c>
    </row>
    <row r="1018" spans="1:2">
      <c r="A1018" s="2">
        <v>41661</v>
      </c>
      <c r="B1018" s="37">
        <v>5.2957999999999998</v>
      </c>
    </row>
    <row r="1019" spans="1:2">
      <c r="A1019" s="2">
        <v>41662</v>
      </c>
      <c r="B1019" s="37">
        <v>5.3963999999999999</v>
      </c>
    </row>
    <row r="1020" spans="1:2">
      <c r="A1020" s="2">
        <v>41663</v>
      </c>
      <c r="B1020" s="37">
        <v>4.6407999999999996</v>
      </c>
    </row>
    <row r="1021" spans="1:2">
      <c r="A1021" s="2">
        <v>41665</v>
      </c>
      <c r="B1021" s="37">
        <v>4.8441000000000001</v>
      </c>
    </row>
    <row r="1022" spans="1:2">
      <c r="A1022" s="2">
        <v>41666</v>
      </c>
      <c r="B1022" s="37">
        <v>4.9622999999999999</v>
      </c>
    </row>
    <row r="1023" spans="1:2">
      <c r="A1023" s="2">
        <v>41667</v>
      </c>
      <c r="B1023" s="37">
        <v>5.1597</v>
      </c>
    </row>
    <row r="1024" spans="1:2">
      <c r="A1024" s="2">
        <v>41668</v>
      </c>
      <c r="B1024" s="37">
        <v>5.3522999999999996</v>
      </c>
    </row>
    <row r="1025" spans="1:2">
      <c r="A1025" s="2">
        <v>41669</v>
      </c>
      <c r="B1025" s="37">
        <v>4.9886999999999997</v>
      </c>
    </row>
    <row r="1026" spans="1:2">
      <c r="A1026" s="2">
        <v>41677</v>
      </c>
      <c r="B1026" s="37">
        <v>5.4325000000000001</v>
      </c>
    </row>
    <row r="1027" spans="1:2">
      <c r="A1027" s="2">
        <v>41678</v>
      </c>
      <c r="B1027" s="37">
        <v>5.2386999999999997</v>
      </c>
    </row>
    <row r="1028" spans="1:2">
      <c r="A1028" s="2">
        <v>41680</v>
      </c>
      <c r="B1028" s="37">
        <v>5.3078000000000003</v>
      </c>
    </row>
    <row r="1029" spans="1:2">
      <c r="A1029" s="2">
        <v>41681</v>
      </c>
      <c r="B1029" s="37">
        <v>5.2042000000000002</v>
      </c>
    </row>
    <row r="1030" spans="1:2">
      <c r="A1030" s="2">
        <v>41682</v>
      </c>
      <c r="B1030" s="37">
        <v>5.1925999999999997</v>
      </c>
    </row>
    <row r="1031" spans="1:2">
      <c r="A1031" s="2">
        <v>41683</v>
      </c>
      <c r="B1031" s="37">
        <v>5.0002000000000004</v>
      </c>
    </row>
    <row r="1032" spans="1:2">
      <c r="A1032" s="2">
        <v>41684</v>
      </c>
      <c r="B1032" s="37">
        <v>4.3550000000000004</v>
      </c>
    </row>
    <row r="1033" spans="1:2">
      <c r="A1033" s="2">
        <v>41687</v>
      </c>
      <c r="B1033" s="37">
        <v>3.8409</v>
      </c>
    </row>
    <row r="1034" spans="1:2">
      <c r="A1034" s="2">
        <v>41688</v>
      </c>
      <c r="B1034" s="37">
        <v>3.7642000000000002</v>
      </c>
    </row>
    <row r="1035" spans="1:2">
      <c r="A1035" s="2">
        <v>41689</v>
      </c>
      <c r="B1035" s="37">
        <v>3.7515999999999998</v>
      </c>
    </row>
    <row r="1036" spans="1:2">
      <c r="A1036" s="2">
        <v>41690</v>
      </c>
      <c r="B1036" s="37">
        <v>3.6804999999999999</v>
      </c>
    </row>
    <row r="1037" spans="1:2">
      <c r="A1037" s="2">
        <v>41691</v>
      </c>
      <c r="B1037" s="37">
        <v>3.3618999999999999</v>
      </c>
    </row>
    <row r="1038" spans="1:2">
      <c r="A1038" s="2">
        <v>41694</v>
      </c>
      <c r="B1038" s="37">
        <v>3.2711999999999999</v>
      </c>
    </row>
    <row r="1039" spans="1:2">
      <c r="A1039" s="2">
        <v>41695</v>
      </c>
      <c r="B1039" s="37">
        <v>3.2183000000000002</v>
      </c>
    </row>
    <row r="1040" spans="1:2">
      <c r="A1040" s="2">
        <v>41696</v>
      </c>
      <c r="B1040" s="37">
        <v>3.0939000000000001</v>
      </c>
    </row>
    <row r="1041" spans="1:2">
      <c r="A1041" s="2">
        <v>41697</v>
      </c>
      <c r="B1041" s="37">
        <v>3.4380000000000002</v>
      </c>
    </row>
    <row r="1042" spans="1:2">
      <c r="A1042" s="2">
        <v>41698</v>
      </c>
      <c r="B1042" s="37">
        <v>3.5169000000000001</v>
      </c>
    </row>
    <row r="1043" spans="1:2">
      <c r="A1043" s="2">
        <v>41701</v>
      </c>
      <c r="B1043" s="37">
        <v>2.8243</v>
      </c>
    </row>
    <row r="1044" spans="1:2">
      <c r="A1044" s="2">
        <v>41702</v>
      </c>
      <c r="B1044" s="37">
        <v>3.5036</v>
      </c>
    </row>
    <row r="1045" spans="1:2">
      <c r="A1045" s="2">
        <v>41703</v>
      </c>
      <c r="B1045" s="37">
        <v>3.7765</v>
      </c>
    </row>
    <row r="1046" spans="1:2">
      <c r="A1046" s="2">
        <v>41704</v>
      </c>
      <c r="B1046" s="37">
        <v>2.4805000000000001</v>
      </c>
    </row>
    <row r="1047" spans="1:2">
      <c r="A1047" s="2">
        <v>41705</v>
      </c>
      <c r="B1047" s="37">
        <v>2.4171999999999998</v>
      </c>
    </row>
    <row r="1048" spans="1:2">
      <c r="A1048" s="2">
        <v>41708</v>
      </c>
      <c r="B1048" s="37">
        <v>2.3016999999999999</v>
      </c>
    </row>
    <row r="1049" spans="1:2">
      <c r="A1049" s="2">
        <v>41709</v>
      </c>
      <c r="B1049" s="37">
        <v>2.2595999999999998</v>
      </c>
    </row>
    <row r="1050" spans="1:2">
      <c r="A1050" s="2">
        <v>41710</v>
      </c>
      <c r="B1050" s="37">
        <v>2.2252000000000001</v>
      </c>
    </row>
    <row r="1051" spans="1:2">
      <c r="A1051" s="2">
        <v>41711</v>
      </c>
      <c r="B1051" s="37">
        <v>2.5062000000000002</v>
      </c>
    </row>
    <row r="1052" spans="1:2">
      <c r="A1052" s="2">
        <v>41712</v>
      </c>
      <c r="B1052" s="37">
        <v>2.5979999999999999</v>
      </c>
    </row>
    <row r="1053" spans="1:2">
      <c r="A1053" s="2">
        <v>41715</v>
      </c>
      <c r="B1053" s="37">
        <v>2.6568000000000001</v>
      </c>
    </row>
    <row r="1054" spans="1:2">
      <c r="A1054" s="2">
        <v>41716</v>
      </c>
      <c r="B1054" s="37">
        <v>2.8866999999999998</v>
      </c>
    </row>
    <row r="1055" spans="1:2">
      <c r="A1055" s="2">
        <v>41717</v>
      </c>
      <c r="B1055" s="37">
        <v>3.4611999999999998</v>
      </c>
    </row>
    <row r="1056" spans="1:2">
      <c r="A1056" s="2">
        <v>41718</v>
      </c>
      <c r="B1056" s="37">
        <v>3.5013999999999998</v>
      </c>
    </row>
    <row r="1057" spans="1:2">
      <c r="A1057" s="2">
        <v>41719</v>
      </c>
      <c r="B1057" s="37">
        <v>3.5668000000000002</v>
      </c>
    </row>
    <row r="1058" spans="1:2">
      <c r="A1058" s="2">
        <v>41722</v>
      </c>
      <c r="B1058" s="37">
        <v>3.5785</v>
      </c>
    </row>
    <row r="1059" spans="1:2">
      <c r="A1059" s="2">
        <v>41723</v>
      </c>
      <c r="B1059" s="37">
        <v>3.6383000000000001</v>
      </c>
    </row>
    <row r="1060" spans="1:2">
      <c r="A1060" s="2">
        <v>41724</v>
      </c>
      <c r="B1060" s="37">
        <v>3.8860999999999999</v>
      </c>
    </row>
    <row r="1061" spans="1:2">
      <c r="A1061" s="2">
        <v>41725</v>
      </c>
      <c r="B1061" s="37">
        <v>4.8383000000000003</v>
      </c>
    </row>
    <row r="1062" spans="1:2">
      <c r="A1062" s="2">
        <v>41726</v>
      </c>
      <c r="B1062" s="37">
        <v>4.22</v>
      </c>
    </row>
    <row r="1063" spans="1:2">
      <c r="A1063" s="2">
        <v>41729</v>
      </c>
      <c r="B1063" s="37">
        <v>4.1867999999999999</v>
      </c>
    </row>
    <row r="1064" spans="1:2">
      <c r="A1064" s="2">
        <v>41730</v>
      </c>
      <c r="B1064" s="37">
        <v>4.2110000000000003</v>
      </c>
    </row>
    <row r="1065" spans="1:2">
      <c r="A1065" s="2">
        <v>41731</v>
      </c>
      <c r="B1065" s="37">
        <v>4.1993999999999998</v>
      </c>
    </row>
    <row r="1066" spans="1:2">
      <c r="A1066" s="2">
        <v>41732</v>
      </c>
      <c r="B1066" s="37">
        <v>4.0877999999999997</v>
      </c>
    </row>
    <row r="1067" spans="1:2">
      <c r="A1067" s="2">
        <v>41733</v>
      </c>
      <c r="B1067" s="37">
        <v>3.0165999999999999</v>
      </c>
    </row>
    <row r="1068" spans="1:2">
      <c r="A1068" s="2">
        <v>41737</v>
      </c>
      <c r="B1068" s="37">
        <v>3.5998999999999999</v>
      </c>
    </row>
    <row r="1069" spans="1:2">
      <c r="A1069" s="2">
        <v>41738</v>
      </c>
      <c r="B1069" s="37">
        <v>3.6848999999999998</v>
      </c>
    </row>
    <row r="1070" spans="1:2">
      <c r="A1070" s="2">
        <v>41739</v>
      </c>
      <c r="B1070" s="37">
        <v>3.7071000000000001</v>
      </c>
    </row>
    <row r="1071" spans="1:2">
      <c r="A1071" s="2">
        <v>41740</v>
      </c>
      <c r="B1071" s="37">
        <v>3.7488000000000001</v>
      </c>
    </row>
    <row r="1072" spans="1:2">
      <c r="A1072" s="2">
        <v>41743</v>
      </c>
      <c r="B1072" s="37">
        <v>3.5238</v>
      </c>
    </row>
    <row r="1073" spans="1:2">
      <c r="A1073" s="2">
        <v>41744</v>
      </c>
      <c r="B1073" s="37">
        <v>3.4114</v>
      </c>
    </row>
    <row r="1074" spans="1:2">
      <c r="A1074" s="2">
        <v>41745</v>
      </c>
      <c r="B1074" s="37">
        <v>2.7339000000000002</v>
      </c>
    </row>
    <row r="1075" spans="1:2">
      <c r="A1075" s="2">
        <v>41746</v>
      </c>
      <c r="B1075" s="37">
        <v>2.7385000000000002</v>
      </c>
    </row>
    <row r="1076" spans="1:2">
      <c r="A1076" s="2">
        <v>41747</v>
      </c>
      <c r="B1076" s="37">
        <v>2.8153000000000001</v>
      </c>
    </row>
    <row r="1077" spans="1:2">
      <c r="A1077" s="2">
        <v>41750</v>
      </c>
      <c r="B1077" s="37">
        <v>2.7033</v>
      </c>
    </row>
    <row r="1078" spans="1:2">
      <c r="A1078" s="2">
        <v>41751</v>
      </c>
      <c r="B1078" s="37">
        <v>3.0653999999999999</v>
      </c>
    </row>
    <row r="1079" spans="1:2">
      <c r="A1079" s="2">
        <v>41752</v>
      </c>
      <c r="B1079" s="37">
        <v>3.1057999999999999</v>
      </c>
    </row>
    <row r="1080" spans="1:2">
      <c r="A1080" s="2">
        <v>41753</v>
      </c>
      <c r="B1080" s="37">
        <v>3.5285000000000002</v>
      </c>
    </row>
    <row r="1081" spans="1:2">
      <c r="A1081" s="2">
        <v>41754</v>
      </c>
      <c r="B1081" s="37">
        <v>3.5095000000000001</v>
      </c>
    </row>
    <row r="1082" spans="1:2">
      <c r="A1082" s="2">
        <v>41757</v>
      </c>
      <c r="B1082" s="37">
        <v>4.0197000000000003</v>
      </c>
    </row>
    <row r="1083" spans="1:2">
      <c r="A1083" s="2">
        <v>41758</v>
      </c>
      <c r="B1083" s="37">
        <v>4.1073000000000004</v>
      </c>
    </row>
    <row r="1084" spans="1:2">
      <c r="A1084" s="2">
        <v>41759</v>
      </c>
      <c r="B1084" s="37">
        <v>4.0743999999999998</v>
      </c>
    </row>
    <row r="1085" spans="1:2">
      <c r="A1085" s="2">
        <v>41763</v>
      </c>
      <c r="B1085" s="37">
        <v>3.6334</v>
      </c>
    </row>
    <row r="1086" spans="1:2">
      <c r="A1086" s="2">
        <v>41764</v>
      </c>
      <c r="B1086" s="37">
        <v>3.1423000000000001</v>
      </c>
    </row>
    <row r="1087" spans="1:2">
      <c r="A1087" s="2">
        <v>41765</v>
      </c>
      <c r="B1087" s="37">
        <v>3.1088</v>
      </c>
    </row>
    <row r="1088" spans="1:2">
      <c r="A1088" s="2">
        <v>41766</v>
      </c>
      <c r="B1088" s="37">
        <v>3.1063000000000001</v>
      </c>
    </row>
    <row r="1089" spans="1:2">
      <c r="A1089" s="2">
        <v>41767</v>
      </c>
      <c r="B1089" s="37">
        <v>3.2033999999999998</v>
      </c>
    </row>
    <row r="1090" spans="1:2">
      <c r="A1090" s="2">
        <v>41768</v>
      </c>
      <c r="B1090" s="37">
        <v>3.1728999999999998</v>
      </c>
    </row>
    <row r="1091" spans="1:2">
      <c r="A1091" s="2">
        <v>41771</v>
      </c>
      <c r="B1091" s="37">
        <v>3.1568000000000001</v>
      </c>
    </row>
    <row r="1092" spans="1:2">
      <c r="A1092" s="2">
        <v>41772</v>
      </c>
      <c r="B1092" s="37">
        <v>3.1815000000000002</v>
      </c>
    </row>
    <row r="1093" spans="1:2">
      <c r="A1093" s="2">
        <v>41773</v>
      </c>
      <c r="B1093" s="37">
        <v>3.2035999999999998</v>
      </c>
    </row>
    <row r="1094" spans="1:2">
      <c r="A1094" s="2">
        <v>41774</v>
      </c>
      <c r="B1094" s="37">
        <v>3.1276000000000002</v>
      </c>
    </row>
    <row r="1095" spans="1:2">
      <c r="A1095" s="2">
        <v>41775</v>
      </c>
      <c r="B1095" s="37">
        <v>3.0998000000000001</v>
      </c>
    </row>
    <row r="1096" spans="1:2">
      <c r="A1096" s="2">
        <v>41778</v>
      </c>
      <c r="B1096" s="37">
        <v>3.0908000000000002</v>
      </c>
    </row>
    <row r="1097" spans="1:2">
      <c r="A1097" s="2">
        <v>41779</v>
      </c>
      <c r="B1097" s="37">
        <v>3.3677999999999999</v>
      </c>
    </row>
    <row r="1098" spans="1:2">
      <c r="A1098" s="2">
        <v>41780</v>
      </c>
      <c r="B1098" s="37">
        <v>3.3849999999999998</v>
      </c>
    </row>
    <row r="1099" spans="1:2">
      <c r="A1099" s="2">
        <v>41781</v>
      </c>
      <c r="B1099" s="37">
        <v>3.4119000000000002</v>
      </c>
    </row>
    <row r="1100" spans="1:2">
      <c r="A1100" s="2">
        <v>41782</v>
      </c>
      <c r="B1100" s="37">
        <v>3.3793000000000002</v>
      </c>
    </row>
    <row r="1101" spans="1:2">
      <c r="A1101" s="2">
        <v>41785</v>
      </c>
      <c r="B1101" s="37">
        <v>3.1998000000000002</v>
      </c>
    </row>
    <row r="1102" spans="1:2">
      <c r="A1102" s="2">
        <v>41786</v>
      </c>
      <c r="B1102" s="37">
        <v>3.2101999999999999</v>
      </c>
    </row>
    <row r="1103" spans="1:2">
      <c r="A1103" s="2">
        <v>41787</v>
      </c>
      <c r="B1103" s="37">
        <v>3.2079</v>
      </c>
    </row>
    <row r="1104" spans="1:2">
      <c r="A1104" s="2">
        <v>41788</v>
      </c>
      <c r="B1104" s="37">
        <v>3.2431000000000001</v>
      </c>
    </row>
    <row r="1105" spans="1:2">
      <c r="A1105" s="2">
        <v>41789</v>
      </c>
      <c r="B1105" s="37">
        <v>3.2416999999999998</v>
      </c>
    </row>
    <row r="1106" spans="1:2">
      <c r="A1106" s="2">
        <v>41793</v>
      </c>
      <c r="B1106" s="37">
        <v>3.1926999999999999</v>
      </c>
    </row>
    <row r="1107" spans="1:2">
      <c r="A1107" s="2">
        <v>41794</v>
      </c>
      <c r="B1107" s="37">
        <v>3.1536</v>
      </c>
    </row>
    <row r="1108" spans="1:2">
      <c r="A1108" s="2">
        <v>41795</v>
      </c>
      <c r="B1108" s="37">
        <v>3.0682999999999998</v>
      </c>
    </row>
    <row r="1109" spans="1:2">
      <c r="A1109" s="2">
        <v>41796</v>
      </c>
      <c r="B1109" s="37">
        <v>3.1591999999999998</v>
      </c>
    </row>
    <row r="1110" spans="1:2">
      <c r="A1110" s="2">
        <v>41799</v>
      </c>
      <c r="B1110" s="37">
        <v>3.1343999999999999</v>
      </c>
    </row>
    <row r="1111" spans="1:2">
      <c r="A1111" s="2">
        <v>41800</v>
      </c>
      <c r="B1111" s="37">
        <v>3.1328999999999998</v>
      </c>
    </row>
    <row r="1112" spans="1:2">
      <c r="A1112" s="2">
        <v>41801</v>
      </c>
      <c r="B1112" s="37">
        <v>3.1524999999999999</v>
      </c>
    </row>
    <row r="1113" spans="1:2">
      <c r="A1113" s="2">
        <v>41802</v>
      </c>
      <c r="B1113" s="37">
        <v>3.1637</v>
      </c>
    </row>
    <row r="1114" spans="1:2">
      <c r="A1114" s="2">
        <v>41803</v>
      </c>
      <c r="B1114" s="37">
        <v>3.0474000000000001</v>
      </c>
    </row>
    <row r="1115" spans="1:2">
      <c r="A1115" s="2">
        <v>41806</v>
      </c>
      <c r="B1115" s="37">
        <v>3.0192000000000001</v>
      </c>
    </row>
    <row r="1116" spans="1:2">
      <c r="A1116" s="2">
        <v>41807</v>
      </c>
      <c r="B1116" s="37">
        <v>3.0787</v>
      </c>
    </row>
    <row r="1117" spans="1:2">
      <c r="A1117" s="2">
        <v>41808</v>
      </c>
      <c r="B1117" s="37">
        <v>3.0943000000000001</v>
      </c>
    </row>
    <row r="1118" spans="1:2">
      <c r="A1118" s="2">
        <v>41809</v>
      </c>
      <c r="B1118" s="37">
        <v>3.1760000000000002</v>
      </c>
    </row>
    <row r="1119" spans="1:2">
      <c r="A1119" s="2">
        <v>41810</v>
      </c>
      <c r="B1119" s="37">
        <v>3.4916</v>
      </c>
    </row>
    <row r="1120" spans="1:2">
      <c r="A1120" s="2">
        <v>41813</v>
      </c>
      <c r="B1120" s="37">
        <v>3.4695</v>
      </c>
    </row>
    <row r="1121" spans="1:2">
      <c r="A1121" s="2">
        <v>41814</v>
      </c>
      <c r="B1121" s="37">
        <v>3.5169000000000001</v>
      </c>
    </row>
    <row r="1122" spans="1:2">
      <c r="A1122" s="2">
        <v>41815</v>
      </c>
      <c r="B1122" s="37">
        <v>3.5972</v>
      </c>
    </row>
    <row r="1123" spans="1:2">
      <c r="A1123" s="2">
        <v>41816</v>
      </c>
      <c r="B1123" s="37">
        <v>3.649</v>
      </c>
    </row>
    <row r="1124" spans="1:2">
      <c r="A1124" s="2">
        <v>41817</v>
      </c>
      <c r="B1124" s="37">
        <v>3.8565</v>
      </c>
    </row>
    <row r="1125" spans="1:2">
      <c r="A1125" s="2">
        <v>41820</v>
      </c>
      <c r="B1125" s="37">
        <v>4.0026999999999999</v>
      </c>
    </row>
    <row r="1126" spans="1:2">
      <c r="A1126" s="2">
        <v>41821</v>
      </c>
      <c r="B1126" s="37">
        <v>4.4535999999999998</v>
      </c>
    </row>
    <row r="1127" spans="1:2">
      <c r="A1127" s="2">
        <v>41822</v>
      </c>
      <c r="B1127" s="37">
        <v>3.9138999999999999</v>
      </c>
    </row>
    <row r="1128" spans="1:2">
      <c r="A1128" s="2">
        <v>41823</v>
      </c>
      <c r="B1128" s="37">
        <v>3.4178000000000002</v>
      </c>
    </row>
    <row r="1129" spans="1:2">
      <c r="A1129" s="2">
        <v>41824</v>
      </c>
      <c r="B1129" s="37">
        <v>3.4235000000000002</v>
      </c>
    </row>
    <row r="1130" spans="1:2">
      <c r="A1130" s="2">
        <v>41827</v>
      </c>
      <c r="B1130" s="37">
        <v>3.4706999999999999</v>
      </c>
    </row>
    <row r="1131" spans="1:2">
      <c r="A1131" s="2">
        <v>41828</v>
      </c>
      <c r="B1131" s="37">
        <v>3.5573999999999999</v>
      </c>
    </row>
    <row r="1132" spans="1:2">
      <c r="A1132" s="2">
        <v>41829</v>
      </c>
      <c r="B1132" s="37">
        <v>3.7681</v>
      </c>
    </row>
    <row r="1133" spans="1:2">
      <c r="A1133" s="2">
        <v>41830</v>
      </c>
      <c r="B1133" s="37">
        <v>3.7825000000000002</v>
      </c>
    </row>
    <row r="1134" spans="1:2">
      <c r="A1134" s="2">
        <v>41831</v>
      </c>
      <c r="B1134" s="37">
        <v>3.7681</v>
      </c>
    </row>
    <row r="1135" spans="1:2">
      <c r="A1135" s="2">
        <v>41834</v>
      </c>
      <c r="B1135" s="37">
        <v>3.7764000000000002</v>
      </c>
    </row>
    <row r="1136" spans="1:2">
      <c r="A1136" s="2">
        <v>41835</v>
      </c>
      <c r="B1136" s="37">
        <v>3.7054999999999998</v>
      </c>
    </row>
    <row r="1137" spans="1:2">
      <c r="A1137" s="2">
        <v>41836</v>
      </c>
      <c r="B1137" s="37">
        <v>3.7035</v>
      </c>
    </row>
    <row r="1138" spans="1:2">
      <c r="A1138" s="2">
        <v>41837</v>
      </c>
      <c r="B1138" s="37">
        <v>3.7077</v>
      </c>
    </row>
    <row r="1139" spans="1:2">
      <c r="A1139" s="2">
        <v>41838</v>
      </c>
      <c r="B1139" s="37">
        <v>3.7561</v>
      </c>
    </row>
    <row r="1140" spans="1:2">
      <c r="A1140" s="2">
        <v>41841</v>
      </c>
      <c r="B1140" s="37">
        <v>3.8472</v>
      </c>
    </row>
    <row r="1141" spans="1:2">
      <c r="A1141" s="2">
        <v>41842</v>
      </c>
      <c r="B1141" s="37">
        <v>4.0030999999999999</v>
      </c>
    </row>
    <row r="1142" spans="1:2">
      <c r="A1142" s="2">
        <v>41843</v>
      </c>
      <c r="B1142" s="37">
        <v>4.3023999999999996</v>
      </c>
    </row>
    <row r="1143" spans="1:2">
      <c r="A1143" s="2">
        <v>41844</v>
      </c>
      <c r="B1143" s="37">
        <v>4.1588000000000003</v>
      </c>
    </row>
    <row r="1144" spans="1:2">
      <c r="A1144" s="2">
        <v>41845</v>
      </c>
      <c r="B1144" s="37">
        <v>4.1182999999999996</v>
      </c>
    </row>
    <row r="1145" spans="1:2">
      <c r="A1145" s="2">
        <v>41848</v>
      </c>
      <c r="B1145" s="37">
        <v>4.0330000000000004</v>
      </c>
    </row>
    <row r="1146" spans="1:2">
      <c r="A1146" s="2">
        <v>41849</v>
      </c>
      <c r="B1146" s="37">
        <v>3.9864999999999999</v>
      </c>
    </row>
    <row r="1147" spans="1:2">
      <c r="A1147" s="2">
        <v>41850</v>
      </c>
      <c r="B1147" s="37">
        <v>3.9670999999999998</v>
      </c>
    </row>
    <row r="1148" spans="1:2">
      <c r="A1148" s="2">
        <v>41851</v>
      </c>
      <c r="B1148" s="37">
        <v>4.0205000000000002</v>
      </c>
    </row>
    <row r="1149" spans="1:2">
      <c r="A1149" s="2">
        <v>41852</v>
      </c>
      <c r="B1149" s="37">
        <v>3.8982999999999999</v>
      </c>
    </row>
    <row r="1150" spans="1:2">
      <c r="A1150" s="2">
        <v>41855</v>
      </c>
      <c r="B1150" s="37">
        <v>3.81</v>
      </c>
    </row>
    <row r="1151" spans="1:2">
      <c r="A1151" s="2">
        <v>41856</v>
      </c>
      <c r="B1151" s="37">
        <v>3.6617999999999999</v>
      </c>
    </row>
    <row r="1152" spans="1:2">
      <c r="A1152" s="2">
        <v>41857</v>
      </c>
      <c r="B1152" s="37">
        <v>3.5607000000000002</v>
      </c>
    </row>
    <row r="1153" spans="1:2">
      <c r="A1153" s="2">
        <v>41858</v>
      </c>
      <c r="B1153" s="37">
        <v>3.4986999999999999</v>
      </c>
    </row>
    <row r="1154" spans="1:2">
      <c r="A1154" s="2">
        <v>41859</v>
      </c>
      <c r="B1154" s="37">
        <v>3.4740000000000002</v>
      </c>
    </row>
    <row r="1155" spans="1:2">
      <c r="A1155" s="2">
        <v>41862</v>
      </c>
      <c r="B1155" s="37">
        <v>3.4251999999999998</v>
      </c>
    </row>
    <row r="1156" spans="1:2">
      <c r="A1156" s="2">
        <v>41863</v>
      </c>
      <c r="B1156" s="37">
        <v>3.387</v>
      </c>
    </row>
    <row r="1157" spans="1:2">
      <c r="A1157" s="2">
        <v>41864</v>
      </c>
      <c r="B1157" s="37">
        <v>3.3980999999999999</v>
      </c>
    </row>
    <row r="1158" spans="1:2">
      <c r="A1158" s="2">
        <v>41865</v>
      </c>
      <c r="B1158" s="37">
        <v>3.3637999999999999</v>
      </c>
    </row>
    <row r="1159" spans="1:2">
      <c r="A1159" s="2">
        <v>41866</v>
      </c>
      <c r="B1159" s="37">
        <v>3.3942000000000001</v>
      </c>
    </row>
    <row r="1160" spans="1:2">
      <c r="A1160" s="2">
        <v>41869</v>
      </c>
      <c r="B1160" s="37">
        <v>3.2498</v>
      </c>
    </row>
    <row r="1161" spans="1:2">
      <c r="A1161" s="2">
        <v>41870</v>
      </c>
      <c r="B1161" s="37">
        <v>3.2877000000000001</v>
      </c>
    </row>
    <row r="1162" spans="1:2">
      <c r="A1162" s="2">
        <v>41871</v>
      </c>
      <c r="B1162" s="37">
        <v>3.4182999999999999</v>
      </c>
    </row>
    <row r="1163" spans="1:2">
      <c r="A1163" s="2">
        <v>41872</v>
      </c>
      <c r="B1163" s="37">
        <v>3.4453</v>
      </c>
    </row>
    <row r="1164" spans="1:2">
      <c r="A1164" s="2">
        <v>41873</v>
      </c>
      <c r="B1164" s="37">
        <v>3.3936000000000002</v>
      </c>
    </row>
    <row r="1165" spans="1:2">
      <c r="A1165" s="2">
        <v>41876</v>
      </c>
      <c r="B1165" s="37">
        <v>3.3578999999999999</v>
      </c>
    </row>
    <row r="1166" spans="1:2">
      <c r="A1166" s="2">
        <v>41877</v>
      </c>
      <c r="B1166" s="37">
        <v>3.3538000000000001</v>
      </c>
    </row>
    <row r="1167" spans="1:2">
      <c r="A1167" s="2">
        <v>41878</v>
      </c>
      <c r="B1167" s="37">
        <v>3.5878000000000001</v>
      </c>
    </row>
    <row r="1168" spans="1:2">
      <c r="A1168" s="2">
        <v>41879</v>
      </c>
      <c r="B1168" s="37">
        <v>3.72</v>
      </c>
    </row>
    <row r="1169" spans="1:2">
      <c r="A1169" s="2">
        <v>41880</v>
      </c>
      <c r="B1169" s="37">
        <v>3.673</v>
      </c>
    </row>
    <row r="1170" spans="1:2">
      <c r="A1170" s="2">
        <v>41883</v>
      </c>
      <c r="B1170" s="37">
        <v>3.5556000000000001</v>
      </c>
    </row>
    <row r="1171" spans="1:2">
      <c r="A1171" s="2">
        <v>41884</v>
      </c>
      <c r="B1171" s="37">
        <v>3.4864999999999999</v>
      </c>
    </row>
    <row r="1172" spans="1:2">
      <c r="A1172" s="2">
        <v>41885</v>
      </c>
      <c r="B1172" s="37">
        <v>3.3896000000000002</v>
      </c>
    </row>
    <row r="1173" spans="1:2">
      <c r="A1173" s="2">
        <v>41886</v>
      </c>
      <c r="B1173" s="37">
        <v>3.2835999999999999</v>
      </c>
    </row>
    <row r="1174" spans="1:2">
      <c r="A1174" s="2">
        <v>41887</v>
      </c>
      <c r="B1174" s="37">
        <v>3.1979000000000002</v>
      </c>
    </row>
    <row r="1175" spans="1:2">
      <c r="A1175" s="2">
        <v>41891</v>
      </c>
      <c r="B1175" s="37">
        <v>3.1564000000000001</v>
      </c>
    </row>
    <row r="1176" spans="1:2">
      <c r="A1176" s="2">
        <v>41892</v>
      </c>
      <c r="B1176" s="37">
        <v>3.2250999999999999</v>
      </c>
    </row>
    <row r="1177" spans="1:2">
      <c r="A1177" s="2">
        <v>41893</v>
      </c>
      <c r="B1177" s="37">
        <v>3.2786</v>
      </c>
    </row>
    <row r="1178" spans="1:2">
      <c r="A1178" s="2">
        <v>41894</v>
      </c>
      <c r="B1178" s="37">
        <v>3.2648000000000001</v>
      </c>
    </row>
    <row r="1179" spans="1:2">
      <c r="A1179" s="2">
        <v>41897</v>
      </c>
      <c r="B1179" s="37">
        <v>3.2778</v>
      </c>
    </row>
    <row r="1180" spans="1:2">
      <c r="A1180" s="2">
        <v>41898</v>
      </c>
      <c r="B1180" s="37">
        <v>3.3277999999999999</v>
      </c>
    </row>
    <row r="1181" spans="1:2">
      <c r="A1181" s="2">
        <v>41899</v>
      </c>
      <c r="B1181" s="37">
        <v>3.3780999999999999</v>
      </c>
    </row>
    <row r="1182" spans="1:2">
      <c r="A1182" s="2">
        <v>41900</v>
      </c>
      <c r="B1182" s="37">
        <v>3.3780999999999999</v>
      </c>
    </row>
    <row r="1183" spans="1:2">
      <c r="A1183" s="2">
        <v>41901</v>
      </c>
      <c r="B1183" s="37">
        <v>3.3369</v>
      </c>
    </row>
    <row r="1184" spans="1:2">
      <c r="A1184" s="2">
        <v>41904</v>
      </c>
      <c r="B1184" s="37">
        <v>3.2267999999999999</v>
      </c>
    </row>
    <row r="1185" spans="1:2">
      <c r="A1185" s="2">
        <v>41905</v>
      </c>
      <c r="B1185" s="37">
        <v>3.1383000000000001</v>
      </c>
    </row>
    <row r="1186" spans="1:2">
      <c r="A1186" s="2">
        <v>41906</v>
      </c>
      <c r="B1186" s="37">
        <v>3.3348</v>
      </c>
    </row>
    <row r="1187" spans="1:2">
      <c r="A1187" s="2">
        <v>41907</v>
      </c>
      <c r="B1187" s="37">
        <v>3.4167999999999998</v>
      </c>
    </row>
    <row r="1188" spans="1:2">
      <c r="A1188" s="2">
        <v>41908</v>
      </c>
      <c r="B1188" s="37">
        <v>3.3022</v>
      </c>
    </row>
    <row r="1189" spans="1:2">
      <c r="A1189" s="2">
        <v>41910</v>
      </c>
      <c r="B1189" s="37">
        <v>3.0436999999999999</v>
      </c>
    </row>
    <row r="1190" spans="1:2">
      <c r="A1190" s="2">
        <v>41911</v>
      </c>
      <c r="B1190" s="37">
        <v>2.8995000000000002</v>
      </c>
    </row>
    <row r="1191" spans="1:2">
      <c r="A1191" s="2">
        <v>41912</v>
      </c>
      <c r="B1191" s="37">
        <v>2.9125999999999999</v>
      </c>
    </row>
    <row r="1192" spans="1:2">
      <c r="A1192" s="2">
        <v>41920</v>
      </c>
      <c r="B1192" s="37">
        <v>2.9895999999999998</v>
      </c>
    </row>
    <row r="1193" spans="1:2">
      <c r="A1193" s="2">
        <v>41921</v>
      </c>
      <c r="B1193" s="37">
        <v>3.0076999999999998</v>
      </c>
    </row>
    <row r="1194" spans="1:2">
      <c r="A1194" s="2">
        <v>41922</v>
      </c>
      <c r="B1194" s="37">
        <v>3.0689000000000002</v>
      </c>
    </row>
    <row r="1195" spans="1:2">
      <c r="A1195" s="2">
        <v>41923</v>
      </c>
      <c r="B1195" s="37">
        <v>3.0066999999999999</v>
      </c>
    </row>
    <row r="1196" spans="1:2">
      <c r="A1196" s="2">
        <v>41925</v>
      </c>
      <c r="B1196" s="37">
        <v>3.0590000000000002</v>
      </c>
    </row>
    <row r="1197" spans="1:2">
      <c r="A1197" s="2">
        <v>41926</v>
      </c>
      <c r="B1197" s="37">
        <v>3.0718999999999999</v>
      </c>
    </row>
    <row r="1198" spans="1:2">
      <c r="A1198" s="2">
        <v>41927</v>
      </c>
      <c r="B1198" s="37">
        <v>3.0573999999999999</v>
      </c>
    </row>
    <row r="1199" spans="1:2">
      <c r="A1199" s="2">
        <v>41928</v>
      </c>
      <c r="B1199" s="37">
        <v>3.0247000000000002</v>
      </c>
    </row>
    <row r="1200" spans="1:2">
      <c r="A1200" s="2">
        <v>41929</v>
      </c>
      <c r="B1200" s="37">
        <v>3.0002</v>
      </c>
    </row>
    <row r="1201" spans="1:2">
      <c r="A1201" s="2">
        <v>41932</v>
      </c>
      <c r="B1201" s="37">
        <v>2.9731000000000001</v>
      </c>
    </row>
    <row r="1202" spans="1:2">
      <c r="A1202" s="2">
        <v>41933</v>
      </c>
      <c r="B1202" s="37">
        <v>2.9506000000000001</v>
      </c>
    </row>
    <row r="1203" spans="1:2">
      <c r="A1203" s="2">
        <v>41934</v>
      </c>
      <c r="B1203" s="37">
        <v>2.9819</v>
      </c>
    </row>
    <row r="1204" spans="1:2">
      <c r="A1204" s="2">
        <v>41935</v>
      </c>
      <c r="B1204" s="37">
        <v>3.0596999999999999</v>
      </c>
    </row>
    <row r="1205" spans="1:2">
      <c r="A1205" s="2">
        <v>41936</v>
      </c>
      <c r="B1205" s="37">
        <v>3.0657999999999999</v>
      </c>
    </row>
    <row r="1206" spans="1:2">
      <c r="A1206" s="2">
        <v>41939</v>
      </c>
      <c r="B1206" s="37">
        <v>3.0884</v>
      </c>
    </row>
    <row r="1207" spans="1:2">
      <c r="A1207" s="2">
        <v>41940</v>
      </c>
      <c r="B1207" s="37">
        <v>3.1577000000000002</v>
      </c>
    </row>
    <row r="1208" spans="1:2">
      <c r="A1208" s="2">
        <v>41941</v>
      </c>
      <c r="B1208" s="37">
        <v>3.2330999999999999</v>
      </c>
    </row>
    <row r="1209" spans="1:2">
      <c r="A1209" s="2">
        <v>41942</v>
      </c>
      <c r="B1209" s="37">
        <v>3.2789999999999999</v>
      </c>
    </row>
    <row r="1210" spans="1:2">
      <c r="A1210" s="2">
        <v>41943</v>
      </c>
      <c r="B1210" s="37">
        <v>3.2526999999999999</v>
      </c>
    </row>
    <row r="1211" spans="1:2">
      <c r="A1211" s="2">
        <v>41946</v>
      </c>
      <c r="B1211" s="37">
        <v>3.2566000000000002</v>
      </c>
    </row>
    <row r="1212" spans="1:2">
      <c r="A1212" s="2">
        <v>41947</v>
      </c>
      <c r="B1212" s="37">
        <v>3.2244999999999999</v>
      </c>
    </row>
    <row r="1213" spans="1:2">
      <c r="A1213" s="2">
        <v>41948</v>
      </c>
      <c r="B1213" s="37">
        <v>3.1673</v>
      </c>
    </row>
    <row r="1214" spans="1:2">
      <c r="A1214" s="2">
        <v>41949</v>
      </c>
      <c r="B1214" s="37">
        <v>3.1509</v>
      </c>
    </row>
    <row r="1215" spans="1:2">
      <c r="A1215" s="2">
        <v>41950</v>
      </c>
      <c r="B1215" s="37">
        <v>3.1787000000000001</v>
      </c>
    </row>
    <row r="1216" spans="1:2">
      <c r="A1216" s="2">
        <v>41953</v>
      </c>
      <c r="B1216" s="37">
        <v>3.1453000000000002</v>
      </c>
    </row>
    <row r="1217" spans="1:2">
      <c r="A1217" s="2">
        <v>41954</v>
      </c>
      <c r="B1217" s="37">
        <v>3.1213000000000002</v>
      </c>
    </row>
    <row r="1218" spans="1:2">
      <c r="A1218" s="2">
        <v>41955</v>
      </c>
      <c r="B1218" s="37">
        <v>3.1295000000000002</v>
      </c>
    </row>
    <row r="1219" spans="1:2">
      <c r="A1219" s="2">
        <v>41956</v>
      </c>
      <c r="B1219" s="37">
        <v>3.1389999999999998</v>
      </c>
    </row>
    <row r="1220" spans="1:2">
      <c r="A1220" s="2">
        <v>41957</v>
      </c>
      <c r="B1220" s="37">
        <v>3.121</v>
      </c>
    </row>
    <row r="1221" spans="1:2">
      <c r="A1221" s="2">
        <v>41960</v>
      </c>
      <c r="B1221" s="37">
        <v>3.0992999999999999</v>
      </c>
    </row>
    <row r="1222" spans="1:2">
      <c r="A1222" s="2">
        <v>41961</v>
      </c>
      <c r="B1222" s="37">
        <v>3.0949</v>
      </c>
    </row>
    <row r="1223" spans="1:2">
      <c r="A1223" s="2">
        <v>41962</v>
      </c>
      <c r="B1223" s="37">
        <v>3.2054</v>
      </c>
    </row>
    <row r="1224" spans="1:2">
      <c r="A1224" s="2">
        <v>41963</v>
      </c>
      <c r="B1224" s="37">
        <v>3.2814000000000001</v>
      </c>
    </row>
    <row r="1225" spans="1:2">
      <c r="A1225" s="2">
        <v>41964</v>
      </c>
      <c r="B1225" s="37">
        <v>3.6553</v>
      </c>
    </row>
    <row r="1226" spans="1:2">
      <c r="A1226" s="2">
        <v>41967</v>
      </c>
      <c r="B1226" s="37">
        <v>3.5051999999999999</v>
      </c>
    </row>
    <row r="1227" spans="1:2">
      <c r="A1227" s="2">
        <v>41968</v>
      </c>
      <c r="B1227" s="37">
        <v>3.3612000000000002</v>
      </c>
    </row>
    <row r="1228" spans="1:2">
      <c r="A1228" s="2">
        <v>41969</v>
      </c>
      <c r="B1228" s="37">
        <v>3.32</v>
      </c>
    </row>
    <row r="1229" spans="1:2">
      <c r="A1229" s="2">
        <v>41970</v>
      </c>
      <c r="B1229" s="37">
        <v>3.3955000000000002</v>
      </c>
    </row>
    <row r="1230" spans="1:2">
      <c r="A1230" s="2">
        <v>41971</v>
      </c>
      <c r="B1230" s="37">
        <v>3.4813999999999998</v>
      </c>
    </row>
    <row r="1231" spans="1:2">
      <c r="A1231" s="2">
        <v>41974</v>
      </c>
      <c r="B1231" s="37">
        <v>3.3974000000000002</v>
      </c>
    </row>
    <row r="1232" spans="1:2">
      <c r="A1232" s="2">
        <v>41975</v>
      </c>
      <c r="B1232" s="37">
        <v>3.4243999999999999</v>
      </c>
    </row>
    <row r="1233" spans="1:2">
      <c r="A1233" s="2">
        <v>41976</v>
      </c>
      <c r="B1233" s="37">
        <v>3.4529000000000001</v>
      </c>
    </row>
    <row r="1234" spans="1:2">
      <c r="A1234" s="2">
        <v>41977</v>
      </c>
      <c r="B1234" s="37">
        <v>3.4582000000000002</v>
      </c>
    </row>
    <row r="1235" spans="1:2">
      <c r="A1235" s="2">
        <v>41978</v>
      </c>
      <c r="B1235" s="37">
        <v>3.4215</v>
      </c>
    </row>
    <row r="1236" spans="1:2">
      <c r="A1236" s="2">
        <v>41981</v>
      </c>
      <c r="B1236" s="37">
        <v>3.4773000000000001</v>
      </c>
    </row>
    <row r="1237" spans="1:2">
      <c r="A1237" s="2">
        <v>41982</v>
      </c>
      <c r="B1237" s="37">
        <v>3.5718999999999999</v>
      </c>
    </row>
    <row r="1238" spans="1:2">
      <c r="A1238" s="2">
        <v>41983</v>
      </c>
      <c r="B1238" s="37">
        <v>3.6448</v>
      </c>
    </row>
    <row r="1239" spans="1:2">
      <c r="A1239" s="2">
        <v>41984</v>
      </c>
      <c r="B1239" s="37">
        <v>3.8100999999999998</v>
      </c>
    </row>
    <row r="1240" spans="1:2">
      <c r="A1240" s="2">
        <v>41985</v>
      </c>
      <c r="B1240" s="37">
        <v>3.7450000000000001</v>
      </c>
    </row>
    <row r="1241" spans="1:2">
      <c r="A1241" s="2">
        <v>41988</v>
      </c>
      <c r="B1241" s="37">
        <v>3.6842000000000001</v>
      </c>
    </row>
    <row r="1242" spans="1:2">
      <c r="A1242" s="2">
        <v>41989</v>
      </c>
      <c r="B1242" s="37">
        <v>3.6128</v>
      </c>
    </row>
    <row r="1243" spans="1:2">
      <c r="A1243" s="2">
        <v>41990</v>
      </c>
      <c r="B1243" s="37">
        <v>4.0316999999999998</v>
      </c>
    </row>
    <row r="1244" spans="1:2">
      <c r="A1244" s="2">
        <v>41991</v>
      </c>
      <c r="B1244" s="37">
        <v>5.6066000000000003</v>
      </c>
    </row>
    <row r="1245" spans="1:2">
      <c r="A1245" s="2">
        <v>41992</v>
      </c>
      <c r="B1245" s="37">
        <v>6.0761000000000003</v>
      </c>
    </row>
    <row r="1246" spans="1:2">
      <c r="A1246" s="2">
        <v>41995</v>
      </c>
      <c r="B1246" s="37">
        <v>6.3830999999999998</v>
      </c>
    </row>
    <row r="1247" spans="1:2">
      <c r="A1247" s="2">
        <v>41996</v>
      </c>
      <c r="B1247" s="37">
        <v>5.5518000000000001</v>
      </c>
    </row>
    <row r="1248" spans="1:2">
      <c r="A1248" s="2">
        <v>41997</v>
      </c>
      <c r="B1248" s="37">
        <v>5.0608000000000004</v>
      </c>
    </row>
    <row r="1249" spans="1:2">
      <c r="A1249" s="2">
        <v>41998</v>
      </c>
      <c r="B1249" s="37">
        <v>4.8983999999999996</v>
      </c>
    </row>
    <row r="1250" spans="1:2">
      <c r="A1250" s="2">
        <v>41999</v>
      </c>
      <c r="B1250" s="37">
        <v>4.734</v>
      </c>
    </row>
    <row r="1251" spans="1:2">
      <c r="A1251" s="2">
        <v>42002</v>
      </c>
      <c r="B1251" s="37">
        <v>4.6741000000000001</v>
      </c>
    </row>
    <row r="1252" spans="1:2">
      <c r="A1252" s="2">
        <v>42003</v>
      </c>
      <c r="B1252" s="37">
        <v>4.7472000000000003</v>
      </c>
    </row>
    <row r="1253" spans="1:2">
      <c r="A1253" s="2">
        <v>42004</v>
      </c>
      <c r="B1253" s="37">
        <v>5.0728</v>
      </c>
    </row>
    <row r="1254" spans="1:2">
      <c r="A1254" s="2">
        <v>42008</v>
      </c>
      <c r="B1254" s="37">
        <v>4.8395000000000001</v>
      </c>
    </row>
    <row r="1255" spans="1:2">
      <c r="A1255" s="2">
        <v>42009</v>
      </c>
      <c r="B1255" s="37">
        <v>4.4034000000000004</v>
      </c>
    </row>
    <row r="1256" spans="1:2">
      <c r="A1256" s="2">
        <v>42010</v>
      </c>
      <c r="B1256" s="37">
        <v>4.0002000000000004</v>
      </c>
    </row>
    <row r="1257" spans="1:2">
      <c r="A1257" s="2">
        <v>42011</v>
      </c>
      <c r="B1257" s="37">
        <v>3.8552</v>
      </c>
    </row>
    <row r="1258" spans="1:2">
      <c r="A1258" s="2">
        <v>42012</v>
      </c>
      <c r="B1258" s="37">
        <v>3.7360000000000002</v>
      </c>
    </row>
    <row r="1259" spans="1:2">
      <c r="A1259" s="2">
        <v>42013</v>
      </c>
      <c r="B1259" s="37">
        <v>3.7820999999999998</v>
      </c>
    </row>
    <row r="1260" spans="1:2">
      <c r="A1260" s="2">
        <v>42016</v>
      </c>
      <c r="B1260" s="37">
        <v>3.8405</v>
      </c>
    </row>
    <row r="1261" spans="1:2">
      <c r="A1261" s="2">
        <v>42017</v>
      </c>
      <c r="B1261" s="37">
        <v>3.8546</v>
      </c>
    </row>
    <row r="1262" spans="1:2">
      <c r="A1262" s="2">
        <v>42018</v>
      </c>
      <c r="B1262" s="37">
        <v>3.8485</v>
      </c>
    </row>
    <row r="1263" spans="1:2">
      <c r="A1263" s="2">
        <v>42019</v>
      </c>
      <c r="B1263" s="37">
        <v>3.8628</v>
      </c>
    </row>
    <row r="1264" spans="1:2">
      <c r="A1264" s="2">
        <v>42020</v>
      </c>
      <c r="B1264" s="37">
        <v>3.8816999999999999</v>
      </c>
    </row>
    <row r="1265" spans="1:2">
      <c r="A1265" s="2">
        <v>42023</v>
      </c>
      <c r="B1265" s="37">
        <v>3.7610000000000001</v>
      </c>
    </row>
    <row r="1266" spans="1:2">
      <c r="A1266" s="2">
        <v>42024</v>
      </c>
      <c r="B1266" s="37">
        <v>3.8668</v>
      </c>
    </row>
    <row r="1267" spans="1:2">
      <c r="A1267" s="2">
        <v>42025</v>
      </c>
      <c r="B1267" s="37">
        <v>4.1325000000000003</v>
      </c>
    </row>
    <row r="1268" spans="1:2">
      <c r="A1268" s="2">
        <v>42026</v>
      </c>
      <c r="B1268" s="37">
        <v>4.1832000000000003</v>
      </c>
    </row>
    <row r="1269" spans="1:2">
      <c r="A1269" s="2">
        <v>42027</v>
      </c>
      <c r="B1269" s="37">
        <v>3.9371999999999998</v>
      </c>
    </row>
    <row r="1270" spans="1:2">
      <c r="A1270" s="2">
        <v>42030</v>
      </c>
      <c r="B1270" s="37">
        <v>3.9239000000000002</v>
      </c>
    </row>
    <row r="1271" spans="1:2">
      <c r="A1271" s="2">
        <v>42031</v>
      </c>
      <c r="B1271" s="37">
        <v>3.9089999999999998</v>
      </c>
    </row>
    <row r="1272" spans="1:2">
      <c r="A1272" s="2">
        <v>42032</v>
      </c>
      <c r="B1272" s="37">
        <v>3.9839000000000002</v>
      </c>
    </row>
    <row r="1273" spans="1:2">
      <c r="A1273" s="2">
        <v>42033</v>
      </c>
      <c r="B1273" s="37">
        <v>4.1634000000000002</v>
      </c>
    </row>
    <row r="1274" spans="1:2">
      <c r="A1274" s="2">
        <v>42034</v>
      </c>
      <c r="B1274" s="37">
        <v>4.3437999999999999</v>
      </c>
    </row>
    <row r="1275" spans="1:2">
      <c r="A1275" s="2">
        <v>42037</v>
      </c>
      <c r="B1275" s="37">
        <v>4.5145</v>
      </c>
    </row>
    <row r="1276" spans="1:2">
      <c r="A1276" s="2">
        <v>42038</v>
      </c>
      <c r="B1276" s="37">
        <v>4.5804</v>
      </c>
    </row>
    <row r="1277" spans="1:2">
      <c r="A1277" s="2">
        <v>42039</v>
      </c>
      <c r="B1277" s="37">
        <v>4.5949999999999998</v>
      </c>
    </row>
    <row r="1278" spans="1:2">
      <c r="A1278" s="2">
        <v>42040</v>
      </c>
      <c r="B1278" s="37">
        <v>4.4410999999999996</v>
      </c>
    </row>
    <row r="1279" spans="1:2">
      <c r="A1279" s="2">
        <v>42041</v>
      </c>
      <c r="B1279" s="37">
        <v>4.4097</v>
      </c>
    </row>
    <row r="1280" spans="1:2">
      <c r="A1280" s="2">
        <v>42044</v>
      </c>
      <c r="B1280" s="37">
        <v>4.4027000000000003</v>
      </c>
    </row>
    <row r="1281" spans="1:2">
      <c r="A1281" s="2">
        <v>42045</v>
      </c>
      <c r="B1281" s="37">
        <v>4.4078999999999997</v>
      </c>
    </row>
    <row r="1282" spans="1:2">
      <c r="A1282" s="2">
        <v>42046</v>
      </c>
      <c r="B1282" s="37">
        <v>4.5595999999999997</v>
      </c>
    </row>
    <row r="1283" spans="1:2">
      <c r="A1283" s="2">
        <v>42047</v>
      </c>
      <c r="B1283" s="37">
        <v>4.6605999999999996</v>
      </c>
    </row>
    <row r="1284" spans="1:2">
      <c r="A1284" s="2">
        <v>42048</v>
      </c>
      <c r="B1284" s="37">
        <v>4.7202000000000002</v>
      </c>
    </row>
    <row r="1285" spans="1:2">
      <c r="A1285" s="2">
        <v>42050</v>
      </c>
      <c r="B1285" s="37">
        <v>4.7159000000000004</v>
      </c>
    </row>
    <row r="1286" spans="1:2">
      <c r="A1286" s="2">
        <v>42051</v>
      </c>
      <c r="B1286" s="37">
        <v>4.9119999999999999</v>
      </c>
    </row>
    <row r="1287" spans="1:2">
      <c r="A1287" s="2">
        <v>42052</v>
      </c>
      <c r="B1287" s="37">
        <v>4.8259999999999996</v>
      </c>
    </row>
    <row r="1288" spans="1:2">
      <c r="A1288" s="2">
        <v>42060</v>
      </c>
      <c r="B1288" s="37">
        <v>4.7725</v>
      </c>
    </row>
    <row r="1289" spans="1:2">
      <c r="A1289" s="2">
        <v>42061</v>
      </c>
      <c r="B1289" s="37">
        <v>4.7352999999999996</v>
      </c>
    </row>
    <row r="1290" spans="1:2">
      <c r="A1290" s="2">
        <v>42062</v>
      </c>
      <c r="B1290" s="37">
        <v>4.9561999999999999</v>
      </c>
    </row>
    <row r="1291" spans="1:2">
      <c r="A1291" s="2">
        <v>42063</v>
      </c>
      <c r="B1291" s="37">
        <v>4.8376000000000001</v>
      </c>
    </row>
    <row r="1292" spans="1:2">
      <c r="A1292" s="2">
        <v>42065</v>
      </c>
      <c r="B1292" s="37">
        <v>4.8171999999999997</v>
      </c>
    </row>
    <row r="1293" spans="1:2">
      <c r="A1293" s="2">
        <v>42066</v>
      </c>
      <c r="B1293" s="37">
        <v>4.8136999999999999</v>
      </c>
    </row>
    <row r="1294" spans="1:2">
      <c r="A1294" s="2">
        <v>42067</v>
      </c>
      <c r="B1294" s="37">
        <v>4.7465999999999999</v>
      </c>
    </row>
    <row r="1295" spans="1:2">
      <c r="A1295" s="2">
        <v>42068</v>
      </c>
      <c r="B1295" s="37">
        <v>4.7912999999999997</v>
      </c>
    </row>
    <row r="1296" spans="1:2">
      <c r="A1296" s="2">
        <v>42069</v>
      </c>
      <c r="B1296" s="37">
        <v>4.8445999999999998</v>
      </c>
    </row>
    <row r="1297" spans="1:2">
      <c r="A1297" s="2">
        <v>42072</v>
      </c>
      <c r="B1297" s="37">
        <v>4.8468</v>
      </c>
    </row>
    <row r="1298" spans="1:2">
      <c r="A1298" s="2">
        <v>42073</v>
      </c>
      <c r="B1298" s="37">
        <v>4.8220999999999998</v>
      </c>
    </row>
    <row r="1299" spans="1:2">
      <c r="A1299" s="2">
        <v>42074</v>
      </c>
      <c r="B1299" s="37">
        <v>4.7583000000000002</v>
      </c>
    </row>
    <row r="1300" spans="1:2">
      <c r="A1300" s="2">
        <v>42075</v>
      </c>
      <c r="B1300" s="37">
        <v>4.7678000000000003</v>
      </c>
    </row>
    <row r="1301" spans="1:2">
      <c r="A1301" s="2">
        <v>42076</v>
      </c>
      <c r="B1301" s="37">
        <v>4.7206000000000001</v>
      </c>
    </row>
    <row r="1302" spans="1:2">
      <c r="A1302" s="2">
        <v>42079</v>
      </c>
      <c r="B1302" s="37">
        <v>4.6615000000000002</v>
      </c>
    </row>
    <row r="1303" spans="1:2">
      <c r="A1303" s="2">
        <v>42080</v>
      </c>
      <c r="B1303" s="37">
        <v>4.6410999999999998</v>
      </c>
    </row>
    <row r="1304" spans="1:2">
      <c r="A1304" s="2">
        <v>42081</v>
      </c>
      <c r="B1304" s="37">
        <v>4.5952000000000002</v>
      </c>
    </row>
    <row r="1305" spans="1:2">
      <c r="A1305" s="2">
        <v>42082</v>
      </c>
      <c r="B1305" s="37">
        <v>4.4112999999999998</v>
      </c>
    </row>
    <row r="1306" spans="1:2">
      <c r="A1306" s="2">
        <v>42083</v>
      </c>
      <c r="B1306" s="37">
        <v>4.2252999999999998</v>
      </c>
    </row>
    <row r="1307" spans="1:2">
      <c r="A1307" s="2">
        <v>42086</v>
      </c>
      <c r="B1307" s="37">
        <v>4.0701999999999998</v>
      </c>
    </row>
    <row r="1308" spans="1:2">
      <c r="A1308" s="2">
        <v>42087</v>
      </c>
      <c r="B1308" s="37">
        <v>3.9903</v>
      </c>
    </row>
    <row r="1309" spans="1:2">
      <c r="A1309" s="2">
        <v>42088</v>
      </c>
      <c r="B1309" s="37">
        <v>3.9283999999999999</v>
      </c>
    </row>
    <row r="1310" spans="1:2">
      <c r="A1310" s="2">
        <v>42089</v>
      </c>
      <c r="B1310" s="37">
        <v>3.9815999999999998</v>
      </c>
    </row>
    <row r="1311" spans="1:2">
      <c r="A1311" s="2">
        <v>42090</v>
      </c>
      <c r="B1311" s="37">
        <v>4.0831</v>
      </c>
    </row>
    <row r="1312" spans="1:2">
      <c r="A1312" s="2">
        <v>42093</v>
      </c>
      <c r="B1312" s="37">
        <v>4.0709999999999997</v>
      </c>
    </row>
    <row r="1313" spans="1:2">
      <c r="A1313" s="2">
        <v>42094</v>
      </c>
      <c r="B1313" s="37">
        <v>3.9763999999999999</v>
      </c>
    </row>
    <row r="1314" spans="1:2">
      <c r="A1314" s="2">
        <v>42095</v>
      </c>
      <c r="B1314" s="37">
        <v>3.7787999999999999</v>
      </c>
    </row>
    <row r="1315" spans="1:2">
      <c r="A1315" s="2">
        <v>42096</v>
      </c>
      <c r="B1315" s="37">
        <v>3.6078000000000001</v>
      </c>
    </row>
    <row r="1316" spans="1:2">
      <c r="A1316" s="2">
        <v>42097</v>
      </c>
      <c r="B1316" s="37">
        <v>3.4310999999999998</v>
      </c>
    </row>
    <row r="1317" spans="1:2">
      <c r="A1317" s="2">
        <v>42101</v>
      </c>
      <c r="B1317" s="37">
        <v>3.2639</v>
      </c>
    </row>
    <row r="1318" spans="1:2">
      <c r="A1318" s="2">
        <v>42102</v>
      </c>
      <c r="B1318" s="37">
        <v>3.1225999999999998</v>
      </c>
    </row>
    <row r="1319" spans="1:2">
      <c r="A1319" s="2">
        <v>42103</v>
      </c>
      <c r="B1319" s="37">
        <v>3.0939000000000001</v>
      </c>
    </row>
    <row r="1320" spans="1:2">
      <c r="A1320" s="2">
        <v>42104</v>
      </c>
      <c r="B1320" s="37">
        <v>3.0301999999999998</v>
      </c>
    </row>
    <row r="1321" spans="1:2">
      <c r="A1321" s="2">
        <v>42107</v>
      </c>
      <c r="B1321" s="37">
        <v>2.9857</v>
      </c>
    </row>
    <row r="1322" spans="1:2">
      <c r="A1322" s="2">
        <v>42108</v>
      </c>
      <c r="B1322" s="37">
        <v>2.9946000000000002</v>
      </c>
    </row>
    <row r="1323" spans="1:2">
      <c r="A1323" s="2">
        <v>42109</v>
      </c>
      <c r="B1323" s="37">
        <v>2.9944999999999999</v>
      </c>
    </row>
    <row r="1324" spans="1:2">
      <c r="A1324" s="2">
        <v>42110</v>
      </c>
      <c r="B1324" s="37">
        <v>2.9847000000000001</v>
      </c>
    </row>
    <row r="1325" spans="1:2">
      <c r="A1325" s="2">
        <v>42111</v>
      </c>
      <c r="B1325" s="37">
        <v>2.9216000000000002</v>
      </c>
    </row>
    <row r="1326" spans="1:2">
      <c r="A1326" s="2">
        <v>42114</v>
      </c>
      <c r="B1326" s="37">
        <v>2.7850999999999999</v>
      </c>
    </row>
    <row r="1327" spans="1:2">
      <c r="A1327" s="2">
        <v>42115</v>
      </c>
      <c r="B1327" s="37">
        <v>2.6379000000000001</v>
      </c>
    </row>
    <row r="1328" spans="1:2">
      <c r="A1328" s="2">
        <v>42116</v>
      </c>
      <c r="B1328" s="37">
        <v>2.5626000000000002</v>
      </c>
    </row>
    <row r="1329" spans="1:2">
      <c r="A1329" s="2">
        <v>42117</v>
      </c>
      <c r="B1329" s="37">
        <v>2.5407999999999999</v>
      </c>
    </row>
    <row r="1330" spans="1:2">
      <c r="A1330" s="2">
        <v>42118</v>
      </c>
      <c r="B1330" s="37">
        <v>2.4737</v>
      </c>
    </row>
    <row r="1331" spans="1:2">
      <c r="A1331" s="2">
        <v>42121</v>
      </c>
      <c r="B1331" s="37">
        <v>2.4744000000000002</v>
      </c>
    </row>
    <row r="1332" spans="1:2">
      <c r="A1332" s="2">
        <v>42122</v>
      </c>
      <c r="B1332" s="37">
        <v>2.4830000000000001</v>
      </c>
    </row>
    <row r="1333" spans="1:2">
      <c r="A1333" s="2">
        <v>42123</v>
      </c>
      <c r="B1333" s="37">
        <v>2.4988000000000001</v>
      </c>
    </row>
    <row r="1334" spans="1:2">
      <c r="A1334" s="2">
        <v>42124</v>
      </c>
      <c r="B1334" s="37">
        <v>2.4201999999999999</v>
      </c>
    </row>
    <row r="1335" spans="1:2">
      <c r="A1335" s="2">
        <v>42128</v>
      </c>
      <c r="B1335" s="37">
        <v>2.4445999999999999</v>
      </c>
    </row>
    <row r="1336" spans="1:2">
      <c r="A1336" s="2">
        <v>42129</v>
      </c>
      <c r="B1336" s="37">
        <v>2.4681000000000002</v>
      </c>
    </row>
    <row r="1337" spans="1:2">
      <c r="A1337" s="2">
        <v>42130</v>
      </c>
      <c r="B1337" s="37">
        <v>2.4186000000000001</v>
      </c>
    </row>
    <row r="1338" spans="1:2">
      <c r="A1338" s="2">
        <v>42131</v>
      </c>
      <c r="B1338" s="37">
        <v>2.399</v>
      </c>
    </row>
    <row r="1339" spans="1:2">
      <c r="A1339" s="2">
        <v>42132</v>
      </c>
      <c r="B1339" s="37">
        <v>2.3370000000000002</v>
      </c>
    </row>
    <row r="1340" spans="1:2">
      <c r="A1340" s="2">
        <v>42135</v>
      </c>
      <c r="B1340" s="37">
        <v>2.2566999999999999</v>
      </c>
    </row>
    <row r="1341" spans="1:2">
      <c r="A1341" s="2">
        <v>42136</v>
      </c>
      <c r="B1341" s="37">
        <v>2.1844000000000001</v>
      </c>
    </row>
    <row r="1342" spans="1:2">
      <c r="A1342" s="2">
        <v>42137</v>
      </c>
      <c r="B1342" s="37">
        <v>2.0954999999999999</v>
      </c>
    </row>
    <row r="1343" spans="1:2">
      <c r="A1343" s="2">
        <v>42138</v>
      </c>
      <c r="B1343" s="37">
        <v>2.0055999999999998</v>
      </c>
    </row>
    <row r="1344" spans="1:2">
      <c r="A1344" s="2">
        <v>42139</v>
      </c>
      <c r="B1344" s="37">
        <v>1.9393</v>
      </c>
    </row>
    <row r="1345" spans="1:2">
      <c r="A1345" s="2">
        <v>42142</v>
      </c>
      <c r="B1345" s="37">
        <v>1.964</v>
      </c>
    </row>
    <row r="1346" spans="1:2">
      <c r="A1346" s="2">
        <v>42143</v>
      </c>
      <c r="B1346" s="37">
        <v>1.9725999999999999</v>
      </c>
    </row>
    <row r="1347" spans="1:2">
      <c r="A1347" s="2">
        <v>42144</v>
      </c>
      <c r="B1347" s="37">
        <v>1.9987999999999999</v>
      </c>
    </row>
    <row r="1348" spans="1:2">
      <c r="A1348" s="2">
        <v>42145</v>
      </c>
      <c r="B1348" s="37">
        <v>2.0169999999999999</v>
      </c>
    </row>
    <row r="1349" spans="1:2">
      <c r="A1349" s="2">
        <v>42146</v>
      </c>
      <c r="B1349" s="37">
        <v>1.984</v>
      </c>
    </row>
    <row r="1350" spans="1:2">
      <c r="A1350" s="2">
        <v>42149</v>
      </c>
      <c r="B1350" s="37">
        <v>1.9927999999999999</v>
      </c>
    </row>
    <row r="1351" spans="1:2">
      <c r="A1351" s="2">
        <v>42150</v>
      </c>
      <c r="B1351" s="37">
        <v>1.98</v>
      </c>
    </row>
    <row r="1352" spans="1:2">
      <c r="A1352" s="2">
        <v>42151</v>
      </c>
      <c r="B1352" s="37">
        <v>1.9531000000000001</v>
      </c>
    </row>
    <row r="1353" spans="1:2">
      <c r="A1353" s="2">
        <v>42152</v>
      </c>
      <c r="B1353" s="37">
        <v>1.9955000000000001</v>
      </c>
    </row>
    <row r="1354" spans="1:2">
      <c r="A1354" s="2">
        <v>42153</v>
      </c>
      <c r="B1354" s="37">
        <v>1.9865999999999999</v>
      </c>
    </row>
    <row r="1355" spans="1:2">
      <c r="A1355" s="2">
        <v>42156</v>
      </c>
      <c r="B1355" s="37">
        <v>2.0112000000000001</v>
      </c>
    </row>
    <row r="1356" spans="1:2">
      <c r="A1356" s="2">
        <v>42157</v>
      </c>
      <c r="B1356" s="37">
        <v>2.1960999999999999</v>
      </c>
    </row>
    <row r="1357" spans="1:2">
      <c r="A1357" s="2">
        <v>42158</v>
      </c>
      <c r="B1357" s="37">
        <v>2.2524999999999999</v>
      </c>
    </row>
    <row r="1358" spans="1:2">
      <c r="A1358" s="2">
        <v>42159</v>
      </c>
      <c r="B1358" s="37">
        <v>2.2347999999999999</v>
      </c>
    </row>
    <row r="1359" spans="1:2">
      <c r="A1359" s="2">
        <v>42160</v>
      </c>
      <c r="B1359" s="37">
        <v>2.0474000000000001</v>
      </c>
    </row>
    <row r="1360" spans="1:2">
      <c r="A1360" s="2">
        <v>42163</v>
      </c>
      <c r="B1360" s="37">
        <v>2.0594000000000001</v>
      </c>
    </row>
    <row r="1361" spans="1:2">
      <c r="A1361" s="2">
        <v>42164</v>
      </c>
      <c r="B1361" s="37">
        <v>2.0448</v>
      </c>
    </row>
    <row r="1362" spans="1:2">
      <c r="A1362" s="2">
        <v>42165</v>
      </c>
      <c r="B1362" s="37">
        <v>2.0489999999999999</v>
      </c>
    </row>
    <row r="1363" spans="1:2">
      <c r="A1363" s="2">
        <v>42166</v>
      </c>
      <c r="B1363" s="37">
        <v>2.1421000000000001</v>
      </c>
    </row>
    <row r="1364" spans="1:2">
      <c r="A1364" s="2">
        <v>42167</v>
      </c>
      <c r="B1364" s="37">
        <v>2.1097999999999999</v>
      </c>
    </row>
    <row r="1365" spans="1:2">
      <c r="A1365" s="2">
        <v>42170</v>
      </c>
      <c r="B1365" s="37">
        <v>2.1661000000000001</v>
      </c>
    </row>
    <row r="1366" spans="1:2">
      <c r="A1366" s="2">
        <v>42171</v>
      </c>
      <c r="B1366" s="37">
        <v>2.3386999999999998</v>
      </c>
    </row>
    <row r="1367" spans="1:2">
      <c r="A1367" s="2">
        <v>42172</v>
      </c>
      <c r="B1367" s="37">
        <v>2.4613999999999998</v>
      </c>
    </row>
    <row r="1368" spans="1:2">
      <c r="A1368" s="2">
        <v>42173</v>
      </c>
      <c r="B1368" s="37">
        <v>2.6490999999999998</v>
      </c>
    </row>
    <row r="1369" spans="1:2">
      <c r="A1369" s="2">
        <v>42174</v>
      </c>
      <c r="B1369" s="37">
        <v>2.8654999999999999</v>
      </c>
    </row>
    <row r="1370" spans="1:2">
      <c r="A1370" s="2">
        <v>42178</v>
      </c>
      <c r="B1370" s="37">
        <v>2.8408000000000002</v>
      </c>
    </row>
    <row r="1371" spans="1:2">
      <c r="A1371" s="2">
        <v>42179</v>
      </c>
      <c r="B1371" s="37">
        <v>3.0762</v>
      </c>
    </row>
    <row r="1372" spans="1:2">
      <c r="A1372" s="2">
        <v>42180</v>
      </c>
      <c r="B1372" s="37">
        <v>3.1105</v>
      </c>
    </row>
    <row r="1373" spans="1:2">
      <c r="A1373" s="2">
        <v>42181</v>
      </c>
      <c r="B1373" s="37">
        <v>3.2046000000000001</v>
      </c>
    </row>
    <row r="1374" spans="1:2">
      <c r="A1374" s="2">
        <v>42184</v>
      </c>
      <c r="B1374" s="37">
        <v>2.8460000000000001</v>
      </c>
    </row>
    <row r="1375" spans="1:2">
      <c r="A1375" s="2">
        <v>42185</v>
      </c>
      <c r="B1375" s="37">
        <v>2.8062</v>
      </c>
    </row>
    <row r="1376" spans="1:2">
      <c r="A1376" s="2">
        <v>42186</v>
      </c>
      <c r="B1376" s="37">
        <v>2.8835000000000002</v>
      </c>
    </row>
    <row r="1377" spans="1:2">
      <c r="A1377" s="2">
        <v>42187</v>
      </c>
      <c r="B1377" s="37">
        <v>2.8984000000000001</v>
      </c>
    </row>
    <row r="1378" spans="1:2">
      <c r="A1378" s="2">
        <v>42188</v>
      </c>
      <c r="B1378" s="37">
        <v>2.9447999999999999</v>
      </c>
    </row>
    <row r="1379" spans="1:2">
      <c r="A1379" s="2">
        <v>42191</v>
      </c>
      <c r="B1379" s="37">
        <v>2.6091000000000002</v>
      </c>
    </row>
    <row r="1380" spans="1:2">
      <c r="A1380" s="2">
        <v>42192</v>
      </c>
      <c r="B1380" s="37">
        <v>2.5956000000000001</v>
      </c>
    </row>
    <row r="1381" spans="1:2">
      <c r="A1381" s="2">
        <v>42193</v>
      </c>
      <c r="B1381" s="37">
        <v>2.5748000000000002</v>
      </c>
    </row>
    <row r="1382" spans="1:2">
      <c r="A1382" s="2">
        <v>42194</v>
      </c>
      <c r="B1382" s="37">
        <v>2.5661999999999998</v>
      </c>
    </row>
    <row r="1383" spans="1:2">
      <c r="A1383" s="2">
        <v>42195</v>
      </c>
      <c r="B1383" s="37">
        <v>2.5421999999999998</v>
      </c>
    </row>
    <row r="1384" spans="1:2">
      <c r="A1384" s="2">
        <v>42198</v>
      </c>
      <c r="B1384" s="37">
        <v>2.5535000000000001</v>
      </c>
    </row>
    <row r="1385" spans="1:2">
      <c r="A1385" s="2">
        <v>42199</v>
      </c>
      <c r="B1385" s="37">
        <v>2.5474999999999999</v>
      </c>
    </row>
    <row r="1386" spans="1:2">
      <c r="A1386" s="2">
        <v>42200</v>
      </c>
      <c r="B1386" s="37">
        <v>2.4613999999999998</v>
      </c>
    </row>
    <row r="1387" spans="1:2">
      <c r="A1387" s="2">
        <v>42201</v>
      </c>
      <c r="B1387" s="37">
        <v>2.4369999999999998</v>
      </c>
    </row>
    <row r="1388" spans="1:2">
      <c r="A1388" s="2">
        <v>42202</v>
      </c>
      <c r="B1388" s="37">
        <v>2.4369000000000001</v>
      </c>
    </row>
    <row r="1389" spans="1:2">
      <c r="A1389" s="2">
        <v>42205</v>
      </c>
      <c r="B1389" s="37">
        <v>2.4382000000000001</v>
      </c>
    </row>
    <row r="1390" spans="1:2">
      <c r="A1390" s="2">
        <v>42206</v>
      </c>
      <c r="B1390" s="37">
        <v>2.4693999999999998</v>
      </c>
    </row>
    <row r="1391" spans="1:2">
      <c r="A1391" s="2">
        <v>42207</v>
      </c>
      <c r="B1391" s="37">
        <v>2.5265</v>
      </c>
    </row>
    <row r="1392" spans="1:2">
      <c r="A1392" s="2">
        <v>42208</v>
      </c>
      <c r="B1392" s="37">
        <v>2.5735999999999999</v>
      </c>
    </row>
    <row r="1393" spans="1:2">
      <c r="A1393" s="2">
        <v>42209</v>
      </c>
      <c r="B1393" s="37">
        <v>2.5291000000000001</v>
      </c>
    </row>
    <row r="1394" spans="1:2">
      <c r="A1394" s="2">
        <v>42212</v>
      </c>
      <c r="B1394" s="37">
        <v>2.5244</v>
      </c>
    </row>
    <row r="1395" spans="1:2">
      <c r="A1395" s="2">
        <v>42213</v>
      </c>
      <c r="B1395" s="37">
        <v>2.4561000000000002</v>
      </c>
    </row>
    <row r="1396" spans="1:2">
      <c r="A1396" s="2">
        <v>42214</v>
      </c>
      <c r="B1396" s="37">
        <v>2.4592000000000001</v>
      </c>
    </row>
    <row r="1397" spans="1:2">
      <c r="A1397" s="2">
        <v>42215</v>
      </c>
      <c r="B1397" s="37">
        <v>2.4744999999999999</v>
      </c>
    </row>
    <row r="1398" spans="1:2">
      <c r="A1398" s="2">
        <v>42216</v>
      </c>
      <c r="B1398" s="37">
        <v>2.4750999999999999</v>
      </c>
    </row>
    <row r="1399" spans="1:2">
      <c r="A1399" s="2">
        <v>42219</v>
      </c>
      <c r="B1399" s="37">
        <v>2.4584000000000001</v>
      </c>
    </row>
    <row r="1400" spans="1:2">
      <c r="A1400" s="2">
        <v>42220</v>
      </c>
      <c r="B1400" s="37">
        <v>2.4251</v>
      </c>
    </row>
    <row r="1401" spans="1:2">
      <c r="A1401" s="2">
        <v>42221</v>
      </c>
      <c r="B1401" s="37">
        <v>2.4043000000000001</v>
      </c>
    </row>
    <row r="1402" spans="1:2">
      <c r="A1402" s="2">
        <v>42222</v>
      </c>
      <c r="B1402" s="37">
        <v>2.2951000000000001</v>
      </c>
    </row>
    <row r="1403" spans="1:2">
      <c r="A1403" s="2">
        <v>42223</v>
      </c>
      <c r="B1403" s="37">
        <v>2.4154</v>
      </c>
    </row>
    <row r="1404" spans="1:2">
      <c r="A1404" s="2">
        <v>42226</v>
      </c>
      <c r="B1404" s="37">
        <v>2.3976999999999999</v>
      </c>
    </row>
    <row r="1405" spans="1:2">
      <c r="A1405" s="2">
        <v>42227</v>
      </c>
      <c r="B1405" s="37">
        <v>2.3940999999999999</v>
      </c>
    </row>
    <row r="1406" spans="1:2">
      <c r="A1406" s="2">
        <v>42228</v>
      </c>
      <c r="B1406" s="37">
        <v>2.4519000000000002</v>
      </c>
    </row>
    <row r="1407" spans="1:2">
      <c r="A1407" s="2">
        <v>42229</v>
      </c>
      <c r="B1407" s="37">
        <v>2.4815</v>
      </c>
    </row>
    <row r="1408" spans="1:2">
      <c r="A1408" s="2">
        <v>42230</v>
      </c>
      <c r="B1408" s="37">
        <v>2.4992000000000001</v>
      </c>
    </row>
    <row r="1409" spans="1:2">
      <c r="A1409" s="2">
        <v>42233</v>
      </c>
      <c r="B1409" s="37">
        <v>2.5049999999999999</v>
      </c>
    </row>
    <row r="1410" spans="1:2">
      <c r="A1410" s="2">
        <v>42234</v>
      </c>
      <c r="B1410" s="37">
        <v>2.5162</v>
      </c>
    </row>
    <row r="1411" spans="1:2">
      <c r="A1411" s="2">
        <v>42235</v>
      </c>
      <c r="B1411" s="37">
        <v>2.5653000000000001</v>
      </c>
    </row>
    <row r="1412" spans="1:2">
      <c r="A1412" s="2">
        <v>42236</v>
      </c>
      <c r="B1412" s="37">
        <v>2.6179999999999999</v>
      </c>
    </row>
    <row r="1413" spans="1:2">
      <c r="A1413" s="2">
        <v>42237</v>
      </c>
      <c r="B1413" s="37">
        <v>2.5758000000000001</v>
      </c>
    </row>
    <row r="1414" spans="1:2">
      <c r="A1414" s="2">
        <v>42240</v>
      </c>
      <c r="B1414" s="37">
        <v>2.5541999999999998</v>
      </c>
    </row>
    <row r="1415" spans="1:2">
      <c r="A1415" s="2">
        <v>42241</v>
      </c>
      <c r="B1415" s="37">
        <v>2.601</v>
      </c>
    </row>
    <row r="1416" spans="1:2">
      <c r="A1416" s="2">
        <v>42242</v>
      </c>
      <c r="B1416" s="37">
        <v>2.4339</v>
      </c>
    </row>
    <row r="1417" spans="1:2">
      <c r="A1417" s="2">
        <v>42243</v>
      </c>
      <c r="B1417" s="37">
        <v>2.3708999999999998</v>
      </c>
    </row>
    <row r="1418" spans="1:2">
      <c r="A1418" s="2">
        <v>42244</v>
      </c>
      <c r="B1418" s="37">
        <v>2.4045000000000001</v>
      </c>
    </row>
    <row r="1419" spans="1:2">
      <c r="A1419" s="2">
        <v>42247</v>
      </c>
      <c r="B1419" s="37">
        <v>2.4977999999999998</v>
      </c>
    </row>
    <row r="1420" spans="1:2">
      <c r="A1420" s="2">
        <v>42248</v>
      </c>
      <c r="B1420" s="37">
        <v>2.4281999999999999</v>
      </c>
    </row>
    <row r="1421" spans="1:2">
      <c r="A1421" s="2">
        <v>42249</v>
      </c>
      <c r="B1421" s="37">
        <v>2.4615999999999998</v>
      </c>
    </row>
    <row r="1422" spans="1:2">
      <c r="A1422" s="2">
        <v>42253</v>
      </c>
      <c r="B1422" s="37">
        <v>2.3771</v>
      </c>
    </row>
    <row r="1423" spans="1:2">
      <c r="A1423" s="2">
        <v>42254</v>
      </c>
      <c r="B1423" s="37">
        <v>2.4327000000000001</v>
      </c>
    </row>
    <row r="1424" spans="1:2">
      <c r="A1424" s="2">
        <v>42255</v>
      </c>
      <c r="B1424" s="37">
        <v>2.4392999999999998</v>
      </c>
    </row>
    <row r="1425" spans="1:2">
      <c r="A1425" s="2">
        <v>42256</v>
      </c>
      <c r="B1425" s="37">
        <v>2.4003999999999999</v>
      </c>
    </row>
    <row r="1426" spans="1:2">
      <c r="A1426" s="2">
        <v>42257</v>
      </c>
      <c r="B1426" s="37">
        <v>2.4478</v>
      </c>
    </row>
    <row r="1427" spans="1:2">
      <c r="A1427" s="2">
        <v>42258</v>
      </c>
      <c r="B1427" s="37">
        <v>2.3757999999999999</v>
      </c>
    </row>
    <row r="1428" spans="1:2">
      <c r="A1428" s="2">
        <v>42261</v>
      </c>
      <c r="B1428" s="37">
        <v>2.3780000000000001</v>
      </c>
    </row>
    <row r="1429" spans="1:2">
      <c r="A1429" s="2">
        <v>42262</v>
      </c>
      <c r="B1429" s="37">
        <v>2.3860000000000001</v>
      </c>
    </row>
    <row r="1430" spans="1:2">
      <c r="A1430" s="2">
        <v>42263</v>
      </c>
      <c r="B1430" s="37">
        <v>2.4129</v>
      </c>
    </row>
    <row r="1431" spans="1:2">
      <c r="A1431" s="2">
        <v>42264</v>
      </c>
      <c r="B1431" s="37">
        <v>2.3910999999999998</v>
      </c>
    </row>
    <row r="1432" spans="1:2">
      <c r="A1432" s="2">
        <v>42265</v>
      </c>
      <c r="B1432" s="37">
        <v>2.4228000000000001</v>
      </c>
    </row>
    <row r="1433" spans="1:2">
      <c r="A1433" s="2">
        <v>42268</v>
      </c>
      <c r="B1433" s="37">
        <v>2.3944999999999999</v>
      </c>
    </row>
    <row r="1434" spans="1:2">
      <c r="A1434" s="2">
        <v>42269</v>
      </c>
      <c r="B1434" s="37">
        <v>2.4089999999999998</v>
      </c>
    </row>
    <row r="1435" spans="1:2">
      <c r="A1435" s="2">
        <v>42270</v>
      </c>
      <c r="B1435" s="37">
        <v>2.3769</v>
      </c>
    </row>
    <row r="1436" spans="1:2">
      <c r="A1436" s="2">
        <v>42271</v>
      </c>
      <c r="B1436" s="37">
        <v>2.4849000000000001</v>
      </c>
    </row>
    <row r="1437" spans="1:2">
      <c r="A1437" s="2">
        <v>42272</v>
      </c>
      <c r="B1437" s="37">
        <v>2.3763999999999998</v>
      </c>
    </row>
    <row r="1438" spans="1:2">
      <c r="A1438" s="2">
        <v>42275</v>
      </c>
      <c r="B1438" s="37">
        <v>2.3752</v>
      </c>
    </row>
    <row r="1439" spans="1:2">
      <c r="A1439" s="2">
        <v>42276</v>
      </c>
      <c r="B1439" s="37">
        <v>2.403</v>
      </c>
    </row>
    <row r="1440" spans="1:2">
      <c r="A1440" s="2">
        <v>42277</v>
      </c>
      <c r="B1440" s="37">
        <v>2.3925000000000001</v>
      </c>
    </row>
    <row r="1441" spans="1:2">
      <c r="A1441" s="2">
        <v>42285</v>
      </c>
      <c r="B1441" s="37">
        <v>2.4159999999999999</v>
      </c>
    </row>
    <row r="1442" spans="1:2">
      <c r="A1442" s="2">
        <v>42286</v>
      </c>
      <c r="B1442" s="37">
        <v>2.4826000000000001</v>
      </c>
    </row>
    <row r="1443" spans="1:2">
      <c r="A1443" s="2">
        <v>42287</v>
      </c>
      <c r="B1443" s="37">
        <v>2.3645</v>
      </c>
    </row>
    <row r="1444" spans="1:2">
      <c r="A1444" s="2">
        <v>42289</v>
      </c>
      <c r="B1444" s="37">
        <v>2.4226999999999999</v>
      </c>
    </row>
    <row r="1445" spans="1:2">
      <c r="A1445" s="2">
        <v>42290</v>
      </c>
      <c r="B1445" s="37">
        <v>2.4561999999999999</v>
      </c>
    </row>
    <row r="1446" spans="1:2">
      <c r="A1446" s="2">
        <v>42291</v>
      </c>
      <c r="B1446" s="37">
        <v>2.4729000000000001</v>
      </c>
    </row>
    <row r="1447" spans="1:2">
      <c r="A1447" s="2">
        <v>42292</v>
      </c>
      <c r="B1447" s="37">
        <v>2.4594</v>
      </c>
    </row>
    <row r="1448" spans="1:2">
      <c r="A1448" s="2">
        <v>42293</v>
      </c>
      <c r="B1448" s="37">
        <v>2.4283999999999999</v>
      </c>
    </row>
    <row r="1449" spans="1:2">
      <c r="A1449" s="2">
        <v>42296</v>
      </c>
      <c r="B1449" s="37">
        <v>2.4407999999999999</v>
      </c>
    </row>
    <row r="1450" spans="1:2">
      <c r="A1450" s="2">
        <v>42297</v>
      </c>
      <c r="B1450" s="37">
        <v>2.4323999999999999</v>
      </c>
    </row>
    <row r="1451" spans="1:2">
      <c r="A1451" s="2">
        <v>42298</v>
      </c>
      <c r="B1451" s="37">
        <v>2.4295</v>
      </c>
    </row>
    <row r="1452" spans="1:2">
      <c r="A1452" s="2">
        <v>42299</v>
      </c>
      <c r="B1452" s="37">
        <v>2.4538000000000002</v>
      </c>
    </row>
    <row r="1453" spans="1:2">
      <c r="A1453" s="2">
        <v>42300</v>
      </c>
      <c r="B1453" s="37">
        <v>2.4464999999999999</v>
      </c>
    </row>
    <row r="1454" spans="1:2">
      <c r="A1454" s="2">
        <v>42303</v>
      </c>
      <c r="B1454" s="37">
        <v>2.4369000000000001</v>
      </c>
    </row>
    <row r="1455" spans="1:2">
      <c r="A1455" s="2">
        <v>42304</v>
      </c>
      <c r="B1455" s="37">
        <v>2.3513000000000002</v>
      </c>
    </row>
    <row r="1456" spans="1:2">
      <c r="A1456" s="2">
        <v>42305</v>
      </c>
      <c r="B1456" s="37">
        <v>2.3439999999999999</v>
      </c>
    </row>
    <row r="1457" spans="1:2">
      <c r="A1457" s="2">
        <v>42306</v>
      </c>
      <c r="B1457" s="37">
        <v>2.3889999999999998</v>
      </c>
    </row>
    <row r="1458" spans="1:2">
      <c r="A1458" s="2">
        <v>42307</v>
      </c>
      <c r="B1458" s="37">
        <v>2.3820999999999999</v>
      </c>
    </row>
    <row r="1459" spans="1:2">
      <c r="A1459" s="2">
        <v>42310</v>
      </c>
      <c r="B1459" s="37">
        <v>2.3664000000000001</v>
      </c>
    </row>
    <row r="1460" spans="1:2">
      <c r="A1460" s="2">
        <v>42311</v>
      </c>
      <c r="B1460" s="37">
        <v>2.4434</v>
      </c>
    </row>
    <row r="1461" spans="1:2">
      <c r="A1461" s="2">
        <v>42312</v>
      </c>
      <c r="B1461" s="37">
        <v>2.3889</v>
      </c>
    </row>
    <row r="1462" spans="1:2">
      <c r="A1462" s="2">
        <v>42313</v>
      </c>
      <c r="B1462" s="37">
        <v>2.3462000000000001</v>
      </c>
    </row>
    <row r="1463" spans="1:2">
      <c r="A1463" s="2">
        <v>42314</v>
      </c>
      <c r="B1463" s="37">
        <v>2.3517000000000001</v>
      </c>
    </row>
    <row r="1464" spans="1:2">
      <c r="A1464" s="2">
        <v>42317</v>
      </c>
      <c r="B1464" s="37">
        <v>2.3435999999999999</v>
      </c>
    </row>
    <row r="1465" spans="1:2">
      <c r="A1465" s="2">
        <v>42318</v>
      </c>
      <c r="B1465" s="37">
        <v>2.3643000000000001</v>
      </c>
    </row>
    <row r="1466" spans="1:2">
      <c r="A1466" s="2">
        <v>42319</v>
      </c>
      <c r="B1466" s="37">
        <v>2.3601999999999999</v>
      </c>
    </row>
    <row r="1467" spans="1:2">
      <c r="A1467" s="2">
        <v>42320</v>
      </c>
      <c r="B1467" s="37">
        <v>2.3504</v>
      </c>
    </row>
    <row r="1468" spans="1:2">
      <c r="A1468" s="2">
        <v>42321</v>
      </c>
      <c r="B1468" s="37">
        <v>2.3416999999999999</v>
      </c>
    </row>
    <row r="1469" spans="1:2">
      <c r="A1469" s="2">
        <v>42324</v>
      </c>
      <c r="B1469" s="37">
        <v>2.3448000000000002</v>
      </c>
    </row>
    <row r="1470" spans="1:2">
      <c r="A1470" s="2">
        <v>42325</v>
      </c>
      <c r="B1470" s="37">
        <v>2.3662999999999998</v>
      </c>
    </row>
    <row r="1471" spans="1:2">
      <c r="A1471" s="2">
        <v>42326</v>
      </c>
      <c r="B1471" s="37">
        <v>2.3159000000000001</v>
      </c>
    </row>
    <row r="1472" spans="1:2">
      <c r="A1472" s="2">
        <v>42327</v>
      </c>
      <c r="B1472" s="37">
        <v>2.3513000000000002</v>
      </c>
    </row>
    <row r="1473" spans="1:2">
      <c r="A1473" s="2">
        <v>42328</v>
      </c>
      <c r="B1473" s="37">
        <v>2.3153000000000001</v>
      </c>
    </row>
    <row r="1474" spans="1:2">
      <c r="A1474" s="2">
        <v>42331</v>
      </c>
      <c r="B1474" s="37">
        <v>2.3325</v>
      </c>
    </row>
    <row r="1475" spans="1:2">
      <c r="A1475" s="2">
        <v>42332</v>
      </c>
      <c r="B1475" s="37">
        <v>2.3370000000000002</v>
      </c>
    </row>
    <row r="1476" spans="1:2">
      <c r="A1476" s="2">
        <v>42333</v>
      </c>
      <c r="B1476" s="37">
        <v>2.3641000000000001</v>
      </c>
    </row>
    <row r="1477" spans="1:2">
      <c r="A1477" s="2">
        <v>42334</v>
      </c>
      <c r="B1477" s="37">
        <v>2.4235000000000002</v>
      </c>
    </row>
    <row r="1478" spans="1:2">
      <c r="A1478" s="2">
        <v>42335</v>
      </c>
      <c r="B1478" s="37">
        <v>2.4108999999999998</v>
      </c>
    </row>
    <row r="1479" spans="1:2">
      <c r="A1479" s="2">
        <v>42338</v>
      </c>
      <c r="B1479" s="37">
        <v>2.4129</v>
      </c>
    </row>
    <row r="1480" spans="1:2">
      <c r="A1480" s="2">
        <v>42339</v>
      </c>
      <c r="B1480" s="37">
        <v>2.4373999999999998</v>
      </c>
    </row>
    <row r="1481" spans="1:2">
      <c r="A1481" s="2">
        <v>42340</v>
      </c>
      <c r="B1481" s="37">
        <v>2.4237000000000002</v>
      </c>
    </row>
    <row r="1482" spans="1:2">
      <c r="A1482" s="2">
        <v>42341</v>
      </c>
      <c r="B1482" s="37">
        <v>2.3698999999999999</v>
      </c>
    </row>
    <row r="1483" spans="1:2">
      <c r="A1483" s="2">
        <v>42342</v>
      </c>
      <c r="B1483" s="37">
        <v>2.3906000000000001</v>
      </c>
    </row>
    <row r="1484" spans="1:2">
      <c r="A1484" s="2">
        <v>42345</v>
      </c>
      <c r="B1484" s="37">
        <v>2.3875000000000002</v>
      </c>
    </row>
    <row r="1485" spans="1:2">
      <c r="A1485" s="2">
        <v>42346</v>
      </c>
      <c r="B1485" s="37">
        <v>2.3944999999999999</v>
      </c>
    </row>
    <row r="1486" spans="1:2">
      <c r="A1486" s="2">
        <v>42347</v>
      </c>
      <c r="B1486" s="37">
        <v>2.4148000000000001</v>
      </c>
    </row>
    <row r="1487" spans="1:2">
      <c r="A1487" s="2">
        <v>42348</v>
      </c>
      <c r="B1487" s="37">
        <v>2.4554999999999998</v>
      </c>
    </row>
    <row r="1488" spans="1:2">
      <c r="A1488" s="2">
        <v>42349</v>
      </c>
      <c r="B1488" s="37">
        <v>2.4432999999999998</v>
      </c>
    </row>
    <row r="1489" spans="1:2">
      <c r="A1489" s="2">
        <v>42352</v>
      </c>
      <c r="B1489" s="37">
        <v>2.4434</v>
      </c>
    </row>
    <row r="1490" spans="1:2">
      <c r="A1490" s="2">
        <v>42353</v>
      </c>
      <c r="B1490" s="37">
        <v>2.4350999999999998</v>
      </c>
    </row>
    <row r="1491" spans="1:2">
      <c r="A1491" s="2">
        <v>42354</v>
      </c>
      <c r="B1491" s="37">
        <v>2.4217</v>
      </c>
    </row>
    <row r="1492" spans="1:2">
      <c r="A1492" s="2">
        <v>42355</v>
      </c>
      <c r="B1492" s="37">
        <v>2.4727000000000001</v>
      </c>
    </row>
    <row r="1493" spans="1:2">
      <c r="A1493" s="2">
        <v>42356</v>
      </c>
      <c r="B1493" s="37">
        <v>2.4540999999999999</v>
      </c>
    </row>
    <row r="1494" spans="1:2">
      <c r="A1494" s="2">
        <v>42359</v>
      </c>
      <c r="B1494" s="37">
        <v>2.4605999999999999</v>
      </c>
    </row>
    <row r="1495" spans="1:2">
      <c r="A1495" s="2">
        <v>42360</v>
      </c>
      <c r="B1495" s="37">
        <v>2.4626999999999999</v>
      </c>
    </row>
    <row r="1496" spans="1:2">
      <c r="A1496" s="2">
        <v>42361</v>
      </c>
      <c r="B1496" s="37">
        <v>2.4142000000000001</v>
      </c>
    </row>
    <row r="1497" spans="1:2">
      <c r="A1497" s="2">
        <v>42362</v>
      </c>
      <c r="B1497" s="37">
        <v>2.3746</v>
      </c>
    </row>
    <row r="1498" spans="1:2">
      <c r="A1498" s="2">
        <v>42363</v>
      </c>
      <c r="B1498" s="37">
        <v>2.4918</v>
      </c>
    </row>
    <row r="1499" spans="1:2">
      <c r="A1499" s="2">
        <v>42366</v>
      </c>
      <c r="B1499" s="37">
        <v>2.5857999999999999</v>
      </c>
    </row>
    <row r="1500" spans="1:2">
      <c r="A1500" s="2">
        <v>42367</v>
      </c>
      <c r="B1500" s="37">
        <v>2.6637</v>
      </c>
    </row>
    <row r="1501" spans="1:2">
      <c r="A1501" s="2">
        <v>42368</v>
      </c>
      <c r="B1501" s="37">
        <v>2.6168999999999998</v>
      </c>
    </row>
    <row r="1502" spans="1:2">
      <c r="A1502" s="2">
        <v>42369</v>
      </c>
      <c r="B1502" s="37">
        <v>2.3896999999999999</v>
      </c>
    </row>
    <row r="1503" spans="1:2">
      <c r="A1503" s="2">
        <v>42373</v>
      </c>
      <c r="B1503" s="37">
        <v>2.4638</v>
      </c>
    </row>
    <row r="1504" spans="1:2">
      <c r="A1504" s="2">
        <v>42374</v>
      </c>
      <c r="B1504" s="37">
        <v>2.4756</v>
      </c>
    </row>
    <row r="1505" spans="1:2">
      <c r="A1505" s="2">
        <v>42375</v>
      </c>
      <c r="B1505" s="37">
        <v>2.5364</v>
      </c>
    </row>
    <row r="1506" spans="1:2">
      <c r="A1506" s="2">
        <v>42376</v>
      </c>
      <c r="B1506" s="37">
        <v>2.4344000000000001</v>
      </c>
    </row>
    <row r="1507" spans="1:2">
      <c r="A1507" s="2">
        <v>42377</v>
      </c>
      <c r="B1507" s="37">
        <v>2.3744000000000001</v>
      </c>
    </row>
    <row r="1508" spans="1:2">
      <c r="A1508" s="2">
        <v>42380</v>
      </c>
      <c r="B1508" s="37">
        <v>2.4119999999999999</v>
      </c>
    </row>
    <row r="1509" spans="1:2">
      <c r="A1509" s="2">
        <v>42381</v>
      </c>
      <c r="B1509" s="37">
        <v>2.3933</v>
      </c>
    </row>
    <row r="1510" spans="1:2">
      <c r="A1510" s="2">
        <v>42382</v>
      </c>
      <c r="B1510" s="37">
        <v>2.403</v>
      </c>
    </row>
    <row r="1511" spans="1:2">
      <c r="A1511" s="2">
        <v>42383</v>
      </c>
      <c r="B1511" s="37">
        <v>2.4318</v>
      </c>
    </row>
    <row r="1512" spans="1:2">
      <c r="A1512" s="2">
        <v>42384</v>
      </c>
      <c r="B1512" s="37">
        <v>2.4186000000000001</v>
      </c>
    </row>
    <row r="1513" spans="1:2">
      <c r="A1513" s="2">
        <v>42387</v>
      </c>
      <c r="B1513" s="37">
        <v>2.4525999999999999</v>
      </c>
    </row>
    <row r="1514" spans="1:2">
      <c r="A1514" s="2">
        <v>42388</v>
      </c>
      <c r="B1514" s="37">
        <v>2.6027</v>
      </c>
    </row>
    <row r="1515" spans="1:2">
      <c r="A1515" s="2">
        <v>42389</v>
      </c>
      <c r="B1515" s="37">
        <v>2.6145999999999998</v>
      </c>
    </row>
    <row r="1516" spans="1:2">
      <c r="A1516" s="2">
        <v>42390</v>
      </c>
      <c r="B1516" s="37">
        <v>2.7199</v>
      </c>
    </row>
    <row r="1517" spans="1:2">
      <c r="A1517" s="2">
        <v>42391</v>
      </c>
      <c r="B1517" s="37">
        <v>2.6168</v>
      </c>
    </row>
    <row r="1518" spans="1:2">
      <c r="A1518" s="2">
        <v>42394</v>
      </c>
      <c r="B1518" s="37">
        <v>2.5556999999999999</v>
      </c>
    </row>
    <row r="1519" spans="1:2">
      <c r="A1519" s="2">
        <v>42395</v>
      </c>
      <c r="B1519" s="37">
        <v>2.5470999999999999</v>
      </c>
    </row>
    <row r="1520" spans="1:2">
      <c r="A1520" s="2">
        <v>42396</v>
      </c>
      <c r="B1520" s="37">
        <v>2.4742000000000002</v>
      </c>
    </row>
    <row r="1521" spans="1:2">
      <c r="A1521" s="2">
        <v>42397</v>
      </c>
      <c r="B1521" s="37">
        <v>2.5238</v>
      </c>
    </row>
    <row r="1522" spans="1:2">
      <c r="A1522" s="2">
        <v>42398</v>
      </c>
      <c r="B1522" s="37">
        <v>2.4203000000000001</v>
      </c>
    </row>
    <row r="1523" spans="1:2">
      <c r="A1523" s="2">
        <v>42401</v>
      </c>
      <c r="B1523" s="37">
        <v>2.4615</v>
      </c>
    </row>
    <row r="1524" spans="1:2">
      <c r="A1524" s="2">
        <v>42402</v>
      </c>
      <c r="B1524" s="37">
        <v>2.5304000000000002</v>
      </c>
    </row>
    <row r="1525" spans="1:2">
      <c r="A1525" s="2">
        <v>42403</v>
      </c>
      <c r="B1525" s="37">
        <v>2.4279999999999999</v>
      </c>
    </row>
    <row r="1526" spans="1:2">
      <c r="A1526" s="2">
        <v>42404</v>
      </c>
      <c r="B1526" s="37">
        <v>2.5491999999999999</v>
      </c>
    </row>
    <row r="1527" spans="1:2">
      <c r="A1527" s="2">
        <v>42405</v>
      </c>
      <c r="B1527" s="37">
        <v>2.3662999999999998</v>
      </c>
    </row>
    <row r="1528" spans="1:2">
      <c r="A1528" s="2">
        <v>42406</v>
      </c>
      <c r="B1528" s="37">
        <v>2.2711999999999999</v>
      </c>
    </row>
    <row r="1529" spans="1:2">
      <c r="A1529" s="2">
        <v>42414</v>
      </c>
      <c r="B1529" s="37">
        <v>2.2818999999999998</v>
      </c>
    </row>
    <row r="1530" spans="1:2">
      <c r="A1530" s="2">
        <v>42415</v>
      </c>
      <c r="B1530" s="37">
        <v>2.3902000000000001</v>
      </c>
    </row>
    <row r="1531" spans="1:2">
      <c r="A1531" s="2">
        <v>42416</v>
      </c>
      <c r="B1531" s="37">
        <v>2.4434</v>
      </c>
    </row>
    <row r="1532" spans="1:2">
      <c r="A1532" s="2">
        <v>42417</v>
      </c>
      <c r="B1532" s="37">
        <v>2.3854000000000002</v>
      </c>
    </row>
    <row r="1533" spans="1:2">
      <c r="A1533" s="2">
        <v>42418</v>
      </c>
      <c r="B1533" s="37">
        <v>2.3685999999999998</v>
      </c>
    </row>
    <row r="1534" spans="1:2">
      <c r="A1534" s="2">
        <v>42419</v>
      </c>
      <c r="B1534" s="37">
        <v>2.3424999999999998</v>
      </c>
    </row>
    <row r="1535" spans="1:2">
      <c r="A1535" s="2">
        <v>42422</v>
      </c>
      <c r="B1535" s="37">
        <v>2.3395000000000001</v>
      </c>
    </row>
    <row r="1536" spans="1:2">
      <c r="A1536" s="2">
        <v>42423</v>
      </c>
      <c r="B1536" s="37">
        <v>2.3489</v>
      </c>
    </row>
    <row r="1537" spans="1:2">
      <c r="A1537" s="2">
        <v>42424</v>
      </c>
      <c r="B1537" s="37">
        <v>2.4868999999999999</v>
      </c>
    </row>
    <row r="1538" spans="1:2">
      <c r="A1538" s="2">
        <v>42425</v>
      </c>
      <c r="B1538" s="37">
        <v>2.4716</v>
      </c>
    </row>
    <row r="1539" spans="1:2">
      <c r="A1539" s="2">
        <v>42426</v>
      </c>
      <c r="B1539" s="37">
        <v>2.5049000000000001</v>
      </c>
    </row>
    <row r="1540" spans="1:2">
      <c r="A1540" s="2">
        <v>42429</v>
      </c>
      <c r="B1540" s="37">
        <v>2.5830000000000002</v>
      </c>
    </row>
    <row r="1541" spans="1:2">
      <c r="A1541" s="2">
        <v>42430</v>
      </c>
      <c r="B1541" s="37">
        <v>2.4247000000000001</v>
      </c>
    </row>
    <row r="1542" spans="1:2">
      <c r="A1542" s="2">
        <v>42431</v>
      </c>
      <c r="B1542" s="37">
        <v>2.3809999999999998</v>
      </c>
    </row>
    <row r="1543" spans="1:2">
      <c r="A1543" s="2">
        <v>42432</v>
      </c>
      <c r="B1543" s="37">
        <v>2.3450000000000002</v>
      </c>
    </row>
    <row r="1544" spans="1:2">
      <c r="A1544" s="2">
        <v>42433</v>
      </c>
      <c r="B1544" s="37">
        <v>2.3347000000000002</v>
      </c>
    </row>
    <row r="1545" spans="1:2">
      <c r="A1545" s="2">
        <v>42436</v>
      </c>
      <c r="B1545" s="37">
        <v>2.3611</v>
      </c>
    </row>
    <row r="1546" spans="1:2">
      <c r="A1546" s="2">
        <v>42437</v>
      </c>
      <c r="B1546" s="37">
        <v>2.3721999999999999</v>
      </c>
    </row>
    <row r="1547" spans="1:2">
      <c r="A1547" s="2">
        <v>42438</v>
      </c>
      <c r="B1547" s="37">
        <v>2.3380000000000001</v>
      </c>
    </row>
    <row r="1548" spans="1:2">
      <c r="A1548" s="2">
        <v>42439</v>
      </c>
      <c r="B1548" s="37">
        <v>2.3584000000000001</v>
      </c>
    </row>
    <row r="1549" spans="1:2">
      <c r="A1549" s="2">
        <v>42440</v>
      </c>
      <c r="B1549" s="37">
        <v>2.3248000000000002</v>
      </c>
    </row>
    <row r="1550" spans="1:2">
      <c r="A1550" s="2">
        <v>42443</v>
      </c>
      <c r="B1550" s="37">
        <v>2.3713000000000002</v>
      </c>
    </row>
    <row r="1551" spans="1:2">
      <c r="A1551" s="2">
        <v>42444</v>
      </c>
      <c r="B1551" s="37">
        <v>2.3731</v>
      </c>
    </row>
    <row r="1552" spans="1:2">
      <c r="A1552" s="2">
        <v>42445</v>
      </c>
      <c r="B1552" s="37">
        <v>2.3908999999999998</v>
      </c>
    </row>
    <row r="1553" spans="1:2">
      <c r="A1553" s="2">
        <v>42446</v>
      </c>
      <c r="B1553" s="37">
        <v>2.4133</v>
      </c>
    </row>
    <row r="1554" spans="1:2">
      <c r="A1554" s="2">
        <v>42447</v>
      </c>
      <c r="B1554" s="37">
        <v>2.5181</v>
      </c>
    </row>
    <row r="1555" spans="1:2">
      <c r="A1555" s="2">
        <v>42450</v>
      </c>
      <c r="B1555" s="37">
        <v>2.5931999999999999</v>
      </c>
    </row>
    <row r="1556" spans="1:2">
      <c r="A1556" s="2">
        <v>42451</v>
      </c>
      <c r="B1556" s="37">
        <v>2.5623</v>
      </c>
    </row>
    <row r="1557" spans="1:2">
      <c r="A1557" s="2">
        <v>42452</v>
      </c>
      <c r="B1557" s="37">
        <v>2.5701000000000001</v>
      </c>
    </row>
    <row r="1558" spans="1:2">
      <c r="A1558" s="2">
        <v>42453</v>
      </c>
      <c r="B1558" s="37">
        <v>2.4493</v>
      </c>
    </row>
    <row r="1559" spans="1:2">
      <c r="A1559" s="2">
        <v>42454</v>
      </c>
      <c r="B1559" s="37">
        <v>2.4468000000000001</v>
      </c>
    </row>
    <row r="1560" spans="1:2">
      <c r="A1560" s="2">
        <v>42457</v>
      </c>
      <c r="B1560" s="37">
        <v>2.5240999999999998</v>
      </c>
    </row>
    <row r="1561" spans="1:2">
      <c r="A1561" s="2">
        <v>42458</v>
      </c>
      <c r="B1561" s="37">
        <v>2.5152000000000001</v>
      </c>
    </row>
    <row r="1562" spans="1:2">
      <c r="A1562" s="2">
        <v>42459</v>
      </c>
      <c r="B1562" s="37">
        <v>2.7877000000000001</v>
      </c>
    </row>
    <row r="1563" spans="1:2">
      <c r="A1563" s="2">
        <v>42460</v>
      </c>
      <c r="B1563" s="37">
        <v>2.8519000000000001</v>
      </c>
    </row>
    <row r="1564" spans="1:2">
      <c r="A1564" s="2">
        <v>42461</v>
      </c>
      <c r="B1564" s="37">
        <v>2.4369000000000001</v>
      </c>
    </row>
    <row r="1565" spans="1:2">
      <c r="A1565" s="2">
        <v>42465</v>
      </c>
      <c r="B1565" s="37">
        <v>2.4192999999999998</v>
      </c>
    </row>
    <row r="1566" spans="1:2">
      <c r="A1566" s="2">
        <v>42466</v>
      </c>
      <c r="B1566" s="37">
        <v>2.3906999999999998</v>
      </c>
    </row>
    <row r="1567" spans="1:2">
      <c r="A1567" s="2">
        <v>42467</v>
      </c>
      <c r="B1567" s="37">
        <v>2.3849999999999998</v>
      </c>
    </row>
    <row r="1568" spans="1:2">
      <c r="A1568" s="2">
        <v>42468</v>
      </c>
      <c r="B1568" s="37">
        <v>2.3675999999999999</v>
      </c>
    </row>
    <row r="1569" spans="1:2">
      <c r="A1569" s="2">
        <v>42471</v>
      </c>
      <c r="B1569" s="37">
        <v>2.3675999999999999</v>
      </c>
    </row>
    <row r="1570" spans="1:2">
      <c r="A1570" s="2">
        <v>42472</v>
      </c>
      <c r="B1570" s="37">
        <v>2.4264999999999999</v>
      </c>
    </row>
    <row r="1571" spans="1:2">
      <c r="A1571" s="2">
        <v>42473</v>
      </c>
      <c r="B1571" s="37">
        <v>2.4942000000000002</v>
      </c>
    </row>
    <row r="1572" spans="1:2">
      <c r="A1572" s="2">
        <v>42474</v>
      </c>
      <c r="B1572" s="37">
        <v>2.5116999999999998</v>
      </c>
    </row>
    <row r="1573" spans="1:2">
      <c r="A1573" s="2">
        <v>42475</v>
      </c>
      <c r="B1573" s="37">
        <v>2.4655</v>
      </c>
    </row>
    <row r="1574" spans="1:2">
      <c r="A1574" s="2">
        <v>42478</v>
      </c>
      <c r="B1574" s="37">
        <v>2.4127000000000001</v>
      </c>
    </row>
    <row r="1575" spans="1:2">
      <c r="A1575" s="2">
        <v>42479</v>
      </c>
      <c r="B1575" s="37">
        <v>2.4171999999999998</v>
      </c>
    </row>
    <row r="1576" spans="1:2">
      <c r="A1576" s="2">
        <v>42480</v>
      </c>
      <c r="B1576" s="37">
        <v>2.5162</v>
      </c>
    </row>
    <row r="1577" spans="1:2">
      <c r="A1577" s="2">
        <v>42481</v>
      </c>
      <c r="B1577" s="37">
        <v>2.5474999999999999</v>
      </c>
    </row>
    <row r="1578" spans="1:2">
      <c r="A1578" s="2">
        <v>42482</v>
      </c>
      <c r="B1578" s="37">
        <v>2.6722999999999999</v>
      </c>
    </row>
    <row r="1579" spans="1:2">
      <c r="A1579" s="2">
        <v>42485</v>
      </c>
      <c r="B1579" s="37">
        <v>2.6423999999999999</v>
      </c>
    </row>
    <row r="1580" spans="1:2">
      <c r="A1580" s="2">
        <v>42486</v>
      </c>
      <c r="B1580" s="37">
        <v>2.5985999999999998</v>
      </c>
    </row>
    <row r="1581" spans="1:2">
      <c r="A1581" s="2">
        <v>42487</v>
      </c>
      <c r="B1581" s="37">
        <v>2.6701999999999999</v>
      </c>
    </row>
    <row r="1582" spans="1:2">
      <c r="A1582" s="2">
        <v>42488</v>
      </c>
      <c r="B1582" s="37">
        <v>2.6297999999999999</v>
      </c>
    </row>
    <row r="1583" spans="1:2">
      <c r="A1583" s="2">
        <v>42489</v>
      </c>
      <c r="B1583" s="37">
        <v>2.5158</v>
      </c>
    </row>
    <row r="1584" spans="1:2">
      <c r="A1584" s="2">
        <v>42493</v>
      </c>
      <c r="B1584" s="37">
        <v>2.4348000000000001</v>
      </c>
    </row>
    <row r="1585" spans="1:2">
      <c r="A1585" s="2">
        <v>42494</v>
      </c>
      <c r="B1585" s="37">
        <v>2.4420000000000002</v>
      </c>
    </row>
    <row r="1586" spans="1:2">
      <c r="A1586" s="2">
        <v>42495</v>
      </c>
      <c r="B1586" s="37">
        <v>2.4277000000000002</v>
      </c>
    </row>
    <row r="1587" spans="1:2">
      <c r="A1587" s="2">
        <v>42496</v>
      </c>
      <c r="B1587" s="37">
        <v>2.4255</v>
      </c>
    </row>
    <row r="1588" spans="1:2">
      <c r="A1588" s="2">
        <v>42499</v>
      </c>
      <c r="B1588" s="37">
        <v>2.4470999999999998</v>
      </c>
    </row>
    <row r="1589" spans="1:2">
      <c r="A1589" s="2">
        <v>42500</v>
      </c>
      <c r="B1589" s="37">
        <v>2.4125999999999999</v>
      </c>
    </row>
    <row r="1590" spans="1:2">
      <c r="A1590" s="2">
        <v>42501</v>
      </c>
      <c r="B1590" s="37">
        <v>2.4712999999999998</v>
      </c>
    </row>
    <row r="1591" spans="1:2">
      <c r="A1591" s="2">
        <v>42502</v>
      </c>
      <c r="B1591" s="37">
        <v>2.468</v>
      </c>
    </row>
    <row r="1592" spans="1:2">
      <c r="A1592" s="2">
        <v>42503</v>
      </c>
      <c r="B1592" s="37">
        <v>2.4462000000000002</v>
      </c>
    </row>
    <row r="1593" spans="1:2">
      <c r="A1593" s="2">
        <v>42506</v>
      </c>
      <c r="B1593" s="37">
        <v>2.4422000000000001</v>
      </c>
    </row>
    <row r="1594" spans="1:2">
      <c r="A1594" s="2">
        <v>42507</v>
      </c>
      <c r="B1594" s="37">
        <v>2.4117000000000002</v>
      </c>
    </row>
    <row r="1595" spans="1:2">
      <c r="A1595" s="2">
        <v>42508</v>
      </c>
      <c r="B1595" s="37">
        <v>2.4516</v>
      </c>
    </row>
    <row r="1596" spans="1:2">
      <c r="A1596" s="2">
        <v>42509</v>
      </c>
      <c r="B1596" s="37">
        <v>2.3895</v>
      </c>
    </row>
    <row r="1597" spans="1:2">
      <c r="A1597" s="2">
        <v>42510</v>
      </c>
      <c r="B1597" s="37">
        <v>2.3675999999999999</v>
      </c>
    </row>
    <row r="1598" spans="1:2">
      <c r="A1598" s="2">
        <v>42513</v>
      </c>
      <c r="B1598" s="37">
        <v>2.3639999999999999</v>
      </c>
    </row>
    <row r="1599" spans="1:2">
      <c r="A1599" s="2">
        <v>42514</v>
      </c>
      <c r="B1599" s="37">
        <v>2.3351999999999999</v>
      </c>
    </row>
    <row r="1600" spans="1:2">
      <c r="A1600" s="2">
        <v>42515</v>
      </c>
      <c r="B1600" s="37">
        <v>2.4828000000000001</v>
      </c>
    </row>
    <row r="1601" spans="1:2">
      <c r="A1601" s="2">
        <v>42516</v>
      </c>
      <c r="B1601" s="37">
        <v>2.5070000000000001</v>
      </c>
    </row>
    <row r="1602" spans="1:2">
      <c r="A1602" s="2">
        <v>42517</v>
      </c>
      <c r="B1602" s="37">
        <v>2.5032999999999999</v>
      </c>
    </row>
    <row r="1603" spans="1:2">
      <c r="A1603" s="2">
        <v>42520</v>
      </c>
      <c r="B1603" s="37">
        <v>2.4504999999999999</v>
      </c>
    </row>
    <row r="1604" spans="1:2">
      <c r="A1604" s="2">
        <v>42521</v>
      </c>
      <c r="B1604" s="37">
        <v>2.4014000000000002</v>
      </c>
    </row>
    <row r="1605" spans="1:2">
      <c r="A1605" s="2">
        <v>42522</v>
      </c>
      <c r="B1605" s="37">
        <v>2.4676</v>
      </c>
    </row>
    <row r="1606" spans="1:2">
      <c r="A1606" s="2">
        <v>42523</v>
      </c>
      <c r="B1606" s="37">
        <v>2.3715999999999999</v>
      </c>
    </row>
    <row r="1607" spans="1:2">
      <c r="A1607" s="2">
        <v>42524</v>
      </c>
      <c r="B1607" s="37">
        <v>2.3731</v>
      </c>
    </row>
    <row r="1608" spans="1:2">
      <c r="A1608" s="2">
        <v>42527</v>
      </c>
      <c r="B1608" s="37">
        <v>2.3868</v>
      </c>
    </row>
    <row r="1609" spans="1:2">
      <c r="A1609" s="2">
        <v>42528</v>
      </c>
      <c r="B1609" s="37">
        <v>2.3883999999999999</v>
      </c>
    </row>
    <row r="1610" spans="1:2">
      <c r="A1610" s="2">
        <v>42529</v>
      </c>
      <c r="B1610" s="37">
        <v>2.4228999999999998</v>
      </c>
    </row>
    <row r="1611" spans="1:2">
      <c r="A1611" s="2">
        <v>42533</v>
      </c>
      <c r="B1611" s="37">
        <v>2.3205</v>
      </c>
    </row>
    <row r="1612" spans="1:2">
      <c r="A1612" s="2">
        <v>42534</v>
      </c>
      <c r="B1612" s="37">
        <v>2.3904999999999998</v>
      </c>
    </row>
    <row r="1613" spans="1:2">
      <c r="A1613" s="2">
        <v>42535</v>
      </c>
      <c r="B1613" s="37">
        <v>2.3521000000000001</v>
      </c>
    </row>
    <row r="1614" spans="1:2">
      <c r="A1614" s="2">
        <v>42536</v>
      </c>
      <c r="B1614" s="37">
        <v>2.3831000000000002</v>
      </c>
    </row>
    <row r="1615" spans="1:2">
      <c r="A1615" s="2">
        <v>42537</v>
      </c>
      <c r="B1615" s="37">
        <v>2.3771</v>
      </c>
    </row>
    <row r="1616" spans="1:2">
      <c r="A1616" s="2">
        <v>42538</v>
      </c>
      <c r="B1616" s="37">
        <v>2.3492000000000002</v>
      </c>
    </row>
    <row r="1617" spans="1:2">
      <c r="A1617" s="2">
        <v>42541</v>
      </c>
      <c r="B1617" s="37">
        <v>2.3531</v>
      </c>
    </row>
    <row r="1618" spans="1:2">
      <c r="A1618" s="2">
        <v>42542</v>
      </c>
      <c r="B1618" s="37">
        <v>2.3593000000000002</v>
      </c>
    </row>
    <row r="1619" spans="1:2">
      <c r="A1619" s="2">
        <v>42543</v>
      </c>
      <c r="B1619" s="37">
        <v>2.4394</v>
      </c>
    </row>
    <row r="1620" spans="1:2">
      <c r="A1620" s="2">
        <v>42544</v>
      </c>
      <c r="B1620" s="37">
        <v>2.4535</v>
      </c>
    </row>
    <row r="1621" spans="1:2">
      <c r="A1621" s="2">
        <v>42545</v>
      </c>
      <c r="B1621" s="37">
        <v>2.5457000000000001</v>
      </c>
    </row>
    <row r="1622" spans="1:2">
      <c r="A1622" s="2">
        <v>42548</v>
      </c>
      <c r="B1622" s="37">
        <v>2.6240999999999999</v>
      </c>
    </row>
    <row r="1623" spans="1:2">
      <c r="A1623" s="2">
        <v>42549</v>
      </c>
      <c r="B1623" s="37">
        <v>2.7589999999999999</v>
      </c>
    </row>
    <row r="1624" spans="1:2">
      <c r="A1624" s="2">
        <v>42550</v>
      </c>
      <c r="B1624" s="37">
        <v>2.7843</v>
      </c>
    </row>
    <row r="1625" spans="1:2">
      <c r="A1625" s="2">
        <v>42551</v>
      </c>
      <c r="B1625" s="37">
        <v>2.718</v>
      </c>
    </row>
    <row r="1626" spans="1:2">
      <c r="A1626" s="2">
        <v>42552</v>
      </c>
      <c r="B1626" s="37">
        <v>2.3759000000000001</v>
      </c>
    </row>
    <row r="1627" spans="1:2">
      <c r="A1627" s="2">
        <v>42555</v>
      </c>
      <c r="B1627" s="37">
        <v>2.3809999999999998</v>
      </c>
    </row>
    <row r="1628" spans="1:2">
      <c r="A1628" s="2">
        <v>42556</v>
      </c>
      <c r="B1628" s="37">
        <v>2.3694999999999999</v>
      </c>
    </row>
    <row r="1629" spans="1:2">
      <c r="A1629" s="2">
        <v>42557</v>
      </c>
      <c r="B1629" s="37">
        <v>2.4007999999999998</v>
      </c>
    </row>
    <row r="1630" spans="1:2">
      <c r="A1630" s="2">
        <v>42558</v>
      </c>
      <c r="B1630" s="37">
        <v>2.4239000000000002</v>
      </c>
    </row>
    <row r="1631" spans="1:2">
      <c r="A1631" s="2">
        <v>42559</v>
      </c>
      <c r="B1631" s="37">
        <v>2.4249000000000001</v>
      </c>
    </row>
    <row r="1632" spans="1:2">
      <c r="A1632" s="2">
        <v>42562</v>
      </c>
      <c r="B1632" s="37">
        <v>2.4384999999999999</v>
      </c>
    </row>
    <row r="1633" spans="1:2">
      <c r="A1633" s="2">
        <v>42563</v>
      </c>
      <c r="B1633" s="37">
        <v>2.3809</v>
      </c>
    </row>
    <row r="1634" spans="1:2">
      <c r="A1634" s="2">
        <v>42564</v>
      </c>
      <c r="B1634" s="37">
        <v>2.4157000000000002</v>
      </c>
    </row>
    <row r="1635" spans="1:2">
      <c r="A1635" s="2">
        <v>42565</v>
      </c>
      <c r="B1635" s="37">
        <v>2.4142000000000001</v>
      </c>
    </row>
    <row r="1636" spans="1:2">
      <c r="A1636" s="2">
        <v>42566</v>
      </c>
      <c r="B1636" s="37">
        <v>2.4184999999999999</v>
      </c>
    </row>
    <row r="1637" spans="1:2">
      <c r="A1637" s="2">
        <v>42569</v>
      </c>
      <c r="B1637" s="37">
        <v>2.4159999999999999</v>
      </c>
    </row>
    <row r="1638" spans="1:2">
      <c r="A1638" s="2">
        <v>42570</v>
      </c>
      <c r="B1638" s="37">
        <v>2.4289999999999998</v>
      </c>
    </row>
    <row r="1639" spans="1:2">
      <c r="A1639" s="2">
        <v>42571</v>
      </c>
      <c r="B1639" s="37">
        <v>2.4594</v>
      </c>
    </row>
    <row r="1640" spans="1:2">
      <c r="A1640" s="2">
        <v>42572</v>
      </c>
      <c r="B1640" s="37">
        <v>2.4558</v>
      </c>
    </row>
    <row r="1641" spans="1:2">
      <c r="A1641" s="2">
        <v>42573</v>
      </c>
      <c r="B1641" s="37">
        <v>2.5585</v>
      </c>
    </row>
    <row r="1642" spans="1:2">
      <c r="A1642" s="2">
        <v>42576</v>
      </c>
      <c r="B1642" s="37">
        <v>2.6848000000000001</v>
      </c>
    </row>
    <row r="1643" spans="1:2">
      <c r="A1643" s="2">
        <v>42577</v>
      </c>
      <c r="B1643" s="37">
        <v>2.7604000000000002</v>
      </c>
    </row>
    <row r="1644" spans="1:2">
      <c r="A1644" s="2">
        <v>42578</v>
      </c>
      <c r="B1644" s="37">
        <v>2.6617999999999999</v>
      </c>
    </row>
    <row r="1645" spans="1:2">
      <c r="A1645" s="2">
        <v>42579</v>
      </c>
      <c r="B1645" s="37">
        <v>2.5548000000000002</v>
      </c>
    </row>
    <row r="1646" spans="1:2">
      <c r="A1646" s="2">
        <v>42580</v>
      </c>
      <c r="B1646" s="37">
        <v>2.4868999999999999</v>
      </c>
    </row>
    <row r="1647" spans="1:2">
      <c r="A1647" s="2">
        <v>42583</v>
      </c>
      <c r="B1647" s="37">
        <v>2.4188000000000001</v>
      </c>
    </row>
    <row r="1648" spans="1:2">
      <c r="A1648" s="2">
        <v>42584</v>
      </c>
      <c r="B1648" s="37">
        <v>2.3809999999999998</v>
      </c>
    </row>
    <row r="1649" spans="1:2">
      <c r="A1649" s="2">
        <v>42585</v>
      </c>
      <c r="B1649" s="37">
        <v>2.3980000000000001</v>
      </c>
    </row>
    <row r="1650" spans="1:2">
      <c r="A1650" s="2">
        <v>42586</v>
      </c>
      <c r="B1650" s="37">
        <v>2.3895</v>
      </c>
    </row>
    <row r="1651" spans="1:2">
      <c r="A1651" s="2">
        <v>42587</v>
      </c>
      <c r="B1651" s="37">
        <v>2.3875999999999999</v>
      </c>
    </row>
    <row r="1652" spans="1:2">
      <c r="A1652" s="2">
        <v>42590</v>
      </c>
      <c r="B1652" s="37">
        <v>2.4424999999999999</v>
      </c>
    </row>
    <row r="1653" spans="1:2">
      <c r="A1653" s="2">
        <v>42591</v>
      </c>
      <c r="B1653" s="37">
        <v>2.4417</v>
      </c>
    </row>
    <row r="1654" spans="1:2">
      <c r="A1654" s="2">
        <v>42592</v>
      </c>
      <c r="B1654" s="37">
        <v>2.5327000000000002</v>
      </c>
    </row>
    <row r="1655" spans="1:2">
      <c r="A1655" s="2">
        <v>42593</v>
      </c>
      <c r="B1655" s="37">
        <v>2.5813000000000001</v>
      </c>
    </row>
    <row r="1656" spans="1:2">
      <c r="A1656" s="2">
        <v>42594</v>
      </c>
      <c r="B1656" s="37">
        <v>2.464</v>
      </c>
    </row>
    <row r="1657" spans="1:2">
      <c r="A1657" s="2">
        <v>42597</v>
      </c>
      <c r="B1657" s="37">
        <v>2.4923000000000002</v>
      </c>
    </row>
    <row r="1658" spans="1:2">
      <c r="A1658" s="2">
        <v>42598</v>
      </c>
      <c r="B1658" s="37">
        <v>2.4329000000000001</v>
      </c>
    </row>
    <row r="1659" spans="1:2">
      <c r="A1659" s="2">
        <v>42599</v>
      </c>
      <c r="B1659" s="37">
        <v>2.4607000000000001</v>
      </c>
    </row>
    <row r="1660" spans="1:2">
      <c r="A1660" s="2">
        <v>42600</v>
      </c>
      <c r="B1660" s="37">
        <v>2.5</v>
      </c>
    </row>
    <row r="1661" spans="1:2">
      <c r="A1661" s="2">
        <v>42601</v>
      </c>
      <c r="B1661" s="37">
        <v>2.4704000000000002</v>
      </c>
    </row>
    <row r="1662" spans="1:2">
      <c r="A1662" s="2">
        <v>42604</v>
      </c>
      <c r="B1662" s="37">
        <v>2.4674999999999998</v>
      </c>
    </row>
    <row r="1663" spans="1:2">
      <c r="A1663" s="2">
        <v>42605</v>
      </c>
      <c r="B1663" s="37">
        <v>2.6147</v>
      </c>
    </row>
    <row r="1664" spans="1:2">
      <c r="A1664" s="2">
        <v>42606</v>
      </c>
      <c r="B1664" s="37">
        <v>2.7010999999999998</v>
      </c>
    </row>
    <row r="1665" spans="1:2">
      <c r="A1665" s="2">
        <v>42607</v>
      </c>
      <c r="B1665" s="37">
        <v>2.7259000000000002</v>
      </c>
    </row>
    <row r="1666" spans="1:2">
      <c r="A1666" s="2">
        <v>42608</v>
      </c>
      <c r="B1666" s="37">
        <v>2.5548999999999999</v>
      </c>
    </row>
    <row r="1667" spans="1:2">
      <c r="A1667" s="2">
        <v>42611</v>
      </c>
      <c r="B1667" s="37">
        <v>2.4367999999999999</v>
      </c>
    </row>
    <row r="1668" spans="1:2">
      <c r="A1668" s="2">
        <v>42612</v>
      </c>
      <c r="B1668" s="37">
        <v>2.4098000000000002</v>
      </c>
    </row>
    <row r="1669" spans="1:2">
      <c r="A1669" s="2">
        <v>42613</v>
      </c>
      <c r="B1669" s="37">
        <v>2.3948999999999998</v>
      </c>
    </row>
    <row r="1670" spans="1:2">
      <c r="A1670" s="2">
        <v>42614</v>
      </c>
      <c r="B1670" s="37">
        <v>2.3931</v>
      </c>
    </row>
    <row r="1671" spans="1:2">
      <c r="A1671" s="2">
        <v>42615</v>
      </c>
      <c r="B1671" s="37">
        <v>2.3978000000000002</v>
      </c>
    </row>
    <row r="1672" spans="1:2">
      <c r="A1672" s="2">
        <v>42618</v>
      </c>
      <c r="B1672" s="37">
        <v>2.4026999999999998</v>
      </c>
    </row>
    <row r="1673" spans="1:2">
      <c r="A1673" s="2">
        <v>42619</v>
      </c>
      <c r="B1673" s="37">
        <v>2.3740999999999999</v>
      </c>
    </row>
    <row r="1674" spans="1:2">
      <c r="A1674" s="2">
        <v>42620</v>
      </c>
      <c r="B1674" s="37">
        <v>2.3879999999999999</v>
      </c>
    </row>
    <row r="1675" spans="1:2">
      <c r="A1675" s="2">
        <v>42621</v>
      </c>
      <c r="B1675" s="37">
        <v>2.3357999999999999</v>
      </c>
    </row>
    <row r="1676" spans="1:2">
      <c r="A1676" s="2">
        <v>42622</v>
      </c>
      <c r="B1676" s="37">
        <v>2.3176999999999999</v>
      </c>
    </row>
    <row r="1677" spans="1:2">
      <c r="A1677" s="2">
        <v>42625</v>
      </c>
      <c r="B1677" s="37">
        <v>2.4133</v>
      </c>
    </row>
    <row r="1678" spans="1:2">
      <c r="A1678" s="2">
        <v>42626</v>
      </c>
      <c r="B1678" s="37">
        <v>2.5375999999999999</v>
      </c>
    </row>
    <row r="1679" spans="1:2">
      <c r="A1679" s="2">
        <v>42627</v>
      </c>
      <c r="B1679" s="37">
        <v>2.6181999999999999</v>
      </c>
    </row>
    <row r="1680" spans="1:2">
      <c r="A1680" s="2">
        <v>42631</v>
      </c>
      <c r="B1680" s="37">
        <v>2.4336000000000002</v>
      </c>
    </row>
    <row r="1681" spans="1:2">
      <c r="A1681" s="2">
        <v>42632</v>
      </c>
      <c r="B1681" s="37">
        <v>2.6625999999999999</v>
      </c>
    </row>
    <row r="1682" spans="1:2">
      <c r="A1682" s="2">
        <v>42633</v>
      </c>
      <c r="B1682" s="37">
        <v>2.6749000000000001</v>
      </c>
    </row>
    <row r="1683" spans="1:2">
      <c r="A1683" s="2">
        <v>42634</v>
      </c>
      <c r="B1683" s="37">
        <v>2.6823000000000001</v>
      </c>
    </row>
    <row r="1684" spans="1:2">
      <c r="A1684" s="2">
        <v>42635</v>
      </c>
      <c r="B1684" s="37">
        <v>2.6878000000000002</v>
      </c>
    </row>
    <row r="1685" spans="1:2">
      <c r="A1685" s="2">
        <v>42636</v>
      </c>
      <c r="B1685" s="37">
        <v>2.4207000000000001</v>
      </c>
    </row>
    <row r="1686" spans="1:2">
      <c r="A1686" s="2">
        <v>42639</v>
      </c>
      <c r="B1686" s="37">
        <v>2.4929999999999999</v>
      </c>
    </row>
    <row r="1687" spans="1:2">
      <c r="A1687" s="2">
        <v>42640</v>
      </c>
      <c r="B1687" s="37">
        <v>2.5695000000000001</v>
      </c>
    </row>
    <row r="1688" spans="1:2">
      <c r="A1688" s="2">
        <v>42641</v>
      </c>
      <c r="B1688" s="37">
        <v>2.6387</v>
      </c>
    </row>
    <row r="1689" spans="1:2">
      <c r="A1689" s="2">
        <v>42642</v>
      </c>
      <c r="B1689" s="37">
        <v>2.7583000000000002</v>
      </c>
    </row>
    <row r="1690" spans="1:2">
      <c r="A1690" s="2">
        <v>42643</v>
      </c>
      <c r="B1690" s="37">
        <v>2.5777999999999999</v>
      </c>
    </row>
    <row r="1691" spans="1:2">
      <c r="A1691" s="2">
        <v>42651</v>
      </c>
      <c r="B1691" s="37">
        <v>2.3420000000000001</v>
      </c>
    </row>
    <row r="1692" spans="1:2">
      <c r="A1692" s="2">
        <v>42652</v>
      </c>
      <c r="B1692" s="37">
        <v>2.3109000000000002</v>
      </c>
    </row>
    <row r="1693" spans="1:2">
      <c r="A1693" s="2">
        <v>42653</v>
      </c>
      <c r="B1693" s="37">
        <v>2.4333</v>
      </c>
    </row>
    <row r="1694" spans="1:2">
      <c r="A1694" s="2">
        <v>42654</v>
      </c>
      <c r="B1694" s="37">
        <v>2.3831000000000002</v>
      </c>
    </row>
    <row r="1695" spans="1:2">
      <c r="A1695" s="2">
        <v>42655</v>
      </c>
      <c r="B1695" s="37">
        <v>2.4125000000000001</v>
      </c>
    </row>
    <row r="1696" spans="1:2">
      <c r="A1696" s="2">
        <v>42656</v>
      </c>
      <c r="B1696" s="37">
        <v>2.4378000000000002</v>
      </c>
    </row>
    <row r="1697" spans="1:2">
      <c r="A1697" s="2">
        <v>42657</v>
      </c>
      <c r="B1697" s="37">
        <v>2.3976000000000002</v>
      </c>
    </row>
    <row r="1698" spans="1:2">
      <c r="A1698" s="2">
        <v>42660</v>
      </c>
      <c r="B1698" s="37">
        <v>2.4579</v>
      </c>
    </row>
    <row r="1699" spans="1:2">
      <c r="A1699" s="2">
        <v>42661</v>
      </c>
      <c r="B1699" s="37">
        <v>2.7347000000000001</v>
      </c>
    </row>
    <row r="1700" spans="1:2">
      <c r="A1700" s="2">
        <v>42662</v>
      </c>
      <c r="B1700" s="37">
        <v>2.7812000000000001</v>
      </c>
    </row>
    <row r="1701" spans="1:2">
      <c r="A1701" s="2">
        <v>42663</v>
      </c>
      <c r="B1701" s="37">
        <v>2.8395999999999999</v>
      </c>
    </row>
    <row r="1702" spans="1:2">
      <c r="A1702" s="2">
        <v>42664</v>
      </c>
      <c r="B1702" s="37">
        <v>2.9089999999999998</v>
      </c>
    </row>
    <row r="1703" spans="1:2">
      <c r="A1703" s="2">
        <v>42667</v>
      </c>
      <c r="B1703" s="37">
        <v>2.8359000000000001</v>
      </c>
    </row>
    <row r="1704" spans="1:2">
      <c r="A1704" s="2">
        <v>42668</v>
      </c>
      <c r="B1704" s="37">
        <v>2.7166000000000001</v>
      </c>
    </row>
    <row r="1705" spans="1:2">
      <c r="A1705" s="2">
        <v>42669</v>
      </c>
      <c r="B1705" s="37">
        <v>2.8852000000000002</v>
      </c>
    </row>
    <row r="1706" spans="1:2">
      <c r="A1706" s="2">
        <v>42670</v>
      </c>
      <c r="B1706" s="37">
        <v>3.2141999999999999</v>
      </c>
    </row>
    <row r="1707" spans="1:2">
      <c r="A1707" s="2">
        <v>42671</v>
      </c>
      <c r="B1707" s="37">
        <v>2.9763999999999999</v>
      </c>
    </row>
    <row r="1708" spans="1:2">
      <c r="A1708" s="2">
        <v>42674</v>
      </c>
      <c r="B1708" s="37">
        <v>3.0659000000000001</v>
      </c>
    </row>
    <row r="1709" spans="1:2">
      <c r="A1709" s="2">
        <v>42675</v>
      </c>
      <c r="B1709" s="37">
        <v>2.7343000000000002</v>
      </c>
    </row>
    <row r="1710" spans="1:2">
      <c r="A1710" s="2">
        <v>42676</v>
      </c>
      <c r="B1710" s="37">
        <v>2.5121000000000002</v>
      </c>
    </row>
    <row r="1711" spans="1:2">
      <c r="A1711" s="2">
        <v>42677</v>
      </c>
      <c r="B1711" s="37">
        <v>2.4506999999999999</v>
      </c>
    </row>
    <row r="1712" spans="1:2">
      <c r="A1712" s="2">
        <v>42678</v>
      </c>
      <c r="B1712" s="37">
        <v>2.4262999999999999</v>
      </c>
    </row>
    <row r="1713" spans="1:2">
      <c r="A1713" s="2">
        <v>42681</v>
      </c>
      <c r="B1713" s="37">
        <v>2.4211</v>
      </c>
    </row>
    <row r="1714" spans="1:2">
      <c r="A1714" s="2">
        <v>42682</v>
      </c>
      <c r="B1714" s="37">
        <v>2.3780000000000001</v>
      </c>
    </row>
    <row r="1715" spans="1:2">
      <c r="A1715" s="2">
        <v>42683</v>
      </c>
      <c r="B1715" s="37">
        <v>2.3975</v>
      </c>
    </row>
    <row r="1716" spans="1:2">
      <c r="A1716" s="2">
        <v>42684</v>
      </c>
      <c r="B1716" s="37">
        <v>2.5508999999999999</v>
      </c>
    </row>
    <row r="1717" spans="1:2">
      <c r="A1717" s="2">
        <v>42685</v>
      </c>
      <c r="B1717" s="37">
        <v>2.6181000000000001</v>
      </c>
    </row>
    <row r="1718" spans="1:2">
      <c r="A1718" s="2">
        <v>42688</v>
      </c>
      <c r="B1718" s="37">
        <v>2.6295999999999999</v>
      </c>
    </row>
    <row r="1719" spans="1:2">
      <c r="A1719" s="2">
        <v>42689</v>
      </c>
      <c r="B1719" s="37">
        <v>2.7277999999999998</v>
      </c>
    </row>
    <row r="1720" spans="1:2">
      <c r="A1720" s="2">
        <v>42690</v>
      </c>
      <c r="B1720" s="37">
        <v>2.8551000000000002</v>
      </c>
    </row>
    <row r="1721" spans="1:2">
      <c r="A1721" s="2">
        <v>42691</v>
      </c>
      <c r="B1721" s="37">
        <v>2.8079999999999998</v>
      </c>
    </row>
    <row r="1722" spans="1:2">
      <c r="A1722" s="2">
        <v>42692</v>
      </c>
      <c r="B1722" s="37">
        <v>2.706</v>
      </c>
    </row>
    <row r="1723" spans="1:2">
      <c r="A1723" s="2">
        <v>42695</v>
      </c>
      <c r="B1723" s="37">
        <v>2.7126000000000001</v>
      </c>
    </row>
    <row r="1724" spans="1:2">
      <c r="A1724" s="2">
        <v>42696</v>
      </c>
      <c r="B1724" s="37">
        <v>2.6945999999999999</v>
      </c>
    </row>
    <row r="1725" spans="1:2">
      <c r="A1725" s="2">
        <v>42697</v>
      </c>
      <c r="B1725" s="37">
        <v>2.6714000000000002</v>
      </c>
    </row>
    <row r="1726" spans="1:2">
      <c r="A1726" s="2">
        <v>42698</v>
      </c>
      <c r="B1726" s="37">
        <v>2.8405</v>
      </c>
    </row>
    <row r="1727" spans="1:2">
      <c r="A1727" s="2">
        <v>42699</v>
      </c>
      <c r="B1727" s="37">
        <v>2.879</v>
      </c>
    </row>
    <row r="1728" spans="1:2">
      <c r="A1728" s="2">
        <v>42702</v>
      </c>
      <c r="B1728" s="37">
        <v>2.9152</v>
      </c>
    </row>
    <row r="1729" spans="1:2">
      <c r="A1729" s="2">
        <v>42703</v>
      </c>
      <c r="B1729" s="37">
        <v>3.0619000000000001</v>
      </c>
    </row>
    <row r="1730" spans="1:2">
      <c r="A1730" s="2">
        <v>42704</v>
      </c>
      <c r="B1730" s="37">
        <v>3.4916</v>
      </c>
    </row>
    <row r="1731" spans="1:2">
      <c r="A1731" s="2">
        <v>42705</v>
      </c>
      <c r="B1731" s="37">
        <v>3.2576999999999998</v>
      </c>
    </row>
    <row r="1732" spans="1:2">
      <c r="A1732" s="2">
        <v>42706</v>
      </c>
      <c r="B1732" s="37">
        <v>2.7347000000000001</v>
      </c>
    </row>
    <row r="1733" spans="1:2">
      <c r="A1733" s="2">
        <v>42709</v>
      </c>
      <c r="B1733" s="37">
        <v>2.5537000000000001</v>
      </c>
    </row>
    <row r="1734" spans="1:2">
      <c r="A1734" s="2">
        <v>42710</v>
      </c>
      <c r="B1734" s="37">
        <v>2.5453999999999999</v>
      </c>
    </row>
    <row r="1735" spans="1:2">
      <c r="A1735" s="2">
        <v>42711</v>
      </c>
      <c r="B1735" s="37">
        <v>2.5842999999999998</v>
      </c>
    </row>
    <row r="1736" spans="1:2">
      <c r="A1736" s="2">
        <v>42712</v>
      </c>
      <c r="B1736" s="37">
        <v>2.5884</v>
      </c>
    </row>
    <row r="1737" spans="1:2">
      <c r="A1737" s="2">
        <v>42713</v>
      </c>
      <c r="B1737" s="37">
        <v>2.5680000000000001</v>
      </c>
    </row>
    <row r="1738" spans="1:2">
      <c r="A1738" s="2">
        <v>42716</v>
      </c>
      <c r="B1738" s="37">
        <v>2.6105</v>
      </c>
    </row>
    <row r="1739" spans="1:2">
      <c r="A1739" s="2">
        <v>42717</v>
      </c>
      <c r="B1739" s="37">
        <v>2.6507999999999998</v>
      </c>
    </row>
    <row r="1740" spans="1:2">
      <c r="A1740" s="2">
        <v>42718</v>
      </c>
      <c r="B1740" s="37">
        <v>2.9329000000000001</v>
      </c>
    </row>
    <row r="1741" spans="1:2">
      <c r="A1741" s="2">
        <v>42719</v>
      </c>
      <c r="B1741" s="37">
        <v>3.3605999999999998</v>
      </c>
    </row>
    <row r="1742" spans="1:2">
      <c r="A1742" s="2">
        <v>42720</v>
      </c>
      <c r="B1742" s="37">
        <v>3.6743000000000001</v>
      </c>
    </row>
    <row r="1743" spans="1:2">
      <c r="A1743" s="2">
        <v>42723</v>
      </c>
      <c r="B1743" s="37">
        <v>3.6844999999999999</v>
      </c>
    </row>
    <row r="1744" spans="1:2">
      <c r="A1744" s="2">
        <v>42724</v>
      </c>
      <c r="B1744" s="37">
        <v>3.6442999999999999</v>
      </c>
    </row>
    <row r="1745" spans="1:2">
      <c r="A1745" s="2">
        <v>42725</v>
      </c>
      <c r="B1745" s="37">
        <v>3.2765</v>
      </c>
    </row>
    <row r="1746" spans="1:2">
      <c r="A1746" s="2">
        <v>42726</v>
      </c>
      <c r="B1746" s="37">
        <v>2.7883</v>
      </c>
    </row>
    <row r="1747" spans="1:2">
      <c r="A1747" s="2">
        <v>42727</v>
      </c>
      <c r="B1747" s="37">
        <v>2.5785999999999998</v>
      </c>
    </row>
    <row r="1748" spans="1:2">
      <c r="A1748" s="2">
        <v>42730</v>
      </c>
      <c r="B1748" s="37">
        <v>2.7795999999999998</v>
      </c>
    </row>
    <row r="1749" spans="1:2">
      <c r="A1749" s="2">
        <v>42731</v>
      </c>
      <c r="B1749" s="37">
        <v>3.1109</v>
      </c>
    </row>
    <row r="1750" spans="1:2">
      <c r="A1750" s="2">
        <v>42732</v>
      </c>
      <c r="B1750" s="37">
        <v>4.0536000000000003</v>
      </c>
    </row>
    <row r="1751" spans="1:2">
      <c r="A1751" s="2">
        <v>42733</v>
      </c>
      <c r="B1751" s="37">
        <v>3.5592999999999999</v>
      </c>
    </row>
    <row r="1752" spans="1:2">
      <c r="A1752" s="2">
        <v>42734</v>
      </c>
      <c r="B1752" s="37">
        <v>3.0139999999999998</v>
      </c>
    </row>
    <row r="1753" spans="1:2">
      <c r="A1753" s="2">
        <v>42735</v>
      </c>
      <c r="B1753" s="37">
        <v>2.7124999999999999</v>
      </c>
    </row>
    <row r="1754" spans="1:2">
      <c r="A1754" s="2">
        <v>42738</v>
      </c>
      <c r="B1754" s="37">
        <v>2.7696000000000001</v>
      </c>
    </row>
    <row r="1755" spans="1:2">
      <c r="A1755" s="2">
        <v>42739</v>
      </c>
      <c r="B1755" s="37">
        <v>2.4975000000000001</v>
      </c>
    </row>
    <row r="1756" spans="1:2">
      <c r="A1756" s="2">
        <v>42740</v>
      </c>
      <c r="B1756" s="37">
        <v>2.4952000000000001</v>
      </c>
    </row>
    <row r="1757" spans="1:2">
      <c r="A1757" s="2">
        <v>42741</v>
      </c>
      <c r="B1757" s="37">
        <v>2.4205000000000001</v>
      </c>
    </row>
    <row r="1758" spans="1:2">
      <c r="A1758" s="2">
        <v>42744</v>
      </c>
      <c r="B1758" s="37">
        <v>2.3715000000000002</v>
      </c>
    </row>
    <row r="1759" spans="1:2">
      <c r="A1759" s="2">
        <v>42745</v>
      </c>
      <c r="B1759" s="37">
        <v>2.3816000000000002</v>
      </c>
    </row>
    <row r="1760" spans="1:2">
      <c r="A1760" s="2">
        <v>42746</v>
      </c>
      <c r="B1760" s="37">
        <v>2.4245999999999999</v>
      </c>
    </row>
    <row r="1761" spans="1:2">
      <c r="A1761" s="2">
        <v>42747</v>
      </c>
      <c r="B1761" s="37">
        <v>2.3799000000000001</v>
      </c>
    </row>
    <row r="1762" spans="1:2">
      <c r="A1762" s="2">
        <v>42748</v>
      </c>
      <c r="B1762" s="37">
        <v>2.3853</v>
      </c>
    </row>
    <row r="1763" spans="1:2">
      <c r="A1763" s="2">
        <v>42751</v>
      </c>
      <c r="B1763" s="37">
        <v>2.5842000000000001</v>
      </c>
    </row>
    <row r="1764" spans="1:2">
      <c r="A1764" s="2">
        <v>42752</v>
      </c>
      <c r="B1764" s="37">
        <v>2.6838000000000002</v>
      </c>
    </row>
    <row r="1765" spans="1:2">
      <c r="A1765" s="2">
        <v>42753</v>
      </c>
      <c r="B1765" s="37">
        <v>3.4500999999999999</v>
      </c>
    </row>
    <row r="1766" spans="1:2">
      <c r="A1766" s="2">
        <v>42754</v>
      </c>
      <c r="B1766" s="37">
        <v>3.5659999999999998</v>
      </c>
    </row>
    <row r="1767" spans="1:2">
      <c r="A1767" s="2">
        <v>42755</v>
      </c>
      <c r="B1767" s="37">
        <v>2.9016999999999999</v>
      </c>
    </row>
    <row r="1768" spans="1:2">
      <c r="A1768" s="2">
        <v>42757</v>
      </c>
      <c r="B1768" s="37">
        <v>2.5813999999999999</v>
      </c>
    </row>
    <row r="1769" spans="1:2">
      <c r="A1769" s="2">
        <v>42758</v>
      </c>
      <c r="B1769" s="37">
        <v>2.7136999999999998</v>
      </c>
    </row>
    <row r="1770" spans="1:2">
      <c r="A1770" s="2">
        <v>42759</v>
      </c>
      <c r="B1770" s="37">
        <v>2.9033000000000002</v>
      </c>
    </row>
    <row r="1771" spans="1:2">
      <c r="A1771" s="2">
        <v>42760</v>
      </c>
      <c r="B1771" s="37">
        <v>2.6821000000000002</v>
      </c>
    </row>
    <row r="1772" spans="1:2">
      <c r="A1772" s="2">
        <v>42761</v>
      </c>
      <c r="B1772" s="37">
        <v>2.6522999999999999</v>
      </c>
    </row>
    <row r="1773" spans="1:2">
      <c r="A1773" s="2">
        <v>42769</v>
      </c>
      <c r="B1773" s="37">
        <v>2.7057000000000002</v>
      </c>
    </row>
    <row r="1774" spans="1:2">
      <c r="A1774" s="2">
        <v>42770</v>
      </c>
      <c r="B1774" s="37">
        <v>2.5232999999999999</v>
      </c>
    </row>
    <row r="1775" spans="1:2">
      <c r="A1775" s="2">
        <v>42772</v>
      </c>
      <c r="B1775" s="37">
        <v>2.6375999999999999</v>
      </c>
    </row>
    <row r="1776" spans="1:2">
      <c r="A1776" s="2">
        <v>42773</v>
      </c>
      <c r="B1776" s="37">
        <v>2.6875</v>
      </c>
    </row>
    <row r="1777" spans="1:2">
      <c r="A1777" s="2">
        <v>42774</v>
      </c>
      <c r="B1777" s="37">
        <v>2.7791000000000001</v>
      </c>
    </row>
    <row r="1778" spans="1:2">
      <c r="A1778" s="2">
        <v>42775</v>
      </c>
      <c r="B1778" s="37">
        <v>2.7017000000000002</v>
      </c>
    </row>
    <row r="1779" spans="1:2">
      <c r="A1779" s="2">
        <v>42776</v>
      </c>
      <c r="B1779" s="37">
        <v>2.6095999999999999</v>
      </c>
    </row>
    <row r="1780" spans="1:2">
      <c r="A1780" s="2">
        <v>42779</v>
      </c>
      <c r="B1780" s="37">
        <v>2.7536</v>
      </c>
    </row>
    <row r="1781" spans="1:2">
      <c r="A1781" s="2">
        <v>42780</v>
      </c>
      <c r="B1781" s="37">
        <v>2.851</v>
      </c>
    </row>
    <row r="1782" spans="1:2">
      <c r="A1782" s="2">
        <v>42781</v>
      </c>
      <c r="B1782" s="37">
        <v>3.1600999999999999</v>
      </c>
    </row>
    <row r="1783" spans="1:2">
      <c r="A1783" s="2">
        <v>42782</v>
      </c>
      <c r="B1783" s="37">
        <v>3.1257999999999999</v>
      </c>
    </row>
    <row r="1784" spans="1:2">
      <c r="A1784" s="2">
        <v>42783</v>
      </c>
      <c r="B1784" s="37">
        <v>3.1194000000000002</v>
      </c>
    </row>
    <row r="1785" spans="1:2">
      <c r="A1785" s="2">
        <v>42786</v>
      </c>
      <c r="B1785" s="37">
        <v>3.3452999999999999</v>
      </c>
    </row>
    <row r="1786" spans="1:2">
      <c r="A1786" s="2">
        <v>42787</v>
      </c>
      <c r="B1786" s="37">
        <v>3.7425000000000002</v>
      </c>
    </row>
    <row r="1787" spans="1:2">
      <c r="A1787" s="2">
        <v>42788</v>
      </c>
      <c r="B1787" s="37">
        <v>3.7759999999999998</v>
      </c>
    </row>
    <row r="1788" spans="1:2">
      <c r="A1788" s="2">
        <v>42789</v>
      </c>
      <c r="B1788" s="37">
        <v>3.5087999999999999</v>
      </c>
    </row>
    <row r="1789" spans="1:2">
      <c r="A1789" s="2">
        <v>42790</v>
      </c>
      <c r="B1789" s="37">
        <v>3.2425999999999999</v>
      </c>
    </row>
    <row r="1790" spans="1:2">
      <c r="A1790" s="2">
        <v>42793</v>
      </c>
      <c r="B1790" s="37">
        <v>3.0657000000000001</v>
      </c>
    </row>
    <row r="1791" spans="1:2">
      <c r="A1791" s="2">
        <v>42794</v>
      </c>
      <c r="B1791" s="37">
        <v>3.7195</v>
      </c>
    </row>
    <row r="1792" spans="1:2">
      <c r="A1792" s="2">
        <v>42795</v>
      </c>
      <c r="B1792" s="37">
        <v>3.3087</v>
      </c>
    </row>
    <row r="1793" spans="1:2">
      <c r="A1793" s="2">
        <v>42796</v>
      </c>
      <c r="B1793" s="37">
        <v>3.1463999999999999</v>
      </c>
    </row>
    <row r="1794" spans="1:2">
      <c r="A1794" s="2">
        <v>42797</v>
      </c>
      <c r="B1794" s="37">
        <v>2.7265999999999999</v>
      </c>
    </row>
    <row r="1795" spans="1:2">
      <c r="A1795" s="2">
        <v>42800</v>
      </c>
      <c r="B1795" s="37">
        <v>2.8317000000000001</v>
      </c>
    </row>
    <row r="1796" spans="1:2">
      <c r="A1796" s="2">
        <v>42801</v>
      </c>
      <c r="B1796" s="37">
        <v>3.1686000000000001</v>
      </c>
    </row>
    <row r="1797" spans="1:2">
      <c r="A1797" s="2">
        <v>42802</v>
      </c>
      <c r="B1797" s="37">
        <v>2.9693999999999998</v>
      </c>
    </row>
    <row r="1798" spans="1:2">
      <c r="A1798" s="2">
        <v>42803</v>
      </c>
      <c r="B1798" s="37">
        <v>2.8677000000000001</v>
      </c>
    </row>
    <row r="1799" spans="1:2">
      <c r="A1799" s="2">
        <v>42804</v>
      </c>
      <c r="B1799" s="37">
        <v>2.7364000000000002</v>
      </c>
    </row>
    <row r="1800" spans="1:2">
      <c r="A1800" s="2">
        <v>42807</v>
      </c>
      <c r="B1800" s="37">
        <v>2.8136000000000001</v>
      </c>
    </row>
    <row r="1801" spans="1:2">
      <c r="A1801" s="2">
        <v>42808</v>
      </c>
      <c r="B1801" s="37">
        <v>2.8618999999999999</v>
      </c>
    </row>
    <row r="1802" spans="1:2">
      <c r="A1802" s="2">
        <v>42809</v>
      </c>
      <c r="B1802" s="37">
        <v>2.9308000000000001</v>
      </c>
    </row>
    <row r="1803" spans="1:2">
      <c r="A1803" s="2">
        <v>42810</v>
      </c>
      <c r="B1803" s="37">
        <v>3.76</v>
      </c>
    </row>
    <row r="1804" spans="1:2">
      <c r="A1804" s="2">
        <v>42811</v>
      </c>
      <c r="B1804" s="37">
        <v>3.5535999999999999</v>
      </c>
    </row>
    <row r="1805" spans="1:2">
      <c r="A1805" s="2">
        <v>42814</v>
      </c>
      <c r="B1805" s="37">
        <v>3.8797000000000001</v>
      </c>
    </row>
    <row r="1806" spans="1:2">
      <c r="A1806" s="2">
        <v>42815</v>
      </c>
      <c r="B1806" s="37">
        <v>5.0095000000000001</v>
      </c>
    </row>
    <row r="1807" spans="1:2">
      <c r="A1807" s="2">
        <v>42816</v>
      </c>
      <c r="B1807" s="37">
        <v>4.5903</v>
      </c>
    </row>
    <row r="1808" spans="1:2">
      <c r="A1808" s="2">
        <v>42817</v>
      </c>
      <c r="B1808" s="37">
        <v>4.0151000000000003</v>
      </c>
    </row>
    <row r="1809" spans="1:2">
      <c r="A1809" s="2">
        <v>42818</v>
      </c>
      <c r="B1809" s="37">
        <v>3.1964999999999999</v>
      </c>
    </row>
    <row r="1810" spans="1:2">
      <c r="A1810" s="2">
        <v>42821</v>
      </c>
      <c r="B1810" s="37">
        <v>3.4375</v>
      </c>
    </row>
    <row r="1811" spans="1:2">
      <c r="A1811" s="2">
        <v>42822</v>
      </c>
      <c r="B1811" s="37">
        <v>3.0714999999999999</v>
      </c>
    </row>
    <row r="1812" spans="1:2">
      <c r="A1812" s="2">
        <v>42823</v>
      </c>
      <c r="B1812" s="37">
        <v>4.1531000000000002</v>
      </c>
    </row>
    <row r="1813" spans="1:2">
      <c r="A1813" s="2">
        <v>42824</v>
      </c>
      <c r="B1813" s="37">
        <v>4.1660000000000004</v>
      </c>
    </row>
    <row r="1814" spans="1:2">
      <c r="A1814" s="2">
        <v>42825</v>
      </c>
      <c r="B1814" s="37">
        <v>4.5801999999999996</v>
      </c>
    </row>
    <row r="1815" spans="1:2">
      <c r="A1815" s="2">
        <v>42826</v>
      </c>
      <c r="B1815" s="37">
        <v>2.6938</v>
      </c>
    </row>
    <row r="1816" spans="1:2">
      <c r="A1816" s="2">
        <v>42830</v>
      </c>
      <c r="B1816" s="37">
        <v>2.9653999999999998</v>
      </c>
    </row>
    <row r="1817" spans="1:2">
      <c r="A1817" s="2">
        <v>42831</v>
      </c>
      <c r="B1817" s="37">
        <v>3.2044999999999999</v>
      </c>
    </row>
    <row r="1818" spans="1:2">
      <c r="A1818" s="2">
        <v>42832</v>
      </c>
      <c r="B1818" s="37">
        <v>2.9123000000000001</v>
      </c>
    </row>
    <row r="1819" spans="1:2">
      <c r="A1819" s="2">
        <v>42835</v>
      </c>
      <c r="B1819" s="37">
        <v>2.8521999999999998</v>
      </c>
    </row>
    <row r="1820" spans="1:2">
      <c r="A1820" s="2">
        <v>42836</v>
      </c>
      <c r="B1820" s="37">
        <v>2.7683</v>
      </c>
    </row>
    <row r="1821" spans="1:2">
      <c r="A1821" s="2">
        <v>42837</v>
      </c>
      <c r="B1821" s="37">
        <v>2.8043999999999998</v>
      </c>
    </row>
    <row r="1822" spans="1:2">
      <c r="A1822" s="2">
        <v>42838</v>
      </c>
      <c r="B1822" s="37">
        <v>2.8165</v>
      </c>
    </row>
    <row r="1823" spans="1:2">
      <c r="A1823" s="2">
        <v>42839</v>
      </c>
      <c r="B1823" s="37">
        <v>2.8445999999999998</v>
      </c>
    </row>
    <row r="1824" spans="1:2">
      <c r="A1824" s="2">
        <v>42842</v>
      </c>
      <c r="B1824" s="37">
        <v>3.2854000000000001</v>
      </c>
    </row>
    <row r="1825" spans="1:2">
      <c r="A1825" s="2">
        <v>42843</v>
      </c>
      <c r="B1825" s="37">
        <v>3.3449</v>
      </c>
    </row>
    <row r="1826" spans="1:2">
      <c r="A1826" s="2">
        <v>42844</v>
      </c>
      <c r="B1826" s="37">
        <v>3.3628999999999998</v>
      </c>
    </row>
    <row r="1827" spans="1:2">
      <c r="A1827" s="2">
        <v>42845</v>
      </c>
      <c r="B1827" s="37">
        <v>3.5771999999999999</v>
      </c>
    </row>
    <row r="1828" spans="1:2">
      <c r="A1828" s="2">
        <v>42846</v>
      </c>
      <c r="B1828" s="37">
        <v>3.5438999999999998</v>
      </c>
    </row>
    <row r="1829" spans="1:2">
      <c r="A1829" s="2">
        <v>42849</v>
      </c>
      <c r="B1829" s="37">
        <v>3.601</v>
      </c>
    </row>
    <row r="1830" spans="1:2">
      <c r="A1830" s="2">
        <v>42850</v>
      </c>
      <c r="B1830" s="37">
        <v>3.8353000000000002</v>
      </c>
    </row>
    <row r="1831" spans="1:2">
      <c r="A1831" s="2">
        <v>42851</v>
      </c>
      <c r="B1831" s="37">
        <v>3.9630000000000001</v>
      </c>
    </row>
    <row r="1832" spans="1:2">
      <c r="A1832" s="2">
        <v>42852</v>
      </c>
      <c r="B1832" s="37">
        <v>4.3648999999999996</v>
      </c>
    </row>
    <row r="1833" spans="1:2">
      <c r="A1833" s="2">
        <v>42853</v>
      </c>
      <c r="B1833" s="37">
        <v>4.1818</v>
      </c>
    </row>
    <row r="1834" spans="1:2">
      <c r="A1834" s="2">
        <v>42857</v>
      </c>
      <c r="B1834" s="37">
        <v>3.6168999999999998</v>
      </c>
    </row>
    <row r="1835" spans="1:2">
      <c r="A1835" s="2">
        <v>42858</v>
      </c>
      <c r="B1835" s="37">
        <v>3.9174000000000002</v>
      </c>
    </row>
    <row r="1836" spans="1:2">
      <c r="A1836" s="2">
        <v>42859</v>
      </c>
      <c r="B1836" s="37">
        <v>3.8260000000000001</v>
      </c>
    </row>
    <row r="1837" spans="1:2">
      <c r="A1837" s="2">
        <v>42860</v>
      </c>
      <c r="B1837" s="37">
        <v>3.2847</v>
      </c>
    </row>
    <row r="1838" spans="1:2">
      <c r="A1838" s="2">
        <v>42863</v>
      </c>
      <c r="B1838" s="37">
        <v>3.2143000000000002</v>
      </c>
    </row>
    <row r="1839" spans="1:2">
      <c r="A1839" s="2">
        <v>42864</v>
      </c>
      <c r="B1839" s="37">
        <v>3.2494000000000001</v>
      </c>
    </row>
    <row r="1840" spans="1:2">
      <c r="A1840" s="2">
        <v>42865</v>
      </c>
      <c r="B1840" s="37">
        <v>3.2315999999999998</v>
      </c>
    </row>
    <row r="1841" spans="1:2">
      <c r="A1841" s="2">
        <v>42866</v>
      </c>
      <c r="B1841" s="37">
        <v>3.2309999999999999</v>
      </c>
    </row>
    <row r="1842" spans="1:2">
      <c r="A1842" s="2">
        <v>42867</v>
      </c>
      <c r="B1842" s="37">
        <v>3.1537000000000002</v>
      </c>
    </row>
    <row r="1843" spans="1:2">
      <c r="A1843" s="2">
        <v>42870</v>
      </c>
      <c r="B1843" s="37">
        <v>3.1362000000000001</v>
      </c>
    </row>
    <row r="1844" spans="1:2">
      <c r="A1844" s="2">
        <v>42871</v>
      </c>
      <c r="B1844" s="37">
        <v>3.2008000000000001</v>
      </c>
    </row>
    <row r="1845" spans="1:2">
      <c r="A1845" s="2">
        <v>42872</v>
      </c>
      <c r="B1845" s="37">
        <v>3.2044999999999999</v>
      </c>
    </row>
    <row r="1846" spans="1:2">
      <c r="A1846" s="2">
        <v>42873</v>
      </c>
      <c r="B1846" s="37">
        <v>3.2467000000000001</v>
      </c>
    </row>
    <row r="1847" spans="1:2">
      <c r="A1847" s="2">
        <v>42874</v>
      </c>
      <c r="B1847" s="37">
        <v>3.0857000000000001</v>
      </c>
    </row>
    <row r="1848" spans="1:2">
      <c r="A1848" s="2">
        <v>42877</v>
      </c>
      <c r="B1848" s="37">
        <v>3.0044</v>
      </c>
    </row>
    <row r="1849" spans="1:2">
      <c r="A1849" s="2">
        <v>42878</v>
      </c>
      <c r="B1849" s="37">
        <v>2.9759000000000002</v>
      </c>
    </row>
    <row r="1850" spans="1:2">
      <c r="A1850" s="2">
        <v>42879</v>
      </c>
      <c r="B1850" s="37">
        <v>2.9832999999999998</v>
      </c>
    </row>
    <row r="1851" spans="1:2">
      <c r="A1851" s="2">
        <v>42880</v>
      </c>
      <c r="B1851" s="37">
        <v>3.4518</v>
      </c>
    </row>
    <row r="1852" spans="1:2">
      <c r="A1852" s="2">
        <v>42881</v>
      </c>
      <c r="B1852" s="37">
        <v>3.3988</v>
      </c>
    </row>
    <row r="1853" spans="1:2">
      <c r="A1853" s="2">
        <v>42882</v>
      </c>
      <c r="B1853" s="37">
        <v>2.9849000000000001</v>
      </c>
    </row>
    <row r="1854" spans="1:2">
      <c r="A1854" s="2">
        <v>42886</v>
      </c>
      <c r="B1854" s="37">
        <v>3.1229</v>
      </c>
    </row>
    <row r="1855" spans="1:2">
      <c r="A1855" s="2">
        <v>42887</v>
      </c>
      <c r="B1855" s="37">
        <v>3.3075999999999999</v>
      </c>
    </row>
    <row r="1856" spans="1:2">
      <c r="A1856" s="2">
        <v>42888</v>
      </c>
      <c r="B1856" s="37">
        <v>3.4359000000000002</v>
      </c>
    </row>
    <row r="1857" spans="1:2">
      <c r="A1857" s="2">
        <v>42891</v>
      </c>
      <c r="B1857" s="37">
        <v>3.3990999999999998</v>
      </c>
    </row>
    <row r="1858" spans="1:2">
      <c r="A1858" s="2">
        <v>42892</v>
      </c>
      <c r="B1858" s="37">
        <v>3.4552</v>
      </c>
    </row>
    <row r="1859" spans="1:2">
      <c r="A1859" s="2">
        <v>42893</v>
      </c>
      <c r="B1859" s="37">
        <v>3.3660000000000001</v>
      </c>
    </row>
    <row r="1860" spans="1:2">
      <c r="A1860" s="2">
        <v>42894</v>
      </c>
      <c r="B1860" s="37">
        <v>3.343</v>
      </c>
    </row>
    <row r="1861" spans="1:2">
      <c r="A1861" s="2">
        <v>42895</v>
      </c>
      <c r="B1861" s="37">
        <v>3.2216</v>
      </c>
    </row>
    <row r="1862" spans="1:2">
      <c r="A1862" s="2">
        <v>42898</v>
      </c>
      <c r="B1862" s="37">
        <v>3.3054999999999999</v>
      </c>
    </row>
    <row r="1863" spans="1:2">
      <c r="A1863" s="2">
        <v>42899</v>
      </c>
      <c r="B1863" s="37">
        <v>3.2797999999999998</v>
      </c>
    </row>
    <row r="1864" spans="1:2">
      <c r="A1864" s="2">
        <v>42900</v>
      </c>
      <c r="B1864" s="37">
        <v>3.2692999999999999</v>
      </c>
    </row>
    <row r="1865" spans="1:2">
      <c r="A1865" s="2">
        <v>42901</v>
      </c>
      <c r="B1865" s="37">
        <v>3.3431999999999999</v>
      </c>
    </row>
    <row r="1866" spans="1:2">
      <c r="A1866" s="2">
        <v>42902</v>
      </c>
      <c r="B1866" s="37">
        <v>3.3885999999999998</v>
      </c>
    </row>
    <row r="1867" spans="1:2">
      <c r="A1867" s="2">
        <v>42905</v>
      </c>
      <c r="B1867" s="37">
        <v>3.4901</v>
      </c>
    </row>
    <row r="1868" spans="1:2">
      <c r="A1868" s="2">
        <v>42906</v>
      </c>
      <c r="B1868" s="37">
        <v>3.5464000000000002</v>
      </c>
    </row>
    <row r="1869" spans="1:2">
      <c r="A1869" s="2">
        <v>42907</v>
      </c>
      <c r="B1869" s="37">
        <v>3.5318000000000001</v>
      </c>
    </row>
    <row r="1870" spans="1:2">
      <c r="A1870" s="2">
        <v>42908</v>
      </c>
      <c r="B1870" s="37">
        <v>3.3628</v>
      </c>
    </row>
    <row r="1871" spans="1:2">
      <c r="A1871" s="2">
        <v>42909</v>
      </c>
      <c r="B1871" s="37">
        <v>3.0767000000000002</v>
      </c>
    </row>
    <row r="1872" spans="1:2">
      <c r="A1872" s="2">
        <v>42912</v>
      </c>
      <c r="B1872" s="37">
        <v>3.6461000000000001</v>
      </c>
    </row>
    <row r="1873" spans="1:2">
      <c r="A1873" s="2">
        <v>42913</v>
      </c>
      <c r="B1873" s="37">
        <v>3.7029999999999998</v>
      </c>
    </row>
    <row r="1874" spans="1:2">
      <c r="A1874" s="2">
        <v>42914</v>
      </c>
      <c r="B1874" s="37">
        <v>3.8521999999999998</v>
      </c>
    </row>
    <row r="1875" spans="1:2">
      <c r="A1875" s="2">
        <v>42915</v>
      </c>
      <c r="B1875" s="37">
        <v>3.7593999999999999</v>
      </c>
    </row>
    <row r="1876" spans="1:2">
      <c r="A1876" s="2">
        <v>42916</v>
      </c>
      <c r="B1876" s="37">
        <v>3.9681999999999999</v>
      </c>
    </row>
    <row r="1877" spans="1:2">
      <c r="A1877" s="2">
        <v>42919</v>
      </c>
      <c r="B1877" s="37">
        <v>3.2458</v>
      </c>
    </row>
    <row r="1878" spans="1:2">
      <c r="A1878" s="2">
        <v>42920</v>
      </c>
      <c r="B1878" s="37">
        <v>3.0872999999999999</v>
      </c>
    </row>
    <row r="1879" spans="1:2">
      <c r="A1879" s="2">
        <v>42921</v>
      </c>
      <c r="B1879" s="37">
        <v>2.9687999999999999</v>
      </c>
    </row>
    <row r="1880" spans="1:2">
      <c r="A1880" s="2">
        <v>42922</v>
      </c>
      <c r="B1880" s="37">
        <v>2.9295</v>
      </c>
    </row>
    <row r="1881" spans="1:2">
      <c r="A1881" s="2">
        <v>42923</v>
      </c>
      <c r="B1881" s="37">
        <v>2.8424</v>
      </c>
    </row>
    <row r="1882" spans="1:2">
      <c r="A1882" s="2">
        <v>42926</v>
      </c>
      <c r="B1882" s="37">
        <v>2.8679999999999999</v>
      </c>
    </row>
    <row r="1883" spans="1:2">
      <c r="A1883" s="2">
        <v>42927</v>
      </c>
      <c r="B1883" s="37">
        <v>3.0407999999999999</v>
      </c>
    </row>
    <row r="1884" spans="1:2">
      <c r="A1884" s="2">
        <v>42928</v>
      </c>
      <c r="B1884" s="37">
        <v>3.1070000000000002</v>
      </c>
    </row>
    <row r="1885" spans="1:2">
      <c r="A1885" s="2">
        <v>42929</v>
      </c>
      <c r="B1885" s="37">
        <v>3.1120999999999999</v>
      </c>
    </row>
    <row r="1886" spans="1:2">
      <c r="A1886" s="2">
        <v>42930</v>
      </c>
      <c r="B1886" s="37">
        <v>2.9371</v>
      </c>
    </row>
    <row r="1887" spans="1:2">
      <c r="A1887" s="2">
        <v>42933</v>
      </c>
      <c r="B1887" s="37">
        <v>3.0748000000000002</v>
      </c>
    </row>
    <row r="1888" spans="1:2">
      <c r="A1888" s="2">
        <v>42934</v>
      </c>
      <c r="B1888" s="37">
        <v>3.5310999999999999</v>
      </c>
    </row>
    <row r="1889" spans="1:2">
      <c r="A1889" s="2">
        <v>42935</v>
      </c>
      <c r="B1889" s="37">
        <v>3.9986999999999999</v>
      </c>
    </row>
    <row r="1890" spans="1:2">
      <c r="A1890" s="2">
        <v>42936</v>
      </c>
      <c r="B1890" s="37">
        <v>3.6181000000000001</v>
      </c>
    </row>
    <row r="1891" spans="1:2">
      <c r="A1891" s="2">
        <v>42937</v>
      </c>
      <c r="B1891" s="37">
        <v>3.4590000000000001</v>
      </c>
    </row>
    <row r="1892" spans="1:2">
      <c r="A1892" s="2">
        <v>42940</v>
      </c>
      <c r="B1892" s="37">
        <v>3.3277999999999999</v>
      </c>
    </row>
    <row r="1893" spans="1:2">
      <c r="A1893" s="2">
        <v>42941</v>
      </c>
      <c r="B1893" s="37">
        <v>3.6063000000000001</v>
      </c>
    </row>
    <row r="1894" spans="1:2">
      <c r="A1894" s="2">
        <v>42942</v>
      </c>
      <c r="B1894" s="37">
        <v>3.7124999999999999</v>
      </c>
    </row>
    <row r="1895" spans="1:2">
      <c r="A1895" s="2">
        <v>42943</v>
      </c>
      <c r="B1895" s="37">
        <v>3.8031999999999999</v>
      </c>
    </row>
    <row r="1896" spans="1:2">
      <c r="A1896" s="2">
        <v>42944</v>
      </c>
      <c r="B1896" s="37">
        <v>3.6735000000000002</v>
      </c>
    </row>
    <row r="1897" spans="1:2">
      <c r="A1897" s="2">
        <v>42947</v>
      </c>
      <c r="B1897" s="37">
        <v>3.7452000000000001</v>
      </c>
    </row>
    <row r="1898" spans="1:2">
      <c r="A1898" s="2">
        <v>42948</v>
      </c>
      <c r="B1898" s="37">
        <v>3.6865999999999999</v>
      </c>
    </row>
    <row r="1899" spans="1:2">
      <c r="A1899" s="2">
        <v>42949</v>
      </c>
      <c r="B1899" s="37">
        <v>3.4872999999999998</v>
      </c>
    </row>
    <row r="1900" spans="1:2">
      <c r="A1900" s="2">
        <v>42950</v>
      </c>
      <c r="B1900" s="37">
        <v>3.2132999999999998</v>
      </c>
    </row>
    <row r="1901" spans="1:2">
      <c r="A1901" s="2">
        <v>42951</v>
      </c>
      <c r="B1901" s="37">
        <v>3.0387</v>
      </c>
    </row>
    <row r="1902" spans="1:2">
      <c r="A1902" s="2">
        <v>42954</v>
      </c>
      <c r="B1902" s="37">
        <v>3.0676999999999999</v>
      </c>
    </row>
    <row r="1903" spans="1:2">
      <c r="A1903" s="2">
        <v>42955</v>
      </c>
      <c r="B1903" s="37">
        <v>3.2919999999999998</v>
      </c>
    </row>
    <row r="1904" spans="1:2">
      <c r="A1904" s="2">
        <v>42956</v>
      </c>
      <c r="B1904" s="37">
        <v>3.2492000000000001</v>
      </c>
    </row>
    <row r="1905" spans="1:2">
      <c r="A1905" s="2">
        <v>42957</v>
      </c>
      <c r="B1905" s="37">
        <v>3.1861000000000002</v>
      </c>
    </row>
    <row r="1906" spans="1:2">
      <c r="A1906" s="2">
        <v>42958</v>
      </c>
      <c r="B1906" s="37">
        <v>3.0689000000000002</v>
      </c>
    </row>
    <row r="1907" spans="1:2">
      <c r="A1907" s="2">
        <v>42961</v>
      </c>
      <c r="B1907" s="37">
        <v>3.25</v>
      </c>
    </row>
    <row r="1908" spans="1:2">
      <c r="A1908" s="2">
        <v>42962</v>
      </c>
      <c r="B1908" s="37">
        <v>3.4594</v>
      </c>
    </row>
    <row r="1909" spans="1:2">
      <c r="A1909" s="2">
        <v>42963</v>
      </c>
      <c r="B1909" s="37">
        <v>3.9392999999999998</v>
      </c>
    </row>
    <row r="1910" spans="1:2">
      <c r="A1910" s="2">
        <v>42964</v>
      </c>
      <c r="B1910" s="37">
        <v>4.0206</v>
      </c>
    </row>
    <row r="1911" spans="1:2">
      <c r="A1911" s="2">
        <v>42965</v>
      </c>
      <c r="B1911" s="37">
        <v>3.5274000000000001</v>
      </c>
    </row>
    <row r="1912" spans="1:2">
      <c r="A1912" s="2">
        <v>42968</v>
      </c>
      <c r="B1912" s="37">
        <v>3.5718000000000001</v>
      </c>
    </row>
    <row r="1913" spans="1:2">
      <c r="A1913" s="2">
        <v>42969</v>
      </c>
      <c r="B1913" s="37">
        <v>3.8081</v>
      </c>
    </row>
    <row r="1914" spans="1:2">
      <c r="A1914" s="2">
        <v>42970</v>
      </c>
      <c r="B1914" s="37">
        <v>3.8028</v>
      </c>
    </row>
    <row r="1915" spans="1:2">
      <c r="A1915" s="2">
        <v>42971</v>
      </c>
      <c r="B1915" s="37">
        <v>3.6297000000000001</v>
      </c>
    </row>
    <row r="1916" spans="1:2">
      <c r="A1916" s="2">
        <v>42972</v>
      </c>
      <c r="B1916" s="37">
        <v>3.5840000000000001</v>
      </c>
    </row>
    <row r="1917" spans="1:2">
      <c r="A1917" s="2">
        <v>42975</v>
      </c>
      <c r="B1917" s="37">
        <v>3.6137999999999999</v>
      </c>
    </row>
    <row r="1918" spans="1:2">
      <c r="A1918" s="2">
        <v>42976</v>
      </c>
      <c r="B1918" s="37">
        <v>3.8624999999999998</v>
      </c>
    </row>
    <row r="1919" spans="1:2">
      <c r="A1919" s="2">
        <v>42977</v>
      </c>
      <c r="B1919" s="37">
        <v>4.2114000000000003</v>
      </c>
    </row>
    <row r="1920" spans="1:2">
      <c r="A1920" s="2">
        <v>42978</v>
      </c>
      <c r="B1920" s="37">
        <v>4.0732999999999997</v>
      </c>
    </row>
    <row r="1921" spans="1:2">
      <c r="A1921" s="2">
        <v>42979</v>
      </c>
      <c r="B1921" s="37">
        <v>3.3574000000000002</v>
      </c>
    </row>
    <row r="1922" spans="1:2">
      <c r="A1922" s="2">
        <v>42982</v>
      </c>
      <c r="B1922" s="37">
        <v>3.2603</v>
      </c>
    </row>
    <row r="1923" spans="1:2">
      <c r="A1923" s="2">
        <v>42983</v>
      </c>
      <c r="B1923" s="37">
        <v>3.1412</v>
      </c>
    </row>
    <row r="1924" spans="1:2">
      <c r="A1924" s="2">
        <v>42984</v>
      </c>
      <c r="B1924" s="37">
        <v>3.1391</v>
      </c>
    </row>
    <row r="1925" spans="1:2">
      <c r="A1925" s="2">
        <v>42985</v>
      </c>
      <c r="B1925" s="37">
        <v>3.1349</v>
      </c>
    </row>
    <row r="1926" spans="1:2">
      <c r="A1926" s="2">
        <v>42986</v>
      </c>
      <c r="B1926" s="37">
        <v>3.1332</v>
      </c>
    </row>
    <row r="1927" spans="1:2">
      <c r="A1927" s="2">
        <v>42989</v>
      </c>
      <c r="B1927" s="37">
        <v>3.1610999999999998</v>
      </c>
    </row>
    <row r="1928" spans="1:2">
      <c r="A1928" s="2">
        <v>42990</v>
      </c>
      <c r="B1928" s="37">
        <v>3.3271999999999999</v>
      </c>
    </row>
    <row r="1929" spans="1:2">
      <c r="A1929" s="2">
        <v>42991</v>
      </c>
      <c r="B1929" s="37">
        <v>3.4550000000000001</v>
      </c>
    </row>
    <row r="1930" spans="1:2">
      <c r="A1930" s="2">
        <v>42992</v>
      </c>
      <c r="B1930" s="37">
        <v>3.4230999999999998</v>
      </c>
    </row>
    <row r="1931" spans="1:2">
      <c r="A1931" s="2">
        <v>42993</v>
      </c>
      <c r="B1931" s="37">
        <v>3.5789</v>
      </c>
    </row>
    <row r="1932" spans="1:2">
      <c r="A1932" s="2">
        <v>42996</v>
      </c>
      <c r="B1932" s="37">
        <v>3.6818</v>
      </c>
    </row>
    <row r="1933" spans="1:2">
      <c r="A1933" s="2">
        <v>42997</v>
      </c>
      <c r="B1933" s="37">
        <v>3.8963000000000001</v>
      </c>
    </row>
    <row r="1934" spans="1:2">
      <c r="A1934" s="2">
        <v>42998</v>
      </c>
      <c r="B1934" s="37">
        <v>3.8420999999999998</v>
      </c>
    </row>
    <row r="1935" spans="1:2">
      <c r="A1935" s="2">
        <v>42999</v>
      </c>
      <c r="B1935" s="37">
        <v>3.6714000000000002</v>
      </c>
    </row>
    <row r="1936" spans="1:2">
      <c r="A1936" s="2">
        <v>43000</v>
      </c>
      <c r="B1936" s="37">
        <v>3.4754</v>
      </c>
    </row>
    <row r="1937" spans="1:2">
      <c r="A1937" s="2">
        <v>43003</v>
      </c>
      <c r="B1937" s="37">
        <v>3.4455</v>
      </c>
    </row>
    <row r="1938" spans="1:2">
      <c r="A1938" s="2">
        <v>43004</v>
      </c>
      <c r="B1938" s="37">
        <v>3.6244000000000001</v>
      </c>
    </row>
    <row r="1939" spans="1:2">
      <c r="A1939" s="2">
        <v>43005</v>
      </c>
      <c r="B1939" s="37">
        <v>3.6627000000000001</v>
      </c>
    </row>
    <row r="1940" spans="1:2">
      <c r="A1940" s="2">
        <v>43006</v>
      </c>
      <c r="B1940" s="37">
        <v>3.6387</v>
      </c>
    </row>
    <row r="1941" spans="1:2">
      <c r="A1941" s="2">
        <v>43007</v>
      </c>
      <c r="B1941" s="37">
        <v>3.9971999999999999</v>
      </c>
    </row>
    <row r="1942" spans="1:2">
      <c r="A1942" s="2">
        <v>43008</v>
      </c>
      <c r="B1942" s="37">
        <v>3.2042000000000002</v>
      </c>
    </row>
    <row r="1943" spans="1:2">
      <c r="A1943" s="2">
        <v>43017</v>
      </c>
      <c r="B1943" s="37">
        <v>3.4973000000000001</v>
      </c>
    </row>
    <row r="1944" spans="1:2">
      <c r="A1944" s="2">
        <v>43018</v>
      </c>
      <c r="B1944" s="37">
        <v>3.8365999999999998</v>
      </c>
    </row>
    <row r="1945" spans="1:2">
      <c r="A1945" s="2">
        <v>43019</v>
      </c>
      <c r="B1945" s="37">
        <v>3.3102999999999998</v>
      </c>
    </row>
    <row r="1946" spans="1:2">
      <c r="A1946" s="2">
        <v>43020</v>
      </c>
      <c r="B1946" s="37">
        <v>3.1303000000000001</v>
      </c>
    </row>
    <row r="1947" spans="1:2">
      <c r="A1947" s="2">
        <v>43021</v>
      </c>
      <c r="B1947" s="37">
        <v>3.0346000000000002</v>
      </c>
    </row>
    <row r="1948" spans="1:2">
      <c r="A1948" s="2">
        <v>43024</v>
      </c>
      <c r="B1948" s="37">
        <v>3.1080999999999999</v>
      </c>
    </row>
    <row r="1949" spans="1:2">
      <c r="A1949" s="2">
        <v>43025</v>
      </c>
      <c r="B1949" s="37">
        <v>3.2065000000000001</v>
      </c>
    </row>
    <row r="1950" spans="1:2">
      <c r="A1950" s="2">
        <v>43026</v>
      </c>
      <c r="B1950" s="37">
        <v>3.1787999999999998</v>
      </c>
    </row>
    <row r="1951" spans="1:2">
      <c r="A1951" s="2">
        <v>43027</v>
      </c>
      <c r="B1951" s="37">
        <v>3.0741999999999998</v>
      </c>
    </row>
    <row r="1952" spans="1:2">
      <c r="A1952" s="2">
        <v>43028</v>
      </c>
      <c r="B1952" s="37">
        <v>2.9897999999999998</v>
      </c>
    </row>
    <row r="1953" spans="1:2">
      <c r="A1953" s="2">
        <v>43031</v>
      </c>
      <c r="B1953" s="37">
        <v>2.9860000000000002</v>
      </c>
    </row>
    <row r="1954" spans="1:2">
      <c r="A1954" s="2">
        <v>43032</v>
      </c>
      <c r="B1954" s="37">
        <v>3.1493000000000002</v>
      </c>
    </row>
    <row r="1955" spans="1:2">
      <c r="A1955" s="2">
        <v>43033</v>
      </c>
      <c r="B1955" s="37">
        <v>3.5653999999999999</v>
      </c>
    </row>
    <row r="1956" spans="1:2">
      <c r="A1956" s="2">
        <v>43034</v>
      </c>
      <c r="B1956" s="37">
        <v>3.74</v>
      </c>
    </row>
    <row r="1957" spans="1:2">
      <c r="A1957" s="2">
        <v>43035</v>
      </c>
      <c r="B1957" s="37">
        <v>3.5910000000000002</v>
      </c>
    </row>
    <row r="1958" spans="1:2">
      <c r="A1958" s="2">
        <v>43038</v>
      </c>
      <c r="B1958" s="37">
        <v>3.8268</v>
      </c>
    </row>
    <row r="1959" spans="1:2">
      <c r="A1959" s="2">
        <v>43039</v>
      </c>
      <c r="B1959" s="37">
        <v>3.9304000000000001</v>
      </c>
    </row>
    <row r="1960" spans="1:2">
      <c r="A1960" s="2">
        <v>43040</v>
      </c>
      <c r="B1960" s="37">
        <v>3.5510000000000002</v>
      </c>
    </row>
    <row r="1961" spans="1:2">
      <c r="A1961" s="2">
        <v>43041</v>
      </c>
      <c r="B1961" s="37">
        <v>3.0996999999999999</v>
      </c>
    </row>
    <row r="1962" spans="1:2">
      <c r="A1962" s="2">
        <v>43042</v>
      </c>
      <c r="B1962" s="37">
        <v>2.9142000000000001</v>
      </c>
    </row>
    <row r="1963" spans="1:2">
      <c r="A1963" s="2">
        <v>43045</v>
      </c>
      <c r="B1963" s="37">
        <v>2.9302000000000001</v>
      </c>
    </row>
    <row r="1964" spans="1:2">
      <c r="A1964" s="2">
        <v>43046</v>
      </c>
      <c r="B1964" s="37">
        <v>3.0141</v>
      </c>
    </row>
    <row r="1965" spans="1:2">
      <c r="A1965" s="2">
        <v>43047</v>
      </c>
      <c r="B1965" s="37">
        <v>3.0697999999999999</v>
      </c>
    </row>
    <row r="1966" spans="1:2">
      <c r="A1966" s="2">
        <v>43048</v>
      </c>
      <c r="B1966" s="37">
        <v>3.2299000000000002</v>
      </c>
    </row>
    <row r="1967" spans="1:2">
      <c r="A1967" s="2">
        <v>43049</v>
      </c>
      <c r="B1967" s="37">
        <v>3.3993000000000002</v>
      </c>
    </row>
    <row r="1968" spans="1:2">
      <c r="A1968" s="2">
        <v>43052</v>
      </c>
      <c r="B1968" s="37">
        <v>3.4417</v>
      </c>
    </row>
    <row r="1969" spans="1:2">
      <c r="A1969" s="2">
        <v>43053</v>
      </c>
      <c r="B1969" s="37">
        <v>3.5785</v>
      </c>
    </row>
    <row r="1970" spans="1:2">
      <c r="A1970" s="2">
        <v>43054</v>
      </c>
      <c r="B1970" s="37">
        <v>3.7149000000000001</v>
      </c>
    </row>
    <row r="1971" spans="1:2">
      <c r="A1971" s="2">
        <v>43055</v>
      </c>
      <c r="B1971" s="37">
        <v>3.4923999999999999</v>
      </c>
    </row>
    <row r="1972" spans="1:2">
      <c r="A1972" s="2">
        <v>43056</v>
      </c>
      <c r="B1972" s="37">
        <v>3.2785000000000002</v>
      </c>
    </row>
    <row r="1973" spans="1:2">
      <c r="A1973" s="2">
        <v>43059</v>
      </c>
      <c r="B1973" s="37">
        <v>3.3609</v>
      </c>
    </row>
    <row r="1974" spans="1:2">
      <c r="A1974" s="2">
        <v>43060</v>
      </c>
      <c r="B1974" s="37">
        <v>3.6711</v>
      </c>
    </row>
    <row r="1975" spans="1:2">
      <c r="A1975" s="2">
        <v>43061</v>
      </c>
      <c r="B1975" s="37">
        <v>3.839</v>
      </c>
    </row>
    <row r="1976" spans="1:2">
      <c r="A1976" s="2">
        <v>43062</v>
      </c>
      <c r="B1976" s="37">
        <v>3.7353000000000001</v>
      </c>
    </row>
    <row r="1977" spans="1:2">
      <c r="A1977" s="2">
        <v>43063</v>
      </c>
      <c r="B1977" s="37">
        <v>3.8275999999999999</v>
      </c>
    </row>
    <row r="1978" spans="1:2">
      <c r="A1978" s="2">
        <v>43066</v>
      </c>
      <c r="B1978" s="37">
        <v>3.7134999999999998</v>
      </c>
    </row>
    <row r="1979" spans="1:2">
      <c r="A1979" s="2">
        <v>43067</v>
      </c>
      <c r="B1979" s="37">
        <v>4.0400999999999998</v>
      </c>
    </row>
    <row r="1980" spans="1:2">
      <c r="A1980" s="2">
        <v>43068</v>
      </c>
      <c r="B1980" s="37">
        <v>3.8347000000000002</v>
      </c>
    </row>
    <row r="1981" spans="1:2">
      <c r="A1981" s="2">
        <v>43069</v>
      </c>
      <c r="B1981" s="37">
        <v>3.6793999999999998</v>
      </c>
    </row>
    <row r="1982" spans="1:2">
      <c r="A1982" s="2">
        <v>43070</v>
      </c>
      <c r="B1982" s="37">
        <v>3.1112000000000002</v>
      </c>
    </row>
    <row r="1983" spans="1:2">
      <c r="A1983" s="2">
        <v>43073</v>
      </c>
      <c r="B1983" s="37">
        <v>2.9893000000000001</v>
      </c>
    </row>
    <row r="1984" spans="1:2">
      <c r="A1984" s="2">
        <v>43074</v>
      </c>
      <c r="B1984" s="37">
        <v>3.0417000000000001</v>
      </c>
    </row>
    <row r="1985" spans="1:2">
      <c r="A1985" s="2">
        <v>43075</v>
      </c>
      <c r="B1985" s="37">
        <v>3.0565000000000002</v>
      </c>
    </row>
    <row r="1986" spans="1:2">
      <c r="A1986" s="2">
        <v>43076</v>
      </c>
      <c r="B1986" s="37">
        <v>3.0859999999999999</v>
      </c>
    </row>
    <row r="1987" spans="1:2">
      <c r="A1987" s="2">
        <v>43077</v>
      </c>
      <c r="B1987" s="37">
        <v>3.1032999999999999</v>
      </c>
    </row>
    <row r="1988" spans="1:2">
      <c r="A1988" s="2">
        <v>43080</v>
      </c>
      <c r="B1988" s="37">
        <v>3.2515000000000001</v>
      </c>
    </row>
    <row r="1989" spans="1:2">
      <c r="A1989" s="2">
        <v>43081</v>
      </c>
      <c r="B1989" s="37">
        <v>3.4927000000000001</v>
      </c>
    </row>
    <row r="1990" spans="1:2">
      <c r="A1990" s="2">
        <v>43082</v>
      </c>
      <c r="B1990" s="37">
        <v>3.6175000000000002</v>
      </c>
    </row>
    <row r="1991" spans="1:2">
      <c r="A1991" s="2">
        <v>43083</v>
      </c>
      <c r="B1991" s="37">
        <v>3.5093999999999999</v>
      </c>
    </row>
    <row r="1992" spans="1:2">
      <c r="A1992" s="2">
        <v>43084</v>
      </c>
      <c r="B1992" s="37">
        <v>3.3517999999999999</v>
      </c>
    </row>
    <row r="1993" spans="1:2">
      <c r="A1993" s="2">
        <v>43087</v>
      </c>
      <c r="B1993" s="37">
        <v>3.4239999999999999</v>
      </c>
    </row>
    <row r="1994" spans="1:2">
      <c r="A1994" s="2">
        <v>43088</v>
      </c>
      <c r="B1994" s="37">
        <v>3.5055000000000001</v>
      </c>
    </row>
    <row r="1995" spans="1:2">
      <c r="A1995" s="2">
        <v>43089</v>
      </c>
      <c r="B1995" s="37">
        <v>3.3650000000000002</v>
      </c>
    </row>
    <row r="1996" spans="1:2">
      <c r="A1996" s="2">
        <v>43090</v>
      </c>
      <c r="B1996" s="37">
        <v>3.1778</v>
      </c>
    </row>
    <row r="1997" spans="1:2">
      <c r="A1997" s="2">
        <v>43091</v>
      </c>
      <c r="B1997" s="37">
        <v>3.0297000000000001</v>
      </c>
    </row>
    <row r="1998" spans="1:2">
      <c r="A1998" s="2">
        <v>43094</v>
      </c>
      <c r="B1998" s="37">
        <v>3.5167000000000002</v>
      </c>
    </row>
    <row r="1999" spans="1:2">
      <c r="A1999" s="2">
        <v>43095</v>
      </c>
      <c r="B1999" s="37">
        <v>4.5458999999999996</v>
      </c>
    </row>
    <row r="2000" spans="1:2">
      <c r="A2000" s="2">
        <v>43096</v>
      </c>
      <c r="B2000" s="37">
        <v>5.0431999999999997</v>
      </c>
    </row>
    <row r="2001" spans="1:2">
      <c r="A2001" s="2">
        <v>43097</v>
      </c>
      <c r="B2001" s="37">
        <v>6.9366000000000003</v>
      </c>
    </row>
    <row r="2002" spans="1:2">
      <c r="A2002" s="2">
        <v>43098</v>
      </c>
      <c r="B2002" s="37">
        <v>5.4198000000000004</v>
      </c>
    </row>
    <row r="2003" spans="1:2">
      <c r="A2003" s="2">
        <v>43102</v>
      </c>
      <c r="B2003" s="37">
        <v>3.1173000000000002</v>
      </c>
    </row>
    <row r="2004" spans="1:2">
      <c r="A2004" s="2">
        <v>43103</v>
      </c>
      <c r="B2004" s="37">
        <v>2.9998</v>
      </c>
    </row>
    <row r="2005" spans="1:2">
      <c r="A2005" s="2">
        <v>43104</v>
      </c>
      <c r="B2005" s="37">
        <v>2.9285999999999999</v>
      </c>
    </row>
    <row r="2006" spans="1:2">
      <c r="A2006" s="2">
        <v>43105</v>
      </c>
      <c r="B2006" s="37">
        <v>2.8161</v>
      </c>
    </row>
    <row r="2007" spans="1:2">
      <c r="A2007" s="2">
        <v>43108</v>
      </c>
      <c r="B2007" s="37">
        <v>2.7989000000000002</v>
      </c>
    </row>
    <row r="2008" spans="1:2">
      <c r="A2008" s="2">
        <v>43109</v>
      </c>
      <c r="B2008" s="37">
        <v>2.9487999999999999</v>
      </c>
    </row>
    <row r="2009" spans="1:2">
      <c r="A2009" s="2">
        <v>43110</v>
      </c>
      <c r="B2009" s="37">
        <v>3.1126999999999998</v>
      </c>
    </row>
    <row r="2010" spans="1:2">
      <c r="A2010" s="2">
        <v>43111</v>
      </c>
      <c r="B2010" s="37">
        <v>3.4291999999999998</v>
      </c>
    </row>
    <row r="2011" spans="1:2">
      <c r="A2011" s="2">
        <v>43112</v>
      </c>
      <c r="B2011" s="37">
        <v>3.3847999999999998</v>
      </c>
    </row>
    <row r="2012" spans="1:2">
      <c r="A2012" s="2">
        <v>43115</v>
      </c>
      <c r="B2012" s="37">
        <v>3.4426999999999999</v>
      </c>
    </row>
    <row r="2013" spans="1:2">
      <c r="A2013" s="2">
        <v>43116</v>
      </c>
      <c r="B2013" s="37">
        <v>3.4043000000000001</v>
      </c>
    </row>
    <row r="2014" spans="1:2">
      <c r="A2014" s="2">
        <v>43117</v>
      </c>
      <c r="B2014" s="37">
        <v>3.72</v>
      </c>
    </row>
    <row r="2015" spans="1:2">
      <c r="A2015" s="2">
        <v>43118</v>
      </c>
      <c r="B2015" s="37">
        <v>3.8132999999999999</v>
      </c>
    </row>
    <row r="2016" spans="1:2">
      <c r="A2016" s="2">
        <v>43119</v>
      </c>
      <c r="B2016" s="37">
        <v>3.3618999999999999</v>
      </c>
    </row>
    <row r="2017" spans="1:2">
      <c r="A2017" s="2">
        <v>43122</v>
      </c>
      <c r="B2017" s="37">
        <v>3.2366000000000001</v>
      </c>
    </row>
    <row r="2018" spans="1:2">
      <c r="A2018" s="2">
        <v>43123</v>
      </c>
      <c r="B2018" s="37">
        <v>3.1280000000000001</v>
      </c>
    </row>
    <row r="2019" spans="1:2">
      <c r="A2019" s="2">
        <v>43124</v>
      </c>
      <c r="B2019" s="37">
        <v>3.0726</v>
      </c>
    </row>
    <row r="2020" spans="1:2">
      <c r="A2020" s="2">
        <v>43125</v>
      </c>
      <c r="B2020" s="37">
        <v>3.3645999999999998</v>
      </c>
    </row>
    <row r="2021" spans="1:2">
      <c r="A2021" s="2">
        <v>43126</v>
      </c>
      <c r="B2021" s="37">
        <v>3.3397000000000001</v>
      </c>
    </row>
    <row r="2022" spans="1:2">
      <c r="A2022" s="2">
        <v>43129</v>
      </c>
      <c r="B2022" s="37">
        <v>3.2827000000000002</v>
      </c>
    </row>
    <row r="2023" spans="1:2">
      <c r="A2023" s="2">
        <v>43130</v>
      </c>
      <c r="B2023" s="37">
        <v>3.2783000000000002</v>
      </c>
    </row>
    <row r="2024" spans="1:2">
      <c r="A2024" s="2">
        <v>43131</v>
      </c>
      <c r="B2024" s="37">
        <v>3.1852</v>
      </c>
    </row>
    <row r="2025" spans="1:2">
      <c r="A2025" s="2">
        <v>43132</v>
      </c>
      <c r="B2025" s="37">
        <v>2.9119000000000002</v>
      </c>
    </row>
    <row r="2026" spans="1:2">
      <c r="A2026" s="2">
        <v>43133</v>
      </c>
      <c r="B2026" s="37">
        <v>2.8921999999999999</v>
      </c>
    </row>
    <row r="2027" spans="1:2">
      <c r="A2027" s="2">
        <v>43136</v>
      </c>
      <c r="B2027" s="37">
        <v>2.8504999999999998</v>
      </c>
    </row>
    <row r="2028" spans="1:2">
      <c r="A2028" s="2">
        <v>43137</v>
      </c>
      <c r="B2028" s="37">
        <v>2.8942000000000001</v>
      </c>
    </row>
    <row r="2029" spans="1:2">
      <c r="A2029" s="2">
        <v>43138</v>
      </c>
      <c r="B2029" s="37">
        <v>2.8692000000000002</v>
      </c>
    </row>
    <row r="2030" spans="1:2">
      <c r="A2030" s="2">
        <v>43139</v>
      </c>
      <c r="B2030" s="37">
        <v>3.0634000000000001</v>
      </c>
    </row>
    <row r="2031" spans="1:2">
      <c r="A2031" s="2">
        <v>43140</v>
      </c>
      <c r="B2031" s="37">
        <v>3.0154000000000001</v>
      </c>
    </row>
    <row r="2032" spans="1:2">
      <c r="A2032" s="2">
        <v>43142</v>
      </c>
      <c r="B2032" s="37">
        <v>2.9089</v>
      </c>
    </row>
    <row r="2033" spans="1:2">
      <c r="A2033" s="2">
        <v>43143</v>
      </c>
      <c r="B2033" s="37">
        <v>3.1646999999999998</v>
      </c>
    </row>
    <row r="2034" spans="1:2">
      <c r="A2034" s="2">
        <v>43144</v>
      </c>
      <c r="B2034" s="37">
        <v>3.2334999999999998</v>
      </c>
    </row>
    <row r="2035" spans="1:2">
      <c r="A2035" s="2">
        <v>43145</v>
      </c>
      <c r="B2035" s="37">
        <v>2.8893</v>
      </c>
    </row>
    <row r="2036" spans="1:2">
      <c r="A2036" s="2">
        <v>43153</v>
      </c>
      <c r="B2036" s="37">
        <v>3.2644000000000002</v>
      </c>
    </row>
    <row r="2037" spans="1:2">
      <c r="A2037" s="2">
        <v>43154</v>
      </c>
      <c r="B2037" s="37">
        <v>3.1533000000000002</v>
      </c>
    </row>
    <row r="2038" spans="1:2">
      <c r="A2038" s="2">
        <v>43155</v>
      </c>
      <c r="B2038" s="37">
        <v>2.8961999999999999</v>
      </c>
    </row>
    <row r="2039" spans="1:2">
      <c r="A2039" s="2">
        <v>43157</v>
      </c>
      <c r="B2039" s="37">
        <v>3.323</v>
      </c>
    </row>
    <row r="2040" spans="1:2">
      <c r="A2040" s="2">
        <v>43158</v>
      </c>
      <c r="B2040" s="37">
        <v>3.3969</v>
      </c>
    </row>
    <row r="2041" spans="1:2">
      <c r="A2041" s="2">
        <v>43159</v>
      </c>
      <c r="B2041" s="37">
        <v>3.5106000000000002</v>
      </c>
    </row>
    <row r="2042" spans="1:2">
      <c r="A2042" s="2">
        <v>43160</v>
      </c>
      <c r="B2042" s="37">
        <v>3.22</v>
      </c>
    </row>
    <row r="2043" spans="1:2">
      <c r="A2043" s="2">
        <v>43161</v>
      </c>
      <c r="B2043" s="37">
        <v>3.2782</v>
      </c>
    </row>
    <row r="2044" spans="1:2">
      <c r="A2044" s="2">
        <v>43164</v>
      </c>
      <c r="B2044" s="37">
        <v>3.2964000000000002</v>
      </c>
    </row>
    <row r="2045" spans="1:2">
      <c r="A2045" s="2">
        <v>43165</v>
      </c>
      <c r="B2045" s="37">
        <v>3.206</v>
      </c>
    </row>
    <row r="2046" spans="1:2">
      <c r="A2046" s="2">
        <v>43166</v>
      </c>
      <c r="B2046" s="37">
        <v>3.0619000000000001</v>
      </c>
    </row>
    <row r="2047" spans="1:2">
      <c r="A2047" s="2">
        <v>43167</v>
      </c>
      <c r="B2047" s="37">
        <v>3.0066000000000002</v>
      </c>
    </row>
    <row r="2048" spans="1:2">
      <c r="A2048" s="2">
        <v>43168</v>
      </c>
      <c r="B2048" s="37">
        <v>2.9668000000000001</v>
      </c>
    </row>
    <row r="2049" spans="1:2">
      <c r="A2049" s="2">
        <v>43171</v>
      </c>
      <c r="B2049" s="37">
        <v>3.0476999999999999</v>
      </c>
    </row>
    <row r="2050" spans="1:2">
      <c r="A2050" s="2">
        <v>43172</v>
      </c>
      <c r="B2050" s="37">
        <v>3.2852000000000001</v>
      </c>
    </row>
    <row r="2051" spans="1:2">
      <c r="A2051" s="2">
        <v>43173</v>
      </c>
      <c r="B2051" s="37">
        <v>3.1572</v>
      </c>
    </row>
    <row r="2052" spans="1:2">
      <c r="A2052" s="2">
        <v>43174</v>
      </c>
      <c r="B2052" s="37">
        <v>3.1589</v>
      </c>
    </row>
    <row r="2053" spans="1:2">
      <c r="A2053" s="2">
        <v>43175</v>
      </c>
      <c r="B2053" s="37">
        <v>3.0266999999999999</v>
      </c>
    </row>
    <row r="2054" spans="1:2">
      <c r="A2054" s="2">
        <v>43178</v>
      </c>
      <c r="B2054" s="37">
        <v>3.0577000000000001</v>
      </c>
    </row>
    <row r="2055" spans="1:2">
      <c r="A2055" s="2">
        <v>43179</v>
      </c>
      <c r="B2055" s="37">
        <v>3.1598000000000002</v>
      </c>
    </row>
    <row r="2056" spans="1:2">
      <c r="A2056" s="2">
        <v>43180</v>
      </c>
      <c r="B2056" s="37">
        <v>3.0669</v>
      </c>
    </row>
    <row r="2057" spans="1:2">
      <c r="A2057" s="2">
        <v>43181</v>
      </c>
      <c r="B2057" s="37">
        <v>3.02</v>
      </c>
    </row>
    <row r="2058" spans="1:2">
      <c r="A2058" s="2">
        <v>43182</v>
      </c>
      <c r="B2058" s="37">
        <v>2.9982000000000002</v>
      </c>
    </row>
    <row r="2059" spans="1:2">
      <c r="A2059" s="2">
        <v>43185</v>
      </c>
      <c r="B2059" s="37">
        <v>3.56</v>
      </c>
    </row>
    <row r="2060" spans="1:2">
      <c r="A2060" s="2">
        <v>43186</v>
      </c>
      <c r="B2060" s="37">
        <v>3.5825999999999998</v>
      </c>
    </row>
    <row r="2061" spans="1:2">
      <c r="A2061" s="2">
        <v>43187</v>
      </c>
      <c r="B2061" s="37">
        <v>4.0034000000000001</v>
      </c>
    </row>
    <row r="2062" spans="1:2">
      <c r="A2062" s="2">
        <v>43188</v>
      </c>
      <c r="B2062" s="37">
        <v>4.0125999999999999</v>
      </c>
    </row>
    <row r="2063" spans="1:2">
      <c r="A2063" s="2">
        <v>43189</v>
      </c>
      <c r="B2063" s="37">
        <v>4.1910999999999996</v>
      </c>
    </row>
    <row r="2064" spans="1:2">
      <c r="A2064" s="2">
        <v>43192</v>
      </c>
      <c r="B2064" s="37">
        <v>3.0314000000000001</v>
      </c>
    </row>
    <row r="2065" spans="1:2">
      <c r="A2065" s="2">
        <v>43193</v>
      </c>
      <c r="B2065" s="37">
        <v>3.0150999999999999</v>
      </c>
    </row>
    <row r="2066" spans="1:2">
      <c r="A2066" s="2">
        <v>43194</v>
      </c>
      <c r="B2066" s="37">
        <v>2.8090000000000002</v>
      </c>
    </row>
    <row r="2067" spans="1:2">
      <c r="A2067" s="2">
        <v>43198</v>
      </c>
      <c r="B2067" s="37">
        <v>2.7368999999999999</v>
      </c>
    </row>
    <row r="2068" spans="1:2">
      <c r="A2068" s="2">
        <v>43199</v>
      </c>
      <c r="B2068" s="37">
        <v>2.8311999999999999</v>
      </c>
    </row>
    <row r="2069" spans="1:2">
      <c r="A2069" s="2">
        <v>43200</v>
      </c>
      <c r="B2069" s="37">
        <v>2.8805000000000001</v>
      </c>
    </row>
    <row r="2070" spans="1:2">
      <c r="A2070" s="2">
        <v>43201</v>
      </c>
      <c r="B2070" s="37">
        <v>2.9047999999999998</v>
      </c>
    </row>
    <row r="2071" spans="1:2">
      <c r="A2071" s="2">
        <v>43202</v>
      </c>
      <c r="B2071" s="37">
        <v>2.8285</v>
      </c>
    </row>
    <row r="2072" spans="1:2">
      <c r="A2072" s="2">
        <v>43203</v>
      </c>
      <c r="B2072" s="37">
        <v>2.7892000000000001</v>
      </c>
    </row>
    <row r="2073" spans="1:2">
      <c r="A2073" s="2">
        <v>43206</v>
      </c>
      <c r="B2073" s="37">
        <v>2.9636999999999998</v>
      </c>
    </row>
    <row r="2074" spans="1:2">
      <c r="A2074" s="2">
        <v>43207</v>
      </c>
      <c r="B2074" s="37">
        <v>3.3668999999999998</v>
      </c>
    </row>
    <row r="2075" spans="1:2">
      <c r="A2075" s="2">
        <v>43208</v>
      </c>
      <c r="B2075" s="37">
        <v>3.5392999999999999</v>
      </c>
    </row>
    <row r="2076" spans="1:2">
      <c r="A2076" s="2">
        <v>43209</v>
      </c>
      <c r="B2076" s="37">
        <v>4.5872000000000002</v>
      </c>
    </row>
    <row r="2077" spans="1:2">
      <c r="A2077" s="2">
        <v>43210</v>
      </c>
      <c r="B2077" s="37">
        <v>4.5972</v>
      </c>
    </row>
    <row r="2078" spans="1:2">
      <c r="A2078" s="2">
        <v>43213</v>
      </c>
      <c r="B2078" s="37">
        <v>4.8064999999999998</v>
      </c>
    </row>
    <row r="2079" spans="1:2">
      <c r="A2079" s="2">
        <v>43214</v>
      </c>
      <c r="B2079" s="37">
        <v>6.1569000000000003</v>
      </c>
    </row>
    <row r="2080" spans="1:2">
      <c r="A2080" s="2">
        <v>43215</v>
      </c>
      <c r="B2080" s="37">
        <v>4.7907000000000002</v>
      </c>
    </row>
    <row r="2081" spans="1:2">
      <c r="A2081" s="2">
        <v>43216</v>
      </c>
      <c r="B2081" s="37">
        <v>4.6607000000000003</v>
      </c>
    </row>
    <row r="2082" spans="1:2">
      <c r="A2082" s="2">
        <v>43217</v>
      </c>
      <c r="B2082" s="37">
        <v>4.8037000000000001</v>
      </c>
    </row>
    <row r="2083" spans="1:2">
      <c r="A2083" s="2">
        <v>43218</v>
      </c>
      <c r="B2083" s="37">
        <v>3.0495999999999999</v>
      </c>
    </row>
    <row r="2084" spans="1:2">
      <c r="A2084" s="2">
        <v>43222</v>
      </c>
      <c r="B2084" s="37">
        <v>3.3984000000000001</v>
      </c>
    </row>
    <row r="2085" spans="1:2">
      <c r="A2085" s="2">
        <v>43223</v>
      </c>
      <c r="B2085" s="37">
        <v>3.1240000000000001</v>
      </c>
    </row>
    <row r="2086" spans="1:2">
      <c r="A2086" s="2">
        <v>43224</v>
      </c>
      <c r="B2086" s="37">
        <v>2.8605</v>
      </c>
    </row>
  </sheetData>
  <phoneticPr fontId="6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2"/>
  <sheetViews>
    <sheetView workbookViewId="0">
      <selection activeCell="A2" sqref="A2"/>
    </sheetView>
  </sheetViews>
  <sheetFormatPr defaultRowHeight="13.15"/>
  <sheetData>
    <row r="2" spans="1:1">
      <c r="A2" s="14" t="s">
        <v>25</v>
      </c>
    </row>
  </sheetData>
  <phoneticPr fontId="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3.15"/>
  <sheetData>
    <row r="1" spans="1:1">
      <c r="A1" s="14" t="s">
        <v>48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Readme</vt:lpstr>
      <vt:lpstr>Fig</vt:lpstr>
      <vt:lpstr>Tree_2018</vt:lpstr>
      <vt:lpstr>Tree_2017</vt:lpstr>
      <vt:lpstr>D_Data</vt:lpstr>
      <vt:lpstr>D_ETF</vt:lpstr>
      <vt:lpstr>D_R007</vt:lpstr>
      <vt:lpstr>Screen_2017</vt:lpstr>
      <vt:lpstr>Screen_2018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Gao 2017-4-18</dc:creator>
  <cp:lastModifiedBy>Luke Li</cp:lastModifiedBy>
  <dcterms:created xsi:type="dcterms:W3CDTF">2017-04-22T11:59:48Z</dcterms:created>
  <dcterms:modified xsi:type="dcterms:W3CDTF">2018-05-14T23:32:28Z</dcterms:modified>
</cp:coreProperties>
</file>