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<sst xmlns="http://schemas.openxmlformats.org/spreadsheetml/2006/main" count="284" uniqueCount="184">
  <si>
    <t xml:space="preserve">details1</t>
  </si>
  <si>
    <t xml:space="preserve">details2</t>
  </si>
  <si>
    <t xml:space="preserve">details3</t>
  </si>
  <si>
    <t xml:space="preserve">quantity</t>
  </si>
  <si>
    <t xml:space="preserve">unit price</t>
  </si>
  <si>
    <t xml:space="preserve">total</t>
  </si>
  <si>
    <t xml:space="preserve">Common</t>
  </si>
  <si>
    <t xml:space="preserve">Barrel connector</t>
  </si>
  <si>
    <t xml:space="preserve">3A</t>
  </si>
  <si>
    <t xml:space="preserve">2,1mm int pin </t>
  </si>
  <si>
    <t xml:space="preserve">https://www.reichelt.de/DC-Jacks/LUM-NEB-21R/3/index.html?&amp;ACTION=3&amp;LA=2&amp;ARTICLE=116262&amp;GROUPID=3258&amp;artnr=LUM+NEB+21R</t>
  </si>
  <si>
    <t xml:space="preserve">Power supply</t>
  </si>
  <si>
    <t xml:space="preserve">12V</t>
  </si>
  <si>
    <t xml:space="preserve">5A</t>
  </si>
  <si>
    <t xml:space="preserve">2.1mm pin</t>
  </si>
  <si>
    <t xml:space="preserve">https://www.reichelt.de/Power-Supplies-Fixed-Voltage/MW-GST60A12/3/index.html?&amp;ACTION=3&amp;LA=2&amp;ARTICLE=169684&amp;GROUPID=4950&amp;artnr=MW+GST60A12</t>
  </si>
  <si>
    <t xml:space="preserve">Custom PCB</t>
  </si>
  <si>
    <t xml:space="preserve">https://github.com/amchagas/Flypi/tree/development/PCB</t>
  </si>
  <si>
    <t xml:space="preserve">3D printed frame</t>
  </si>
  <si>
    <t xml:space="preserve">https://github.com/amchagas/Flypi/tree/development/3D_print_files</t>
  </si>
  <si>
    <t xml:space="preserve">Flat ribbon cable</t>
  </si>
  <si>
    <t xml:space="preserve">10pin </t>
  </si>
  <si>
    <t xml:space="preserve">3m colored</t>
  </si>
  <si>
    <t xml:space="preserve">AWG-28</t>
  </si>
  <si>
    <t xml:space="preserve">https://www.reichelt.de/Flachbandkabel/AWG-28-10F-3M/3/index.html?ACTION=3&amp;GROUPID=3328&amp;ARTICLE=47668&amp;OFFSET=16&amp;SID=12V0KkLawQATQAAHaiTrQ76eddfec27d96e4abaa567a74d209b7b&amp;LANGUAGE=EN</t>
  </si>
  <si>
    <t xml:space="preserve">Raspberry pi module</t>
  </si>
  <si>
    <t xml:space="preserve">Capacitor</t>
  </si>
  <si>
    <t xml:space="preserve">16V</t>
  </si>
  <si>
    <t xml:space="preserve">680µF</t>
  </si>
  <si>
    <t xml:space="preserve">Electrolitic</t>
  </si>
  <si>
    <t xml:space="preserve">https://www.reichelt.de/Elkos-radial-105-C-1000-5000h/RAD-FC-680-16/3/index.html?&amp;ACTION=3&amp;LA=5700&amp;ARTICLE=84685&amp;GROUPID=4000&amp;artnr=RAD+FC+680%2F16</t>
  </si>
  <si>
    <t xml:space="preserve">220µF</t>
  </si>
  <si>
    <t xml:space="preserve">https://www.reichelt.de/Elkos-radial-85-C/RAD-220-63/3/index.html?&amp;ACTION=3&amp;LA=5700&amp;ARTICLE=15121&amp;GROUPID=3143&amp;artnr=RAD+220%2F63</t>
  </si>
  <si>
    <t xml:space="preserve">Diode</t>
  </si>
  <si>
    <t xml:space="preserve">20-60V</t>
  </si>
  <si>
    <t xml:space="preserve">Schottky</t>
  </si>
  <si>
    <t xml:space="preserve">https://www.reichelt.de/SB-SKE-4F-Dioden/SB-330/3/index.html?&amp;ACTION=3&amp;LA=5700&amp;ARTICLE=16039&amp;GROUPID=2991&amp;artnr=SB+330</t>
  </si>
  <si>
    <t xml:space="preserve">Inductor</t>
  </si>
  <si>
    <t xml:space="preserve">3.6A</t>
  </si>
  <si>
    <t xml:space="preserve">33µH</t>
  </si>
  <si>
    <t xml:space="preserve">Ferrit</t>
  </si>
  <si>
    <t xml:space="preserve">https://www.reichelt.de/Fest-Induktivitaeten-radial/L-09HCP-33-/3/index.html?ACTION=3&amp;GROUPID=3180&amp;ARTICLE=138657&amp;OFFSET=16&amp;SID=11V0QcSawQATMAAEmsvA88c90efb72bf42bc26df1c2bd134cc523&amp;LANGUAGE=EN</t>
  </si>
  <si>
    <t xml:space="preserve">Screw terminal </t>
  </si>
  <si>
    <t xml:space="preserve">2pin</t>
  </si>
  <si>
    <t xml:space="preserve">6A</t>
  </si>
  <si>
    <t xml:space="preserve">https://www.reichelt.de/Screw-terminals/AKL-059-02/3/index.html?&amp;ACTION=3&amp;LA=5700&amp;ARTICLE=36598&amp;GROUPID=7246&amp;artnr=AKL+059-02</t>
  </si>
  <si>
    <t xml:space="preserve">Switching volt reg (LM2596)</t>
  </si>
  <si>
    <t xml:space="preserve">45V</t>
  </si>
  <si>
    <t xml:space="preserve">TO-220-5</t>
  </si>
  <si>
    <t xml:space="preserve">https://www.reichelt.de/ICs-LM-2000-LM-25576/LM-2596-T5-0/3/index.html?&amp;ACTION=3&amp;LA=5700&amp;ARTICLE=109365&amp;GROUPID=5466&amp;artnr=LM+2596+T5%2C0</t>
  </si>
  <si>
    <t xml:space="preserve">Raspberry pi 3</t>
  </si>
  <si>
    <t xml:space="preserve">Pi 2 will also work</t>
  </si>
  <si>
    <t xml:space="preserve">http://www.reichelt.de/RASPBERRY-PI-3/3/index.html?&amp;ACTION=3&amp;LA=446&amp;ARTICLE=164977&amp;artnr=RASPBERRY+PI+3&amp;SEARCH=raspberry+pi3</t>
  </si>
  <si>
    <t xml:space="preserve">HDMI cable</t>
  </si>
  <si>
    <t xml:space="preserve">0.5m</t>
  </si>
  <si>
    <t xml:space="preserve">http://www.reichelt.de/A-V-Cables-HDMI-mini-micro-HDMI-/AK-HDMI-0-50G-ET/3/index.html?&amp;ACTION=3&amp;LA=2&amp;ARTICLE=141813&amp;GROUPID=3615&amp;artnr=AK+HDMI+0%2C50G+ET</t>
  </si>
  <si>
    <t xml:space="preserve">USB cable</t>
  </si>
  <si>
    <t xml:space="preserve">A to micro B</t>
  </si>
  <si>
    <t xml:space="preserve">http://www.reichelt.de/USB-Cables/AK-676-AB/3/index.html?&amp;ACTION=3&amp;LA=2&amp;ARTICLE=74221&amp;GROUPID=6099&amp;artnr=AK+676-AB</t>
  </si>
  <si>
    <t xml:space="preserve">Screws</t>
  </si>
  <si>
    <t xml:space="preserve">M3</t>
  </si>
  <si>
    <t xml:space="preserve">Head cap</t>
  </si>
  <si>
    <t xml:space="preserve">6mm long</t>
  </si>
  <si>
    <t xml:space="preserve">http://www.screwsandmore.de/en/50-pcs-DIN-912-A2-M3X6.html</t>
  </si>
  <si>
    <t xml:space="preserve">Arduino module</t>
  </si>
  <si>
    <t xml:space="preserve">Arduino Nano</t>
  </si>
  <si>
    <t xml:space="preserve">Atmega328</t>
  </si>
  <si>
    <t xml:space="preserve">https://www.reichelt.de/ARDUINO-NANO/3/index.html?&amp;ACTION=3&amp;LA=446&amp;ARTICLE=142943&amp;artnr=ARDUINO+NANO&amp;SEARCH=arduino+nano</t>
  </si>
  <si>
    <t xml:space="preserve">socket terminal strip</t>
  </si>
  <si>
    <t xml:space="preserve">20 pin</t>
  </si>
  <si>
    <t xml:space="preserve">2.54 spacing</t>
  </si>
  <si>
    <t xml:space="preserve">8.5mm height</t>
  </si>
  <si>
    <t xml:space="preserve">https://www.reichelt.de/Buchsenleisten/BL-1X20G8-2-54/3/index.html?&amp;ACTION=3&amp;LA=5700&amp;ARTICLE=51827&amp;GROUPID=3221&amp;artnr=BL+1X20G8+2%2C54</t>
  </si>
  <si>
    <t xml:space="preserve">A to mini B</t>
  </si>
  <si>
    <t xml:space="preserve">0.3m</t>
  </si>
  <si>
    <t xml:space="preserve">http://www.reichelt.de/USB-Cables/DELOCK-83178/3/index.html?&amp;ACTION=3&amp;LA=2&amp;ARTICLE=163118&amp;GROUPID=6099&amp;artnr=DELOCK+83178</t>
  </si>
  <si>
    <t xml:space="preserve">Peltier module</t>
  </si>
  <si>
    <t xml:space="preserve">H-Bridge (L298N)</t>
  </si>
  <si>
    <t xml:space="preserve">Multiwatt 15</t>
  </si>
  <si>
    <t xml:space="preserve">https://www.reichelt.de/L-298/3/index.html?&amp;ACTION=3&amp;LA=446&amp;ARTICLE=9667&amp;artnr=L+298&amp;SEARCH=l298n</t>
  </si>
  <si>
    <t xml:space="preserve">Fan</t>
  </si>
  <si>
    <t xml:space="preserve">5V</t>
  </si>
  <si>
    <t xml:space="preserve">40X40X20</t>
  </si>
  <si>
    <t xml:space="preserve">https://www.conrad.de/de/axialluefter-5-vdc-1189-mh-l-x-b-x-h-40-x-40-x-10-mm-sunon-mb40100v2-0000-a99-183719.html</t>
  </si>
  <si>
    <t xml:space="preserve">100V</t>
  </si>
  <si>
    <t xml:space="preserve">0.1µF</t>
  </si>
  <si>
    <t xml:space="preserve">https://www.reichelt.de/Elkos-radial-85-C/RAD-0-1-100/3/index.html?&amp;ACTION=3&amp;LA=5700&amp;ARTICLE=15085&amp;GROUPID=3143&amp;artnr=RAD+0%2C1%2F100</t>
  </si>
  <si>
    <t xml:space="preserve">LED RGB</t>
  </si>
  <si>
    <t xml:space="preserve">4V</t>
  </si>
  <si>
    <t xml:space="preserve">20mA</t>
  </si>
  <si>
    <t xml:space="preserve">4 pin</t>
  </si>
  <si>
    <t xml:space="preserve">https://www.reichelt.de/LED-LL-5-8000RGB/3/index.html?&amp;ACTION=3&amp;LA=446&amp;ARTICLE=156358&amp;artnr=LED+LL+5-8000RGB&amp;SEARCH=rgb+led</t>
  </si>
  <si>
    <t xml:space="preserve">Resistor</t>
  </si>
  <si>
    <t xml:space="preserve">1/4W</t>
  </si>
  <si>
    <t xml:space="preserve">220Ohm</t>
  </si>
  <si>
    <t xml:space="preserve">carbon film</t>
  </si>
  <si>
    <t xml:space="preserve">https://www.reichelt.de/1-4W-5-100-Ohm-910-Ohm/1-4W-220/3/index.html?&amp;ACTION=3&amp;LA=5700&amp;ARTICLE=1382&amp;GROUPID=3064&amp;artnr=1%2F4W+220</t>
  </si>
  <si>
    <t xml:space="preserve">17W</t>
  </si>
  <si>
    <t xml:space="preserve">1Ohm</t>
  </si>
  <si>
    <t xml:space="preserve">Axial</t>
  </si>
  <si>
    <t xml:space="preserve">https://www.reichelt.de/17-Watt-axial/17W-AXIAL-1-0/3/index.html?&amp;ACTION=3&amp;LA=5700&amp;ARTICLE=1629&amp;GROUPID=3122&amp;artnr=17W+AXIAL+1%2C0</t>
  </si>
  <si>
    <t xml:space="preserve">270Ohm</t>
  </si>
  <si>
    <t xml:space="preserve">https://www.reichelt.de/1-4W-5-100-Ohm-910-Ohm/1-4W-270/3/index.html?&amp;ACTION=3&amp;LA=5700&amp;ARTICLE=1390&amp;GROUPID=3064&amp;artnr=1%2F4W+270</t>
  </si>
  <si>
    <t xml:space="preserve">1kOhm</t>
  </si>
  <si>
    <t xml:space="preserve">https://www.reichelt.de/1-4W-5-1-0-k-Ohm-9-1-k-Ohm/1-4W-1-0K/3/index.html?&amp;ACTION=3&amp;LA=2&amp;ARTICLE=1315&amp;GROUPID=3065&amp;artnr=1%2F4W+1%2C0K</t>
  </si>
  <si>
    <t xml:space="preserve">Transisitor (BC368)</t>
  </si>
  <si>
    <t xml:space="preserve">20V</t>
  </si>
  <si>
    <t xml:space="preserve">1A</t>
  </si>
  <si>
    <t xml:space="preserve">0.8W</t>
  </si>
  <si>
    <t xml:space="preserve">https://www.reichelt.de/BC-Transistors/BC-368/3/index.html?&amp;ACTION=3&amp;LA=5700&amp;ARTICLE=4992&amp;GROUPID=7206&amp;artnr=BC+368</t>
  </si>
  <si>
    <t xml:space="preserve">Peltier element</t>
  </si>
  <si>
    <t xml:space="preserve">15.4V</t>
  </si>
  <si>
    <t xml:space="preserve">40X40X4.1mm</t>
  </si>
  <si>
    <t xml:space="preserve">https://www.reichelt.de/TEC1-127-05/3/index.html?&amp;ACTION=3&amp;LA=446&amp;ARTICLE=149024&amp;artnr=TEC1+127+05&amp;SEARCH=peltier</t>
  </si>
  <si>
    <t xml:space="preserve">Heat sink</t>
  </si>
  <si>
    <t xml:space="preserve">36X36X12</t>
  </si>
  <si>
    <t xml:space="preserve">https://www.reichelt.de/Heat-Sinks-PCB-mounting/V-ICK-PGA36X36/3/index.html?&amp;ACTION=3&amp;LA=2&amp;ARTICLE=100978&amp;GROUPID=4621&amp;artnr=V+ICK+PGA36X36</t>
  </si>
  <si>
    <t xml:space="preserve">Temp sensor (AD22100-KT)</t>
  </si>
  <si>
    <t xml:space="preserve">TO-92</t>
  </si>
  <si>
    <t xml:space="preserve">for negative temps use AT variant</t>
  </si>
  <si>
    <t xml:space="preserve">https://www.reichelt.de/AD-22100-KT/3/index.html?&amp;ACTION=3&amp;LA=446&amp;ARTICLE=39279&amp;artnr=AD+22100+KT&amp;SEARCH=ad22100kt</t>
  </si>
  <si>
    <t xml:space="preserve">Ring + Matrix</t>
  </si>
  <si>
    <t xml:space="preserve">3pin</t>
  </si>
  <si>
    <t xml:space="preserve">https://www.reichelt.de/Screw-terminals/AKL-059-03/3/index.html?&amp;ACTION=3&amp;LA=2&amp;ARTICLE=36599&amp;GROUPID=7246&amp;artnr=AKL+059-03</t>
  </si>
  <si>
    <t xml:space="preserve">Adafruit neopixel ring </t>
  </si>
  <si>
    <t xml:space="preserve">12 LEDs</t>
  </si>
  <si>
    <t xml:space="preserve">https://www.adafruit.com/product/1643</t>
  </si>
  <si>
    <t xml:space="preserve">Adafruit LED matrix</t>
  </si>
  <si>
    <t xml:space="preserve">8X8</t>
  </si>
  <si>
    <t xml:space="preserve">with backpack</t>
  </si>
  <si>
    <t xml:space="preserve">blue</t>
  </si>
  <si>
    <t xml:space="preserve">https://www.adafruit.com/products/1052</t>
  </si>
  <si>
    <t xml:space="preserve">Power LEDs + Servo</t>
  </si>
  <si>
    <t xml:space="preserve">LED(violet – High power)</t>
  </si>
  <si>
    <t xml:space="preserve">3.9V</t>
  </si>
  <si>
    <t xml:space="preserve">350mA</t>
  </si>
  <si>
    <t xml:space="preserve">130mW</t>
  </si>
  <si>
    <r>
      <rPr>
        <sz val="10"/>
        <color rgb="FF0000FF"/>
        <rFont val="Arial"/>
        <family val="2"/>
      </rPr>
      <t xml:space="preserve">http://www.roithner-laser.com/led_highsingle_hexagonal.html</t>
    </r>
    <r>
      <rPr>
        <sz val="10"/>
        <rFont val="Arial"/>
        <family val="2"/>
      </rPr>
      <t xml:space="preserve"> But maybe this would work? </t>
    </r>
    <r>
      <rPr>
        <sz val="10"/>
        <color rgb="FF0000FF"/>
        <rFont val="Arial"/>
        <family val="2"/>
      </rPr>
      <t xml:space="preserve">http://www.reichelt.de/SMD-LEDs-Standard/2/index.html?&amp;ACTION=2&amp;LA=2&amp;GROUP=A5381&amp;GROUPID=3035&amp;START=0&amp;OFFSET=500&amp;SHOW=1</t>
    </r>
  </si>
  <si>
    <t xml:space="preserve">Resistor(High power)</t>
  </si>
  <si>
    <t xml:space="preserve">11W</t>
  </si>
  <si>
    <t xml:space="preserve">12Ohm</t>
  </si>
  <si>
    <t xml:space="preserve">axial</t>
  </si>
  <si>
    <t xml:space="preserve">https://www.reichelt.de/11-Watt-axial/11W-AXIAL-12/3/index.html?&amp;ACTION=3&amp;LA=2&amp;ARTICLE=1506&amp;GROUPID=3120&amp;artnr=11W+AXIAL+12 ?&amp;ACTION=3&amp;LA=2&amp;ARTICLE=1506&amp;GROUPID=3120&amp;artnr=11W+AXIAL+12</t>
  </si>
  <si>
    <r>
      <rPr>
        <sz val="10"/>
        <rFont val="Arial"/>
        <family val="2"/>
      </rPr>
      <t xml:space="preserve"> or maybe this would work </t>
    </r>
    <r>
      <rPr>
        <sz val="10"/>
        <color rgb="FF0000FF"/>
        <rFont val="Arial"/>
        <family val="2"/>
      </rPr>
      <t xml:space="preserve">https://www.reichelt.de/11-Watt-axial/11W-AXIAL-12/3/index.html?&amp;ACTION=3&amp;LA=2&amp;ARTICLE=1506&amp;GROUPID=3120&amp;artnr=11W+AXIAL+12</t>
    </r>
  </si>
  <si>
    <t xml:space="preserve">Reflective collimator</t>
  </si>
  <si>
    <t xml:space="preserve">6° </t>
  </si>
  <si>
    <t xml:space="preserve">17.5mm</t>
  </si>
  <si>
    <t xml:space="preserve">CLP17CR</t>
  </si>
  <si>
    <t xml:space="preserve">http://www.roithner-laser.com/led_highoptic.html</t>
  </si>
  <si>
    <t xml:space="preserve">Excitation filter</t>
  </si>
  <si>
    <t xml:space="preserve">Roscolux #381</t>
  </si>
  <si>
    <t xml:space="preserve">https://www.rosco.com/uk/german/filters/roscolux.cfm</t>
  </si>
  <si>
    <t xml:space="preserve">Emission filter</t>
  </si>
  <si>
    <t xml:space="preserve">Roscolux #12</t>
  </si>
  <si>
    <t xml:space="preserve">Servo motor</t>
  </si>
  <si>
    <t xml:space="preserve">cont. rotation</t>
  </si>
  <si>
    <t xml:space="preserve">https://www.conrad.de/de/modelcraft-mini-servo-y-3009-analog-servo-getriebe-material-kunststoff-stecksystem-jr-209089.html</t>
  </si>
  <si>
    <t xml:space="preserve">TOTAL</t>
  </si>
  <si>
    <t xml:space="preserve">all prices in euros and most items from the same distributor – which is not the cheapest one available. </t>
  </si>
  <si>
    <t xml:space="preserve">Extras</t>
  </si>
  <si>
    <t xml:space="preserve">HDMI to VGA dongle</t>
  </si>
  <si>
    <t xml:space="preserve">Optional</t>
  </si>
  <si>
    <t xml:space="preserve">https://www.conrad.de/de/manhattan-hdmi-auf-vga-konverter-1284618.html</t>
  </si>
  <si>
    <t xml:space="preserve">Red filter (optional)</t>
  </si>
  <si>
    <t xml:space="preserve">Roscolux #19</t>
  </si>
  <si>
    <t xml:space="preserve">Monitor</t>
  </si>
  <si>
    <t xml:space="preserve">https://www.reichelt.de/HANNS-G-HE225DPB/3/index.html?&amp;ACTION=3&amp;LA=446&amp;ARTICLE=130197&amp;artnr=HANNS-G+HE225DPB&amp;SEARCH=pc+monitore</t>
  </si>
  <si>
    <t xml:space="preserve">Keyboard &amp; mouse set</t>
  </si>
  <si>
    <t xml:space="preserve">USB</t>
  </si>
  <si>
    <t xml:space="preserve">http://www.reichelt.de/Keyboard-Mouse-Sets/CHERRY-JD-0800DE/3/index.html?&amp;ACTION=3&amp;LA=2&amp;ARTICLE=154150&amp;GROUPID=6267&amp;artnr=CHERRY+JD-0800DE</t>
  </si>
  <si>
    <t xml:space="preserve">Soldering iron</t>
  </si>
  <si>
    <t xml:space="preserve">https://www.reichelt.de/KOLBEN-FP-30/3/index.html?&amp;ACTION=3&amp;LA=446&amp;ARTICLE=89497&amp;artnr=KOLBEN+FP+30&amp;SEARCH=soldering+iron</t>
  </si>
  <si>
    <t xml:space="preserve">Solder</t>
  </si>
  <si>
    <t xml:space="preserve">1mm</t>
  </si>
  <si>
    <t xml:space="preserve">https://www.reichelt.de/Solder/LZ-FE-1-0-100/3/index.html?&amp;ACTION=3&amp;LA=2&amp;ARTICLE=30439&amp;GROUPID=557&amp;artnr=LZ+FE+1%2C0+100</t>
  </si>
  <si>
    <t xml:space="preserve">Thermal paste</t>
  </si>
  <si>
    <t xml:space="preserve">https://www.reichelt.de/TG-WLPA-015/3/index.html?&amp;ACTION=3&amp;LA=446&amp;ARTICLE=156447&amp;artnr=TG-WLPA-015&amp;SEARCH=thermal+paste</t>
  </si>
  <si>
    <t xml:space="preserve">Third Hand</t>
  </si>
  <si>
    <t xml:space="preserve">https://www.reichelt.de/Holders-Vices/HALTER-ZD-10MB/3/index.html?&amp;ACTION=3&amp;LA=5700&amp;ARTICLE=145605&amp;GROUPID=4143&amp;artnr=HALTER+ZD-10MB</t>
  </si>
  <si>
    <t xml:space="preserve">Screw driver</t>
  </si>
  <si>
    <t xml:space="preserve">3.5mm</t>
  </si>
  <si>
    <t xml:space="preserve">https://www.reichelt.de/Standard-soft-finish/WIHA-302-3-5/3/index.html?&amp;ACTION=3&amp;LA=2&amp;ARTICLE=28685&amp;GROUPID=561&amp;artnr=WIHA+302-3%2C5</t>
  </si>
  <si>
    <t xml:space="preserve">TOTAL 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</si>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</sst>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DC-Jacks/LUM-NEB-21R/3/index.html?&amp;ACTION=3&amp;LA=2&amp;ARTICLE=116262&amp;GROUPID=3258&amp;artnr=LUM+NEB+21R" TargetMode="External"/><Relationship Id="rId2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3" Type="http://schemas.openxmlformats.org/officeDocument/2006/relationships/hyperlink" Target="https://github.com/amchagas/Flypi/tree/development/PCB" TargetMode="External"/><Relationship Id="rId4" Type="http://schemas.openxmlformats.org/officeDocument/2006/relationships/hyperlink" Target="https://github.com/amchagas/Flypi/tree/development/3D_print_files" TargetMode="External"/><Relationship Id="rId5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6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7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8" Type="http://schemas.openxmlformats.org/officeDocument/2006/relationships/hyperlink" Target="https://www.reichelt.de/SB-SKE-4F-Dioden/SB-330/3/index.html?&amp;ACTION=3&amp;LA=5700&amp;ARTICLE=16039&amp;GROUPID=2991&amp;artnr=SB+330" TargetMode="External"/><Relationship Id="rId9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10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11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12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13" Type="http://schemas.openxmlformats.org/officeDocument/2006/relationships/hyperlink" Target="http://www.reichelt.de/A-V-Cables-HDMI-mini-micro-HDMI-/AK-HDMI-0-50G-ET/3/index.html?&amp;ACTION=3&amp;LA=2&amp;ARTICLE=141813&amp;GROUPID=3615&amp;artnr=AK+HDMI+0%2C50G+ET" TargetMode="External"/><Relationship Id="rId14" Type="http://schemas.openxmlformats.org/officeDocument/2006/relationships/hyperlink" Target="http://www.reichelt.de/USB-Cables/AK-676-AB/3/index.html?&amp;ACTION=3&amp;LA=2&amp;ARTICLE=74221&amp;GROUPID=6099&amp;artnr=AK+676-AB" TargetMode="External"/><Relationship Id="rId15" Type="http://schemas.openxmlformats.org/officeDocument/2006/relationships/hyperlink" Target="http://www.screwsandmore.de/en/50-pcs-DIN-912-A2-M3X6.html" TargetMode="External"/><Relationship Id="rId16" Type="http://schemas.openxmlformats.org/officeDocument/2006/relationships/hyperlink" Target="https://www.reichelt.de/ARDUINO-NANO/3/index.html?&amp;ACTION=3&amp;LA=446&amp;ARTICLE=142943&amp;artnr=ARDUINO+NANO&amp;SEARCH=arduino+nano" TargetMode="External"/><Relationship Id="rId17" Type="http://schemas.openxmlformats.org/officeDocument/2006/relationships/hyperlink" Target="https://www.reichelt.de/Buchsenleisten/BL-1X20G8-2-54/3/index.html?&amp;ACTION=3&amp;LA=5700&amp;ARTICLE=51827&amp;GROUPID=3221&amp;artnr=BL+1X20G8+2%2C54" TargetMode="External"/><Relationship Id="rId18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19" Type="http://schemas.openxmlformats.org/officeDocument/2006/relationships/hyperlink" Target="https://www.reichelt.de/L-298/3/index.html?&amp;ACTION=3&amp;LA=446&amp;ARTICLE=9667&amp;artnr=L+298&amp;SEARCH=l298n" TargetMode="External"/><Relationship Id="rId20" Type="http://schemas.openxmlformats.org/officeDocument/2006/relationships/hyperlink" Target="https://www.conrad.de/de/axialluefter-5-vdc-1189-mh-l-x-b-x-h-40-x-40-x-10-mm-sunon-mb40100v2-0000-a99-183719.html" TargetMode="External"/><Relationship Id="rId21" Type="http://schemas.openxmlformats.org/officeDocument/2006/relationships/hyperlink" Target="https://www.reichelt.de/Elkos-radial-85-C/RAD-0-1-100/3/index.html?&amp;ACTION=3&amp;LA=5700&amp;ARTICLE=15085&amp;GROUPID=3143&amp;artnr=RAD+0%2C1%2F100" TargetMode="External"/><Relationship Id="rId22" Type="http://schemas.openxmlformats.org/officeDocument/2006/relationships/hyperlink" Target="https://www.reichelt.de/LED-LL-5-8000RGB/3/index.html?&amp;ACTION=3&amp;LA=446&amp;ARTICLE=156358&amp;artnr=LED+LL+5-8000RGB&amp;SEARCH=rgb+led" TargetMode="External"/><Relationship Id="rId23" Type="http://schemas.openxmlformats.org/officeDocument/2006/relationships/hyperlink" Target="https://www.reichelt.de/1-4W-5-100-Ohm-910-Ohm/1-4W-220/3/index.html?&amp;ACTION=3&amp;LA=5700&amp;ARTICLE=1382&amp;GROUPID=3064&amp;artnr=1%2F4W+220" TargetMode="External"/><Relationship Id="rId24" Type="http://schemas.openxmlformats.org/officeDocument/2006/relationships/hyperlink" Target="https://www.reichelt.de/17-Watt-axial/17W-AXIAL-1-0/3/index.html?&amp;ACTION=3&amp;LA=5700&amp;ARTICLE=1629&amp;GROUPID=3122&amp;artnr=17W+AXIAL+1%2C0" TargetMode="External"/><Relationship Id="rId25" Type="http://schemas.openxmlformats.org/officeDocument/2006/relationships/hyperlink" Target="https://www.reichelt.de/1-4W-5-100-Ohm-910-Ohm/1-4W-270/3/index.html?&amp;ACTION=3&amp;LA=5700&amp;ARTICLE=1390&amp;GROUPID=3064&amp;artnr=1%2F4W+270https://www.reichelt.de/1-4W-5-100-Ohm-910-Ohm/1-4W-270/3/index.html?&amp;ACTION=3&amp;LA=5700&amp;ARTICLE=1390&amp;GROUPID=3064&amp;artnr=1%2F4W+" TargetMode="External"/><Relationship Id="rId26" Type="http://schemas.openxmlformats.org/officeDocument/2006/relationships/hyperlink" Target="https://www.reichelt.de/1-4W-5-1-0-k-Ohm-9-1-k-Ohm/1-4W-1-0K/3/index.html?&amp;ACTION=3&amp;LA=2&amp;ARTICLE=1315&amp;GROUPID=3065&amp;artnr=1%2F4W+1%2C0K" TargetMode="External"/><Relationship Id="rId27" Type="http://schemas.openxmlformats.org/officeDocument/2006/relationships/hyperlink" Target="https://www.reichelt.de/BC-Transistors/BC-368/3/index.html?&amp;ACTION=3&amp;LA=5700&amp;ARTICLE=4992&amp;GROUPID=7206&amp;artnr=BC+368" TargetMode="External"/><Relationship Id="rId28" Type="http://schemas.openxmlformats.org/officeDocument/2006/relationships/hyperlink" Target="https://www.reichelt.de/TEC1-127-05/3/index.html?&amp;ACTION=3&amp;LA=446&amp;ARTICLE=149024&amp;artnr=TEC1+127+05&amp;SEARCH=peltier" TargetMode="External"/><Relationship Id="rId29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30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31" Type="http://schemas.openxmlformats.org/officeDocument/2006/relationships/hyperlink" Target="https://www.reichelt.de/AD-22100-KT/3/index.html?&amp;ACTION=3&amp;LA=446&amp;ARTICLE=39279&amp;artnr=AD+22100+KT&amp;SEARCH=ad22100kt" TargetMode="External"/><Relationship Id="rId32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33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34" Type="http://schemas.openxmlformats.org/officeDocument/2006/relationships/hyperlink" Target="https://www.reichelt.de/SB-SKE-4F-Dioden/SB-330/3/index.html?&amp;ACTION=3&amp;LA=5700&amp;ARTICLE=16039&amp;GROUPID=2991&amp;artnr=SB+330" TargetMode="External"/><Relationship Id="rId35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36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37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38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39" Type="http://schemas.openxmlformats.org/officeDocument/2006/relationships/hyperlink" Target="https://www.adafruit.com/product/1643" TargetMode="External"/><Relationship Id="rId40" Type="http://schemas.openxmlformats.org/officeDocument/2006/relationships/hyperlink" Target="https://www.adafruit.com/products/1052" TargetMode="External"/><Relationship Id="rId41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42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43" Type="http://schemas.openxmlformats.org/officeDocument/2006/relationships/hyperlink" Target="https://www.reichelt.de/SB-SKE-4F-Dioden/SB-330/3/index.html?&amp;ACTION=3&amp;LA=5700&amp;ARTICLE=16039&amp;GROUPID=2991&amp;artnr=SB+330" TargetMode="External"/><Relationship Id="rId44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45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46" Type="http://schemas.openxmlformats.org/officeDocument/2006/relationships/hyperlink" Target="https://www.reichelt.de/1-4W-5-100-Ohm-910-Ohm/1-4W-270/3/index.html?&amp;ACTION=3&amp;LA=5700&amp;ARTICLE=1390&amp;GROUPID=3064&amp;artnr=1%2F4W+270" TargetMode="External"/><Relationship Id="rId47" Type="http://schemas.openxmlformats.org/officeDocument/2006/relationships/hyperlink" Target="https://www.reichelt.de/BC-Transistors/BC-368/3/index.html?&amp;ACTION=3&amp;LA=5700&amp;ARTICLE=4992&amp;GROUPID=7206&amp;artnr=BC+368" TargetMode="External"/><Relationship Id="rId48" Type="http://schemas.openxmlformats.org/officeDocument/2006/relationships/hyperlink" Target="https://www.reichelt.de/11-Watt-axial/11W-AXIAL-12/3/index.html?&amp;ACTION=3&amp;LA=2&amp;ARTICLE=1506&amp;GROUPID=3120&amp;artnr=11W+AXIAL+12%20?&amp;ACTION=3&amp;LA=2&amp;ARTICLE=1506&amp;GROUPID=3120&amp;artnr=11W+AXIAL+12" TargetMode="External"/><Relationship Id="rId49" Type="http://schemas.openxmlformats.org/officeDocument/2006/relationships/hyperlink" Target="https://www.reichelt.de/11-Watt-axial/11W-AXIAL-12/3/index.html?&amp;ACTION=3&amp;LA=2&amp;ARTICLE=1506&amp;GROUPID=3120&amp;artnr=11W+AXIAL+12" TargetMode="External"/><Relationship Id="rId50" Type="http://schemas.openxmlformats.org/officeDocument/2006/relationships/hyperlink" Target="http://www.roithner-laser.com/led_highoptic.html" TargetMode="External"/><Relationship Id="rId51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52" Type="http://schemas.openxmlformats.org/officeDocument/2006/relationships/hyperlink" Target="https://www.rosco.com/uk/german/filters/roscolux.cfm" TargetMode="External"/><Relationship Id="rId53" Type="http://schemas.openxmlformats.org/officeDocument/2006/relationships/hyperlink" Target="https://www.rosco.com/uk/german/filters/roscolux.cfm" TargetMode="External"/><Relationship Id="rId54" Type="http://schemas.openxmlformats.org/officeDocument/2006/relationships/hyperlink" Target="https://www.conrad.de/de/modelcraft-mini-servo-y-3009-analog-servo-getriebe-material-kunststoff-stecksystem-jr-209089.html" TargetMode="External"/><Relationship Id="rId55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56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57" Type="http://schemas.openxmlformats.org/officeDocument/2006/relationships/hyperlink" Target="https://www.conrad.de/de/manhattan-hdmi-auf-vga-konverter-1284618.html" TargetMode="External"/><Relationship Id="rId58" Type="http://schemas.openxmlformats.org/officeDocument/2006/relationships/hyperlink" Target="https://www.rosco.com/uk/german/filters/roscolux.cfm" TargetMode="External"/><Relationship Id="rId59" Type="http://schemas.openxmlformats.org/officeDocument/2006/relationships/hyperlink" Target="https://www.reichelt.de/HANNS-G-HE225DPB/3/index.html?&amp;ACTION=3&amp;LA=446&amp;ARTICLE=130197&amp;artnr=HANNS-G+HE225DPB&amp;SEARCH=pc+monitore" TargetMode="External"/><Relationship Id="rId60" Type="http://schemas.openxmlformats.org/officeDocument/2006/relationships/hyperlink" Target="http://www.reichelt.de/Keyboard-Mouse-Sets/CHERRY-JD-0800DE/3/index.html?&amp;ACTION=3&amp;LA=2&amp;ARTICLE=154150&amp;GROUPID=6267&amp;artnr=CHERRY+JD-0800DE" TargetMode="External"/><Relationship Id="rId61" Type="http://schemas.openxmlformats.org/officeDocument/2006/relationships/hyperlink" Target="https://www.reichelt.de/KOLBEN-FP-30/3/index.html?&amp;ACTION=3&amp;LA=446&amp;ARTICLE=89497&amp;artnr=KOLBEN+FP+30&amp;SEARCH=soldering+iron" TargetMode="External"/><Relationship Id="rId62" Type="http://schemas.openxmlformats.org/officeDocument/2006/relationships/hyperlink" Target="https://www.reichelt.de/Solder/LZ-FE-1-0-100/3/index.html?&amp;ACTION=3&amp;LA=2&amp;ARTICLE=30439&amp;GROUPID=557&amp;artnr=LZ+FE+1%2C0+100" TargetMode="External"/><Relationship Id="rId63" Type="http://schemas.openxmlformats.org/officeDocument/2006/relationships/hyperlink" Target="https://www.reichelt.de/TG-WLPA-015/3/index.html?&amp;ACTION=3&amp;LA=446&amp;ARTICLE=156447&amp;artnr=TG-WLPA-015&amp;SEARCH=thermal+paste" TargetMode="External"/><Relationship Id="rId64" Type="http://schemas.openxmlformats.org/officeDocument/2006/relationships/hyperlink" Target="https://www.reichelt.de/Holders-Vices/HALTER-ZD-10MB/3/index.html?&amp;ACTION=3&amp;LA=5700&amp;ARTICLE=145605&amp;GROUPID=4143&amp;artnr=HALTER+ZD-10MB" TargetMode="External"/><Relationship Id="rId65" Type="http://schemas.openxmlformats.org/officeDocument/2006/relationships/hyperlink" Target="https://www.reichelt.de/Standard-soft-finish/WIHA-302-3-5/3/index.html?&amp;ACTION=3&amp;LA=2&amp;ARTICLE=28685&amp;GROUPID=561&amp;artnr=WIHA+302-3%2C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95" zoomScaleNormal="95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25.6581632653061"/>
    <col collapsed="false" hidden="false" max="2" min="2" style="0" width="11.4030612244898"/>
    <col collapsed="false" hidden="false" max="8" min="3" style="0" width="11.5204081632653"/>
    <col collapsed="false" hidden="false" max="9" min="9" style="0" width="56.8928571428572"/>
    <col collapsed="false" hidden="false" max="1025" min="10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s">
        <v>6</v>
      </c>
    </row>
    <row r="3" customFormat="false" ht="13.4" hidden="false" customHeight="false" outlineLevel="0" collapsed="false">
      <c r="A3" s="0" t="s">
        <v>7</v>
      </c>
      <c r="C3" s="0" t="s">
        <v>8</v>
      </c>
      <c r="D3" s="0" t="s">
        <v>9</v>
      </c>
      <c r="E3" s="0" t="n">
        <v>1</v>
      </c>
      <c r="F3" s="0" t="n">
        <v>0.47</v>
      </c>
      <c r="G3" s="0" t="n">
        <f aca="false">E3*F3</f>
        <v>0.47</v>
      </c>
      <c r="H3" s="2" t="s">
        <v>10</v>
      </c>
    </row>
    <row r="4" customFormat="false" ht="13.4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n">
        <v>1</v>
      </c>
      <c r="F4" s="0" t="n">
        <v>18.65</v>
      </c>
      <c r="G4" s="0" t="n">
        <f aca="false">E4*F4</f>
        <v>18.65</v>
      </c>
      <c r="H4" s="2" t="s">
        <v>15</v>
      </c>
    </row>
    <row r="5" customFormat="false" ht="13.4" hidden="false" customHeight="false" outlineLevel="0" collapsed="false">
      <c r="A5" s="0" t="s">
        <v>16</v>
      </c>
      <c r="E5" s="0" t="n">
        <v>1</v>
      </c>
      <c r="F5" s="0" t="n">
        <v>5</v>
      </c>
      <c r="G5" s="0" t="n">
        <f aca="false">E5*F5</f>
        <v>5</v>
      </c>
      <c r="H5" s="2" t="s">
        <v>17</v>
      </c>
    </row>
    <row r="6" customFormat="false" ht="13.4" hidden="false" customHeight="false" outlineLevel="0" collapsed="false">
      <c r="A6" s="0" t="s">
        <v>18</v>
      </c>
      <c r="E6" s="0" t="n">
        <v>1</v>
      </c>
      <c r="F6" s="0" t="n">
        <v>5</v>
      </c>
      <c r="G6" s="0" t="n">
        <f aca="false">E6*F6</f>
        <v>5</v>
      </c>
      <c r="H6" s="3" t="s">
        <v>19</v>
      </c>
    </row>
    <row r="7" customFormat="false" ht="13.4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  <c r="E7" s="0" t="n">
        <v>1</v>
      </c>
      <c r="F7" s="0" t="n">
        <v>1.99</v>
      </c>
      <c r="G7" s="0" t="n">
        <f aca="false">E7*F7</f>
        <v>1.99</v>
      </c>
      <c r="H7" s="2" t="s">
        <v>24</v>
      </c>
    </row>
    <row r="9" customFormat="false" ht="12.8" hidden="false" customHeight="false" outlineLevel="0" collapsed="false">
      <c r="A9" s="1" t="s">
        <v>25</v>
      </c>
    </row>
    <row r="10" customFormat="false" ht="13.4" hidden="false" customHeight="false" outlineLevel="0" collapsed="false">
      <c r="A10" s="0" t="s">
        <v>26</v>
      </c>
      <c r="B10" s="0" t="s">
        <v>27</v>
      </c>
      <c r="C10" s="0" t="s">
        <v>28</v>
      </c>
      <c r="D10" s="0" t="s">
        <v>29</v>
      </c>
      <c r="E10" s="0" t="n">
        <v>1</v>
      </c>
      <c r="F10" s="0" t="n">
        <v>0.43</v>
      </c>
      <c r="G10" s="0" t="n">
        <f aca="false">E10*F10</f>
        <v>0.43</v>
      </c>
      <c r="H10" s="4" t="s">
        <v>30</v>
      </c>
    </row>
    <row r="11" customFormat="false" ht="13.4" hidden="false" customHeight="false" outlineLevel="0" collapsed="false">
      <c r="A11" s="0" t="s">
        <v>26</v>
      </c>
      <c r="B11" s="0" t="s">
        <v>27</v>
      </c>
      <c r="C11" s="0" t="s">
        <v>31</v>
      </c>
      <c r="D11" s="0" t="s">
        <v>29</v>
      </c>
      <c r="E11" s="0" t="n">
        <v>1</v>
      </c>
      <c r="F11" s="0" t="n">
        <v>0.08</v>
      </c>
      <c r="G11" s="0" t="n">
        <f aca="false">E11*F11</f>
        <v>0.08</v>
      </c>
      <c r="H11" s="4" t="s">
        <v>32</v>
      </c>
    </row>
    <row r="12" customFormat="false" ht="13.4" hidden="false" customHeight="false" outlineLevel="0" collapsed="false">
      <c r="A12" s="0" t="s">
        <v>33</v>
      </c>
      <c r="B12" s="0" t="s">
        <v>34</v>
      </c>
      <c r="C12" s="0" t="s">
        <v>8</v>
      </c>
      <c r="D12" s="0" t="s">
        <v>35</v>
      </c>
      <c r="E12" s="0" t="n">
        <v>1</v>
      </c>
      <c r="F12" s="0" t="n">
        <v>0.18</v>
      </c>
      <c r="G12" s="0" t="n">
        <f aca="false">E12*F12</f>
        <v>0.18</v>
      </c>
      <c r="H12" s="4" t="s">
        <v>36</v>
      </c>
    </row>
    <row r="13" customFormat="false" ht="13.4" hidden="false" customHeight="false" outlineLevel="0" collapsed="false">
      <c r="A13" s="0" t="s">
        <v>37</v>
      </c>
      <c r="B13" s="0" t="s">
        <v>38</v>
      </c>
      <c r="C13" s="0" t="s">
        <v>39</v>
      </c>
      <c r="D13" s="0" t="s">
        <v>40</v>
      </c>
      <c r="E13" s="0" t="n">
        <v>1</v>
      </c>
      <c r="F13" s="0" t="n">
        <v>0.6</v>
      </c>
      <c r="G13" s="0" t="n">
        <f aca="false">E13*F13</f>
        <v>0.6</v>
      </c>
      <c r="H13" s="4" t="s">
        <v>41</v>
      </c>
    </row>
    <row r="14" customFormat="false" ht="13.4" hidden="false" customHeight="false" outlineLevel="0" collapsed="false">
      <c r="A14" s="0" t="s">
        <v>42</v>
      </c>
      <c r="B14" s="0" t="s">
        <v>43</v>
      </c>
      <c r="C14" s="0" t="s">
        <v>44</v>
      </c>
      <c r="E14" s="0" t="n">
        <v>1</v>
      </c>
      <c r="F14" s="0" t="n">
        <v>0.24</v>
      </c>
      <c r="G14" s="0" t="n">
        <f aca="false">E14*F14</f>
        <v>0.24</v>
      </c>
      <c r="H14" s="4" t="s">
        <v>45</v>
      </c>
    </row>
    <row r="15" customFormat="false" ht="13.4" hidden="false" customHeight="false" outlineLevel="0" collapsed="false">
      <c r="A15" s="0" t="s">
        <v>46</v>
      </c>
      <c r="B15" s="0" t="s">
        <v>47</v>
      </c>
      <c r="C15" s="0" t="s">
        <v>8</v>
      </c>
      <c r="D15" s="0" t="s">
        <v>48</v>
      </c>
      <c r="E15" s="0" t="n">
        <v>1</v>
      </c>
      <c r="F15" s="0" t="n">
        <v>3.8</v>
      </c>
      <c r="G15" s="0" t="n">
        <f aca="false">E15*F15</f>
        <v>3.8</v>
      </c>
      <c r="H15" s="4" t="s">
        <v>49</v>
      </c>
    </row>
    <row r="16" customFormat="false" ht="13.4" hidden="false" customHeight="false" outlineLevel="0" collapsed="false">
      <c r="A16" s="0" t="s">
        <v>50</v>
      </c>
      <c r="B16" s="0" t="s">
        <v>51</v>
      </c>
      <c r="E16" s="0" t="n">
        <v>1</v>
      </c>
      <c r="F16" s="0" t="n">
        <v>37.5</v>
      </c>
      <c r="G16" s="0" t="n">
        <f aca="false">E16*F16</f>
        <v>37.5</v>
      </c>
      <c r="H16" s="4" t="s">
        <v>52</v>
      </c>
    </row>
    <row r="17" customFormat="false" ht="13.4" hidden="false" customHeight="false" outlineLevel="0" collapsed="false">
      <c r="A17" s="0" t="s">
        <v>53</v>
      </c>
      <c r="B17" s="0" t="s">
        <v>54</v>
      </c>
      <c r="E17" s="0" t="n">
        <v>1</v>
      </c>
      <c r="F17" s="0" t="n">
        <v>1.55</v>
      </c>
      <c r="G17" s="0" t="n">
        <f aca="false">E17*F17</f>
        <v>1.55</v>
      </c>
      <c r="H17" s="4" t="s">
        <v>55</v>
      </c>
    </row>
    <row r="18" customFormat="false" ht="13.4" hidden="false" customHeight="false" outlineLevel="0" collapsed="false">
      <c r="A18" s="0" t="s">
        <v>56</v>
      </c>
      <c r="B18" s="0" t="s">
        <v>57</v>
      </c>
      <c r="E18" s="0" t="n">
        <v>1</v>
      </c>
      <c r="F18" s="0" t="n">
        <v>1.5</v>
      </c>
      <c r="G18" s="0" t="n">
        <f aca="false">E18*F18</f>
        <v>1.5</v>
      </c>
      <c r="H18" s="4" t="s">
        <v>58</v>
      </c>
    </row>
    <row r="19" customFormat="false" ht="13.4" hidden="false" customHeight="false" outlineLevel="0" collapsed="false">
      <c r="A19" s="0" t="s">
        <v>59</v>
      </c>
      <c r="B19" s="0" t="s">
        <v>60</v>
      </c>
      <c r="C19" s="0" t="s">
        <v>61</v>
      </c>
      <c r="D19" s="0" t="s">
        <v>62</v>
      </c>
      <c r="E19" s="0" t="n">
        <v>4</v>
      </c>
      <c r="F19" s="0" t="n">
        <v>0.05</v>
      </c>
      <c r="G19" s="0" t="n">
        <f aca="false">E19*F19</f>
        <v>0.2</v>
      </c>
      <c r="H19" s="4" t="s">
        <v>63</v>
      </c>
    </row>
    <row r="20" customFormat="false" ht="12.8" hidden="false" customHeight="false" outlineLevel="0" collapsed="false">
      <c r="H20" s="4"/>
    </row>
    <row r="21" customFormat="false" ht="12.8" hidden="false" customHeight="false" outlineLevel="0" collapsed="false">
      <c r="A21" s="1" t="s">
        <v>64</v>
      </c>
      <c r="H21" s="4"/>
    </row>
    <row r="22" customFormat="false" ht="13.4" hidden="false" customHeight="false" outlineLevel="0" collapsed="false">
      <c r="A22" s="0" t="s">
        <v>65</v>
      </c>
      <c r="B22" s="0" t="s">
        <v>66</v>
      </c>
      <c r="E22" s="0" t="n">
        <v>1</v>
      </c>
      <c r="F22" s="0" t="n">
        <v>22.9</v>
      </c>
      <c r="G22" s="0" t="n">
        <f aca="false">E22*F22</f>
        <v>22.9</v>
      </c>
      <c r="H22" s="4" t="s">
        <v>67</v>
      </c>
    </row>
    <row r="23" customFormat="false" ht="13.4" hidden="false" customHeight="false" outlineLevel="0" collapsed="false">
      <c r="A23" s="0" t="s">
        <v>68</v>
      </c>
      <c r="B23" s="0" t="s">
        <v>69</v>
      </c>
      <c r="C23" s="0" t="s">
        <v>70</v>
      </c>
      <c r="D23" s="0" t="s">
        <v>71</v>
      </c>
      <c r="E23" s="0" t="n">
        <v>2</v>
      </c>
      <c r="F23" s="0" t="n">
        <v>0.27</v>
      </c>
      <c r="G23" s="0" t="n">
        <f aca="false">E23*F23</f>
        <v>0.54</v>
      </c>
      <c r="H23" s="4" t="s">
        <v>72</v>
      </c>
    </row>
    <row r="24" customFormat="false" ht="13.4" hidden="false" customHeight="false" outlineLevel="0" collapsed="false">
      <c r="A24" s="0" t="s">
        <v>56</v>
      </c>
      <c r="B24" s="0" t="s">
        <v>73</v>
      </c>
      <c r="C24" s="0" t="s">
        <v>74</v>
      </c>
      <c r="E24" s="0" t="n">
        <v>1</v>
      </c>
      <c r="F24" s="0" t="n">
        <v>1.95</v>
      </c>
      <c r="G24" s="0" t="n">
        <f aca="false">E24*F24</f>
        <v>1.95</v>
      </c>
      <c r="H24" s="4" t="s">
        <v>75</v>
      </c>
    </row>
    <row r="25" customFormat="false" ht="12.8" hidden="false" customHeight="false" outlineLevel="0" collapsed="false">
      <c r="H25" s="4"/>
    </row>
    <row r="26" customFormat="false" ht="12.8" hidden="false" customHeight="false" outlineLevel="0" collapsed="false">
      <c r="A26" s="1" t="s">
        <v>76</v>
      </c>
      <c r="H26" s="4"/>
    </row>
    <row r="27" customFormat="false" ht="13.4" hidden="false" customHeight="false" outlineLevel="0" collapsed="false">
      <c r="A27" s="0" t="s">
        <v>77</v>
      </c>
      <c r="B27" s="0" t="s">
        <v>78</v>
      </c>
      <c r="E27" s="0" t="n">
        <v>1</v>
      </c>
      <c r="F27" s="0" t="n">
        <v>2.4</v>
      </c>
      <c r="G27" s="0" t="n">
        <f aca="false">E27*F27</f>
        <v>2.4</v>
      </c>
      <c r="H27" s="4" t="s">
        <v>79</v>
      </c>
    </row>
    <row r="28" customFormat="false" ht="13.4" hidden="false" customHeight="false" outlineLevel="0" collapsed="false">
      <c r="A28" s="0" t="s">
        <v>80</v>
      </c>
      <c r="B28" s="0" t="s">
        <v>81</v>
      </c>
      <c r="C28" s="0" t="s">
        <v>82</v>
      </c>
      <c r="E28" s="0" t="n">
        <v>1</v>
      </c>
      <c r="F28" s="0" t="n">
        <v>7.5</v>
      </c>
      <c r="G28" s="0" t="n">
        <f aca="false">E28*F28</f>
        <v>7.5</v>
      </c>
      <c r="H28" s="4" t="s">
        <v>83</v>
      </c>
    </row>
    <row r="29" customFormat="false" ht="13.4" hidden="false" customHeight="false" outlineLevel="0" collapsed="false">
      <c r="A29" s="0" t="s">
        <v>26</v>
      </c>
      <c r="B29" s="0" t="s">
        <v>84</v>
      </c>
      <c r="C29" s="0" t="s">
        <v>85</v>
      </c>
      <c r="D29" s="0" t="s">
        <v>29</v>
      </c>
      <c r="E29" s="0" t="n">
        <v>2</v>
      </c>
      <c r="F29" s="0" t="n">
        <v>0.04</v>
      </c>
      <c r="G29" s="0" t="n">
        <f aca="false">E29*F29</f>
        <v>0.08</v>
      </c>
      <c r="H29" s="4" t="s">
        <v>86</v>
      </c>
    </row>
    <row r="30" customFormat="false" ht="13.4" hidden="false" customHeight="false" outlineLevel="0" collapsed="false">
      <c r="A30" s="0" t="s">
        <v>87</v>
      </c>
      <c r="B30" s="0" t="s">
        <v>88</v>
      </c>
      <c r="C30" s="0" t="s">
        <v>89</v>
      </c>
      <c r="D30" s="0" t="s">
        <v>90</v>
      </c>
      <c r="E30" s="0" t="n">
        <v>1</v>
      </c>
      <c r="F30" s="0" t="n">
        <v>0.58</v>
      </c>
      <c r="G30" s="0" t="n">
        <f aca="false">E30*F30</f>
        <v>0.58</v>
      </c>
      <c r="H30" s="4" t="s">
        <v>91</v>
      </c>
    </row>
    <row r="31" customFormat="false" ht="13.4" hidden="false" customHeight="false" outlineLevel="0" collapsed="false">
      <c r="A31" s="0" t="s">
        <v>92</v>
      </c>
      <c r="B31" s="0" t="s">
        <v>93</v>
      </c>
      <c r="C31" s="0" t="s">
        <v>94</v>
      </c>
      <c r="D31" s="0" t="s">
        <v>95</v>
      </c>
      <c r="E31" s="0" t="n">
        <v>3</v>
      </c>
      <c r="F31" s="0" t="n">
        <v>0.11</v>
      </c>
      <c r="G31" s="0" t="n">
        <f aca="false">E31*F31</f>
        <v>0.33</v>
      </c>
      <c r="H31" s="4" t="s">
        <v>96</v>
      </c>
    </row>
    <row r="32" customFormat="false" ht="13.4" hidden="false" customHeight="false" outlineLevel="0" collapsed="false">
      <c r="A32" s="0" t="s">
        <v>92</v>
      </c>
      <c r="B32" s="0" t="s">
        <v>97</v>
      </c>
      <c r="C32" s="0" t="s">
        <v>98</v>
      </c>
      <c r="D32" s="0" t="s">
        <v>99</v>
      </c>
      <c r="E32" s="0" t="n">
        <v>1</v>
      </c>
      <c r="F32" s="0" t="n">
        <v>0.97</v>
      </c>
      <c r="G32" s="0" t="n">
        <f aca="false">E32*F32</f>
        <v>0.97</v>
      </c>
      <c r="H32" s="4" t="s">
        <v>100</v>
      </c>
    </row>
    <row r="33" customFormat="false" ht="13.4" hidden="false" customHeight="false" outlineLevel="0" collapsed="false">
      <c r="A33" s="0" t="s">
        <v>92</v>
      </c>
      <c r="B33" s="0" t="s">
        <v>93</v>
      </c>
      <c r="C33" s="0" t="s">
        <v>101</v>
      </c>
      <c r="D33" s="0" t="s">
        <v>95</v>
      </c>
      <c r="E33" s="0" t="n">
        <v>1</v>
      </c>
      <c r="F33" s="0" t="n">
        <v>0.11</v>
      </c>
      <c r="G33" s="0" t="n">
        <f aca="false">E33*F33</f>
        <v>0.11</v>
      </c>
      <c r="H33" s="4" t="s">
        <v>102</v>
      </c>
    </row>
    <row r="34" customFormat="false" ht="13.4" hidden="false" customHeight="false" outlineLevel="0" collapsed="false">
      <c r="A34" s="0" t="s">
        <v>92</v>
      </c>
      <c r="B34" s="0" t="s">
        <v>93</v>
      </c>
      <c r="C34" s="0" t="s">
        <v>103</v>
      </c>
      <c r="D34" s="0" t="s">
        <v>95</v>
      </c>
      <c r="E34" s="0" t="n">
        <v>1</v>
      </c>
      <c r="F34" s="0" t="n">
        <v>0.11</v>
      </c>
      <c r="G34" s="0" t="n">
        <f aca="false">E34*F34</f>
        <v>0.11</v>
      </c>
      <c r="H34" s="4" t="s">
        <v>104</v>
      </c>
    </row>
    <row r="35" customFormat="false" ht="13.4" hidden="false" customHeight="false" outlineLevel="0" collapsed="false">
      <c r="A35" s="0" t="s">
        <v>105</v>
      </c>
      <c r="B35" s="0" t="s">
        <v>106</v>
      </c>
      <c r="C35" s="0" t="s">
        <v>107</v>
      </c>
      <c r="D35" s="0" t="s">
        <v>108</v>
      </c>
      <c r="E35" s="0" t="n">
        <v>1</v>
      </c>
      <c r="F35" s="0" t="n">
        <v>0.08</v>
      </c>
      <c r="G35" s="0" t="n">
        <f aca="false">E35*F35</f>
        <v>0.08</v>
      </c>
      <c r="H35" s="4" t="s">
        <v>109</v>
      </c>
    </row>
    <row r="36" customFormat="false" ht="13.4" hidden="false" customHeight="false" outlineLevel="0" collapsed="false">
      <c r="A36" s="0" t="s">
        <v>110</v>
      </c>
      <c r="B36" s="0" t="s">
        <v>111</v>
      </c>
      <c r="C36" s="0" t="s">
        <v>44</v>
      </c>
      <c r="D36" s="0" t="s">
        <v>112</v>
      </c>
      <c r="E36" s="0" t="n">
        <v>1</v>
      </c>
      <c r="F36" s="0" t="n">
        <v>17.1</v>
      </c>
      <c r="G36" s="0" t="n">
        <f aca="false">E36*F36</f>
        <v>17.1</v>
      </c>
      <c r="H36" s="4" t="s">
        <v>113</v>
      </c>
    </row>
    <row r="37" customFormat="false" ht="13.4" hidden="false" customHeight="false" outlineLevel="0" collapsed="false">
      <c r="A37" s="0" t="s">
        <v>42</v>
      </c>
      <c r="B37" s="0" t="s">
        <v>43</v>
      </c>
      <c r="C37" s="0" t="s">
        <v>44</v>
      </c>
      <c r="E37" s="0" t="n">
        <v>4</v>
      </c>
      <c r="F37" s="0" t="n">
        <v>0.24</v>
      </c>
      <c r="G37" s="0" t="n">
        <f aca="false">E37*F37</f>
        <v>0.96</v>
      </c>
      <c r="H37" s="4" t="s">
        <v>45</v>
      </c>
    </row>
    <row r="38" customFormat="false" ht="13.4" hidden="false" customHeight="false" outlineLevel="0" collapsed="false">
      <c r="A38" s="0" t="s">
        <v>114</v>
      </c>
      <c r="B38" s="0" t="s">
        <v>115</v>
      </c>
      <c r="E38" s="0" t="n">
        <v>2</v>
      </c>
      <c r="F38" s="0" t="n">
        <v>1.15</v>
      </c>
      <c r="G38" s="0" t="n">
        <f aca="false">E38*F38</f>
        <v>2.3</v>
      </c>
      <c r="H38" s="4" t="s">
        <v>116</v>
      </c>
    </row>
    <row r="39" customFormat="false" ht="13.4" hidden="false" customHeight="false" outlineLevel="0" collapsed="false">
      <c r="A39" s="0" t="s">
        <v>117</v>
      </c>
      <c r="B39" s="0" t="s">
        <v>118</v>
      </c>
      <c r="C39" s="0" t="s">
        <v>119</v>
      </c>
      <c r="E39" s="0" t="n">
        <v>1</v>
      </c>
      <c r="F39" s="0" t="n">
        <v>3.4</v>
      </c>
      <c r="G39" s="0" t="n">
        <f aca="false">E39*F39</f>
        <v>3.4</v>
      </c>
      <c r="H39" s="4" t="s">
        <v>120</v>
      </c>
    </row>
    <row r="40" customFormat="false" ht="12.8" hidden="false" customHeight="false" outlineLevel="0" collapsed="false">
      <c r="H40" s="4"/>
    </row>
    <row r="41" customFormat="false" ht="12.8" hidden="false" customHeight="false" outlineLevel="0" collapsed="false">
      <c r="A41" s="1" t="s">
        <v>121</v>
      </c>
      <c r="H41" s="4"/>
    </row>
    <row r="42" customFormat="false" ht="13.4" hidden="false" customHeight="false" outlineLevel="0" collapsed="false">
      <c r="A42" s="0" t="s">
        <v>26</v>
      </c>
      <c r="B42" s="0" t="s">
        <v>27</v>
      </c>
      <c r="C42" s="0" t="s">
        <v>28</v>
      </c>
      <c r="D42" s="0" t="s">
        <v>29</v>
      </c>
      <c r="E42" s="0" t="n">
        <v>1</v>
      </c>
      <c r="F42" s="0" t="n">
        <v>0.43</v>
      </c>
      <c r="G42" s="0" t="n">
        <f aca="false">E42*F42</f>
        <v>0.43</v>
      </c>
      <c r="H42" s="4" t="s">
        <v>30</v>
      </c>
    </row>
    <row r="43" customFormat="false" ht="13.4" hidden="false" customHeight="false" outlineLevel="0" collapsed="false">
      <c r="A43" s="0" t="s">
        <v>26</v>
      </c>
      <c r="B43" s="0" t="s">
        <v>27</v>
      </c>
      <c r="C43" s="0" t="s">
        <v>31</v>
      </c>
      <c r="D43" s="0" t="s">
        <v>29</v>
      </c>
      <c r="E43" s="0" t="n">
        <v>1</v>
      </c>
      <c r="F43" s="0" t="n">
        <v>0.08</v>
      </c>
      <c r="G43" s="0" t="n">
        <f aca="false">E43*F43</f>
        <v>0.08</v>
      </c>
      <c r="H43" s="4" t="s">
        <v>32</v>
      </c>
    </row>
    <row r="44" customFormat="false" ht="13.4" hidden="false" customHeight="false" outlineLevel="0" collapsed="false">
      <c r="A44" s="0" t="s">
        <v>33</v>
      </c>
      <c r="B44" s="0" t="s">
        <v>34</v>
      </c>
      <c r="C44" s="0" t="s">
        <v>8</v>
      </c>
      <c r="D44" s="0" t="s">
        <v>35</v>
      </c>
      <c r="E44" s="0" t="n">
        <v>1</v>
      </c>
      <c r="F44" s="0" t="n">
        <v>0.18</v>
      </c>
      <c r="G44" s="0" t="n">
        <f aca="false">E44*F44</f>
        <v>0.18</v>
      </c>
      <c r="H44" s="4" t="s">
        <v>36</v>
      </c>
    </row>
    <row r="45" customFormat="false" ht="13.4" hidden="false" customHeight="false" outlineLevel="0" collapsed="false">
      <c r="A45" s="0" t="s">
        <v>37</v>
      </c>
      <c r="B45" s="0" t="s">
        <v>38</v>
      </c>
      <c r="C45" s="0" t="s">
        <v>39</v>
      </c>
      <c r="D45" s="0" t="s">
        <v>40</v>
      </c>
      <c r="E45" s="0" t="n">
        <v>1</v>
      </c>
      <c r="F45" s="0" t="n">
        <v>0.6</v>
      </c>
      <c r="G45" s="0" t="n">
        <f aca="false">E45*F45</f>
        <v>0.6</v>
      </c>
      <c r="H45" s="4" t="s">
        <v>41</v>
      </c>
    </row>
    <row r="46" customFormat="false" ht="13.4" hidden="false" customHeight="false" outlineLevel="0" collapsed="false">
      <c r="A46" s="0" t="s">
        <v>46</v>
      </c>
      <c r="B46" s="0" t="s">
        <v>47</v>
      </c>
      <c r="C46" s="0" t="s">
        <v>8</v>
      </c>
      <c r="D46" s="0" t="s">
        <v>48</v>
      </c>
      <c r="E46" s="0" t="n">
        <v>1</v>
      </c>
      <c r="F46" s="0" t="n">
        <v>3.8</v>
      </c>
      <c r="G46" s="0" t="n">
        <f aca="false">E46*F46</f>
        <v>3.8</v>
      </c>
      <c r="H46" s="4" t="s">
        <v>49</v>
      </c>
    </row>
    <row r="47" customFormat="false" ht="13.4" hidden="false" customHeight="false" outlineLevel="0" collapsed="false">
      <c r="A47" s="0" t="s">
        <v>42</v>
      </c>
      <c r="B47" s="0" t="s">
        <v>122</v>
      </c>
      <c r="C47" s="0" t="s">
        <v>44</v>
      </c>
      <c r="E47" s="0" t="n">
        <v>1</v>
      </c>
      <c r="F47" s="0" t="n">
        <v>0.36</v>
      </c>
      <c r="G47" s="0" t="n">
        <f aca="false">E47*F47</f>
        <v>0.36</v>
      </c>
      <c r="H47" s="4" t="s">
        <v>123</v>
      </c>
    </row>
    <row r="48" customFormat="false" ht="13.4" hidden="false" customHeight="false" outlineLevel="0" collapsed="false">
      <c r="A48" s="0" t="s">
        <v>42</v>
      </c>
      <c r="B48" s="0" t="s">
        <v>43</v>
      </c>
      <c r="C48" s="0" t="s">
        <v>44</v>
      </c>
      <c r="E48" s="0" t="n">
        <v>1</v>
      </c>
      <c r="F48" s="0" t="n">
        <v>0.24</v>
      </c>
      <c r="G48" s="0" t="n">
        <f aca="false">E48*F48</f>
        <v>0.24</v>
      </c>
      <c r="H48" s="4" t="s">
        <v>45</v>
      </c>
    </row>
    <row r="49" customFormat="false" ht="13.4" hidden="false" customHeight="false" outlineLevel="0" collapsed="false">
      <c r="A49" s="0" t="s">
        <v>124</v>
      </c>
      <c r="B49" s="0" t="s">
        <v>125</v>
      </c>
      <c r="E49" s="0" t="n">
        <v>1</v>
      </c>
      <c r="F49" s="0" t="n">
        <v>6.71</v>
      </c>
      <c r="G49" s="0" t="n">
        <f aca="false">E49*F49</f>
        <v>6.71</v>
      </c>
      <c r="H49" s="4" t="s">
        <v>126</v>
      </c>
    </row>
    <row r="50" customFormat="false" ht="13.4" hidden="false" customHeight="false" outlineLevel="0" collapsed="false">
      <c r="A50" s="0" t="s">
        <v>127</v>
      </c>
      <c r="B50" s="0" t="s">
        <v>128</v>
      </c>
      <c r="C50" s="0" t="s">
        <v>129</v>
      </c>
      <c r="D50" s="0" t="s">
        <v>130</v>
      </c>
      <c r="E50" s="0" t="n">
        <v>1</v>
      </c>
      <c r="F50" s="0" t="n">
        <v>10.7</v>
      </c>
      <c r="G50" s="0" t="n">
        <f aca="false">E50*F50</f>
        <v>10.7</v>
      </c>
      <c r="H50" s="4" t="s">
        <v>131</v>
      </c>
    </row>
    <row r="51" customFormat="false" ht="12.8" hidden="false" customHeight="false" outlineLevel="0" collapsed="false">
      <c r="H51" s="4"/>
    </row>
    <row r="52" customFormat="false" ht="12.8" hidden="false" customHeight="false" outlineLevel="0" collapsed="false">
      <c r="A52" s="1" t="s">
        <v>132</v>
      </c>
      <c r="H52" s="4"/>
    </row>
    <row r="53" customFormat="false" ht="13.4" hidden="false" customHeight="false" outlineLevel="0" collapsed="false">
      <c r="A53" s="0" t="s">
        <v>26</v>
      </c>
      <c r="B53" s="0" t="s">
        <v>27</v>
      </c>
      <c r="C53" s="0" t="s">
        <v>28</v>
      </c>
      <c r="D53" s="0" t="s">
        <v>29</v>
      </c>
      <c r="E53" s="0" t="n">
        <v>1</v>
      </c>
      <c r="F53" s="0" t="n">
        <v>0.43</v>
      </c>
      <c r="G53" s="0" t="n">
        <f aca="false">E53*F53</f>
        <v>0.43</v>
      </c>
      <c r="H53" s="4" t="s">
        <v>30</v>
      </c>
    </row>
    <row r="54" customFormat="false" ht="13.4" hidden="false" customHeight="false" outlineLevel="0" collapsed="false">
      <c r="A54" s="0" t="s">
        <v>26</v>
      </c>
      <c r="B54" s="0" t="s">
        <v>27</v>
      </c>
      <c r="C54" s="0" t="s">
        <v>31</v>
      </c>
      <c r="D54" s="0" t="s">
        <v>29</v>
      </c>
      <c r="E54" s="0" t="n">
        <v>1</v>
      </c>
      <c r="F54" s="0" t="n">
        <v>0.08</v>
      </c>
      <c r="G54" s="0" t="n">
        <f aca="false">E54*F54</f>
        <v>0.08</v>
      </c>
      <c r="H54" s="4" t="s">
        <v>32</v>
      </c>
    </row>
    <row r="55" customFormat="false" ht="13.4" hidden="false" customHeight="false" outlineLevel="0" collapsed="false">
      <c r="A55" s="0" t="s">
        <v>33</v>
      </c>
      <c r="B55" s="0" t="s">
        <v>34</v>
      </c>
      <c r="C55" s="0" t="s">
        <v>8</v>
      </c>
      <c r="D55" s="0" t="s">
        <v>35</v>
      </c>
      <c r="E55" s="0" t="n">
        <v>1</v>
      </c>
      <c r="F55" s="0" t="n">
        <v>0.18</v>
      </c>
      <c r="G55" s="0" t="n">
        <f aca="false">E55*F55</f>
        <v>0.18</v>
      </c>
      <c r="H55" s="4" t="s">
        <v>36</v>
      </c>
    </row>
    <row r="56" customFormat="false" ht="13.4" hidden="false" customHeight="false" outlineLevel="0" collapsed="false">
      <c r="A56" s="0" t="s">
        <v>37</v>
      </c>
      <c r="B56" s="0" t="s">
        <v>38</v>
      </c>
      <c r="C56" s="0" t="s">
        <v>39</v>
      </c>
      <c r="D56" s="0" t="s">
        <v>40</v>
      </c>
      <c r="E56" s="0" t="n">
        <v>1</v>
      </c>
      <c r="F56" s="0" t="n">
        <v>0.6</v>
      </c>
      <c r="G56" s="0" t="n">
        <f aca="false">E56*F56</f>
        <v>0.6</v>
      </c>
      <c r="H56" s="4" t="s">
        <v>41</v>
      </c>
    </row>
    <row r="57" customFormat="false" ht="13.4" hidden="false" customHeight="false" outlineLevel="0" collapsed="false">
      <c r="A57" s="0" t="s">
        <v>46</v>
      </c>
      <c r="B57" s="0" t="s">
        <v>47</v>
      </c>
      <c r="C57" s="0" t="s">
        <v>8</v>
      </c>
      <c r="D57" s="0" t="s">
        <v>48</v>
      </c>
      <c r="E57" s="0" t="n">
        <v>1</v>
      </c>
      <c r="F57" s="0" t="n">
        <v>3.8</v>
      </c>
      <c r="G57" s="0" t="n">
        <f aca="false">E57*F57</f>
        <v>3.8</v>
      </c>
      <c r="H57" s="4" t="s">
        <v>49</v>
      </c>
    </row>
    <row r="58" customFormat="false" ht="13.4" hidden="false" customHeight="false" outlineLevel="0" collapsed="false">
      <c r="A58" s="0" t="s">
        <v>92</v>
      </c>
      <c r="B58" s="0" t="s">
        <v>93</v>
      </c>
      <c r="C58" s="0" t="s">
        <v>101</v>
      </c>
      <c r="D58" s="0" t="s">
        <v>95</v>
      </c>
      <c r="E58" s="0" t="n">
        <v>1</v>
      </c>
      <c r="F58" s="0" t="n">
        <v>0.11</v>
      </c>
      <c r="G58" s="0" t="n">
        <f aca="false">E58*F58</f>
        <v>0.11</v>
      </c>
      <c r="H58" s="4" t="s">
        <v>102</v>
      </c>
    </row>
    <row r="59" customFormat="false" ht="13.4" hidden="false" customHeight="false" outlineLevel="0" collapsed="false">
      <c r="A59" s="0" t="s">
        <v>105</v>
      </c>
      <c r="B59" s="0" t="s">
        <v>106</v>
      </c>
      <c r="C59" s="0" t="s">
        <v>107</v>
      </c>
      <c r="D59" s="0" t="s">
        <v>108</v>
      </c>
      <c r="E59" s="0" t="n">
        <v>3</v>
      </c>
      <c r="F59" s="0" t="n">
        <v>0.08</v>
      </c>
      <c r="G59" s="0" t="n">
        <f aca="false">E59*F59</f>
        <v>0.24</v>
      </c>
      <c r="H59" s="4" t="s">
        <v>109</v>
      </c>
    </row>
    <row r="60" customFormat="false" ht="13.4" hidden="false" customHeight="false" outlineLevel="0" collapsed="false">
      <c r="A60" s="0" t="s">
        <v>133</v>
      </c>
      <c r="B60" s="0" t="s">
        <v>134</v>
      </c>
      <c r="C60" s="0" t="s">
        <v>135</v>
      </c>
      <c r="D60" s="0" t="s">
        <v>136</v>
      </c>
      <c r="E60" s="0" t="n">
        <v>1</v>
      </c>
      <c r="F60" s="0" t="n">
        <v>8.79</v>
      </c>
      <c r="G60" s="0" t="n">
        <f aca="false">E60*F60</f>
        <v>8.79</v>
      </c>
      <c r="H60" s="4" t="s">
        <v>137</v>
      </c>
    </row>
    <row r="61" customFormat="false" ht="13.4" hidden="false" customHeight="false" outlineLevel="0" collapsed="false">
      <c r="A61" s="0" t="s">
        <v>138</v>
      </c>
      <c r="B61" s="0" t="s">
        <v>139</v>
      </c>
      <c r="C61" s="0" t="s">
        <v>140</v>
      </c>
      <c r="D61" s="0" t="s">
        <v>141</v>
      </c>
      <c r="E61" s="0" t="n">
        <v>1</v>
      </c>
      <c r="F61" s="0" t="n">
        <v>0.65</v>
      </c>
      <c r="G61" s="0" t="n">
        <f aca="false">E61*F61</f>
        <v>0.65</v>
      </c>
      <c r="H61" s="4" t="s">
        <v>142</v>
      </c>
      <c r="I61" s="0" t="s">
        <v>143</v>
      </c>
    </row>
    <row r="62" customFormat="false" ht="13.8" hidden="false" customHeight="false" outlineLevel="0" collapsed="false">
      <c r="A62" s="5" t="s">
        <v>144</v>
      </c>
      <c r="B62" s="0" t="s">
        <v>145</v>
      </c>
      <c r="C62" s="0" t="s">
        <v>146</v>
      </c>
      <c r="D62" s="0" t="s">
        <v>147</v>
      </c>
      <c r="E62" s="0" t="n">
        <v>1</v>
      </c>
      <c r="F62" s="0" t="n">
        <v>2.33</v>
      </c>
      <c r="G62" s="0" t="n">
        <f aca="false">E62*F62</f>
        <v>2.33</v>
      </c>
      <c r="H62" s="4" t="s">
        <v>148</v>
      </c>
    </row>
    <row r="63" customFormat="false" ht="13.4" hidden="false" customHeight="false" outlineLevel="0" collapsed="false">
      <c r="A63" s="0" t="s">
        <v>114</v>
      </c>
      <c r="B63" s="0" t="s">
        <v>115</v>
      </c>
      <c r="E63" s="0" t="n">
        <v>1</v>
      </c>
      <c r="F63" s="0" t="n">
        <v>1.15</v>
      </c>
      <c r="G63" s="0" t="n">
        <f aca="false">E63*F63</f>
        <v>1.15</v>
      </c>
      <c r="H63" s="4" t="s">
        <v>116</v>
      </c>
    </row>
    <row r="64" customFormat="false" ht="13.4" hidden="false" customHeight="false" outlineLevel="0" collapsed="false">
      <c r="A64" s="0" t="s">
        <v>149</v>
      </c>
      <c r="B64" s="0" t="s">
        <v>150</v>
      </c>
      <c r="E64" s="0" t="n">
        <v>1</v>
      </c>
      <c r="F64" s="0" t="n">
        <v>10.2</v>
      </c>
      <c r="G64" s="0" t="n">
        <f aca="false">E64*F64</f>
        <v>10.2</v>
      </c>
      <c r="H64" s="4" t="s">
        <v>151</v>
      </c>
    </row>
    <row r="65" customFormat="false" ht="13.4" hidden="false" customHeight="false" outlineLevel="0" collapsed="false">
      <c r="A65" s="0" t="s">
        <v>152</v>
      </c>
      <c r="B65" s="0" t="s">
        <v>153</v>
      </c>
      <c r="E65" s="0" t="n">
        <v>1</v>
      </c>
      <c r="F65" s="0" t="n">
        <v>10.2</v>
      </c>
      <c r="G65" s="0" t="n">
        <f aca="false">E65*F65</f>
        <v>10.2</v>
      </c>
      <c r="H65" s="4" t="s">
        <v>151</v>
      </c>
    </row>
    <row r="66" customFormat="false" ht="13.4" hidden="false" customHeight="false" outlineLevel="0" collapsed="false">
      <c r="A66" s="0" t="s">
        <v>154</v>
      </c>
      <c r="B66" s="0" t="s">
        <v>81</v>
      </c>
      <c r="D66" s="0" t="s">
        <v>155</v>
      </c>
      <c r="E66" s="0" t="n">
        <v>1</v>
      </c>
      <c r="F66" s="0" t="n">
        <v>6.99</v>
      </c>
      <c r="G66" s="0" t="n">
        <f aca="false">E66*F66</f>
        <v>6.99</v>
      </c>
      <c r="H66" s="4" t="s">
        <v>156</v>
      </c>
    </row>
    <row r="67" customFormat="false" ht="13.4" hidden="false" customHeight="false" outlineLevel="0" collapsed="false">
      <c r="A67" s="0" t="s">
        <v>42</v>
      </c>
      <c r="B67" s="0" t="s">
        <v>122</v>
      </c>
      <c r="C67" s="0" t="s">
        <v>44</v>
      </c>
      <c r="E67" s="0" t="n">
        <v>1</v>
      </c>
      <c r="F67" s="0" t="n">
        <v>0.36</v>
      </c>
      <c r="G67" s="0" t="n">
        <f aca="false">E67*F67</f>
        <v>0.36</v>
      </c>
      <c r="H67" s="4" t="s">
        <v>123</v>
      </c>
    </row>
    <row r="68" customFormat="false" ht="13.4" hidden="false" customHeight="false" outlineLevel="0" collapsed="false">
      <c r="A68" s="0" t="s">
        <v>42</v>
      </c>
      <c r="B68" s="0" t="s">
        <v>43</v>
      </c>
      <c r="C68" s="0" t="s">
        <v>44</v>
      </c>
      <c r="E68" s="0" t="n">
        <v>2</v>
      </c>
      <c r="F68" s="0" t="n">
        <v>0.24</v>
      </c>
      <c r="G68" s="0" t="n">
        <f aca="false">E68*F68</f>
        <v>0.48</v>
      </c>
      <c r="H68" s="4" t="s">
        <v>45</v>
      </c>
    </row>
    <row r="71" customFormat="false" ht="12.8" hidden="false" customHeight="false" outlineLevel="0" collapsed="false">
      <c r="F71" s="1" t="s">
        <v>157</v>
      </c>
      <c r="G71" s="1" t="n">
        <f aca="false">SUM(G3:G68)</f>
        <v>208.19</v>
      </c>
      <c r="H71" s="0" t="s">
        <v>158</v>
      </c>
    </row>
    <row r="78" customFormat="false" ht="12.8" hidden="false" customHeight="false" outlineLevel="0" collapsed="false">
      <c r="A78" s="1" t="s">
        <v>159</v>
      </c>
    </row>
    <row r="79" customFormat="false" ht="13.4" hidden="false" customHeight="false" outlineLevel="0" collapsed="false">
      <c r="A79" s="0" t="s">
        <v>160</v>
      </c>
      <c r="B79" s="0" t="s">
        <v>161</v>
      </c>
      <c r="E79" s="0" t="n">
        <v>1</v>
      </c>
      <c r="F79" s="0" t="n">
        <v>20.99</v>
      </c>
      <c r="G79" s="0" t="n">
        <f aca="false">E79*F79</f>
        <v>20.99</v>
      </c>
      <c r="H79" s="2" t="s">
        <v>162</v>
      </c>
    </row>
    <row r="80" customFormat="false" ht="13.4" hidden="false" customHeight="false" outlineLevel="0" collapsed="false">
      <c r="A80" s="0" t="s">
        <v>163</v>
      </c>
      <c r="B80" s="0" t="s">
        <v>164</v>
      </c>
      <c r="E80" s="0" t="n">
        <v>1</v>
      </c>
      <c r="F80" s="0" t="n">
        <v>17.6</v>
      </c>
      <c r="G80" s="0" t="n">
        <f aca="false">E80*F80</f>
        <v>17.6</v>
      </c>
      <c r="H80" s="2" t="s">
        <v>151</v>
      </c>
    </row>
    <row r="81" customFormat="false" ht="13.4" hidden="false" customHeight="false" outlineLevel="0" collapsed="false">
      <c r="A81" s="0" t="s">
        <v>165</v>
      </c>
      <c r="E81" s="0" t="n">
        <v>1</v>
      </c>
      <c r="F81" s="0" t="n">
        <v>89.95</v>
      </c>
      <c r="G81" s="0" t="n">
        <f aca="false">E81*F81</f>
        <v>89.95</v>
      </c>
      <c r="H81" s="2" t="s">
        <v>166</v>
      </c>
    </row>
    <row r="82" customFormat="false" ht="13.4" hidden="false" customHeight="false" outlineLevel="0" collapsed="false">
      <c r="A82" s="0" t="s">
        <v>167</v>
      </c>
      <c r="B82" s="0" t="s">
        <v>168</v>
      </c>
      <c r="E82" s="0" t="n">
        <v>1</v>
      </c>
      <c r="F82" s="0" t="n">
        <v>15.95</v>
      </c>
      <c r="G82" s="0" t="n">
        <f aca="false">E82*F82</f>
        <v>15.95</v>
      </c>
      <c r="H82" s="2" t="s">
        <v>169</v>
      </c>
    </row>
    <row r="83" customFormat="false" ht="13.4" hidden="false" customHeight="false" outlineLevel="0" collapsed="false">
      <c r="A83" s="0" t="s">
        <v>170</v>
      </c>
      <c r="E83" s="0" t="n">
        <v>1</v>
      </c>
      <c r="F83" s="0" t="n">
        <v>4.99</v>
      </c>
      <c r="G83" s="0" t="n">
        <f aca="false">E83*F83</f>
        <v>4.99</v>
      </c>
      <c r="H83" s="2" t="s">
        <v>171</v>
      </c>
    </row>
    <row r="84" customFormat="false" ht="13.4" hidden="false" customHeight="false" outlineLevel="0" collapsed="false">
      <c r="A84" s="0" t="s">
        <v>172</v>
      </c>
      <c r="B84" s="0" t="s">
        <v>173</v>
      </c>
      <c r="E84" s="0" t="n">
        <v>1</v>
      </c>
      <c r="F84" s="0" t="n">
        <v>3.2</v>
      </c>
      <c r="G84" s="0" t="n">
        <f aca="false">E84*F84</f>
        <v>3.2</v>
      </c>
      <c r="H84" s="2" t="s">
        <v>174</v>
      </c>
    </row>
    <row r="85" customFormat="false" ht="13.4" hidden="false" customHeight="false" outlineLevel="0" collapsed="false">
      <c r="A85" s="0" t="s">
        <v>175</v>
      </c>
      <c r="E85" s="0" t="n">
        <v>1</v>
      </c>
      <c r="F85" s="0" t="n">
        <v>7.99</v>
      </c>
      <c r="G85" s="0" t="n">
        <f aca="false">E85*F85</f>
        <v>7.99</v>
      </c>
      <c r="H85" s="2" t="s">
        <v>176</v>
      </c>
    </row>
    <row r="86" customFormat="false" ht="13.4" hidden="false" customHeight="false" outlineLevel="0" collapsed="false">
      <c r="A86" s="0" t="s">
        <v>177</v>
      </c>
      <c r="E86" s="0" t="n">
        <v>1</v>
      </c>
      <c r="F86" s="0" t="n">
        <v>9.95</v>
      </c>
      <c r="G86" s="0" t="n">
        <f aca="false">E86*F86</f>
        <v>9.95</v>
      </c>
      <c r="H86" s="2" t="s">
        <v>178</v>
      </c>
    </row>
    <row r="87" customFormat="false" ht="13.4" hidden="false" customHeight="false" outlineLevel="0" collapsed="false">
      <c r="A87" s="0" t="s">
        <v>179</v>
      </c>
      <c r="B87" s="0" t="s">
        <v>180</v>
      </c>
      <c r="E87" s="0" t="n">
        <v>1</v>
      </c>
      <c r="F87" s="0" t="n">
        <v>3.99</v>
      </c>
      <c r="G87" s="0" t="n">
        <f aca="false">E87*F87</f>
        <v>3.99</v>
      </c>
      <c r="H87" s="2" t="s">
        <v>181</v>
      </c>
    </row>
    <row r="89" customFormat="false" ht="12.8" hidden="false" customHeight="false" outlineLevel="0" collapsed="false">
      <c r="F89" s="1" t="s">
        <v>182</v>
      </c>
      <c r="G89" s="1" t="n">
        <f aca="false">SUM(G79:G87)</f>
        <v>174.61</v>
      </c>
    </row>
    <row r="91" customFormat="false" ht="12.8" hidden="false" customHeight="false" outlineLevel="0" collapsed="false">
      <c r="F91" s="1" t="s">
        <v>183</v>
      </c>
      <c r="G91" s="0" t="n">
        <f aca="false">SUM(G89,G71)</f>
        <v>382.8</v>
      </c>
    </row>
  </sheetData>
  <hyperlinks>
    <hyperlink ref="H3" r:id="rId1" display="https://www.reichelt.de/DC-Jacks/LUM-NEB-21R/3/index.html?&amp;ACTION=3&amp;LA=2&amp;ARTICLE=116262&amp;GROUPID=3258&amp;artnr=LUM+NEB+21R"/>
    <hyperlink ref="H4" r:id="rId2" display="https://www.reichelt.de/Power-Supplies-Fixed-Voltage/MW-GST60A12/3/index.html?&amp;ACTION=3&amp;LA=2&amp;ARTICLE=169684&amp;GROUPID=4950&amp;artnr=MW+GST60A12"/>
    <hyperlink ref="H5" r:id="rId3" display="https://github.com/amchagas/Flypi/tree/development/PCB"/>
    <hyperlink ref="H6" r:id="rId4" display="https://github.com/amchagas/Flypi/tree/development/3D_print_files"/>
    <hyperlink ref="H7" r:id="rId5" display="https://www.reichelt.de/Flachbandkabel/AWG-28-10F-3M/3/index.html?ACTION=3&amp;GROUPID=3328&amp;ARTICLE=47668&amp;OFFSET=16&amp;SID=12V0KkLawQATQAAHaiTrQ76eddfec27d96e4abaa567a74d209b7b&amp;LANGUAGE=EN"/>
    <hyperlink ref="H10" r:id="rId6" display="https://www.reichelt.de/Elkos-radial-105-C-1000-5000h/RAD-FC-680-16/3/index.html?&amp;ACTION=3&amp;LA=5700&amp;ARTICLE=84685&amp;GROUPID=4000&amp;artnr=RAD+FC+680%2F16"/>
    <hyperlink ref="H11" r:id="rId7" display="https://www.reichelt.de/Elkos-radial-85-C/RAD-220-63/3/index.html?&amp;ACTION=3&amp;LA=5700&amp;ARTICLE=15121&amp;GROUPID=3143&amp;artnr=RAD+220%2F63"/>
    <hyperlink ref="H12" r:id="rId8" display="https://www.reichelt.de/SB-SKE-4F-Dioden/SB-330/3/index.html?&amp;ACTION=3&amp;LA=5700&amp;ARTICLE=16039&amp;GROUPID=2991&amp;artnr=SB+330"/>
    <hyperlink ref="H13" r:id="rId9" display="https://www.reichelt.de/Fest-Induktivitaeten-radial/L-09HCP-33-/3/index.html?ACTION=3&amp;GROUPID=3180&amp;ARTICLE=138657&amp;OFFSET=16&amp;SID=11V0QcSawQATMAAEmsvA88c90efb72bf42bc26df1c2bd134cc523&amp;LANGUAGE=EN"/>
    <hyperlink ref="H14" r:id="rId10" display="https://www.reichelt.de/Screw-terminals/AKL-059-02/3/index.html?&amp;ACTION=3&amp;LA=5700&amp;ARTICLE=36598&amp;GROUPID=7246&amp;artnr=AKL+059-02"/>
    <hyperlink ref="H15" r:id="rId11" display="https://www.reichelt.de/ICs-LM-2000-LM-25576/LM-2596-T5-0/3/index.html?&amp;ACTION=3&amp;LA=5700&amp;ARTICLE=109365&amp;GROUPID=5466&amp;artnr=LM+2596+T5%2C0"/>
    <hyperlink ref="H16" r:id="rId12" display="http://www.reichelt.de/RASPBERRY-PI-3/3/index.html?&amp;ACTION=3&amp;LA=446&amp;ARTICLE=164977&amp;artnr=RASPBERRY+PI+3&amp;SEARCH=raspberry+pi3"/>
    <hyperlink ref="H17" r:id="rId13" display="http://www.reichelt.de/A-V-Cables-HDMI-mini-micro-HDMI-/AK-HDMI-0-50G-ET/3/index.html?&amp;ACTION=3&amp;LA=2&amp;ARTICLE=141813&amp;GROUPID=3615&amp;artnr=AK+HDMI+0%2C50G+ET"/>
    <hyperlink ref="H18" r:id="rId14" display="http://www.reichelt.de/USB-Cables/AK-676-AB/3/index.html?&amp;ACTION=3&amp;LA=2&amp;ARTICLE=74221&amp;GROUPID=6099&amp;artnr=AK+676-AB"/>
    <hyperlink ref="H19" r:id="rId15" display="http://www.screwsandmore.de/en/50-pcs-DIN-912-A2-M3X6.html"/>
    <hyperlink ref="H22" r:id="rId16" display="https://www.reichelt.de/ARDUINO-NANO/3/index.html?&amp;ACTION=3&amp;LA=446&amp;ARTICLE=142943&amp;artnr=ARDUINO+NANO&amp;SEARCH=arduino+nano"/>
    <hyperlink ref="H23" r:id="rId17" display="https://www.reichelt.de/Buchsenleisten/BL-1X20G8-2-54/3/index.html?&amp;ACTION=3&amp;LA=5700&amp;ARTICLE=51827&amp;GROUPID=3221&amp;artnr=BL+1X20G8+2%2C54"/>
    <hyperlink ref="H24" r:id="rId18" display="http://www.reichelt.de/USB-Cables/DELOCK-83178/3/index.html?&amp;ACTION=3&amp;LA=2&amp;ARTICLE=163118&amp;GROUPID=6099&amp;artnr=DELOCK+83178"/>
    <hyperlink ref="H27" r:id="rId19" display="https://www.reichelt.de/L-298/3/index.html?&amp;ACTION=3&amp;LA=446&amp;ARTICLE=9667&amp;artnr=L+298&amp;SEARCH=l298n"/>
    <hyperlink ref="H28" r:id="rId20" display="https://www.conrad.de/de/axialluefter-5-vdc-1189-mh-l-x-b-x-h-40-x-40-x-10-mm-sunon-mb40100v2-0000-a99-183719.html"/>
    <hyperlink ref="H29" r:id="rId21" display="https://www.reichelt.de/Elkos-radial-85-C/RAD-0-1-100/3/index.html?&amp;ACTION=3&amp;LA=5700&amp;ARTICLE=15085&amp;GROUPID=3143&amp;artnr=RAD+0%2C1%2F100"/>
    <hyperlink ref="H30" r:id="rId22" display="https://www.reichelt.de/LED-LL-5-8000RGB/3/index.html?&amp;ACTION=3&amp;LA=446&amp;ARTICLE=156358&amp;artnr=LED+LL+5-8000RGB&amp;SEARCH=rgb+led"/>
    <hyperlink ref="H31" r:id="rId23" display="https://www.reichelt.de/1-4W-5-100-Ohm-910-Ohm/1-4W-220/3/index.html?&amp;ACTION=3&amp;LA=5700&amp;ARTICLE=1382&amp;GROUPID=3064&amp;artnr=1%2F4W+220"/>
    <hyperlink ref="H32" r:id="rId24" display="https://www.reichelt.de/17-Watt-axial/17W-AXIAL-1-0/3/index.html?&amp;ACTION=3&amp;LA=5700&amp;ARTICLE=1629&amp;GROUPID=3122&amp;artnr=17W+AXIAL+1%2C0"/>
    <hyperlink ref="H33" r:id="rId25" display="https://www.reichelt.de/1-4W-5-100-Ohm-910-Ohm/1-4W-270/3/index.html?&amp;ACTION=3&amp;LA=5700&amp;ARTICLE=1390&amp;GROUPID=3064&amp;artnr=1%2F4W+270"/>
    <hyperlink ref="H34" r:id="rId26" display="https://www.reichelt.de/1-4W-5-1-0-k-Ohm-9-1-k-Ohm/1-4W-1-0K/3/index.html?&amp;ACTION=3&amp;LA=2&amp;ARTICLE=1315&amp;GROUPID=3065&amp;artnr=1%2F4W+1%2C0K"/>
    <hyperlink ref="H35" r:id="rId27" display="https://www.reichelt.de/BC-Transistors/BC-368/3/index.html?&amp;ACTION=3&amp;LA=5700&amp;ARTICLE=4992&amp;GROUPID=7206&amp;artnr=BC+368"/>
    <hyperlink ref="H36" r:id="rId28" display="https://www.reichelt.de/TEC1-127-05/3/index.html?&amp;ACTION=3&amp;LA=446&amp;ARTICLE=149024&amp;artnr=TEC1+127+05&amp;SEARCH=peltier"/>
    <hyperlink ref="H37" r:id="rId29" display="https://www.reichelt.de/Screw-terminals/AKL-059-02/3/index.html?&amp;ACTION=3&amp;LA=5700&amp;ARTICLE=36598&amp;GROUPID=7246&amp;artnr=AKL+059-02"/>
    <hyperlink ref="H38" r:id="rId30" display="https://www.reichelt.de/Heat-Sinks-PCB-mounting/V-ICK-PGA36X36/3/index.html?&amp;ACTION=3&amp;LA=2&amp;ARTICLE=100978&amp;GROUPID=4621&amp;artnr=V+ICK+PGA36X36"/>
    <hyperlink ref="H39" r:id="rId31" display="https://www.reichelt.de/AD-22100-KT/3/index.html?&amp;ACTION=3&amp;LA=446&amp;ARTICLE=39279&amp;artnr=AD+22100+KT&amp;SEARCH=ad22100kt"/>
    <hyperlink ref="H42" r:id="rId32" display="https://www.reichelt.de/Elkos-radial-105-C-1000-5000h/RAD-FC-680-16/3/index.html?&amp;ACTION=3&amp;LA=5700&amp;ARTICLE=84685&amp;GROUPID=4000&amp;artnr=RAD+FC+680%2F16"/>
    <hyperlink ref="H43" r:id="rId33" display="https://www.reichelt.de/Elkos-radial-85-C/RAD-220-63/3/index.html?&amp;ACTION=3&amp;LA=5700&amp;ARTICLE=15121&amp;GROUPID=3143&amp;artnr=RAD+220%2F63"/>
    <hyperlink ref="H44" r:id="rId34" display="https://www.reichelt.de/SB-SKE-4F-Dioden/SB-330/3/index.html?&amp;ACTION=3&amp;LA=5700&amp;ARTICLE=16039&amp;GROUPID=2991&amp;artnr=SB+330"/>
    <hyperlink ref="H45" r:id="rId35" display="https://www.reichelt.de/Fest-Induktivitaeten-radial/L-09HCP-33-/3/index.html?ACTION=3&amp;GROUPID=3180&amp;ARTICLE=138657&amp;OFFSET=16&amp;SID=11V0QcSawQATMAAEmsvA88c90efb72bf42bc26df1c2bd134cc523&amp;LANGUAGE=EN"/>
    <hyperlink ref="H46" r:id="rId36" display="https://www.reichelt.de/ICs-LM-2000-LM-25576/LM-2596-T5-0/3/index.html?&amp;ACTION=3&amp;LA=5700&amp;ARTICLE=109365&amp;GROUPID=5466&amp;artnr=LM+2596+T5%2C0"/>
    <hyperlink ref="H47" r:id="rId37" display="https://www.reichelt.de/Screw-terminals/AKL-059-03/3/index.html?&amp;ACTION=3&amp;LA=2&amp;ARTICLE=36599&amp;GROUPID=7246&amp;artnr=AKL+059-03"/>
    <hyperlink ref="H48" r:id="rId38" display="https://www.reichelt.de/Screw-terminals/AKL-059-02/3/index.html?&amp;ACTION=3&amp;LA=5700&amp;ARTICLE=36598&amp;GROUPID=7246&amp;artnr=AKL+059-02"/>
    <hyperlink ref="H49" r:id="rId39" display="https://www.adafruit.com/product/1643"/>
    <hyperlink ref="H50" r:id="rId40" display="https://www.adafruit.com/products/1052"/>
    <hyperlink ref="H53" r:id="rId41" display="https://www.reichelt.de/Elkos-radial-105-C-1000-5000h/RAD-FC-680-16/3/index.html?&amp;ACTION=3&amp;LA=5700&amp;ARTICLE=84685&amp;GROUPID=4000&amp;artnr=RAD+FC+680%2F16"/>
    <hyperlink ref="H54" r:id="rId42" display="https://www.reichelt.de/Elkos-radial-85-C/RAD-220-63/3/index.html?&amp;ACTION=3&amp;LA=5700&amp;ARTICLE=15121&amp;GROUPID=3143&amp;artnr=RAD+220%2F63"/>
    <hyperlink ref="H55" r:id="rId43" display="https://www.reichelt.de/SB-SKE-4F-Dioden/SB-330/3/index.html?&amp;ACTION=3&amp;LA=5700&amp;ARTICLE=16039&amp;GROUPID=2991&amp;artnr=SB+330"/>
    <hyperlink ref="H56" r:id="rId44" display="https://www.reichelt.de/Fest-Induktivitaeten-radial/L-09HCP-33-/3/index.html?ACTION=3&amp;GROUPID=3180&amp;ARTICLE=138657&amp;OFFSET=16&amp;SID=11V0QcSawQATMAAEmsvA88c90efb72bf42bc26df1c2bd134cc523&amp;LANGUAGE=EN"/>
    <hyperlink ref="H57" r:id="rId45" display="https://www.reichelt.de/ICs-LM-2000-LM-25576/LM-2596-T5-0/3/index.html?&amp;ACTION=3&amp;LA=5700&amp;ARTICLE=109365&amp;GROUPID=5466&amp;artnr=LM+2596+T5%2C0"/>
    <hyperlink ref="H58" r:id="rId46" display="https://www.reichelt.de/1-4W-5-100-Ohm-910-Ohm/1-4W-270/3/index.html?&amp;ACTION=3&amp;LA=5700&amp;ARTICLE=1390&amp;GROUPID=3064&amp;artnr=1%2F4W+270"/>
    <hyperlink ref="H59" r:id="rId47" display="https://www.reichelt.de/BC-Transistors/BC-368/3/index.html?&amp;ACTION=3&amp;LA=5700&amp;ARTICLE=4992&amp;GROUPID=7206&amp;artnr=BC+368"/>
    <hyperlink ref="H61" r:id="rId48" display="https://www.reichelt.de/11-Watt-axial/11W-AXIAL-12/3/index.html?&amp;ACTION=3&amp;LA=2&amp;ARTICLE=1506&amp;GROUPID=3120&amp;artnr=11W+AXIAL+12 ?&amp;ACTION=3&amp;LA=2&amp;ARTICLE=1506&amp;GROUPID=3120&amp;artnr=11W+AXIAL+12"/>
    <hyperlink ref="I61" r:id="rId49" display="https://www.reichelt.de/11-Watt-axial/11W-AXIAL-12/3/index.html?&amp;ACTION=3&amp;LA=2&amp;ARTICLE=1506&amp;GROUPID=3120&amp;artnr=11W+AXIAL+12"/>
    <hyperlink ref="H62" r:id="rId50" display="http://www.roithner-laser.com/led_highoptic.html"/>
    <hyperlink ref="H63" r:id="rId51" display="https://www.reichelt.de/Heat-Sinks-PCB-mounting/V-ICK-PGA36X36/3/index.html?&amp;ACTION=3&amp;LA=2&amp;ARTICLE=100978&amp;GROUPID=4621&amp;artnr=V+ICK+PGA36X36"/>
    <hyperlink ref="H64" r:id="rId52" display="https://www.rosco.com/uk/german/filters/roscolux.cfm"/>
    <hyperlink ref="H65" r:id="rId53" display="https://www.rosco.com/uk/german/filters/roscolux.cfm"/>
    <hyperlink ref="H66" r:id="rId54" display="https://www.conrad.de/de/modelcraft-mini-servo-y-3009-analog-servo-getriebe-material-kunststoff-stecksystem-jr-209089.html"/>
    <hyperlink ref="H67" r:id="rId55" display="https://www.reichelt.de/Screw-terminals/AKL-059-03/3/index.html?&amp;ACTION=3&amp;LA=2&amp;ARTICLE=36599&amp;GROUPID=7246&amp;artnr=AKL+059-03"/>
    <hyperlink ref="H68" r:id="rId56" display="https://www.reichelt.de/Screw-terminals/AKL-059-02/3/index.html?&amp;ACTION=3&amp;LA=5700&amp;ARTICLE=36598&amp;GROUPID=7246&amp;artnr=AKL+059-02"/>
    <hyperlink ref="H79" r:id="rId57" display="https://www.conrad.de/de/manhattan-hdmi-auf-vga-konverter-1284618.html"/>
    <hyperlink ref="H80" r:id="rId58" display="https://www.rosco.com/uk/german/filters/roscolux.cfm"/>
    <hyperlink ref="H81" r:id="rId59" display="https://www.reichelt.de/HANNS-G-HE225DPB/3/index.html?&amp;ACTION=3&amp;LA=446&amp;ARTICLE=130197&amp;artnr=HANNS-G+HE225DPB&amp;SEARCH=pc+monitore"/>
    <hyperlink ref="H82" r:id="rId60" display="http://www.reichelt.de/Keyboard-Mouse-Sets/CHERRY-JD-0800DE/3/index.html?&amp;ACTION=3&amp;LA=2&amp;ARTICLE=154150&amp;GROUPID=6267&amp;artnr=CHERRY+JD-0800DE"/>
    <hyperlink ref="H83" r:id="rId61" display="https://www.reichelt.de/KOLBEN-FP-30/3/index.html?&amp;ACTION=3&amp;LA=446&amp;ARTICLE=89497&amp;artnr=KOLBEN+FP+30&amp;SEARCH=soldering+iron"/>
    <hyperlink ref="H84" r:id="rId62" display="https://www.reichelt.de/Solder/LZ-FE-1-0-100/3/index.html?&amp;ACTION=3&amp;LA=2&amp;ARTICLE=30439&amp;GROUPID=557&amp;artnr=LZ+FE+1%2C0+100"/>
    <hyperlink ref="H85" r:id="rId63" display="https://www.reichelt.de/TG-WLPA-015/3/index.html?&amp;ACTION=3&amp;LA=446&amp;ARTICLE=156447&amp;artnr=TG-WLPA-015&amp;SEARCH=thermal+paste"/>
    <hyperlink ref="H86" r:id="rId64" display="https://www.reichelt.de/Holders-Vices/HALTER-ZD-10MB/3/index.html?&amp;ACTION=3&amp;LA=5700&amp;ARTICLE=145605&amp;GROUPID=4143&amp;artnr=HALTER+ZD-10MB"/>
    <hyperlink ref="H87" r:id="rId65" display="https://www.reichelt.de/Standard-soft-finish/WIHA-302-3-5/3/index.html?&amp;ACTION=3&amp;LA=2&amp;ARTICLE=28685&amp;GROUPID=561&amp;artnr=WIHA+302-3%2C5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LibreOffice/5.2.0.4$Linux_X86_64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2016-07-29T14:09:17Z</dcterms:created>
  <dc:creator/>
  <dc:description/>
  <dc:language>en-US</dc:language>
  <cp:lastModifiedBy/>
  <dcterms:modified xsi:type="dcterms:W3CDTF">2016-10-16T09:29:32Z</dcterms:modified>
  <cp:revision>20</cp:revision>
  <dc:subject/>
  <dc:title/>
</cp:coreProperties>
</file>