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-132" yWindow="-480" windowWidth="23256" windowHeight="11040"/>
  </bookViews>
  <sheets>
    <sheet name="Danh sách To-Do" sheetId="1" r:id="rId1"/>
  </sheets>
  <definedNames>
    <definedName name="_xlnm.Print_Titles" localSheetId="0">'Danh sách To-Do'!$4:$4</definedName>
    <definedName name="Tiêu_đề_Cột_1">" "</definedName>
  </definedNames>
  <calcPr calcId="144525"/>
</workbook>
</file>

<file path=xl/calcChain.xml><?xml version="1.0" encoding="utf-8"?>
<calcChain xmlns="http://schemas.openxmlformats.org/spreadsheetml/2006/main">
  <c r="G6" i="1" l="1"/>
  <c r="G5" i="1"/>
  <c r="J9" i="1" l="1"/>
  <c r="J8" i="1"/>
  <c r="J7" i="1"/>
  <c r="J6" i="1"/>
  <c r="J5" i="1"/>
  <c r="G9" i="1" l="1"/>
  <c r="H9" i="1" s="1"/>
  <c r="G8" i="1"/>
  <c r="H8" i="1" s="1"/>
  <c r="G7" i="1"/>
  <c r="H7" i="1" s="1"/>
  <c r="H6" i="1"/>
  <c r="H5" i="1"/>
</calcChain>
</file>

<file path=xl/sharedStrings.xml><?xml version="1.0" encoding="utf-8"?>
<sst xmlns="http://schemas.openxmlformats.org/spreadsheetml/2006/main" count="30" uniqueCount="26">
  <si>
    <t>NHIỆM VỤ</t>
  </si>
  <si>
    <t>Việc Đầu tiên Tôi Cần Làm</t>
  </si>
  <si>
    <t>Việc Khác Tôi Cần Hoàn thành</t>
  </si>
  <si>
    <t>Một số Việc khác Cần Hoàn thành</t>
  </si>
  <si>
    <t>Những việc nhỏ và Việc Khác</t>
  </si>
  <si>
    <t>Có quá Nhiều Việc Cần Hoàn thành trong Tuần Này</t>
  </si>
  <si>
    <t xml:space="preserve">MỨC ƯU TIÊN </t>
  </si>
  <si>
    <t>Bình thường</t>
  </si>
  <si>
    <t>Cao</t>
  </si>
  <si>
    <t>Thấp</t>
  </si>
  <si>
    <t xml:space="preserve">TRẠNG THÁI </t>
  </si>
  <si>
    <t>Chưa Bắt đầu</t>
  </si>
  <si>
    <t>Đang Tiến hành</t>
  </si>
  <si>
    <t>Hoàn thành</t>
  </si>
  <si>
    <t xml:space="preserve">NGÀY BẮT ĐẦU </t>
  </si>
  <si>
    <t xml:space="preserve">NGÀY ĐẾN HẠN </t>
  </si>
  <si>
    <t>% HOÀN THÀNH</t>
  </si>
  <si>
    <t>ĐÃ XONG?</t>
  </si>
  <si>
    <t>GHI CHÚ</t>
  </si>
  <si>
    <t>Trương Đại Triều</t>
  </si>
  <si>
    <t>Nguyễn Hoàng Nam</t>
  </si>
  <si>
    <t>STT</t>
  </si>
  <si>
    <t>THÀNH VIÊN THỰC HIỆN</t>
  </si>
  <si>
    <t>Thành viên 1: Nguyễn Hoàng Nam - 18120062</t>
  </si>
  <si>
    <t xml:space="preserve">Thành viên 2: Trương Đại Triều - 18120096 </t>
  </si>
  <si>
    <t>Danh sách To-Do - Nhóm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</si>
</sst>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Đã Xong&quot;;&quot;&quot;;&quot;&quot;"/>
  </numFmts>
  <fonts count="9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Tahoma"/>
      <family val="2"/>
      <charset val="163"/>
    </font>
    <font>
      <sz val="11"/>
      <color theme="3"/>
      <name val="Tahoma"/>
      <family val="2"/>
      <charset val="163"/>
    </font>
    <font>
      <b/>
      <sz val="15"/>
      <color theme="1" tint="0.249946592608417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6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5" fillId="0" borderId="1" applyNumberFormat="0" applyFill="0" applyProtection="0"/>
    <xf numFmtId="0" fontId="7" fillId="0" borderId="0" applyFill="0" applyProtection="0">
      <alignment horizontal="right" indent="2"/>
    </xf>
  </cellStyleXfs>
  <cellXfs count="11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4" fontId="3" fillId="0" borderId="0" xfId="8">
      <alignment horizontal="right" vertical="center"/>
    </xf>
    <xf numFmtId="164" fontId="4" fillId="0" borderId="0" xfId="9">
      <alignment horizontal="center" vertical="center"/>
    </xf>
    <xf numFmtId="9" fontId="0" fillId="0" borderId="0" xfId="1" applyFont="1">
      <alignment horizontal="right" vertical="center" indent="1"/>
    </xf>
    <xf numFmtId="0" fontId="0" fillId="0" borderId="0" xfId="0" applyBorder="1" applyAlignment="1">
      <alignment horizontal="left" vertical="center" wrapText="1"/>
    </xf>
    <xf numFmtId="0" fontId="5" fillId="0" borderId="0" xfId="10" applyBorder="1"/>
    <xf numFmtId="0" fontId="8" fillId="0" borderId="0" xfId="10" applyFont="1" applyBorder="1"/>
    <xf numFmtId="0" fontId="6" fillId="0" borderId="3" xfId="2" applyBorder="1">
      <alignment horizontal="left"/>
    </xf>
    <xf numFmtId="0" fontId="7" fillId="0" borderId="3" xfId="11" applyBorder="1">
      <alignment horizontal="right" indent="2"/>
    </xf>
    <xf numFmtId="164" fontId="4" fillId="0" borderId="3" xfId="9" applyBorder="1">
      <alignment horizontal="center" vertical="center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Đã xong" xfId="9"/>
    <cellStyle name="Heading 1" xfId="2" builtinId="16" customBuiltin="1"/>
    <cellStyle name="Heading 2" xfId="11" builtinId="17" customBuiltin="1"/>
    <cellStyle name="Ngày" xfId="8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left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Danh sách To-Do" defaultPivotStyle="PivotStyleLight2">
    <tableStyle name="Pivot Danh sách To Do" table="0" count="11">
      <tableStyleElement type="headerRow" dxfId="15"/>
      <tableStyleElement type="totalRow" dxfId="14"/>
      <tableStyleElement type="firstRowStripe" dxfId="13"/>
      <tableStyleElement type="firstColumnStripe" dxfId="12"/>
      <tableStyleElement type="firstSubtotalColumn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Danh sách To-Do" pivot="0" count="1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Danh_sách_Việc_Cần_làm" displayName="Danh_sách_Việc_Cần_làm" ref="B4:K9" totalsRowShown="0">
  <autoFilter ref="B4:K9"/>
  <tableColumns count="10">
    <tableColumn id="1" name="STT" dataDxfId="2"/>
    <tableColumn id="8" name="NHIỆM VỤ"/>
    <tableColumn id="2" name="THÀNH VIÊN THỰC HIỆN"/>
    <tableColumn id="3" name="MỨC ƯU TIÊN "/>
    <tableColumn id="4" name="TRẠNG THÁI "/>
    <tableColumn id="6" name="NGÀY BẮT ĐẦU " dataCellStyle="Ngày"/>
    <tableColumn id="7" name="NGÀY ĐẾN HẠN " dataCellStyle="Ngày"/>
    <tableColumn id="5" name="% HOÀN THÀNH"/>
    <tableColumn id="9" name="ĐÃ XONG?" dataCellStyle="Đã xong">
      <calculatedColumnFormula>--(Danh_sách_Việc_Cần_làm[[#This Row],[% HOÀN THÀNH]]&gt;=1)</calculatedColumnFormula>
    </tableColumn>
    <tableColumn id="10" name="GHI CHÚ"/>
  </tableColumns>
  <tableStyleInfo name="Danh sách To-Do" showFirstColumn="0" showLastColumn="0" showRowStripes="0" showColumnStripes="0"/>
  <extLst>
    <ext xmlns:x14="http://schemas.microsoft.com/office/spreadsheetml/2009/9/main" uri="{504A1905-F514-4f6f-8877-14C23A59335A}">
      <x14:table altTextSummary="Quản lý các mục To-Do bằng bảng có chứa Danh sách Nhiệm vụ, Ưu tiên, Ngày Bắt đầu, Ngày Đến hạn, Trạng thái &amp; Phần trăm Hoàn thành này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K9"/>
  <sheetViews>
    <sheetView showGridLines="0" tabSelected="1" zoomScale="70" zoomScaleNormal="70" workbookViewId="0">
      <selection activeCell="C6" sqref="C6"/>
    </sheetView>
  </sheetViews>
  <sheetFormatPr defaultColWidth="8.90625" defaultRowHeight="30" customHeight="1" x14ac:dyDescent="0.25"/>
  <cols>
    <col min="1" max="1" width="2.81640625" customWidth="1"/>
    <col min="2" max="2" width="3.90625" customWidth="1"/>
    <col min="3" max="4" width="46.6328125" customWidth="1"/>
    <col min="5" max="9" width="16.81640625" customWidth="1"/>
    <col min="10" max="10" width="4" customWidth="1"/>
    <col min="11" max="11" width="29.6328125" customWidth="1"/>
    <col min="12" max="12" width="2.81640625" customWidth="1"/>
  </cols>
  <sheetData>
    <row r="1" spans="2:11" ht="72.75" customHeight="1" x14ac:dyDescent="0.8">
      <c r="B1" s="6" t="s">
        <v>25</v>
      </c>
      <c r="C1" s="6"/>
      <c r="D1" s="6"/>
      <c r="E1" s="6"/>
      <c r="F1" s="6"/>
      <c r="G1" s="6"/>
      <c r="H1" s="6"/>
      <c r="I1" s="6"/>
      <c r="J1" s="6"/>
      <c r="K1" s="6"/>
    </row>
    <row r="2" spans="2:11" s="1" customFormat="1" ht="33.6" customHeight="1" x14ac:dyDescent="0.8">
      <c r="B2" s="6"/>
      <c r="C2" s="7" t="s">
        <v>23</v>
      </c>
      <c r="D2" s="6"/>
      <c r="E2" s="6"/>
      <c r="F2" s="6"/>
      <c r="G2" s="6"/>
      <c r="H2" s="6"/>
      <c r="I2" s="6"/>
      <c r="J2" s="6"/>
      <c r="K2" s="6"/>
    </row>
    <row r="3" spans="2:11" s="1" customFormat="1" ht="36.6" customHeight="1" thickBot="1" x14ac:dyDescent="0.85">
      <c r="B3" s="6"/>
      <c r="C3" s="7" t="s">
        <v>24</v>
      </c>
      <c r="D3" s="6"/>
      <c r="E3" s="6"/>
      <c r="F3" s="6"/>
      <c r="G3" s="6"/>
      <c r="H3" s="6"/>
      <c r="I3" s="6"/>
      <c r="J3" s="6"/>
      <c r="K3" s="6"/>
    </row>
    <row r="4" spans="2:11" s="1" customFormat="1" ht="33" customHeight="1" x14ac:dyDescent="0.25">
      <c r="B4" s="8" t="s">
        <v>21</v>
      </c>
      <c r="C4" s="8" t="s">
        <v>0</v>
      </c>
      <c r="D4" s="8" t="s">
        <v>22</v>
      </c>
      <c r="E4" s="8" t="s">
        <v>6</v>
      </c>
      <c r="F4" s="8" t="s">
        <v>10</v>
      </c>
      <c r="G4" s="9" t="s">
        <v>14</v>
      </c>
      <c r="H4" s="9" t="s">
        <v>15</v>
      </c>
      <c r="I4" s="8" t="s">
        <v>16</v>
      </c>
      <c r="J4" s="10" t="s">
        <v>17</v>
      </c>
      <c r="K4" s="8" t="s">
        <v>18</v>
      </c>
    </row>
    <row r="5" spans="2:11" ht="30" customHeight="1" x14ac:dyDescent="0.25">
      <c r="B5" s="5">
        <v>1</v>
      </c>
      <c r="C5" s="1" t="s">
        <v>1</v>
      </c>
      <c r="D5" s="1" t="s">
        <v>19</v>
      </c>
      <c r="E5" s="1" t="s">
        <v>7</v>
      </c>
      <c r="F5" s="1" t="s">
        <v>11</v>
      </c>
      <c r="G5" s="2">
        <f ca="1">TODAY()</f>
        <v>44386</v>
      </c>
      <c r="H5" s="2">
        <f ca="1">Danh_sách_Việc_Cần_làm[[#This Row],[NGÀY BẮT ĐẦU ]]+7</f>
        <v>44393</v>
      </c>
      <c r="I5" s="4">
        <v>0</v>
      </c>
      <c r="J5" s="3">
        <f>--(Danh_sách_Việc_Cần_làm[[#This Row],[% HOÀN THÀNH]]&gt;=1)</f>
        <v>0</v>
      </c>
      <c r="K5" s="1"/>
    </row>
    <row r="6" spans="2:11" ht="30" customHeight="1" x14ac:dyDescent="0.25">
      <c r="B6" s="5">
        <v>2</v>
      </c>
      <c r="C6" s="1" t="s">
        <v>2</v>
      </c>
      <c r="D6" s="1" t="s">
        <v>20</v>
      </c>
      <c r="E6" s="1" t="s">
        <v>8</v>
      </c>
      <c r="F6" s="1" t="s">
        <v>12</v>
      </c>
      <c r="G6" s="2">
        <f ca="1">TODAY()-30</f>
        <v>44356</v>
      </c>
      <c r="H6" s="2">
        <f ca="1">Danh_sách_Việc_Cần_làm[[#This Row],[NGÀY BẮT ĐẦU ]]+35</f>
        <v>44391</v>
      </c>
      <c r="I6" s="4">
        <v>0.5</v>
      </c>
      <c r="J6" s="3">
        <f>--(Danh_sách_Việc_Cần_làm[[#This Row],[% HOÀN THÀNH]]&gt;=1)</f>
        <v>0</v>
      </c>
      <c r="K6" s="1"/>
    </row>
    <row r="7" spans="2:11" ht="30" customHeight="1" x14ac:dyDescent="0.25">
      <c r="B7" s="5">
        <v>3</v>
      </c>
      <c r="C7" s="1" t="s">
        <v>3</v>
      </c>
      <c r="D7" s="1"/>
      <c r="E7" s="1" t="s">
        <v>9</v>
      </c>
      <c r="F7" s="1" t="s">
        <v>13</v>
      </c>
      <c r="G7" s="2">
        <f ca="1">TODAY()-23</f>
        <v>44363</v>
      </c>
      <c r="H7" s="2">
        <f ca="1">Danh_sách_Việc_Cần_làm[[#This Row],[NGÀY BẮT ĐẦU ]]+10</f>
        <v>44373</v>
      </c>
      <c r="I7" s="4">
        <v>1</v>
      </c>
      <c r="J7" s="3">
        <f>--(Danh_sách_Việc_Cần_làm[[#This Row],[% HOÀN THÀNH]]&gt;=1)</f>
        <v>1</v>
      </c>
      <c r="K7" s="1"/>
    </row>
    <row r="8" spans="2:11" ht="30" customHeight="1" x14ac:dyDescent="0.25">
      <c r="B8" s="5">
        <v>4</v>
      </c>
      <c r="C8" s="1" t="s">
        <v>4</v>
      </c>
      <c r="D8" s="1"/>
      <c r="E8" s="1" t="s">
        <v>7</v>
      </c>
      <c r="F8" s="1" t="s">
        <v>12</v>
      </c>
      <c r="G8" s="2">
        <f ca="1">TODAY()-15</f>
        <v>44371</v>
      </c>
      <c r="H8" s="2">
        <f ca="1">Danh_sách_Việc_Cần_làm[[#This Row],[NGÀY BẮT ĐẦU ]]+36</f>
        <v>44407</v>
      </c>
      <c r="I8" s="4">
        <v>0.75</v>
      </c>
      <c r="J8" s="3">
        <f>--(Danh_sách_Việc_Cần_làm[[#This Row],[% HOÀN THÀNH]]&gt;=1)</f>
        <v>0</v>
      </c>
      <c r="K8" s="1"/>
    </row>
    <row r="9" spans="2:11" ht="30" customHeight="1" x14ac:dyDescent="0.25">
      <c r="B9" s="5">
        <v>5</v>
      </c>
      <c r="C9" s="1" t="s">
        <v>5</v>
      </c>
      <c r="D9" s="1"/>
      <c r="E9" s="1" t="s">
        <v>8</v>
      </c>
      <c r="F9" s="1" t="s">
        <v>12</v>
      </c>
      <c r="G9" s="2">
        <f ca="1">TODAY()-5</f>
        <v>44381</v>
      </c>
      <c r="H9" s="2">
        <f ca="1">Danh_sách_Việc_Cần_làm[[#This Row],[NGÀY BẮT ĐẦU ]]+14</f>
        <v>44395</v>
      </c>
      <c r="I9" s="4">
        <v>0.25</v>
      </c>
      <c r="J9" s="3">
        <f>--(Danh_sách_Việc_Cần_làm[[#This Row],[% HOÀN THÀNH]]&gt;=1)</f>
        <v>0</v>
      </c>
      <c r="K9" s="1"/>
    </row>
  </sheetData>
  <phoneticPr fontId="2" type="noConversion"/>
  <conditionalFormatting sqref="B5:B9 D5:K9">
    <cfRule type="expression" dxfId="1" priority="5">
      <formula>AND($I5=0,$I5&lt;&gt;"")</formula>
    </cfRule>
  </conditionalFormatting>
  <conditionalFormatting sqref="I5:I9">
    <cfRule type="dataBar" priority="1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conditionalFormatting sqref="C5:C9">
    <cfRule type="expression" dxfId="0" priority="1">
      <formula>AND($I5=0,$I5&lt;&gt;"")</formula>
    </cfRule>
  </conditionalFormatting>
  <dataValidations xWindow="46" yWindow="284" count="14">
    <dataValidation allowBlank="1" showInputMessage="1" showErrorMessage="1" prompt="Tạo danh sách Việc cần làm kèm theo công cụ theo dõi tiến độ trong trang tính này" sqref="A1:A3"/>
    <dataValidation allowBlank="1" showInputMessage="1" showErrorMessage="1" prompt="Tiêu đề trang tính nằm trong ô này" sqref="B1:D3"/>
    <dataValidation allowBlank="1" showInputMessage="1" showErrorMessage="1" prompt="Nhập Nhiệm vụ vào cột này, bên dưới đầu đề này. Sử dụng bộ lọc đầu đề để tìm mục nhập cụ thể" sqref="B4:D4"/>
    <dataValidation allowBlank="1" showInputMessage="1" showErrorMessage="1" prompt="Chọn Mức ưu tiên trong cột này, bên dưới đầu đề này. Nhấn ALT+MŨI TÊN XUỐNG để mở danh sách thả xuống, rồi nhấn ENTER để chọn" sqref="E4"/>
    <dataValidation allowBlank="1" showInputMessage="1" showErrorMessage="1" prompt="Chọn Trạng thái trong cột này, bên dưới đầu đề này.  Nhấn ALT+MŨI TÊN XUỐNG để mở danh sách thả xuống, rồi nhấn ENTER để chọn" sqref="F4"/>
    <dataValidation allowBlank="1" showInputMessage="1" showErrorMessage="1" prompt="Nhập Ngày Bắt đầu vào cột này, bên dưới đầu đề này" sqref="G4"/>
    <dataValidation allowBlank="1" showInputMessage="1" showErrorMessage="1" prompt="Nhập ngày Đến hạn vào cột này, bên dưới đầu đề này" sqref="H4"/>
    <dataValidation allowBlank="1" showInputMessage="1" showErrorMessage="1" prompt="Chọn % Hoàn thành trong cột này. Nhấn ALT+MŨI TÊN XUỐNG để mở danh sách thả xuống, rồi nhấn ENTER để chọn. Thanh trạng thái cho biết tiến độ hoàn thành" sqref="I4"/>
    <dataValidation allowBlank="1" showInputMessage="1" showErrorMessage="1" prompt="Chỉ báo biểu tượng hoàn thành nhiệm vụ nằm trong cột này, bên dưới đầu đề này sẽ được cập nhật tự động khi hoàn thành nhiệm vụ" sqref="J4"/>
    <dataValidation allowBlank="1" showInputMessage="1" showErrorMessage="1" prompt="Nhập Ghi chú vào cột này, bên dưới đầu đề này" sqref="K4"/>
    <dataValidation type="list" errorStyle="warning" allowBlank="1" showInputMessage="1" showErrorMessage="1" error="Chọn mục nhập từ danh sách. Chọn HỦY BỎ, rồi nhấn ALT+MŨI TÊN XUỐNG để dẫn hướng danh sách. Chọn ENTER để chọn" sqref="E5:E9">
      <formula1>"Thấp, Bình thường, Cao"</formula1>
    </dataValidation>
    <dataValidation type="list" errorStyle="warning" allowBlank="1" showInputMessage="1" showErrorMessage="1" error="Chọn mục nhập từ danh sách. Chọn HỦY BỎ, rồi nhấn ALT+MŨI TÊN XUỐNG để dẫn hướng danh sách. Chọn ENTER để chọn" sqref="F5:F9">
      <formula1>"Chưa Bắt đầu, Đang Tiến hành, Đã hoãn, Hoàn thành"</formula1>
    </dataValidation>
    <dataValidation type="list" errorStyle="warning" allowBlank="1" showInputMessage="1" showErrorMessage="1" error="Chọn mục nhập từ danh sách. Chọn HỦY BỎ, rồi nhấn ALT+MŨI TÊN XUỐNG để dẫn hướng danh sách. Chọn ENTER để chọn" sqref="I5:I9">
      <formula1>"0%, 25%, 50%, 75%, 100%"</formula1>
    </dataValidation>
    <dataValidation type="custom" errorStyle="warning" allowBlank="1" showInputMessage="1" showErrorMessage="1" error="Ngày Đến hạn phải sau hoặc trùng với Ngày Bắt đầu. Chọn CÓ để lưu giá trị, KHÔNG để thử lại hoặc HỦY BỎ để xóa mục nhập" sqref="H5:H9">
      <formula1>H5&gt;=G5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I5:I9</xm:sqref>
        </x14:conditionalFormatting>
        <x14:conditionalFormatting xmlns:xm="http://schemas.microsoft.com/office/excel/2006/main">
          <x14:cfRule type="iconSet" priority="11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J5:J9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 sách To-Do</vt:lpstr>
      <vt:lpstr>'Danh sách To-Do'!Print_Titles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trieu truong</cp:lastModifiedBy>
  <dcterms:created xsi:type="dcterms:W3CDTF">2016-12-27T07:31:46Z</dcterms:created>
  <dcterms:modified xsi:type="dcterms:W3CDTF">2021-07-09T02:42:33Z</dcterms:modified>
</cp:coreProperties>
</file>