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ung-June\Google 드라이브\FINDATA - 금융 데이터\900 자동화 - 엑셀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" i="1" l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</calcChain>
</file>

<file path=xl/sharedStrings.xml><?xml version="1.0" encoding="utf-8"?>
<sst xmlns="http://schemas.openxmlformats.org/spreadsheetml/2006/main" count="47" uniqueCount="34">
  <si>
    <t>종목명</t>
  </si>
  <si>
    <t>종목코드</t>
  </si>
  <si>
    <t>005930</t>
  </si>
  <si>
    <t>000660</t>
  </si>
  <si>
    <t>105560</t>
  </si>
  <si>
    <t>051910</t>
  </si>
  <si>
    <t>090430</t>
  </si>
  <si>
    <t>삼성전자</t>
  </si>
  <si>
    <t>SK하이닉스</t>
  </si>
  <si>
    <t>KB금융</t>
  </si>
  <si>
    <t>LG화학</t>
  </si>
  <si>
    <t>아모레퍼시픽</t>
  </si>
  <si>
    <t>PER</t>
  </si>
  <si>
    <t>PBR</t>
  </si>
  <si>
    <t>주당배당금</t>
  </si>
  <si>
    <t>배당수익률</t>
  </si>
  <si>
    <t>005380</t>
  </si>
  <si>
    <t>현대차</t>
  </si>
  <si>
    <t>015760</t>
  </si>
  <si>
    <t>한국전력</t>
  </si>
  <si>
    <t>035420</t>
  </si>
  <si>
    <t>NAVER</t>
  </si>
  <si>
    <t>005490</t>
  </si>
  <si>
    <t>POSCO</t>
  </si>
  <si>
    <t>012330</t>
  </si>
  <si>
    <t>현대모비스</t>
  </si>
  <si>
    <t>028260</t>
  </si>
  <si>
    <t>삼성물산</t>
  </si>
  <si>
    <t>055550</t>
  </si>
  <si>
    <t>신한지주</t>
  </si>
  <si>
    <t>032830</t>
  </si>
  <si>
    <t>삼성생명</t>
  </si>
  <si>
    <t>017670</t>
  </si>
  <si>
    <t>SK텔레콤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</si>
</sst>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333;&#47785;&#48324;%20&#54057;&#53552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9" sqref="C9"/>
    </sheetView>
  </sheetViews>
  <sheetFormatPr defaultRowHeight="16.5" x14ac:dyDescent="0.3"/>
  <cols>
    <col min="1" max="1" width="9.5" customWidth="1"/>
    <col min="2" max="2" width="12.75" customWidth="1"/>
    <col min="6" max="6" width="4.5" customWidth="1"/>
    <col min="7" max="7" width="3.875" customWidth="1"/>
    <col min="9" max="9" width="10.75" customWidth="1"/>
  </cols>
  <sheetData>
    <row r="1" spans="1:13" x14ac:dyDescent="0.3">
      <c r="A1" s="1" t="s">
        <v>1</v>
      </c>
      <c r="B1" s="1" t="s">
        <v>0</v>
      </c>
      <c r="C1" s="1" t="s">
        <v>12</v>
      </c>
      <c r="D1" s="1" t="s">
        <v>13</v>
      </c>
      <c r="E1" s="1" t="s">
        <v>15</v>
      </c>
      <c r="H1" s="1" t="s">
        <v>1</v>
      </c>
      <c r="I1" s="1" t="s">
        <v>0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s="1" t="s">
        <v>2</v>
      </c>
      <c r="B2" t="s">
        <v>7</v>
      </c>
      <c r="C2">
        <f>[1]Sheet1!$I$6</f>
        <v>0</v>
      </c>
      <c r="D2">
        <f>VLOOKUP($A2, $H$2:$M$14, 4, FALSE)</f>
        <v>1.98</v>
      </c>
      <c r="E2">
        <f>VLOOKUP($A2, $H$2:$M$14, 6, FALSE)</f>
        <v>1.05</v>
      </c>
      <c r="H2" s="1" t="s">
        <v>2</v>
      </c>
      <c r="I2" t="s">
        <v>7</v>
      </c>
      <c r="J2">
        <v>15.91</v>
      </c>
      <c r="K2">
        <v>1.98</v>
      </c>
      <c r="L2">
        <v>21000</v>
      </c>
      <c r="M2">
        <v>1.05</v>
      </c>
    </row>
    <row r="3" spans="1:13" x14ac:dyDescent="0.3">
      <c r="A3" s="1" t="s">
        <v>3</v>
      </c>
      <c r="B3" t="s">
        <v>8</v>
      </c>
      <c r="C3">
        <f>VLOOKUP($A3, $H$2:$M$14, 3, FALSE)</f>
        <v>8.1999999999999993</v>
      </c>
      <c r="D3">
        <f>VLOOKUP($A3, $H$2:$M$14, 4, FALSE)</f>
        <v>1.67</v>
      </c>
      <c r="E3">
        <f>VLOOKUP($A3, $H$2:$M$14, 6, FALSE)</f>
        <v>1.02</v>
      </c>
      <c r="H3" s="1" t="s">
        <v>3</v>
      </c>
      <c r="I3" t="s">
        <v>8</v>
      </c>
      <c r="J3">
        <v>8.1999999999999993</v>
      </c>
      <c r="K3">
        <v>1.67</v>
      </c>
      <c r="L3">
        <v>500</v>
      </c>
      <c r="M3">
        <v>1.02</v>
      </c>
    </row>
    <row r="4" spans="1:13" x14ac:dyDescent="0.3">
      <c r="A4" s="1" t="s">
        <v>4</v>
      </c>
      <c r="B4" t="s">
        <v>9</v>
      </c>
      <c r="C4">
        <f>VLOOKUP($A4, $H$2:$M$14, 3, FALSE)</f>
        <v>11.15</v>
      </c>
      <c r="D4">
        <f>VLOOKUP($A4, $H$2:$M$14, 4, FALSE)</f>
        <v>0.66</v>
      </c>
      <c r="E4">
        <f>VLOOKUP($A4, $H$2:$M$14, 6, FALSE)</f>
        <v>2</v>
      </c>
      <c r="H4" s="1" t="s">
        <v>16</v>
      </c>
      <c r="I4" t="s">
        <v>17</v>
      </c>
      <c r="J4">
        <v>6.12</v>
      </c>
      <c r="K4">
        <v>0.67</v>
      </c>
      <c r="L4">
        <v>4000</v>
      </c>
      <c r="M4">
        <v>2.74</v>
      </c>
    </row>
    <row r="5" spans="1:13" x14ac:dyDescent="0.3">
      <c r="A5" s="1" t="s">
        <v>5</v>
      </c>
      <c r="B5" t="s">
        <v>10</v>
      </c>
      <c r="C5">
        <f>VLOOKUP($A5, $H$2:$M$14, 3, FALSE)</f>
        <v>17</v>
      </c>
      <c r="D5">
        <f>VLOOKUP($A5, $H$2:$M$14, 4, FALSE)</f>
        <v>1.52</v>
      </c>
      <c r="E5">
        <f>VLOOKUP($A5, $H$2:$M$14, 6, FALSE)</f>
        <v>1.69</v>
      </c>
      <c r="H5" s="1" t="s">
        <v>18</v>
      </c>
      <c r="I5" t="s">
        <v>19</v>
      </c>
      <c r="J5">
        <v>2.0099999999999998</v>
      </c>
      <c r="K5">
        <v>0.4</v>
      </c>
      <c r="L5">
        <v>3100</v>
      </c>
      <c r="M5">
        <v>7.45</v>
      </c>
    </row>
    <row r="6" spans="1:13" x14ac:dyDescent="0.3">
      <c r="A6" s="1" t="s">
        <v>6</v>
      </c>
      <c r="B6" t="s">
        <v>11</v>
      </c>
      <c r="C6" t="e">
        <f>VLOOKUP($A6, $H$2:$M$14, 3, FALSE)</f>
        <v>#N/A</v>
      </c>
      <c r="D6" t="e">
        <f>VLOOKUP($A6, $H$2:$M$14, 4, FALSE)</f>
        <v>#N/A</v>
      </c>
      <c r="E6" t="e">
        <f>VLOOKUP($A6, $H$2:$M$14, 6, FALSE)</f>
        <v>#N/A</v>
      </c>
      <c r="H6" s="1" t="s">
        <v>20</v>
      </c>
      <c r="I6" t="s">
        <v>21</v>
      </c>
      <c r="J6">
        <v>45.41</v>
      </c>
      <c r="K6">
        <v>12.41</v>
      </c>
      <c r="L6">
        <v>1100</v>
      </c>
      <c r="M6">
        <v>0.14000000000000001</v>
      </c>
    </row>
    <row r="7" spans="1:13" x14ac:dyDescent="0.3">
      <c r="H7" s="1" t="s">
        <v>22</v>
      </c>
      <c r="I7" t="s">
        <v>23</v>
      </c>
      <c r="J7">
        <v>153.38999999999999</v>
      </c>
      <c r="K7">
        <v>0.6</v>
      </c>
      <c r="L7">
        <v>8000</v>
      </c>
      <c r="M7">
        <v>2.83</v>
      </c>
    </row>
    <row r="8" spans="1:13" x14ac:dyDescent="0.3">
      <c r="H8" s="1" t="s">
        <v>24</v>
      </c>
      <c r="I8" t="s">
        <v>25</v>
      </c>
      <c r="J8">
        <v>7.62</v>
      </c>
      <c r="K8">
        <v>0.93</v>
      </c>
      <c r="L8">
        <v>3500</v>
      </c>
      <c r="M8">
        <v>1.43</v>
      </c>
    </row>
    <row r="9" spans="1:13" x14ac:dyDescent="0.3">
      <c r="H9" s="1" t="s">
        <v>26</v>
      </c>
      <c r="I9" t="s">
        <v>27</v>
      </c>
      <c r="J9">
        <v>5.84</v>
      </c>
      <c r="K9">
        <v>1.4</v>
      </c>
      <c r="L9">
        <v>500</v>
      </c>
      <c r="M9">
        <v>0.41</v>
      </c>
    </row>
    <row r="10" spans="1:13" x14ac:dyDescent="0.3">
      <c r="H10" s="1" t="s">
        <v>28</v>
      </c>
      <c r="I10" t="s">
        <v>29</v>
      </c>
      <c r="J10">
        <v>9.89</v>
      </c>
      <c r="K10">
        <v>0.75</v>
      </c>
      <c r="L10">
        <v>1200</v>
      </c>
      <c r="M10">
        <v>2.5299999999999998</v>
      </c>
    </row>
    <row r="11" spans="1:13" x14ac:dyDescent="0.3">
      <c r="H11" s="1" t="s">
        <v>30</v>
      </c>
      <c r="I11" t="s">
        <v>31</v>
      </c>
      <c r="J11">
        <v>16.75</v>
      </c>
      <c r="K11">
        <v>0.91</v>
      </c>
      <c r="L11">
        <v>1800</v>
      </c>
      <c r="M11">
        <v>1.67</v>
      </c>
    </row>
    <row r="12" spans="1:13" x14ac:dyDescent="0.3">
      <c r="H12" s="1" t="s">
        <v>4</v>
      </c>
      <c r="I12" t="s">
        <v>9</v>
      </c>
      <c r="J12">
        <v>11.15</v>
      </c>
      <c r="K12">
        <v>0.66</v>
      </c>
      <c r="L12">
        <v>980</v>
      </c>
      <c r="M12">
        <v>2</v>
      </c>
    </row>
    <row r="13" spans="1:13" x14ac:dyDescent="0.3">
      <c r="H13" s="1" t="s">
        <v>32</v>
      </c>
      <c r="I13" t="s">
        <v>33</v>
      </c>
      <c r="J13">
        <v>11.77</v>
      </c>
      <c r="K13">
        <v>1.31</v>
      </c>
      <c r="L13">
        <v>10000</v>
      </c>
      <c r="M13">
        <v>4.05</v>
      </c>
    </row>
    <row r="14" spans="1:13" x14ac:dyDescent="0.3">
      <c r="H14" s="1" t="s">
        <v>5</v>
      </c>
      <c r="I14" t="s">
        <v>10</v>
      </c>
      <c r="J14">
        <v>17</v>
      </c>
      <c r="K14">
        <v>1.52</v>
      </c>
      <c r="L14">
        <v>4500</v>
      </c>
      <c r="M14">
        <v>1.69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Seung-June Lee</dc:creator>
  <cp:lastModifiedBy>Seung-June Lee</cp:lastModifiedBy>
  <dcterms:created xsi:type="dcterms:W3CDTF">2018-04-29T04:16:38Z</dcterms:created>
  <dcterms:modified xsi:type="dcterms:W3CDTF">2018-04-29T06:07:14Z</dcterms:modified>
</cp:coreProperties>
</file>