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20" yWindow="6900" windowWidth="20700" windowHeight="937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D4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3" i="1"/>
  <c r="T2" i="1" l="1"/>
  <c r="I2" i="1"/>
  <c r="U2" i="1" l="1"/>
  <c r="V2" i="1" s="1"/>
  <c r="J2" i="1"/>
  <c r="Z372" i="1" l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370" i="1"/>
  <c r="Z371" i="1"/>
  <c r="T370" i="1"/>
  <c r="W370" i="1"/>
  <c r="T371" i="1"/>
  <c r="W371" i="1"/>
  <c r="T372" i="1"/>
  <c r="W372" i="1"/>
  <c r="T373" i="1"/>
  <c r="W373" i="1"/>
  <c r="T374" i="1"/>
  <c r="W374" i="1"/>
  <c r="T375" i="1"/>
  <c r="W375" i="1"/>
  <c r="T376" i="1"/>
  <c r="W376" i="1"/>
  <c r="T377" i="1"/>
  <c r="W377" i="1"/>
  <c r="T378" i="1"/>
  <c r="W378" i="1"/>
  <c r="T379" i="1"/>
  <c r="W379" i="1"/>
  <c r="T380" i="1"/>
  <c r="W380" i="1"/>
  <c r="T381" i="1"/>
  <c r="W381" i="1"/>
  <c r="T382" i="1"/>
  <c r="W382" i="1"/>
  <c r="T383" i="1"/>
  <c r="W383" i="1"/>
  <c r="T384" i="1"/>
  <c r="W384" i="1"/>
  <c r="T385" i="1"/>
  <c r="W385" i="1"/>
  <c r="T386" i="1"/>
  <c r="W386" i="1"/>
  <c r="T387" i="1"/>
  <c r="W387" i="1"/>
  <c r="T388" i="1"/>
  <c r="W388" i="1"/>
  <c r="T389" i="1"/>
  <c r="W389" i="1"/>
  <c r="T390" i="1"/>
  <c r="W390" i="1"/>
  <c r="T391" i="1"/>
  <c r="W391" i="1"/>
  <c r="T392" i="1"/>
  <c r="W392" i="1"/>
  <c r="T393" i="1"/>
  <c r="W393" i="1"/>
  <c r="T394" i="1"/>
  <c r="W394" i="1"/>
  <c r="T395" i="1"/>
  <c r="W395" i="1"/>
  <c r="T396" i="1"/>
  <c r="W396" i="1"/>
  <c r="T397" i="1"/>
  <c r="W397" i="1"/>
  <c r="T398" i="1"/>
  <c r="W398" i="1"/>
  <c r="T399" i="1"/>
  <c r="W399" i="1"/>
  <c r="T400" i="1"/>
  <c r="W400" i="1"/>
  <c r="T401" i="1"/>
  <c r="W401" i="1"/>
  <c r="T402" i="1"/>
  <c r="W402" i="1"/>
  <c r="T403" i="1"/>
  <c r="W403" i="1"/>
  <c r="T404" i="1"/>
  <c r="W404" i="1"/>
  <c r="T405" i="1"/>
  <c r="W405" i="1"/>
  <c r="T406" i="1"/>
  <c r="W406" i="1"/>
  <c r="T407" i="1"/>
  <c r="W407" i="1"/>
  <c r="T408" i="1"/>
  <c r="W408" i="1"/>
  <c r="T409" i="1"/>
  <c r="W409" i="1"/>
  <c r="T410" i="1"/>
  <c r="W410" i="1"/>
  <c r="T411" i="1"/>
  <c r="W411" i="1"/>
  <c r="T412" i="1"/>
  <c r="W412" i="1"/>
  <c r="T413" i="1"/>
  <c r="W413" i="1"/>
  <c r="T414" i="1"/>
  <c r="W414" i="1"/>
  <c r="T415" i="1"/>
  <c r="W415" i="1"/>
  <c r="T416" i="1"/>
  <c r="W416" i="1"/>
  <c r="T417" i="1"/>
  <c r="W417" i="1"/>
  <c r="T418" i="1"/>
  <c r="W418" i="1"/>
  <c r="T419" i="1"/>
  <c r="W419" i="1"/>
  <c r="T420" i="1"/>
  <c r="W420" i="1"/>
  <c r="T421" i="1"/>
  <c r="W421" i="1"/>
  <c r="T422" i="1"/>
  <c r="W422" i="1"/>
  <c r="T423" i="1"/>
  <c r="W423" i="1"/>
  <c r="T424" i="1"/>
  <c r="W424" i="1"/>
  <c r="T425" i="1"/>
  <c r="W425" i="1"/>
  <c r="T426" i="1"/>
  <c r="W426" i="1"/>
  <c r="T427" i="1"/>
  <c r="W427" i="1"/>
  <c r="T428" i="1"/>
  <c r="W428" i="1"/>
  <c r="T429" i="1"/>
  <c r="W429" i="1"/>
  <c r="T430" i="1"/>
  <c r="W430" i="1"/>
  <c r="T431" i="1"/>
  <c r="W431" i="1"/>
  <c r="T432" i="1"/>
  <c r="W432" i="1"/>
  <c r="T433" i="1"/>
  <c r="W433" i="1"/>
  <c r="T434" i="1"/>
  <c r="W434" i="1"/>
  <c r="T435" i="1"/>
  <c r="W435" i="1"/>
  <c r="T436" i="1"/>
  <c r="W436" i="1"/>
  <c r="T437" i="1"/>
  <c r="W437" i="1"/>
  <c r="T438" i="1"/>
  <c r="W438" i="1"/>
  <c r="T439" i="1"/>
  <c r="W439" i="1"/>
  <c r="T440" i="1"/>
  <c r="W440" i="1"/>
  <c r="T441" i="1"/>
  <c r="W441" i="1"/>
  <c r="T442" i="1"/>
  <c r="W442" i="1"/>
  <c r="T443" i="1"/>
  <c r="W443" i="1"/>
  <c r="T444" i="1"/>
  <c r="W444" i="1"/>
  <c r="T445" i="1"/>
  <c r="W445" i="1"/>
  <c r="T446" i="1"/>
  <c r="W446" i="1"/>
  <c r="T447" i="1"/>
  <c r="W447" i="1"/>
  <c r="T448" i="1"/>
  <c r="W448" i="1"/>
  <c r="T449" i="1"/>
  <c r="W449" i="1"/>
  <c r="T450" i="1"/>
  <c r="W450" i="1"/>
  <c r="T451" i="1"/>
  <c r="W451" i="1"/>
  <c r="T452" i="1"/>
  <c r="W452" i="1"/>
  <c r="T453" i="1"/>
  <c r="W453" i="1"/>
  <c r="T454" i="1"/>
  <c r="W454" i="1"/>
  <c r="T455" i="1"/>
  <c r="W455" i="1"/>
  <c r="T456" i="1"/>
  <c r="W456" i="1"/>
  <c r="T457" i="1"/>
  <c r="W457" i="1"/>
  <c r="T458" i="1"/>
  <c r="W458" i="1"/>
  <c r="T459" i="1"/>
  <c r="W459" i="1"/>
  <c r="T460" i="1"/>
  <c r="W460" i="1"/>
  <c r="T461" i="1"/>
  <c r="W461" i="1"/>
  <c r="T462" i="1"/>
  <c r="W462" i="1"/>
  <c r="T463" i="1"/>
  <c r="W463" i="1"/>
  <c r="T464" i="1"/>
  <c r="W464" i="1"/>
  <c r="T465" i="1"/>
  <c r="W465" i="1"/>
  <c r="T466" i="1"/>
  <c r="W466" i="1"/>
  <c r="T467" i="1"/>
  <c r="W467" i="1"/>
  <c r="T468" i="1"/>
  <c r="W468" i="1"/>
  <c r="T469" i="1"/>
  <c r="W469" i="1"/>
  <c r="T470" i="1"/>
  <c r="W470" i="1"/>
  <c r="T471" i="1"/>
  <c r="W471" i="1"/>
  <c r="T472" i="1"/>
  <c r="W472" i="1"/>
  <c r="T473" i="1"/>
  <c r="W473" i="1"/>
  <c r="T474" i="1"/>
  <c r="W474" i="1"/>
  <c r="T475" i="1"/>
  <c r="W475" i="1"/>
  <c r="T476" i="1"/>
  <c r="W476" i="1"/>
  <c r="T477" i="1"/>
  <c r="W477" i="1"/>
  <c r="T478" i="1"/>
  <c r="W478" i="1"/>
  <c r="T479" i="1"/>
  <c r="W479" i="1"/>
  <c r="T480" i="1"/>
  <c r="W480" i="1"/>
  <c r="T481" i="1"/>
  <c r="W481" i="1"/>
  <c r="T482" i="1"/>
  <c r="W482" i="1"/>
  <c r="T483" i="1"/>
  <c r="W483" i="1"/>
  <c r="T484" i="1"/>
  <c r="W484" i="1"/>
  <c r="T485" i="1"/>
  <c r="W485" i="1"/>
  <c r="T486" i="1"/>
  <c r="W486" i="1"/>
  <c r="T487" i="1"/>
  <c r="W487" i="1"/>
  <c r="T488" i="1"/>
  <c r="W488" i="1"/>
  <c r="T489" i="1"/>
  <c r="W489" i="1"/>
  <c r="T490" i="1"/>
  <c r="W490" i="1"/>
  <c r="T491" i="1"/>
  <c r="W491" i="1"/>
  <c r="T492" i="1"/>
  <c r="W492" i="1"/>
  <c r="T493" i="1"/>
  <c r="W493" i="1"/>
  <c r="T494" i="1"/>
  <c r="W494" i="1"/>
  <c r="T495" i="1"/>
  <c r="W495" i="1"/>
  <c r="T496" i="1"/>
  <c r="W496" i="1"/>
  <c r="T497" i="1"/>
  <c r="W497" i="1"/>
  <c r="T498" i="1"/>
  <c r="W498" i="1"/>
  <c r="T499" i="1"/>
  <c r="W499" i="1"/>
  <c r="T500" i="1"/>
  <c r="W500" i="1"/>
  <c r="T501" i="1"/>
  <c r="W501" i="1"/>
  <c r="T502" i="1"/>
  <c r="W502" i="1"/>
  <c r="T503" i="1"/>
  <c r="W503" i="1"/>
  <c r="T504" i="1"/>
  <c r="W504" i="1"/>
  <c r="T505" i="1"/>
  <c r="W505" i="1"/>
  <c r="T506" i="1"/>
  <c r="W506" i="1"/>
  <c r="T507" i="1"/>
  <c r="W507" i="1"/>
  <c r="T508" i="1"/>
  <c r="W508" i="1"/>
  <c r="T509" i="1"/>
  <c r="W509" i="1"/>
  <c r="T510" i="1"/>
  <c r="W510" i="1"/>
  <c r="T511" i="1"/>
  <c r="W511" i="1"/>
  <c r="T512" i="1"/>
  <c r="W512" i="1"/>
  <c r="T513" i="1"/>
  <c r="W513" i="1"/>
  <c r="T514" i="1"/>
  <c r="W514" i="1"/>
  <c r="T515" i="1"/>
  <c r="W515" i="1"/>
  <c r="T516" i="1"/>
  <c r="W516" i="1"/>
  <c r="T517" i="1"/>
  <c r="W517" i="1"/>
  <c r="T518" i="1"/>
  <c r="W518" i="1"/>
  <c r="T519" i="1"/>
  <c r="W519" i="1"/>
  <c r="T520" i="1"/>
  <c r="W520" i="1"/>
  <c r="T521" i="1"/>
  <c r="W521" i="1"/>
  <c r="T522" i="1"/>
  <c r="W522" i="1"/>
  <c r="T523" i="1"/>
  <c r="W523" i="1"/>
  <c r="T524" i="1"/>
  <c r="W524" i="1"/>
  <c r="T525" i="1"/>
  <c r="W525" i="1"/>
  <c r="T526" i="1"/>
  <c r="W526" i="1"/>
  <c r="T527" i="1"/>
  <c r="W527" i="1"/>
  <c r="T528" i="1"/>
  <c r="W528" i="1"/>
  <c r="T529" i="1"/>
  <c r="W529" i="1"/>
  <c r="T530" i="1"/>
  <c r="W530" i="1"/>
  <c r="T531" i="1"/>
  <c r="W531" i="1"/>
  <c r="T532" i="1"/>
  <c r="W532" i="1"/>
  <c r="T533" i="1"/>
  <c r="W533" i="1"/>
  <c r="T534" i="1"/>
  <c r="W534" i="1"/>
  <c r="T535" i="1"/>
  <c r="W535" i="1"/>
  <c r="T536" i="1"/>
  <c r="W536" i="1"/>
  <c r="T537" i="1"/>
  <c r="W537" i="1"/>
  <c r="T538" i="1"/>
  <c r="W538" i="1"/>
  <c r="T539" i="1"/>
  <c r="W539" i="1"/>
  <c r="T540" i="1"/>
  <c r="W540" i="1"/>
  <c r="T541" i="1"/>
  <c r="W541" i="1"/>
  <c r="T542" i="1"/>
  <c r="W542" i="1"/>
  <c r="T543" i="1"/>
  <c r="W543" i="1"/>
  <c r="T544" i="1"/>
  <c r="W544" i="1"/>
  <c r="T545" i="1"/>
  <c r="W545" i="1"/>
  <c r="T546" i="1"/>
  <c r="W546" i="1"/>
  <c r="T547" i="1"/>
  <c r="W547" i="1"/>
  <c r="T548" i="1"/>
  <c r="W548" i="1"/>
  <c r="T549" i="1"/>
  <c r="W549" i="1"/>
  <c r="T550" i="1"/>
  <c r="W550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I517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I524" i="1"/>
  <c r="K524" i="1"/>
  <c r="I525" i="1"/>
  <c r="K525" i="1"/>
  <c r="I526" i="1"/>
  <c r="K526" i="1"/>
  <c r="I527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I540" i="1"/>
  <c r="K540" i="1"/>
  <c r="I541" i="1"/>
  <c r="K541" i="1"/>
  <c r="I542" i="1"/>
  <c r="K542" i="1"/>
  <c r="I543" i="1"/>
  <c r="K543" i="1"/>
  <c r="I544" i="1"/>
  <c r="K544" i="1"/>
  <c r="I545" i="1"/>
  <c r="K545" i="1"/>
  <c r="I546" i="1"/>
  <c r="K546" i="1"/>
  <c r="I547" i="1"/>
  <c r="K547" i="1"/>
  <c r="I548" i="1"/>
  <c r="K548" i="1"/>
  <c r="I549" i="1"/>
  <c r="K549" i="1"/>
  <c r="I550" i="1"/>
  <c r="K550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K186" i="1" l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W186" i="1" l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4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W3" i="1"/>
  <c r="I4" i="1"/>
</calcChain>
</file>

<file path=xl/sharedStrings.xml><?xml version="1.0" encoding="utf-8"?>
<sst xmlns="http://schemas.openxmlformats.org/spreadsheetml/2006/main" count="24" uniqueCount="19">
  <si>
    <t>tau</t>
  </si>
  <si>
    <t>s_tmp</t>
  </si>
  <si>
    <t>cash</t>
  </si>
  <si>
    <t>r</t>
  </si>
  <si>
    <t>q</t>
  </si>
  <si>
    <t>flat볼로 헤지</t>
    <phoneticPr fontId="18" type="noConversion"/>
  </si>
  <si>
    <t>local볼로 헤지</t>
    <phoneticPr fontId="18" type="noConversion"/>
  </si>
  <si>
    <t>주가(우)</t>
    <phoneticPr fontId="18" type="noConversion"/>
  </si>
  <si>
    <t>flat vol로 헤지시 델타(좌)</t>
    <phoneticPr fontId="18" type="noConversion"/>
  </si>
  <si>
    <t>Local vol로 헤지시 델타(좌)</t>
    <phoneticPr fontId="18" type="noConversion"/>
  </si>
  <si>
    <t>Local vol로 헤지시 PL(좌)</t>
    <phoneticPr fontId="18" type="noConversion"/>
  </si>
  <si>
    <t>local볼로 평가</t>
    <phoneticPr fontId="18" type="noConversion"/>
  </si>
  <si>
    <t>flat vol로 평가</t>
    <phoneticPr fontId="18" type="noConversion"/>
  </si>
  <si>
    <t>flat vol로 헤지시 PL [소피스 평가](좌)</t>
    <phoneticPr fontId="18" type="noConversion"/>
  </si>
  <si>
    <t>Local vol로 헤지시 PL[소피스  평가]가(좌)</t>
    <phoneticPr fontId="18" type="noConversion"/>
  </si>
  <si>
    <t>flat vol로 헤지시 델타(%)(좌)</t>
    <phoneticPr fontId="18" type="noConversion"/>
  </si>
  <si>
    <t>Local vol로 헤지시 델타(%)(좌)</t>
    <phoneticPr fontId="18" type="noConversion"/>
  </si>
  <si>
    <t>MV(flat vol)</t>
    <phoneticPr fontId="18" type="noConversion"/>
  </si>
  <si>
    <t>MV(Local vol)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</si>
</sst>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9" fontId="0" fillId="0" borderId="0" xfId="1" applyNumberFormat="1" applyFont="1">
      <alignment vertical="center"/>
    </xf>
    <xf numFmtId="10" fontId="0" fillId="33" borderId="0" xfId="0" applyNumberFormat="1" applyFill="1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sheet1!$K$2</c:f>
              <c:strCache>
                <c:ptCount val="1"/>
                <c:pt idx="0">
                  <c:v>flat vol로 헤지시 델타(%)(좌)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sheet1!$K$3:$K$1099</c:f>
              <c:numCache>
                <c:formatCode>0%</c:formatCode>
                <c:ptCount val="1097"/>
                <c:pt idx="0">
                  <c:v>0.17475699895999999</c:v>
                </c:pt>
                <c:pt idx="1">
                  <c:v>0.154790993154</c:v>
                </c:pt>
                <c:pt idx="2">
                  <c:v>0.16376744514199998</c:v>
                </c:pt>
                <c:pt idx="3">
                  <c:v>0.14514008222999999</c:v>
                </c:pt>
                <c:pt idx="4">
                  <c:v>0.163280444</c:v>
                </c:pt>
                <c:pt idx="5">
                  <c:v>0.162920795427</c:v>
                </c:pt>
                <c:pt idx="6">
                  <c:v>0.17256145588800001</c:v>
                </c:pt>
                <c:pt idx="7">
                  <c:v>0.15220561432999999</c:v>
                </c:pt>
                <c:pt idx="8">
                  <c:v>0.14294607730800002</c:v>
                </c:pt>
                <c:pt idx="9">
                  <c:v>0.1613431105</c:v>
                </c:pt>
                <c:pt idx="10">
                  <c:v>0.16033847895</c:v>
                </c:pt>
                <c:pt idx="11">
                  <c:v>0.17043666772499996</c:v>
                </c:pt>
                <c:pt idx="12">
                  <c:v>0.16945477657499999</c:v>
                </c:pt>
                <c:pt idx="13">
                  <c:v>0.19032880226400001</c:v>
                </c:pt>
                <c:pt idx="14">
                  <c:v>0.22532155527</c:v>
                </c:pt>
                <c:pt idx="15">
                  <c:v>0.22477977438400001</c:v>
                </c:pt>
                <c:pt idx="16">
                  <c:v>0.23641274895600001</c:v>
                </c:pt>
                <c:pt idx="17">
                  <c:v>0.23623137662399998</c:v>
                </c:pt>
                <c:pt idx="18">
                  <c:v>0.23600298730499999</c:v>
                </c:pt>
                <c:pt idx="19">
                  <c:v>0.27504956394900004</c:v>
                </c:pt>
                <c:pt idx="20">
                  <c:v>0.27572943297800001</c:v>
                </c:pt>
                <c:pt idx="21">
                  <c:v>0.2740658916</c:v>
                </c:pt>
                <c:pt idx="22">
                  <c:v>0.28940816916000001</c:v>
                </c:pt>
                <c:pt idx="23">
                  <c:v>0.28803215106000002</c:v>
                </c:pt>
                <c:pt idx="24">
                  <c:v>0.30258236988000003</c:v>
                </c:pt>
                <c:pt idx="25">
                  <c:v>0.30224436489000001</c:v>
                </c:pt>
                <c:pt idx="26">
                  <c:v>0.30150365810000002</c:v>
                </c:pt>
                <c:pt idx="27">
                  <c:v>0.30145284428000002</c:v>
                </c:pt>
                <c:pt idx="28">
                  <c:v>0.33169527441000002</c:v>
                </c:pt>
                <c:pt idx="29">
                  <c:v>0.33119213753999999</c:v>
                </c:pt>
                <c:pt idx="30">
                  <c:v>0.33198833339999995</c:v>
                </c:pt>
                <c:pt idx="31">
                  <c:v>0.33146673768000001</c:v>
                </c:pt>
                <c:pt idx="32">
                  <c:v>0.34751538295000001</c:v>
                </c:pt>
                <c:pt idx="33">
                  <c:v>0.33064576031000004</c:v>
                </c:pt>
                <c:pt idx="34">
                  <c:v>0.36287915119999997</c:v>
                </c:pt>
                <c:pt idx="35">
                  <c:v>0.34578690425999997</c:v>
                </c:pt>
                <c:pt idx="36">
                  <c:v>0.39641839529999995</c:v>
                </c:pt>
                <c:pt idx="37">
                  <c:v>0.41403170455999999</c:v>
                </c:pt>
                <c:pt idx="38">
                  <c:v>0.41318541306000001</c:v>
                </c:pt>
                <c:pt idx="39">
                  <c:v>0.41276767165999995</c:v>
                </c:pt>
                <c:pt idx="40">
                  <c:v>0.43082600865999998</c:v>
                </c:pt>
                <c:pt idx="41">
                  <c:v>0.50686364191999989</c:v>
                </c:pt>
                <c:pt idx="42">
                  <c:v>0.48565309528000006</c:v>
                </c:pt>
                <c:pt idx="43">
                  <c:v>0.52509010427999991</c:v>
                </c:pt>
                <c:pt idx="44">
                  <c:v>0.54563688643999997</c:v>
                </c:pt>
                <c:pt idx="45">
                  <c:v>0.50566002620000006</c:v>
                </c:pt>
                <c:pt idx="46">
                  <c:v>0.54478888269999992</c:v>
                </c:pt>
                <c:pt idx="47">
                  <c:v>0.52581814422999995</c:v>
                </c:pt>
                <c:pt idx="48">
                  <c:v>0.54303592616000007</c:v>
                </c:pt>
                <c:pt idx="49">
                  <c:v>0.56362998057000002</c:v>
                </c:pt>
                <c:pt idx="50">
                  <c:v>0.5445745918799999</c:v>
                </c:pt>
                <c:pt idx="51">
                  <c:v>0.52486179354000007</c:v>
                </c:pt>
                <c:pt idx="52">
                  <c:v>0.48614347160000004</c:v>
                </c:pt>
                <c:pt idx="53">
                  <c:v>0.46529786537000001</c:v>
                </c:pt>
                <c:pt idx="54">
                  <c:v>0.44682252951000001</c:v>
                </c:pt>
                <c:pt idx="55">
                  <c:v>0.42879348959999997</c:v>
                </c:pt>
                <c:pt idx="56">
                  <c:v>0.4289564246</c:v>
                </c:pt>
                <c:pt idx="57">
                  <c:v>0.46517362529999995</c:v>
                </c:pt>
                <c:pt idx="58">
                  <c:v>0.46590838595999995</c:v>
                </c:pt>
                <c:pt idx="59">
                  <c:v>0.48442851684000005</c:v>
                </c:pt>
                <c:pt idx="60">
                  <c:v>0.48544812183000002</c:v>
                </c:pt>
                <c:pt idx="61">
                  <c:v>0.50446446972000003</c:v>
                </c:pt>
                <c:pt idx="62">
                  <c:v>0.54365420792999997</c:v>
                </c:pt>
                <c:pt idx="63">
                  <c:v>0.50215157387999998</c:v>
                </c:pt>
                <c:pt idx="64">
                  <c:v>0.46460202750000001</c:v>
                </c:pt>
                <c:pt idx="65">
                  <c:v>0.46448619600000007</c:v>
                </c:pt>
                <c:pt idx="66">
                  <c:v>0.46413925686000002</c:v>
                </c:pt>
                <c:pt idx="67">
                  <c:v>0.44415896268000005</c:v>
                </c:pt>
                <c:pt idx="68">
                  <c:v>0.48182583435999998</c:v>
                </c:pt>
                <c:pt idx="69">
                  <c:v>0.50206789458000012</c:v>
                </c:pt>
                <c:pt idx="70">
                  <c:v>0.50190696235999999</c:v>
                </c:pt>
                <c:pt idx="71">
                  <c:v>0.52208902278000002</c:v>
                </c:pt>
                <c:pt idx="72">
                  <c:v>0.52129543026000003</c:v>
                </c:pt>
                <c:pt idx="73">
                  <c:v>0.56199186088000008</c:v>
                </c:pt>
                <c:pt idx="74">
                  <c:v>0.56145173418000005</c:v>
                </c:pt>
                <c:pt idx="75">
                  <c:v>0.62380155952000005</c:v>
                </c:pt>
                <c:pt idx="76">
                  <c:v>0.58000274539999996</c:v>
                </c:pt>
                <c:pt idx="77">
                  <c:v>0.57997556840999998</c:v>
                </c:pt>
                <c:pt idx="78">
                  <c:v>0.62325570405000008</c:v>
                </c:pt>
                <c:pt idx="79">
                  <c:v>0.62190860550000004</c:v>
                </c:pt>
                <c:pt idx="80">
                  <c:v>0.62208767460000003</c:v>
                </c:pt>
                <c:pt idx="81">
                  <c:v>0.62242199576000001</c:v>
                </c:pt>
                <c:pt idx="82">
                  <c:v>0.58068421451999996</c:v>
                </c:pt>
                <c:pt idx="83">
                  <c:v>0.53863510672000003</c:v>
                </c:pt>
                <c:pt idx="84">
                  <c:v>0.55797188312000001</c:v>
                </c:pt>
                <c:pt idx="85">
                  <c:v>0.59995111855000005</c:v>
                </c:pt>
                <c:pt idx="86">
                  <c:v>0.55739871237999994</c:v>
                </c:pt>
                <c:pt idx="87">
                  <c:v>0.49475020032</c:v>
                </c:pt>
                <c:pt idx="88">
                  <c:v>0.51567076886000007</c:v>
                </c:pt>
                <c:pt idx="89">
                  <c:v>0.49507817525999998</c:v>
                </c:pt>
                <c:pt idx="90">
                  <c:v>0.45647875193999998</c:v>
                </c:pt>
                <c:pt idx="91">
                  <c:v>0.4932702437</c:v>
                </c:pt>
                <c:pt idx="92">
                  <c:v>0.55693036370000004</c:v>
                </c:pt>
                <c:pt idx="93">
                  <c:v>0.51380017374000009</c:v>
                </c:pt>
                <c:pt idx="94">
                  <c:v>0.51541739820999999</c:v>
                </c:pt>
                <c:pt idx="95">
                  <c:v>0.49480214279999996</c:v>
                </c:pt>
                <c:pt idx="96">
                  <c:v>0.51433509995999993</c:v>
                </c:pt>
                <c:pt idx="97">
                  <c:v>0.49349780729999998</c:v>
                </c:pt>
                <c:pt idx="98">
                  <c:v>0.53574434520000003</c:v>
                </c:pt>
                <c:pt idx="99">
                  <c:v>0.5333502243299999</c:v>
                </c:pt>
                <c:pt idx="100">
                  <c:v>0.55543816643999999</c:v>
                </c:pt>
                <c:pt idx="101">
                  <c:v>0.57679581550000003</c:v>
                </c:pt>
                <c:pt idx="102">
                  <c:v>0.57520005870000002</c:v>
                </c:pt>
                <c:pt idx="103">
                  <c:v>0.55678194600000008</c:v>
                </c:pt>
                <c:pt idx="104">
                  <c:v>0.53417176667999988</c:v>
                </c:pt>
                <c:pt idx="105">
                  <c:v>0.57634330325999994</c:v>
                </c:pt>
                <c:pt idx="106">
                  <c:v>0.64202472594000004</c:v>
                </c:pt>
                <c:pt idx="107">
                  <c:v>0.59695278597000001</c:v>
                </c:pt>
                <c:pt idx="108">
                  <c:v>0.61819328109000005</c:v>
                </c:pt>
                <c:pt idx="109">
                  <c:v>0.61764719054999995</c:v>
                </c:pt>
                <c:pt idx="110">
                  <c:v>0.61961990789999999</c:v>
                </c:pt>
                <c:pt idx="111">
                  <c:v>0.61999717943999999</c:v>
                </c:pt>
                <c:pt idx="112">
                  <c:v>0.57779937036000006</c:v>
                </c:pt>
                <c:pt idx="113">
                  <c:v>0.57584184439999997</c:v>
                </c:pt>
                <c:pt idx="114">
                  <c:v>0.57579533000000005</c:v>
                </c:pt>
                <c:pt idx="115">
                  <c:v>0.55559745557999995</c:v>
                </c:pt>
                <c:pt idx="116">
                  <c:v>0.53359373726999992</c:v>
                </c:pt>
                <c:pt idx="117">
                  <c:v>0.51405598314000001</c:v>
                </c:pt>
                <c:pt idx="118">
                  <c:v>0.51309486065999987</c:v>
                </c:pt>
                <c:pt idx="119">
                  <c:v>0.55665731809999996</c:v>
                </c:pt>
                <c:pt idx="120">
                  <c:v>0.55406719888</c:v>
                </c:pt>
                <c:pt idx="121">
                  <c:v>0.5568095379500001</c:v>
                </c:pt>
                <c:pt idx="122">
                  <c:v>0.51277138698999991</c:v>
                </c:pt>
                <c:pt idx="123">
                  <c:v>0.51338336555999997</c:v>
                </c:pt>
                <c:pt idx="124">
                  <c:v>0.47197163566</c:v>
                </c:pt>
                <c:pt idx="125">
                  <c:v>0.5134894255000001</c:v>
                </c:pt>
                <c:pt idx="126">
                  <c:v>0.49283213621999999</c:v>
                </c:pt>
                <c:pt idx="127">
                  <c:v>0.55636262219999999</c:v>
                </c:pt>
                <c:pt idx="128">
                  <c:v>0.57733421249999994</c:v>
                </c:pt>
                <c:pt idx="129">
                  <c:v>0.57675915731999994</c:v>
                </c:pt>
                <c:pt idx="130">
                  <c:v>0.55534970987999999</c:v>
                </c:pt>
                <c:pt idx="131">
                  <c:v>0.61900785867999997</c:v>
                </c:pt>
                <c:pt idx="132">
                  <c:v>0.59673865344999999</c:v>
                </c:pt>
                <c:pt idx="133">
                  <c:v>0.62042452119000002</c:v>
                </c:pt>
                <c:pt idx="134">
                  <c:v>0.57608465563000011</c:v>
                </c:pt>
                <c:pt idx="135">
                  <c:v>0.57479441248000007</c:v>
                </c:pt>
                <c:pt idx="136">
                  <c:v>0.53426014879999995</c:v>
                </c:pt>
                <c:pt idx="137">
                  <c:v>0.53320000827000003</c:v>
                </c:pt>
                <c:pt idx="138">
                  <c:v>0.55593379294</c:v>
                </c:pt>
                <c:pt idx="139">
                  <c:v>0.53464665416000001</c:v>
                </c:pt>
                <c:pt idx="140">
                  <c:v>0.51387757675000001</c:v>
                </c:pt>
                <c:pt idx="141">
                  <c:v>0.53497659383999996</c:v>
                </c:pt>
                <c:pt idx="142">
                  <c:v>0.53358868419999994</c:v>
                </c:pt>
                <c:pt idx="143">
                  <c:v>0.55511266187999997</c:v>
                </c:pt>
                <c:pt idx="144">
                  <c:v>0.59696216949000003</c:v>
                </c:pt>
                <c:pt idx="145">
                  <c:v>0.5948488878</c:v>
                </c:pt>
                <c:pt idx="146">
                  <c:v>0.59739311597000011</c:v>
                </c:pt>
                <c:pt idx="147">
                  <c:v>0.59499665105999999</c:v>
                </c:pt>
                <c:pt idx="148">
                  <c:v>0.5968269985500001</c:v>
                </c:pt>
                <c:pt idx="149">
                  <c:v>0.61959713768000002</c:v>
                </c:pt>
                <c:pt idx="150">
                  <c:v>0.63956078772000002</c:v>
                </c:pt>
                <c:pt idx="151">
                  <c:v>0.6619826352</c:v>
                </c:pt>
                <c:pt idx="152">
                  <c:v>0.64095670371000002</c:v>
                </c:pt>
                <c:pt idx="153">
                  <c:v>0.63974044190000001</c:v>
                </c:pt>
                <c:pt idx="154">
                  <c:v>0.63832853249999999</c:v>
                </c:pt>
                <c:pt idx="155">
                  <c:v>0.63953867656000007</c:v>
                </c:pt>
                <c:pt idx="156">
                  <c:v>0.63667303434</c:v>
                </c:pt>
                <c:pt idx="157">
                  <c:v>0.66081891912000001</c:v>
                </c:pt>
                <c:pt idx="158">
                  <c:v>0.65964144280000003</c:v>
                </c:pt>
                <c:pt idx="159">
                  <c:v>0.63528234643000003</c:v>
                </c:pt>
                <c:pt idx="160">
                  <c:v>0.65812530784000001</c:v>
                </c:pt>
                <c:pt idx="161">
                  <c:v>0.65903343686999993</c:v>
                </c:pt>
                <c:pt idx="162">
                  <c:v>0.63616744736999997</c:v>
                </c:pt>
                <c:pt idx="163">
                  <c:v>0.61210400068999993</c:v>
                </c:pt>
                <c:pt idx="164">
                  <c:v>0.58870269357999994</c:v>
                </c:pt>
                <c:pt idx="165">
                  <c:v>0.63447673387000003</c:v>
                </c:pt>
                <c:pt idx="166">
                  <c:v>0.60935204784999997</c:v>
                </c:pt>
                <c:pt idx="167">
                  <c:v>0.65551719266000008</c:v>
                </c:pt>
                <c:pt idx="168">
                  <c:v>0.58896157679999994</c:v>
                </c:pt>
                <c:pt idx="169">
                  <c:v>0.56423017230000005</c:v>
                </c:pt>
                <c:pt idx="170">
                  <c:v>0.5228533743999999</c:v>
                </c:pt>
                <c:pt idx="171">
                  <c:v>0.52002428450000004</c:v>
                </c:pt>
                <c:pt idx="172">
                  <c:v>0.54207795000000003</c:v>
                </c:pt>
                <c:pt idx="173">
                  <c:v>0.54251907916999997</c:v>
                </c:pt>
                <c:pt idx="174">
                  <c:v>0.54071581291000004</c:v>
                </c:pt>
                <c:pt idx="175">
                  <c:v>0.56295413504000003</c:v>
                </c:pt>
                <c:pt idx="176">
                  <c:v>0.51828319781999999</c:v>
                </c:pt>
                <c:pt idx="177">
                  <c:v>0.51767324138000004</c:v>
                </c:pt>
                <c:pt idx="178">
                  <c:v>0.45477515456000001</c:v>
                </c:pt>
                <c:pt idx="179">
                  <c:v>0.43403083569999995</c:v>
                </c:pt>
                <c:pt idx="180">
                  <c:v>0.45442622499000002</c:v>
                </c:pt>
                <c:pt idx="181">
                  <c:v>0.43304383654999995</c:v>
                </c:pt>
                <c:pt idx="182">
                  <c:v>0.45409347105000003</c:v>
                </c:pt>
                <c:pt idx="183">
                  <c:v>0.45283779461999996</c:v>
                </c:pt>
                <c:pt idx="184">
                  <c:v>0.49415116465000003</c:v>
                </c:pt>
                <c:pt idx="185">
                  <c:v>0.53615145765000005</c:v>
                </c:pt>
                <c:pt idx="186">
                  <c:v>0.49341286875000001</c:v>
                </c:pt>
                <c:pt idx="187">
                  <c:v>0.51339188817000003</c:v>
                </c:pt>
                <c:pt idx="188">
                  <c:v>0.53624763594000013</c:v>
                </c:pt>
                <c:pt idx="189">
                  <c:v>0.47069527459999999</c:v>
                </c:pt>
                <c:pt idx="190">
                  <c:v>0.47142071445000006</c:v>
                </c:pt>
                <c:pt idx="191">
                  <c:v>0.46970921175000002</c:v>
                </c:pt>
                <c:pt idx="192">
                  <c:v>0.49117858727999997</c:v>
                </c:pt>
                <c:pt idx="193">
                  <c:v>0.51264962991000007</c:v>
                </c:pt>
                <c:pt idx="194">
                  <c:v>0.48923952070000004</c:v>
                </c:pt>
                <c:pt idx="195">
                  <c:v>0.51286335047999998</c:v>
                </c:pt>
                <c:pt idx="196">
                  <c:v>0.48901564800000002</c:v>
                </c:pt>
                <c:pt idx="197">
                  <c:v>0.53399892392000003</c:v>
                </c:pt>
                <c:pt idx="198">
                  <c:v>0.51043821444000004</c:v>
                </c:pt>
                <c:pt idx="199">
                  <c:v>0.51089063169000004</c:v>
                </c:pt>
                <c:pt idx="200">
                  <c:v>0.44749976720000001</c:v>
                </c:pt>
                <c:pt idx="201">
                  <c:v>0.42673628119999996</c:v>
                </c:pt>
                <c:pt idx="202">
                  <c:v>0.40711214458</c:v>
                </c:pt>
                <c:pt idx="203">
                  <c:v>0.38698752417000004</c:v>
                </c:pt>
                <c:pt idx="204">
                  <c:v>0.40721749710000005</c:v>
                </c:pt>
                <c:pt idx="205">
                  <c:v>0.34958323679999997</c:v>
                </c:pt>
                <c:pt idx="206">
                  <c:v>0.34983626462</c:v>
                </c:pt>
                <c:pt idx="207">
                  <c:v>0.34787347376</c:v>
                </c:pt>
                <c:pt idx="208">
                  <c:v>0.31334065268</c:v>
                </c:pt>
                <c:pt idx="209">
                  <c:v>0.31237731134999996</c:v>
                </c:pt>
                <c:pt idx="210">
                  <c:v>0.27957101360999997</c:v>
                </c:pt>
                <c:pt idx="211">
                  <c:v>0.31122755460999996</c:v>
                </c:pt>
                <c:pt idx="212">
                  <c:v>0.31134296166000003</c:v>
                </c:pt>
                <c:pt idx="213">
                  <c:v>0.3289012818</c:v>
                </c:pt>
                <c:pt idx="214">
                  <c:v>0.2934913368</c:v>
                </c:pt>
                <c:pt idx="215">
                  <c:v>0.27733575446999997</c:v>
                </c:pt>
                <c:pt idx="216">
                  <c:v>0.27615807803999998</c:v>
                </c:pt>
                <c:pt idx="217">
                  <c:v>0.27566297478000001</c:v>
                </c:pt>
                <c:pt idx="218">
                  <c:v>0.32574233664000002</c:v>
                </c:pt>
                <c:pt idx="219">
                  <c:v>0.36288105084</c:v>
                </c:pt>
                <c:pt idx="220">
                  <c:v>0.34352133665000006</c:v>
                </c:pt>
                <c:pt idx="221">
                  <c:v>0.32539604550000001</c:v>
                </c:pt>
                <c:pt idx="222">
                  <c:v>0.30617710091999994</c:v>
                </c:pt>
                <c:pt idx="223">
                  <c:v>0.30641876762999998</c:v>
                </c:pt>
                <c:pt idx="224">
                  <c:v>0.34199319884000001</c:v>
                </c:pt>
                <c:pt idx="225">
                  <c:v>0.34092271487999998</c:v>
                </c:pt>
                <c:pt idx="226">
                  <c:v>0.36002081550000004</c:v>
                </c:pt>
                <c:pt idx="227">
                  <c:v>0.35812322478000003</c:v>
                </c:pt>
                <c:pt idx="228">
                  <c:v>0.39783263831999999</c:v>
                </c:pt>
                <c:pt idx="229">
                  <c:v>0.37674454821999998</c:v>
                </c:pt>
                <c:pt idx="230">
                  <c:v>0.33889938963999994</c:v>
                </c:pt>
                <c:pt idx="231">
                  <c:v>0.33924430889999996</c:v>
                </c:pt>
                <c:pt idx="232">
                  <c:v>0.31891624182</c:v>
                </c:pt>
                <c:pt idx="233">
                  <c:v>0.30232680066000006</c:v>
                </c:pt>
                <c:pt idx="234">
                  <c:v>0.30093917440000001</c:v>
                </c:pt>
                <c:pt idx="235">
                  <c:v>0.30025860207999999</c:v>
                </c:pt>
                <c:pt idx="236">
                  <c:v>0.28351073263999998</c:v>
                </c:pt>
                <c:pt idx="237">
                  <c:v>0.29960014144000002</c:v>
                </c:pt>
                <c:pt idx="238">
                  <c:v>0.29986200656000001</c:v>
                </c:pt>
                <c:pt idx="239">
                  <c:v>0.28127975022000001</c:v>
                </c:pt>
                <c:pt idx="240">
                  <c:v>0.24800491583100001</c:v>
                </c:pt>
                <c:pt idx="241">
                  <c:v>0.23186032311200003</c:v>
                </c:pt>
                <c:pt idx="242">
                  <c:v>0.21715654932</c:v>
                </c:pt>
                <c:pt idx="243">
                  <c:v>0.20206660908200003</c:v>
                </c:pt>
                <c:pt idx="244">
                  <c:v>0.21548492181600001</c:v>
                </c:pt>
                <c:pt idx="245">
                  <c:v>0.18657690445500003</c:v>
                </c:pt>
                <c:pt idx="246">
                  <c:v>0.186567398976</c:v>
                </c:pt>
                <c:pt idx="247">
                  <c:v>0.16017421450099997</c:v>
                </c:pt>
                <c:pt idx="248">
                  <c:v>0.15913216155600002</c:v>
                </c:pt>
                <c:pt idx="249">
                  <c:v>0.170409407441</c:v>
                </c:pt>
                <c:pt idx="250">
                  <c:v>0.18288650346400001</c:v>
                </c:pt>
                <c:pt idx="251">
                  <c:v>0.15685221648400002</c:v>
                </c:pt>
                <c:pt idx="252">
                  <c:v>0.16803129298200001</c:v>
                </c:pt>
                <c:pt idx="253">
                  <c:v>0.15523805303999999</c:v>
                </c:pt>
                <c:pt idx="254">
                  <c:v>0.14282610916199998</c:v>
                </c:pt>
                <c:pt idx="255">
                  <c:v>0.15383362646399998</c:v>
                </c:pt>
                <c:pt idx="256">
                  <c:v>0.17801257458900002</c:v>
                </c:pt>
                <c:pt idx="257">
                  <c:v>0.20491541480800002</c:v>
                </c:pt>
                <c:pt idx="258">
                  <c:v>0.20443509709800001</c:v>
                </c:pt>
                <c:pt idx="259">
                  <c:v>0.20329336170000001</c:v>
                </c:pt>
                <c:pt idx="260">
                  <c:v>0.21787675985900001</c:v>
                </c:pt>
                <c:pt idx="261">
                  <c:v>0.23314751875799999</c:v>
                </c:pt>
                <c:pt idx="262">
                  <c:v>0.20122815792800003</c:v>
                </c:pt>
                <c:pt idx="263">
                  <c:v>0.23076046205100004</c:v>
                </c:pt>
                <c:pt idx="264">
                  <c:v>0.28177769576</c:v>
                </c:pt>
                <c:pt idx="265">
                  <c:v>0.26240931862600003</c:v>
                </c:pt>
                <c:pt idx="266">
                  <c:v>0.24430676642399998</c:v>
                </c:pt>
                <c:pt idx="267">
                  <c:v>0.24354279727799999</c:v>
                </c:pt>
                <c:pt idx="268">
                  <c:v>0.25997528908299999</c:v>
                </c:pt>
                <c:pt idx="269">
                  <c:v>0.27773449208999995</c:v>
                </c:pt>
                <c:pt idx="270">
                  <c:v>0.24122731475999998</c:v>
                </c:pt>
                <c:pt idx="271">
                  <c:v>0.22376953469400002</c:v>
                </c:pt>
                <c:pt idx="272">
                  <c:v>0.22362433113899999</c:v>
                </c:pt>
                <c:pt idx="273">
                  <c:v>0.23888258038199997</c:v>
                </c:pt>
                <c:pt idx="274">
                  <c:v>0.29229119864000003</c:v>
                </c:pt>
                <c:pt idx="275">
                  <c:v>0.25476132187200001</c:v>
                </c:pt>
                <c:pt idx="276">
                  <c:v>0.27302792850000002</c:v>
                </c:pt>
                <c:pt idx="277">
                  <c:v>0.23661782309000001</c:v>
                </c:pt>
                <c:pt idx="278">
                  <c:v>0.23570043161600002</c:v>
                </c:pt>
                <c:pt idx="279">
                  <c:v>0.27123369835199995</c:v>
                </c:pt>
                <c:pt idx="280">
                  <c:v>0.25147926759600003</c:v>
                </c:pt>
                <c:pt idx="281">
                  <c:v>0.23386884714</c:v>
                </c:pt>
                <c:pt idx="282">
                  <c:v>0.23402707903299996</c:v>
                </c:pt>
                <c:pt idx="283">
                  <c:v>0.20018877842399999</c:v>
                </c:pt>
                <c:pt idx="284">
                  <c:v>0.19898883295200001</c:v>
                </c:pt>
                <c:pt idx="285">
                  <c:v>0.21496745622399999</c:v>
                </c:pt>
                <c:pt idx="286">
                  <c:v>0.19761888995099999</c:v>
                </c:pt>
                <c:pt idx="287">
                  <c:v>0.197034239232</c:v>
                </c:pt>
                <c:pt idx="288">
                  <c:v>0.21258765667600002</c:v>
                </c:pt>
                <c:pt idx="289">
                  <c:v>0.19610142878100004</c:v>
                </c:pt>
                <c:pt idx="290">
                  <c:v>0.21169920098600001</c:v>
                </c:pt>
                <c:pt idx="291">
                  <c:v>0.16431057770399998</c:v>
                </c:pt>
                <c:pt idx="292">
                  <c:v>0.17798949077399998</c:v>
                </c:pt>
                <c:pt idx="293">
                  <c:v>0.17781914791800002</c:v>
                </c:pt>
                <c:pt idx="294">
                  <c:v>0.17706067582000001</c:v>
                </c:pt>
                <c:pt idx="295">
                  <c:v>0.14702523078599999</c:v>
                </c:pt>
                <c:pt idx="296">
                  <c:v>0.14592886106</c:v>
                </c:pt>
                <c:pt idx="297">
                  <c:v>0.14534477331299997</c:v>
                </c:pt>
                <c:pt idx="298">
                  <c:v>0.13065879599300001</c:v>
                </c:pt>
                <c:pt idx="299">
                  <c:v>0.11710102847999999</c:v>
                </c:pt>
                <c:pt idx="300">
                  <c:v>0.12937143465299999</c:v>
                </c:pt>
                <c:pt idx="301">
                  <c:v>0.12858249043200001</c:v>
                </c:pt>
                <c:pt idx="302">
                  <c:v>0.114601029693</c:v>
                </c:pt>
                <c:pt idx="303">
                  <c:v>0.11368570384800002</c:v>
                </c:pt>
                <c:pt idx="304">
                  <c:v>0.153889469359</c:v>
                </c:pt>
                <c:pt idx="305">
                  <c:v>0.12449231424</c:v>
                </c:pt>
                <c:pt idx="306">
                  <c:v>0.15242747843400001</c:v>
                </c:pt>
                <c:pt idx="307">
                  <c:v>0.12262755351600001</c:v>
                </c:pt>
                <c:pt idx="308">
                  <c:v>0.10913806942300001</c:v>
                </c:pt>
                <c:pt idx="309">
                  <c:v>0.14986188602</c:v>
                </c:pt>
                <c:pt idx="310">
                  <c:v>0.16386875827</c:v>
                </c:pt>
                <c:pt idx="311">
                  <c:v>0.18019717071999999</c:v>
                </c:pt>
                <c:pt idx="312">
                  <c:v>0.17867884571200002</c:v>
                </c:pt>
                <c:pt idx="313">
                  <c:v>0.16197951108199998</c:v>
                </c:pt>
                <c:pt idx="314">
                  <c:v>0.16122054222400001</c:v>
                </c:pt>
                <c:pt idx="315">
                  <c:v>0.160134787532</c:v>
                </c:pt>
                <c:pt idx="316">
                  <c:v>0.12825663059799999</c:v>
                </c:pt>
                <c:pt idx="317">
                  <c:v>0.11287250550400001</c:v>
                </c:pt>
                <c:pt idx="318">
                  <c:v>0.14164120715600001</c:v>
                </c:pt>
                <c:pt idx="319">
                  <c:v>0.125320970181</c:v>
                </c:pt>
                <c:pt idx="320">
                  <c:v>0.12425997183599999</c:v>
                </c:pt>
                <c:pt idx="321">
                  <c:v>0.123266158385</c:v>
                </c:pt>
                <c:pt idx="322">
                  <c:v>9.4494137462E-2</c:v>
                </c:pt>
                <c:pt idx="323">
                  <c:v>9.3089945053000001E-2</c:v>
                </c:pt>
                <c:pt idx="324">
                  <c:v>7.9731072654000007E-2</c:v>
                </c:pt>
                <c:pt idx="325">
                  <c:v>9.0894710599999998E-2</c:v>
                </c:pt>
                <c:pt idx="326">
                  <c:v>8.9931629388999998E-2</c:v>
                </c:pt>
                <c:pt idx="327">
                  <c:v>8.8626471962999998E-2</c:v>
                </c:pt>
                <c:pt idx="328">
                  <c:v>6.3528513280000004E-2</c:v>
                </c:pt>
                <c:pt idx="329">
                  <c:v>5.2187122884000001E-2</c:v>
                </c:pt>
                <c:pt idx="330">
                  <c:v>7.2242714452000006E-2</c:v>
                </c:pt>
                <c:pt idx="331">
                  <c:v>8.3402582705999997E-2</c:v>
                </c:pt>
                <c:pt idx="332">
                  <c:v>0.11095378305</c:v>
                </c:pt>
                <c:pt idx="333">
                  <c:v>9.4422931695000004E-2</c:v>
                </c:pt>
                <c:pt idx="334">
                  <c:v>0.12489610035199999</c:v>
                </c:pt>
                <c:pt idx="335">
                  <c:v>0.105312528</c:v>
                </c:pt>
                <c:pt idx="336">
                  <c:v>0.10299012049799999</c:v>
                </c:pt>
                <c:pt idx="337">
                  <c:v>8.4475723124999999E-2</c:v>
                </c:pt>
                <c:pt idx="338">
                  <c:v>9.7131865885999993E-2</c:v>
                </c:pt>
                <c:pt idx="339">
                  <c:v>9.4258569767999997E-2</c:v>
                </c:pt>
                <c:pt idx="340">
                  <c:v>0.12598011584999999</c:v>
                </c:pt>
                <c:pt idx="341">
                  <c:v>0.10479970998</c:v>
                </c:pt>
                <c:pt idx="342">
                  <c:v>0.120390197144</c:v>
                </c:pt>
                <c:pt idx="343">
                  <c:v>0.116977666265</c:v>
                </c:pt>
                <c:pt idx="344">
                  <c:v>9.5426517868000008E-2</c:v>
                </c:pt>
                <c:pt idx="345">
                  <c:v>9.1751419920000007E-2</c:v>
                </c:pt>
                <c:pt idx="346">
                  <c:v>0.12768119312000001</c:v>
                </c:pt>
                <c:pt idx="347">
                  <c:v>0.10397091929300001</c:v>
                </c:pt>
                <c:pt idx="348">
                  <c:v>0.14361608852800001</c:v>
                </c:pt>
                <c:pt idx="349">
                  <c:v>0.16466034377</c:v>
                </c:pt>
                <c:pt idx="350">
                  <c:v>7.2656721496000012E-2</c:v>
                </c:pt>
                <c:pt idx="351">
                  <c:v>0.11135258890800001</c:v>
                </c:pt>
                <c:pt idx="352">
                  <c:v>0.23244225289999998</c:v>
                </c:pt>
                <c:pt idx="353">
                  <c:v>0.20633306246899999</c:v>
                </c:pt>
                <c:pt idx="354">
                  <c:v>0.22920372232099998</c:v>
                </c:pt>
                <c:pt idx="355">
                  <c:v>0.22809767952199997</c:v>
                </c:pt>
                <c:pt idx="356">
                  <c:v>0.22751290954</c:v>
                </c:pt>
                <c:pt idx="357">
                  <c:v>0.31405841198999995</c:v>
                </c:pt>
                <c:pt idx="358">
                  <c:v>0.29143832181000001</c:v>
                </c:pt>
                <c:pt idx="359">
                  <c:v>0.30984670485000004</c:v>
                </c:pt>
                <c:pt idx="360">
                  <c:v>0.30781677799999996</c:v>
                </c:pt>
                <c:pt idx="361">
                  <c:v>0.30668414804999999</c:v>
                </c:pt>
                <c:pt idx="362">
                  <c:v>0.30355822909999997</c:v>
                </c:pt>
                <c:pt idx="363">
                  <c:v>0.30256480956000004</c:v>
                </c:pt>
                <c:pt idx="364">
                  <c:v>0.28143078779999997</c:v>
                </c:pt>
                <c:pt idx="365">
                  <c:v>0.24610055670200001</c:v>
                </c:pt>
                <c:pt idx="366">
                  <c:v>0.24325395203200001</c:v>
                </c:pt>
                <c:pt idx="367">
                  <c:v>0.22717930355199997</c:v>
                </c:pt>
                <c:pt idx="368">
                  <c:v>0.21214532653000001</c:v>
                </c:pt>
                <c:pt idx="369">
                  <c:v>0.19793457232199999</c:v>
                </c:pt>
                <c:pt idx="370">
                  <c:v>0.18312118234299998</c:v>
                </c:pt>
                <c:pt idx="371">
                  <c:v>0.17017701761199999</c:v>
                </c:pt>
                <c:pt idx="372">
                  <c:v>0.16981287769600001</c:v>
                </c:pt>
                <c:pt idx="373">
                  <c:v>0.16871308703999999</c:v>
                </c:pt>
                <c:pt idx="374">
                  <c:v>0.16770354852300001</c:v>
                </c:pt>
                <c:pt idx="375">
                  <c:v>0.16777085316499998</c:v>
                </c:pt>
                <c:pt idx="376">
                  <c:v>0.15467665447799997</c:v>
                </c:pt>
                <c:pt idx="377">
                  <c:v>0.12260134064099998</c:v>
                </c:pt>
                <c:pt idx="378">
                  <c:v>0.10353434129600002</c:v>
                </c:pt>
                <c:pt idx="379">
                  <c:v>9.4823688288000002E-2</c:v>
                </c:pt>
                <c:pt idx="380">
                  <c:v>0.120441208604</c:v>
                </c:pt>
                <c:pt idx="381">
                  <c:v>0.10165875969</c:v>
                </c:pt>
                <c:pt idx="382">
                  <c:v>0.10992749575000001</c:v>
                </c:pt>
                <c:pt idx="383">
                  <c:v>0.118374523872</c:v>
                </c:pt>
                <c:pt idx="384">
                  <c:v>0.13808732329099999</c:v>
                </c:pt>
                <c:pt idx="385">
                  <c:v>0.11703359954000001</c:v>
                </c:pt>
                <c:pt idx="386">
                  <c:v>0.13734549611999999</c:v>
                </c:pt>
                <c:pt idx="387">
                  <c:v>0.13656408440000001</c:v>
                </c:pt>
                <c:pt idx="388">
                  <c:v>0.14657475744800003</c:v>
                </c:pt>
                <c:pt idx="389">
                  <c:v>0.15801760658899999</c:v>
                </c:pt>
                <c:pt idx="390">
                  <c:v>0.16963490025899999</c:v>
                </c:pt>
                <c:pt idx="391">
                  <c:v>0.18217762559999998</c:v>
                </c:pt>
                <c:pt idx="392">
                  <c:v>0.18147287807600002</c:v>
                </c:pt>
                <c:pt idx="393">
                  <c:v>0.16771154228399998</c:v>
                </c:pt>
                <c:pt idx="394">
                  <c:v>0.1315545669</c:v>
                </c:pt>
                <c:pt idx="395">
                  <c:v>0.12078652150000001</c:v>
                </c:pt>
                <c:pt idx="396">
                  <c:v>9.2480587089000005E-2</c:v>
                </c:pt>
                <c:pt idx="397">
                  <c:v>7.6923750694000009E-2</c:v>
                </c:pt>
                <c:pt idx="398">
                  <c:v>8.3613118644000006E-2</c:v>
                </c:pt>
                <c:pt idx="399">
                  <c:v>8.3029935323999993E-2</c:v>
                </c:pt>
                <c:pt idx="400">
                  <c:v>7.5173513403000006E-2</c:v>
                </c:pt>
                <c:pt idx="401">
                  <c:v>6.7886895781999995E-2</c:v>
                </c:pt>
                <c:pt idx="402">
                  <c:v>6.7265085061999991E-2</c:v>
                </c:pt>
                <c:pt idx="403">
                  <c:v>8.0754996116000011E-2</c:v>
                </c:pt>
                <c:pt idx="404">
                  <c:v>7.9816377359999996E-2</c:v>
                </c:pt>
                <c:pt idx="405">
                  <c:v>7.9281867149999991E-2</c:v>
                </c:pt>
                <c:pt idx="406">
                  <c:v>8.6525187419999997E-2</c:v>
                </c:pt>
                <c:pt idx="407">
                  <c:v>6.4621408769999999E-2</c:v>
                </c:pt>
                <c:pt idx="408">
                  <c:v>5.7755495248000006E-2</c:v>
                </c:pt>
                <c:pt idx="409">
                  <c:v>5.7443039017000007E-2</c:v>
                </c:pt>
                <c:pt idx="410">
                  <c:v>6.2872362713999999E-2</c:v>
                </c:pt>
                <c:pt idx="411">
                  <c:v>7.5627120492000002E-2</c:v>
                </c:pt>
                <c:pt idx="412">
                  <c:v>6.7893242207999999E-2</c:v>
                </c:pt>
                <c:pt idx="413">
                  <c:v>6.0898447919999994E-2</c:v>
                </c:pt>
                <c:pt idx="414">
                  <c:v>6.0331184042999995E-2</c:v>
                </c:pt>
                <c:pt idx="415">
                  <c:v>6.6113612868000007E-2</c:v>
                </c:pt>
                <c:pt idx="416">
                  <c:v>7.2568137665999996E-2</c:v>
                </c:pt>
                <c:pt idx="417">
                  <c:v>8.7267385443999992E-2</c:v>
                </c:pt>
                <c:pt idx="418">
                  <c:v>0.114476890665</c:v>
                </c:pt>
                <c:pt idx="419">
                  <c:v>0.13585799487899999</c:v>
                </c:pt>
                <c:pt idx="420">
                  <c:v>0.14784504131100001</c:v>
                </c:pt>
                <c:pt idx="421">
                  <c:v>0.14692624327500001</c:v>
                </c:pt>
                <c:pt idx="422">
                  <c:v>0.13414233827399999</c:v>
                </c:pt>
                <c:pt idx="423">
                  <c:v>0.15819307583199999</c:v>
                </c:pt>
                <c:pt idx="424">
                  <c:v>0.18623225689600001</c:v>
                </c:pt>
                <c:pt idx="425">
                  <c:v>0.156755585118</c:v>
                </c:pt>
                <c:pt idx="426">
                  <c:v>0.118975375602</c:v>
                </c:pt>
                <c:pt idx="427">
                  <c:v>0.10767656466</c:v>
                </c:pt>
                <c:pt idx="428">
                  <c:v>0.11714337945599999</c:v>
                </c:pt>
                <c:pt idx="429">
                  <c:v>0.10598500470000001</c:v>
                </c:pt>
                <c:pt idx="430">
                  <c:v>8.6167574829999996E-2</c:v>
                </c:pt>
                <c:pt idx="431">
                  <c:v>8.5383227568999992E-2</c:v>
                </c:pt>
                <c:pt idx="432">
                  <c:v>8.4523192627999996E-2</c:v>
                </c:pt>
                <c:pt idx="433">
                  <c:v>9.2813950698000011E-2</c:v>
                </c:pt>
                <c:pt idx="434">
                  <c:v>9.1762609194000005E-2</c:v>
                </c:pt>
                <c:pt idx="435">
                  <c:v>8.1876953840000016E-2</c:v>
                </c:pt>
                <c:pt idx="436">
                  <c:v>6.5459867130000002E-2</c:v>
                </c:pt>
                <c:pt idx="437">
                  <c:v>5.7909286491000002E-2</c:v>
                </c:pt>
                <c:pt idx="438">
                  <c:v>6.411706993199999E-2</c:v>
                </c:pt>
                <c:pt idx="439">
                  <c:v>7.8786394303999988E-2</c:v>
                </c:pt>
                <c:pt idx="440">
                  <c:v>7.7787103917999992E-2</c:v>
                </c:pt>
                <c:pt idx="441">
                  <c:v>7.6773314817000005E-2</c:v>
                </c:pt>
                <c:pt idx="442">
                  <c:v>8.4802136383999999E-2</c:v>
                </c:pt>
                <c:pt idx="443">
                  <c:v>9.3228321402000006E-2</c:v>
                </c:pt>
                <c:pt idx="444">
                  <c:v>9.2167544143999997E-2</c:v>
                </c:pt>
                <c:pt idx="445">
                  <c:v>8.1933437819000005E-2</c:v>
                </c:pt>
                <c:pt idx="446">
                  <c:v>0.11110194367999998</c:v>
                </c:pt>
                <c:pt idx="447">
                  <c:v>9.9309100770000006E-2</c:v>
                </c:pt>
                <c:pt idx="448">
                  <c:v>0.12078872563199999</c:v>
                </c:pt>
                <c:pt idx="449">
                  <c:v>0.11927454310799999</c:v>
                </c:pt>
                <c:pt idx="450">
                  <c:v>0.14408257703400001</c:v>
                </c:pt>
                <c:pt idx="451">
                  <c:v>0.12964464869299999</c:v>
                </c:pt>
                <c:pt idx="452">
                  <c:v>0.12855153697999999</c:v>
                </c:pt>
                <c:pt idx="453">
                  <c:v>0.12758146198500001</c:v>
                </c:pt>
                <c:pt idx="454">
                  <c:v>0.10251852892499999</c:v>
                </c:pt>
                <c:pt idx="455">
                  <c:v>0.113292751176</c:v>
                </c:pt>
                <c:pt idx="456">
                  <c:v>0.112067157816</c:v>
                </c:pt>
                <c:pt idx="457">
                  <c:v>0.13673564009999997</c:v>
                </c:pt>
                <c:pt idx="458">
                  <c:v>0.165576695031</c:v>
                </c:pt>
                <c:pt idx="459">
                  <c:v>0.18076420362000001</c:v>
                </c:pt>
                <c:pt idx="460">
                  <c:v>0.21555791985000003</c:v>
                </c:pt>
                <c:pt idx="461">
                  <c:v>0.25418958616800003</c:v>
                </c:pt>
                <c:pt idx="462">
                  <c:v>0.21330150093</c:v>
                </c:pt>
                <c:pt idx="463">
                  <c:v>0.21308014849199997</c:v>
                </c:pt>
                <c:pt idx="464">
                  <c:v>0.21190780516000002</c:v>
                </c:pt>
                <c:pt idx="465">
                  <c:v>0.19217396122799998</c:v>
                </c:pt>
                <c:pt idx="466">
                  <c:v>0.17361353034300001</c:v>
                </c:pt>
                <c:pt idx="467">
                  <c:v>0.17284427876199998</c:v>
                </c:pt>
                <c:pt idx="468">
                  <c:v>0.17148042437400002</c:v>
                </c:pt>
                <c:pt idx="469">
                  <c:v>0.18809723064200001</c:v>
                </c:pt>
                <c:pt idx="470">
                  <c:v>0.16990179477699999</c:v>
                </c:pt>
                <c:pt idx="471">
                  <c:v>0.16845551349599999</c:v>
                </c:pt>
                <c:pt idx="472">
                  <c:v>0.151485425152</c:v>
                </c:pt>
                <c:pt idx="473">
                  <c:v>0.12043175790800001</c:v>
                </c:pt>
                <c:pt idx="474">
                  <c:v>0.10660651246699999</c:v>
                </c:pt>
                <c:pt idx="475">
                  <c:v>8.2547843985000008E-2</c:v>
                </c:pt>
                <c:pt idx="476">
                  <c:v>6.2618487175000001E-2</c:v>
                </c:pt>
                <c:pt idx="477">
                  <c:v>6.1647134689000002E-2</c:v>
                </c:pt>
                <c:pt idx="478">
                  <c:v>5.2758064010000001E-2</c:v>
                </c:pt>
                <c:pt idx="479">
                  <c:v>6.8777595270999997E-2</c:v>
                </c:pt>
                <c:pt idx="480">
                  <c:v>6.7654435313E-2</c:v>
                </c:pt>
                <c:pt idx="481">
                  <c:v>8.729856626400001E-2</c:v>
                </c:pt>
                <c:pt idx="482">
                  <c:v>8.6161603955999991E-2</c:v>
                </c:pt>
                <c:pt idx="483">
                  <c:v>7.4275129469999993E-2</c:v>
                </c:pt>
                <c:pt idx="484">
                  <c:v>8.3975236055999991E-2</c:v>
                </c:pt>
                <c:pt idx="485">
                  <c:v>7.2059383409999997E-2</c:v>
                </c:pt>
                <c:pt idx="486">
                  <c:v>6.1367298495999992E-2</c:v>
                </c:pt>
                <c:pt idx="487">
                  <c:v>7.0012824417000005E-2</c:v>
                </c:pt>
                <c:pt idx="488">
                  <c:v>5.9437602328000008E-2</c:v>
                </c:pt>
                <c:pt idx="489">
                  <c:v>4.2640395839999998E-2</c:v>
                </c:pt>
                <c:pt idx="490">
                  <c:v>2.9715494999999998E-2</c:v>
                </c:pt>
                <c:pt idx="491">
                  <c:v>2.8769050233000006E-2</c:v>
                </c:pt>
                <c:pt idx="492">
                  <c:v>2.3301476459799998E-2</c:v>
                </c:pt>
                <c:pt idx="493">
                  <c:v>1.86863425332E-2</c:v>
                </c:pt>
                <c:pt idx="494">
                  <c:v>1.7978536598900002E-2</c:v>
                </c:pt>
                <c:pt idx="495">
                  <c:v>2.1121896277999999E-2</c:v>
                </c:pt>
                <c:pt idx="496">
                  <c:v>2.9713960388000005E-2</c:v>
                </c:pt>
                <c:pt idx="497">
                  <c:v>2.3847209819999996E-2</c:v>
                </c:pt>
                <c:pt idx="498">
                  <c:v>2.2987906715199999E-2</c:v>
                </c:pt>
                <c:pt idx="499">
                  <c:v>1.17663343736E-2</c:v>
                </c:pt>
                <c:pt idx="500">
                  <c:v>2.6135881991000001E-2</c:v>
                </c:pt>
                <c:pt idx="501">
                  <c:v>2.0535575530800002E-2</c:v>
                </c:pt>
                <c:pt idx="502">
                  <c:v>1.2686285989200002E-2</c:v>
                </c:pt>
                <c:pt idx="503">
                  <c:v>1.5108971168000002E-2</c:v>
                </c:pt>
                <c:pt idx="504">
                  <c:v>1.14392575671E-2</c:v>
                </c:pt>
                <c:pt idx="505">
                  <c:v>1.3720675795199998E-2</c:v>
                </c:pt>
                <c:pt idx="506">
                  <c:v>1.0191008465E-2</c:v>
                </c:pt>
                <c:pt idx="507">
                  <c:v>1.2285868326600001E-2</c:v>
                </c:pt>
                <c:pt idx="508">
                  <c:v>1.1558597377499999E-2</c:v>
                </c:pt>
                <c:pt idx="509">
                  <c:v>6.3983120124E-3</c:v>
                </c:pt>
                <c:pt idx="510">
                  <c:v>5.9227606364999994E-3</c:v>
                </c:pt>
                <c:pt idx="511">
                  <c:v>4.0680943874999995E-3</c:v>
                </c:pt>
                <c:pt idx="512">
                  <c:v>2.7068032450799999E-3</c:v>
                </c:pt>
                <c:pt idx="513">
                  <c:v>8.5855169113999998E-4</c:v>
                </c:pt>
                <c:pt idx="514">
                  <c:v>4.9744998407999996E-4</c:v>
                </c:pt>
                <c:pt idx="515">
                  <c:v>6.1474054400000001E-4</c:v>
                </c:pt>
                <c:pt idx="516">
                  <c:v>5.0931781991999997E-4</c:v>
                </c:pt>
                <c:pt idx="517">
                  <c:v>4.0841108672000001E-4</c:v>
                </c:pt>
                <c:pt idx="518">
                  <c:v>1.97005268768E-4</c:v>
                </c:pt>
                <c:pt idx="519">
                  <c:v>3.9825422817000005E-5</c:v>
                </c:pt>
                <c:pt idx="520">
                  <c:v>4.7240612375000001E-5</c:v>
                </c:pt>
                <c:pt idx="521">
                  <c:v>2.61732699904E-6</c:v>
                </c:pt>
                <c:pt idx="522">
                  <c:v>-9.8426297125000008E-6</c:v>
                </c:pt>
                <c:pt idx="523">
                  <c:v>-1.8920027595E-5</c:v>
                </c:pt>
                <c:pt idx="524">
                  <c:v>-1.79708106375E-5</c:v>
                </c:pt>
                <c:pt idx="525">
                  <c:v>-2.2868021131199999E-5</c:v>
                </c:pt>
                <c:pt idx="526">
                  <c:v>-1.2454619659199999E-5</c:v>
                </c:pt>
                <c:pt idx="527">
                  <c:v>-2.13324414996E-5</c:v>
                </c:pt>
                <c:pt idx="528">
                  <c:v>-1.364168504E-5</c:v>
                </c:pt>
                <c:pt idx="529">
                  <c:v>-7.8949077419999999E-6</c:v>
                </c:pt>
                <c:pt idx="530">
                  <c:v>-4.1693879889999998E-6</c:v>
                </c:pt>
                <c:pt idx="531">
                  <c:v>-4.9487239574999994E-6</c:v>
                </c:pt>
                <c:pt idx="532">
                  <c:v>-5.8375203227999992E-6</c:v>
                </c:pt>
                <c:pt idx="533">
                  <c:v>-2.68085011512E-6</c:v>
                </c:pt>
                <c:pt idx="534">
                  <c:v>-3.0670150238000002E-6</c:v>
                </c:pt>
                <c:pt idx="535">
                  <c:v>-3.4792695989999998E-6</c:v>
                </c:pt>
                <c:pt idx="536">
                  <c:v>-6.5698926234999997E-6</c:v>
                </c:pt>
                <c:pt idx="537">
                  <c:v>-2.4945246536E-6</c:v>
                </c:pt>
                <c:pt idx="538">
                  <c:v>-2.5527292367500002E-7</c:v>
                </c:pt>
                <c:pt idx="539">
                  <c:v>-1.3098847947500001E-7</c:v>
                </c:pt>
                <c:pt idx="540">
                  <c:v>-6.1245057764E-8</c:v>
                </c:pt>
                <c:pt idx="541">
                  <c:v>-2.5486327126800004E-8</c:v>
                </c:pt>
                <c:pt idx="542">
                  <c:v>-9.2081258737000001E-9</c:v>
                </c:pt>
                <c:pt idx="543">
                  <c:v>-1.21232814995E-8</c:v>
                </c:pt>
                <c:pt idx="544">
                  <c:v>-3.0655584150000004E-9</c:v>
                </c:pt>
                <c:pt idx="545">
                  <c:v>-2.3686772136000002E-10</c:v>
                </c:pt>
                <c:pt idx="546">
                  <c:v>-4.5539302243000005E-11</c:v>
                </c:pt>
                <c:pt idx="547">
                  <c:v>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sheet1!$Z$2</c:f>
              <c:strCache>
                <c:ptCount val="1"/>
                <c:pt idx="0">
                  <c:v>Local vol로 헤지시 델타(%)(좌)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sheet1!$Z$3:$Z$1099</c:f>
              <c:numCache>
                <c:formatCode>0%</c:formatCode>
                <c:ptCount val="1097"/>
                <c:pt idx="0">
                  <c:v>0.43505806220000004</c:v>
                </c:pt>
                <c:pt idx="1">
                  <c:v>0.39083146828999998</c:v>
                </c:pt>
                <c:pt idx="2">
                  <c:v>0.41057264920000003</c:v>
                </c:pt>
                <c:pt idx="3">
                  <c:v>0.36963902430000001</c:v>
                </c:pt>
                <c:pt idx="4">
                  <c:v>0.40950010071000004</c:v>
                </c:pt>
                <c:pt idx="5">
                  <c:v>0.40867192871999997</c:v>
                </c:pt>
                <c:pt idx="6">
                  <c:v>0.42990283567000004</c:v>
                </c:pt>
                <c:pt idx="7">
                  <c:v>0.38491468868999995</c:v>
                </c:pt>
                <c:pt idx="8">
                  <c:v>0.36471179971999995</c:v>
                </c:pt>
                <c:pt idx="9">
                  <c:v>0.40498776311999996</c:v>
                </c:pt>
                <c:pt idx="10">
                  <c:v>0.40254254655999999</c:v>
                </c:pt>
                <c:pt idx="11">
                  <c:v>0.42479170412</c:v>
                </c:pt>
                <c:pt idx="12">
                  <c:v>0.42237914471999999</c:v>
                </c:pt>
                <c:pt idx="13">
                  <c:v>0.46833745139999999</c:v>
                </c:pt>
                <c:pt idx="14">
                  <c:v>0.53992302401999992</c:v>
                </c:pt>
                <c:pt idx="15">
                  <c:v>0.53850493440000002</c:v>
                </c:pt>
                <c:pt idx="16">
                  <c:v>0.55120843446000001</c:v>
                </c:pt>
                <c:pt idx="17">
                  <c:v>0.55074730913999992</c:v>
                </c:pt>
                <c:pt idx="18">
                  <c:v>0.55013361108000003</c:v>
                </c:pt>
                <c:pt idx="19">
                  <c:v>0.61304628467</c:v>
                </c:pt>
                <c:pt idx="20">
                  <c:v>0.59443024840000003</c:v>
                </c:pt>
                <c:pt idx="21">
                  <c:v>0.6315760921600001</c:v>
                </c:pt>
                <c:pt idx="22">
                  <c:v>0.63047328259999991</c:v>
                </c:pt>
                <c:pt idx="23">
                  <c:v>0.62650975904999995</c:v>
                </c:pt>
                <c:pt idx="24">
                  <c:v>0.66680844270000006</c:v>
                </c:pt>
                <c:pt idx="25">
                  <c:v>0.66587170187</c:v>
                </c:pt>
                <c:pt idx="26">
                  <c:v>0.66375008753999998</c:v>
                </c:pt>
                <c:pt idx="27">
                  <c:v>0.66361639844999987</c:v>
                </c:pt>
                <c:pt idx="28">
                  <c:v>0.69536463299999995</c:v>
                </c:pt>
                <c:pt idx="29">
                  <c:v>0.70685626968999993</c:v>
                </c:pt>
                <c:pt idx="30">
                  <c:v>0.69700297965999991</c:v>
                </c:pt>
                <c:pt idx="31">
                  <c:v>0.69552087372000004</c:v>
                </c:pt>
                <c:pt idx="32">
                  <c:v>0.70389346905000005</c:v>
                </c:pt>
                <c:pt idx="33">
                  <c:v>0.69441578591999986</c:v>
                </c:pt>
                <c:pt idx="34">
                  <c:v>0.71090479872000001</c:v>
                </c:pt>
                <c:pt idx="35">
                  <c:v>0.70173391180000011</c:v>
                </c:pt>
                <c:pt idx="36">
                  <c:v>0.75366124379999988</c:v>
                </c:pt>
                <c:pt idx="37">
                  <c:v>0.76202296100000011</c:v>
                </c:pt>
                <c:pt idx="38">
                  <c:v>0.77518795630000004</c:v>
                </c:pt>
                <c:pt idx="39">
                  <c:v>0.77402794788000007</c:v>
                </c:pt>
                <c:pt idx="40">
                  <c:v>0.79646487475999994</c:v>
                </c:pt>
                <c:pt idx="41">
                  <c:v>0.82960078100000001</c:v>
                </c:pt>
                <c:pt idx="42">
                  <c:v>0.82236170775000006</c:v>
                </c:pt>
                <c:pt idx="43">
                  <c:v>0.84679864979999997</c:v>
                </c:pt>
                <c:pt idx="44">
                  <c:v>0.84943910550000001</c:v>
                </c:pt>
                <c:pt idx="45">
                  <c:v>0.82923943455999993</c:v>
                </c:pt>
                <c:pt idx="46">
                  <c:v>0.84934196779999993</c:v>
                </c:pt>
                <c:pt idx="47">
                  <c:v>0.84027057242999992</c:v>
                </c:pt>
                <c:pt idx="48">
                  <c:v>0.85537897167999999</c:v>
                </c:pt>
                <c:pt idx="49">
                  <c:v>0.85764755772000001</c:v>
                </c:pt>
                <c:pt idx="50">
                  <c:v>0.85199856692999998</c:v>
                </c:pt>
                <c:pt idx="51">
                  <c:v>0.85157236566000005</c:v>
                </c:pt>
                <c:pt idx="52">
                  <c:v>0.82453089410999991</c:v>
                </c:pt>
                <c:pt idx="53">
                  <c:v>0.82753667052000002</c:v>
                </c:pt>
                <c:pt idx="54">
                  <c:v>0.81444830093999998</c:v>
                </c:pt>
                <c:pt idx="55">
                  <c:v>0.80179717368000003</c:v>
                </c:pt>
                <c:pt idx="56">
                  <c:v>0.8029463565199999</c:v>
                </c:pt>
                <c:pt idx="57">
                  <c:v>0.82953385837000004</c:v>
                </c:pt>
                <c:pt idx="58">
                  <c:v>0.82109199137</c:v>
                </c:pt>
                <c:pt idx="59">
                  <c:v>0.83443101918000007</c:v>
                </c:pt>
                <c:pt idx="60">
                  <c:v>0.82666903536000003</c:v>
                </c:pt>
                <c:pt idx="61">
                  <c:v>0.8408952151600001</c:v>
                </c:pt>
                <c:pt idx="62">
                  <c:v>0.85688428974999997</c:v>
                </c:pt>
                <c:pt idx="63">
                  <c:v>0.84873848083999992</c:v>
                </c:pt>
                <c:pt idx="64">
                  <c:v>0.82345372242000003</c:v>
                </c:pt>
                <c:pt idx="65">
                  <c:v>0.82415102399999995</c:v>
                </c:pt>
                <c:pt idx="66">
                  <c:v>0.82417842000000008</c:v>
                </c:pt>
                <c:pt idx="67">
                  <c:v>0.81857519488000008</c:v>
                </c:pt>
                <c:pt idx="68">
                  <c:v>0.83683147923000001</c:v>
                </c:pt>
                <c:pt idx="69">
                  <c:v>0.84342644672</c:v>
                </c:pt>
                <c:pt idx="70">
                  <c:v>0.84405934218000001</c:v>
                </c:pt>
                <c:pt idx="71">
                  <c:v>0.84954669726000009</c:v>
                </c:pt>
                <c:pt idx="72">
                  <c:v>0.86005105158000006</c:v>
                </c:pt>
                <c:pt idx="73">
                  <c:v>0.86529000714000004</c:v>
                </c:pt>
                <c:pt idx="74">
                  <c:v>0.87417018273000002</c:v>
                </c:pt>
                <c:pt idx="75">
                  <c:v>0.89285647359999998</c:v>
                </c:pt>
                <c:pt idx="76">
                  <c:v>0.87981239159000002</c:v>
                </c:pt>
                <c:pt idx="77">
                  <c:v>0.88081807724999994</c:v>
                </c:pt>
                <c:pt idx="78">
                  <c:v>0.89371166207999997</c:v>
                </c:pt>
                <c:pt idx="79">
                  <c:v>0.89105184828000006</c:v>
                </c:pt>
                <c:pt idx="80">
                  <c:v>0.89260927050999994</c:v>
                </c:pt>
                <c:pt idx="81">
                  <c:v>0.89461372541999995</c:v>
                </c:pt>
                <c:pt idx="82">
                  <c:v>0.87932873760000008</c:v>
                </c:pt>
                <c:pt idx="83">
                  <c:v>0.86917940277000005</c:v>
                </c:pt>
                <c:pt idx="84">
                  <c:v>0.87748204122000006</c:v>
                </c:pt>
                <c:pt idx="85">
                  <c:v>0.88828410540000002</c:v>
                </c:pt>
                <c:pt idx="86">
                  <c:v>0.87826053308999996</c:v>
                </c:pt>
                <c:pt idx="87">
                  <c:v>0.84837464039999999</c:v>
                </c:pt>
                <c:pt idx="88">
                  <c:v>0.85592756656000002</c:v>
                </c:pt>
                <c:pt idx="89">
                  <c:v>0.83963051182000004</c:v>
                </c:pt>
                <c:pt idx="90">
                  <c:v>0.81107092166999994</c:v>
                </c:pt>
                <c:pt idx="91">
                  <c:v>0.84919842041999993</c:v>
                </c:pt>
                <c:pt idx="92">
                  <c:v>0.87663989221000005</c:v>
                </c:pt>
                <c:pt idx="93">
                  <c:v>0.85662562373999995</c:v>
                </c:pt>
                <c:pt idx="94">
                  <c:v>0.84924261065999995</c:v>
                </c:pt>
                <c:pt idx="95">
                  <c:v>0.84443017989000002</c:v>
                </c:pt>
                <c:pt idx="96">
                  <c:v>0.85928329556999994</c:v>
                </c:pt>
                <c:pt idx="97">
                  <c:v>0.84140023805999997</c:v>
                </c:pt>
                <c:pt idx="98">
                  <c:v>0.86658845149999997</c:v>
                </c:pt>
                <c:pt idx="99">
                  <c:v>0.87136395263999999</c:v>
                </c:pt>
                <c:pt idx="100">
                  <c:v>0.87618610602000002</c:v>
                </c:pt>
                <c:pt idx="101">
                  <c:v>0.88757809376000008</c:v>
                </c:pt>
                <c:pt idx="102">
                  <c:v>0.89283413100000009</c:v>
                </c:pt>
                <c:pt idx="103">
                  <c:v>0.87128749509999992</c:v>
                </c:pt>
                <c:pt idx="104">
                  <c:v>0.87540958912</c:v>
                </c:pt>
                <c:pt idx="105">
                  <c:v>0.88941308274000008</c:v>
                </c:pt>
                <c:pt idx="106">
                  <c:v>0.90360369959999998</c:v>
                </c:pt>
                <c:pt idx="107">
                  <c:v>0.89818420503000007</c:v>
                </c:pt>
                <c:pt idx="108">
                  <c:v>0.90779700312</c:v>
                </c:pt>
                <c:pt idx="109">
                  <c:v>0.90656156416</c:v>
                </c:pt>
                <c:pt idx="110">
                  <c:v>0.90262582352999998</c:v>
                </c:pt>
                <c:pt idx="111">
                  <c:v>0.90395259113999993</c:v>
                </c:pt>
                <c:pt idx="112">
                  <c:v>0.88536525263999999</c:v>
                </c:pt>
                <c:pt idx="113">
                  <c:v>0.88979102799999987</c:v>
                </c:pt>
                <c:pt idx="114">
                  <c:v>0.88985343139000006</c:v>
                </c:pt>
                <c:pt idx="115">
                  <c:v>0.8819984553600001</c:v>
                </c:pt>
                <c:pt idx="116">
                  <c:v>0.87794342047999996</c:v>
                </c:pt>
                <c:pt idx="117">
                  <c:v>0.86512763635000001</c:v>
                </c:pt>
                <c:pt idx="118">
                  <c:v>0.86244372479999998</c:v>
                </c:pt>
                <c:pt idx="119">
                  <c:v>0.87586758237999995</c:v>
                </c:pt>
                <c:pt idx="120">
                  <c:v>0.88858935825000007</c:v>
                </c:pt>
                <c:pt idx="121">
                  <c:v>0.87643811067999999</c:v>
                </c:pt>
                <c:pt idx="122">
                  <c:v>0.86292569044000011</c:v>
                </c:pt>
                <c:pt idx="123">
                  <c:v>0.86473542406000004</c:v>
                </c:pt>
                <c:pt idx="124">
                  <c:v>0.84024648708000005</c:v>
                </c:pt>
                <c:pt idx="125">
                  <c:v>0.86510652872000005</c:v>
                </c:pt>
                <c:pt idx="126">
                  <c:v>0.84662638163999993</c:v>
                </c:pt>
                <c:pt idx="127">
                  <c:v>0.87724510752000007</c:v>
                </c:pt>
                <c:pt idx="128">
                  <c:v>0.88861327065000006</c:v>
                </c:pt>
                <c:pt idx="129">
                  <c:v>0.88708499184</c:v>
                </c:pt>
                <c:pt idx="130">
                  <c:v>0.88507253133000008</c:v>
                </c:pt>
                <c:pt idx="131">
                  <c:v>0.90996423270000004</c:v>
                </c:pt>
                <c:pt idx="132">
                  <c:v>0.90719457912000001</c:v>
                </c:pt>
                <c:pt idx="133">
                  <c:v>0.9037841366399999</c:v>
                </c:pt>
                <c:pt idx="134">
                  <c:v>0.89701046500000003</c:v>
                </c:pt>
                <c:pt idx="135">
                  <c:v>0.89332189224000003</c:v>
                </c:pt>
                <c:pt idx="136">
                  <c:v>0.86993471382999998</c:v>
                </c:pt>
                <c:pt idx="137">
                  <c:v>0.87950087279999989</c:v>
                </c:pt>
                <c:pt idx="138">
                  <c:v>0.87687467249999995</c:v>
                </c:pt>
                <c:pt idx="139">
                  <c:v>0.87095116416000007</c:v>
                </c:pt>
                <c:pt idx="140">
                  <c:v>0.85004251460000002</c:v>
                </c:pt>
                <c:pt idx="141">
                  <c:v>0.87166652028000002</c:v>
                </c:pt>
                <c:pt idx="142">
                  <c:v>0.86842950018999998</c:v>
                </c:pt>
                <c:pt idx="143">
                  <c:v>0.87591386063999999</c:v>
                </c:pt>
                <c:pt idx="144">
                  <c:v>0.89416857459999999</c:v>
                </c:pt>
                <c:pt idx="145">
                  <c:v>0.90145131027999992</c:v>
                </c:pt>
                <c:pt idx="146">
                  <c:v>0.89566880334999999</c:v>
                </c:pt>
                <c:pt idx="147">
                  <c:v>0.90244222865000001</c:v>
                </c:pt>
                <c:pt idx="148">
                  <c:v>0.89487090245000012</c:v>
                </c:pt>
                <c:pt idx="149">
                  <c:v>0.90177613747999996</c:v>
                </c:pt>
                <c:pt idx="150">
                  <c:v>0.91394536595999987</c:v>
                </c:pt>
                <c:pt idx="151">
                  <c:v>0.93099767594999994</c:v>
                </c:pt>
                <c:pt idx="152">
                  <c:v>0.91793595028999986</c:v>
                </c:pt>
                <c:pt idx="153">
                  <c:v>0.91628819086000002</c:v>
                </c:pt>
                <c:pt idx="154">
                  <c:v>0.92691988847999995</c:v>
                </c:pt>
                <c:pt idx="155">
                  <c:v>0.91819656648000003</c:v>
                </c:pt>
                <c:pt idx="156">
                  <c:v>0.92566912175999994</c:v>
                </c:pt>
                <c:pt idx="157">
                  <c:v>0.93493188151999995</c:v>
                </c:pt>
                <c:pt idx="158">
                  <c:v>0.93357664550000008</c:v>
                </c:pt>
                <c:pt idx="159">
                  <c:v>0.92643891209999996</c:v>
                </c:pt>
                <c:pt idx="160">
                  <c:v>0.93278781049999993</c:v>
                </c:pt>
                <c:pt idx="161">
                  <c:v>0.93615303419999985</c:v>
                </c:pt>
                <c:pt idx="162">
                  <c:v>0.91948050493000011</c:v>
                </c:pt>
                <c:pt idx="163">
                  <c:v>0.91211829227999996</c:v>
                </c:pt>
                <c:pt idx="164">
                  <c:v>0.90524277251999996</c:v>
                </c:pt>
                <c:pt idx="165">
                  <c:v>0.91973197008000007</c:v>
                </c:pt>
                <c:pt idx="166">
                  <c:v>0.92335540450000009</c:v>
                </c:pt>
                <c:pt idx="167">
                  <c:v>0.93647729300000004</c:v>
                </c:pt>
                <c:pt idx="168">
                  <c:v>0.89838551424000002</c:v>
                </c:pt>
                <c:pt idx="169">
                  <c:v>0.88737113909999998</c:v>
                </c:pt>
                <c:pt idx="170">
                  <c:v>0.86507147610000001</c:v>
                </c:pt>
                <c:pt idx="171">
                  <c:v>0.87537759425999995</c:v>
                </c:pt>
                <c:pt idx="172">
                  <c:v>0.87204528091</c:v>
                </c:pt>
                <c:pt idx="173">
                  <c:v>0.87482233937999998</c:v>
                </c:pt>
                <c:pt idx="174">
                  <c:v>0.87218947380000011</c:v>
                </c:pt>
                <c:pt idx="175">
                  <c:v>0.88117052699999998</c:v>
                </c:pt>
                <c:pt idx="176">
                  <c:v>0.86483810663999994</c:v>
                </c:pt>
                <c:pt idx="177">
                  <c:v>0.86496238844000006</c:v>
                </c:pt>
                <c:pt idx="178">
                  <c:v>0.81417174347999999</c:v>
                </c:pt>
                <c:pt idx="179">
                  <c:v>0.80226720448</c:v>
                </c:pt>
                <c:pt idx="180">
                  <c:v>0.79950708416000005</c:v>
                </c:pt>
                <c:pt idx="181">
                  <c:v>0.80324851992000001</c:v>
                </c:pt>
                <c:pt idx="182">
                  <c:v>0.80110787504000003</c:v>
                </c:pt>
                <c:pt idx="183">
                  <c:v>0.81605511100000006</c:v>
                </c:pt>
                <c:pt idx="184">
                  <c:v>0.83948950459999994</c:v>
                </c:pt>
                <c:pt idx="185">
                  <c:v>0.87603278519999994</c:v>
                </c:pt>
                <c:pt idx="186">
                  <c:v>0.83924490930000006</c:v>
                </c:pt>
                <c:pt idx="187">
                  <c:v>0.86572607198000007</c:v>
                </c:pt>
                <c:pt idx="188">
                  <c:v>0.87847718156999999</c:v>
                </c:pt>
                <c:pt idx="189">
                  <c:v>0.82586759200000004</c:v>
                </c:pt>
                <c:pt idx="190">
                  <c:v>0.82848991392999993</c:v>
                </c:pt>
                <c:pt idx="191">
                  <c:v>0.82502411089000005</c:v>
                </c:pt>
                <c:pt idx="192">
                  <c:v>0.83844980071999997</c:v>
                </c:pt>
                <c:pt idx="193">
                  <c:v>0.86861534358000003</c:v>
                </c:pt>
                <c:pt idx="194">
                  <c:v>0.85319646984000008</c:v>
                </c:pt>
                <c:pt idx="195">
                  <c:v>0.85257542324000002</c:v>
                </c:pt>
                <c:pt idx="196">
                  <c:v>0.85427090808000006</c:v>
                </c:pt>
                <c:pt idx="197">
                  <c:v>0.87985910295000014</c:v>
                </c:pt>
                <c:pt idx="198">
                  <c:v>0.86715547260000003</c:v>
                </c:pt>
                <c:pt idx="199">
                  <c:v>0.8690253</c:v>
                </c:pt>
                <c:pt idx="200">
                  <c:v>0.81679775527999998</c:v>
                </c:pt>
                <c:pt idx="201">
                  <c:v>0.78671262180000001</c:v>
                </c:pt>
                <c:pt idx="202">
                  <c:v>0.77628828847999998</c:v>
                </c:pt>
                <c:pt idx="203">
                  <c:v>0.76321096675</c:v>
                </c:pt>
                <c:pt idx="204">
                  <c:v>0.76079006985999997</c:v>
                </c:pt>
                <c:pt idx="205">
                  <c:v>0.71692950142</c:v>
                </c:pt>
                <c:pt idx="206">
                  <c:v>0.71845424089999999</c:v>
                </c:pt>
                <c:pt idx="207">
                  <c:v>0.73592420284999993</c:v>
                </c:pt>
                <c:pt idx="208">
                  <c:v>0.68335346015999998</c:v>
                </c:pt>
                <c:pt idx="209">
                  <c:v>0.6816525965200001</c:v>
                </c:pt>
                <c:pt idx="210">
                  <c:v>0.63052233461000007</c:v>
                </c:pt>
                <c:pt idx="211">
                  <c:v>0.68039401982999992</c:v>
                </c:pt>
                <c:pt idx="212">
                  <c:v>0.68166763445</c:v>
                </c:pt>
                <c:pt idx="213">
                  <c:v>0.67864493934000003</c:v>
                </c:pt>
                <c:pt idx="214">
                  <c:v>0.66426025259999999</c:v>
                </c:pt>
                <c:pt idx="215">
                  <c:v>0.62914779954</c:v>
                </c:pt>
                <c:pt idx="216">
                  <c:v>0.64695847620000002</c:v>
                </c:pt>
                <c:pt idx="217">
                  <c:v>0.64659495987000004</c:v>
                </c:pt>
                <c:pt idx="218">
                  <c:v>0.69622003776000008</c:v>
                </c:pt>
                <c:pt idx="219">
                  <c:v>0.73308195407999999</c:v>
                </c:pt>
                <c:pt idx="220">
                  <c:v>0.71464628988000012</c:v>
                </c:pt>
                <c:pt idx="221">
                  <c:v>0.67663744356</c:v>
                </c:pt>
                <c:pt idx="222">
                  <c:v>0.67746427589999991</c:v>
                </c:pt>
                <c:pt idx="223">
                  <c:v>0.67918382224000007</c:v>
                </c:pt>
                <c:pt idx="224">
                  <c:v>0.71435249220000008</c:v>
                </c:pt>
                <c:pt idx="225">
                  <c:v>0.71245415489999997</c:v>
                </c:pt>
                <c:pt idx="226">
                  <c:v>0.73181813688000008</c:v>
                </c:pt>
                <c:pt idx="227">
                  <c:v>0.74796749531999995</c:v>
                </c:pt>
                <c:pt idx="228">
                  <c:v>0.75881832257000004</c:v>
                </c:pt>
                <c:pt idx="229">
                  <c:v>0.76194345923999995</c:v>
                </c:pt>
                <c:pt idx="230">
                  <c:v>0.71271351971999997</c:v>
                </c:pt>
                <c:pt idx="231">
                  <c:v>0.69256252818000008</c:v>
                </c:pt>
                <c:pt idx="232">
                  <c:v>0.69280500043999993</c:v>
                </c:pt>
                <c:pt idx="233">
                  <c:v>0.65769175929000012</c:v>
                </c:pt>
                <c:pt idx="234">
                  <c:v>0.6767678668799999</c:v>
                </c:pt>
                <c:pt idx="235">
                  <c:v>0.67614907063000007</c:v>
                </c:pt>
                <c:pt idx="236">
                  <c:v>0.63970383194000002</c:v>
                </c:pt>
                <c:pt idx="237">
                  <c:v>0.67675828374000002</c:v>
                </c:pt>
                <c:pt idx="238">
                  <c:v>0.65695248102000015</c:v>
                </c:pt>
                <c:pt idx="239">
                  <c:v>0.65868751402999992</c:v>
                </c:pt>
                <c:pt idx="240">
                  <c:v>0.62372363124000008</c:v>
                </c:pt>
                <c:pt idx="241">
                  <c:v>0.60603253681999991</c:v>
                </c:pt>
                <c:pt idx="242">
                  <c:v>0.57106598663999997</c:v>
                </c:pt>
                <c:pt idx="243">
                  <c:v>0.55125494055000002</c:v>
                </c:pt>
                <c:pt idx="244">
                  <c:v>0.56912684813999992</c:v>
                </c:pt>
                <c:pt idx="245">
                  <c:v>0.52878936487999995</c:v>
                </c:pt>
                <c:pt idx="246">
                  <c:v>0.50726421379999997</c:v>
                </c:pt>
                <c:pt idx="247">
                  <c:v>0.48881541680000007</c:v>
                </c:pt>
                <c:pt idx="248">
                  <c:v>0.48740144909999994</c:v>
                </c:pt>
                <c:pt idx="249">
                  <c:v>0.50601698509999993</c:v>
                </c:pt>
                <c:pt idx="250">
                  <c:v>0.52689555090000006</c:v>
                </c:pt>
                <c:pt idx="251">
                  <c:v>0.48595947192</c:v>
                </c:pt>
                <c:pt idx="252">
                  <c:v>0.50438775600000008</c:v>
                </c:pt>
                <c:pt idx="253">
                  <c:v>0.48474694189999995</c:v>
                </c:pt>
                <c:pt idx="254">
                  <c:v>0.44273415458999998</c:v>
                </c:pt>
                <c:pt idx="255">
                  <c:v>0.46173795681999996</c:v>
                </c:pt>
                <c:pt idx="256">
                  <c:v>0.52361388639999995</c:v>
                </c:pt>
                <c:pt idx="257">
                  <c:v>0.56273057680000005</c:v>
                </c:pt>
                <c:pt idx="258">
                  <c:v>0.56333501366000005</c:v>
                </c:pt>
                <c:pt idx="259">
                  <c:v>0.56191644293999987</c:v>
                </c:pt>
                <c:pt idx="260">
                  <c:v>0.57970426800000008</c:v>
                </c:pt>
                <c:pt idx="261">
                  <c:v>0.59773629690000007</c:v>
                </c:pt>
                <c:pt idx="262">
                  <c:v>0.56184368579999999</c:v>
                </c:pt>
                <c:pt idx="263">
                  <c:v>0.59541866592000003</c:v>
                </c:pt>
                <c:pt idx="264">
                  <c:v>0.65058836408999998</c:v>
                </c:pt>
                <c:pt idx="265">
                  <c:v>0.62967133963999999</c:v>
                </c:pt>
                <c:pt idx="266">
                  <c:v>0.61064276829999997</c:v>
                </c:pt>
                <c:pt idx="267">
                  <c:v>0.61037749149999998</c:v>
                </c:pt>
                <c:pt idx="268">
                  <c:v>0.62838557445999998</c:v>
                </c:pt>
                <c:pt idx="269">
                  <c:v>0.64837784866000003</c:v>
                </c:pt>
                <c:pt idx="270">
                  <c:v>0.60957433991999999</c:v>
                </c:pt>
                <c:pt idx="271">
                  <c:v>0.59089622822999999</c:v>
                </c:pt>
                <c:pt idx="272">
                  <c:v>0.57148541531999997</c:v>
                </c:pt>
                <c:pt idx="273">
                  <c:v>0.60879422015999995</c:v>
                </c:pt>
                <c:pt idx="274">
                  <c:v>0.6645145923400001</c:v>
                </c:pt>
                <c:pt idx="275">
                  <c:v>0.62606745568</c:v>
                </c:pt>
                <c:pt idx="276">
                  <c:v>0.64675588291999997</c:v>
                </c:pt>
                <c:pt idx="277">
                  <c:v>0.60854275954000014</c:v>
                </c:pt>
                <c:pt idx="278">
                  <c:v>0.60742989930000002</c:v>
                </c:pt>
                <c:pt idx="279">
                  <c:v>0.64590484986999985</c:v>
                </c:pt>
                <c:pt idx="280">
                  <c:v>0.64643231249999988</c:v>
                </c:pt>
                <c:pt idx="281">
                  <c:v>0.60690527424999996</c:v>
                </c:pt>
                <c:pt idx="282">
                  <c:v>0.58739004114000004</c:v>
                </c:pt>
                <c:pt idx="283">
                  <c:v>0.55118047187000008</c:v>
                </c:pt>
                <c:pt idx="284">
                  <c:v>0.57025421775000007</c:v>
                </c:pt>
                <c:pt idx="285">
                  <c:v>0.58953320985000013</c:v>
                </c:pt>
                <c:pt idx="286">
                  <c:v>0.56983550579999998</c:v>
                </c:pt>
                <c:pt idx="287">
                  <c:v>0.56998706867999993</c:v>
                </c:pt>
                <c:pt idx="288">
                  <c:v>0.58765911092000001</c:v>
                </c:pt>
                <c:pt idx="289">
                  <c:v>0.55000889339999992</c:v>
                </c:pt>
                <c:pt idx="290">
                  <c:v>0.58871972299999997</c:v>
                </c:pt>
                <c:pt idx="291">
                  <c:v>0.50837320856000001</c:v>
                </c:pt>
                <c:pt idx="292">
                  <c:v>0.55208657634000002</c:v>
                </c:pt>
                <c:pt idx="293">
                  <c:v>0.53049745429999995</c:v>
                </c:pt>
                <c:pt idx="294">
                  <c:v>0.53025407759999998</c:v>
                </c:pt>
                <c:pt idx="295">
                  <c:v>0.48552096090999997</c:v>
                </c:pt>
                <c:pt idx="296">
                  <c:v>0.48428074239999996</c:v>
                </c:pt>
                <c:pt idx="297">
                  <c:v>0.48486554655999997</c:v>
                </c:pt>
                <c:pt idx="298">
                  <c:v>0.48587005653000004</c:v>
                </c:pt>
                <c:pt idx="299">
                  <c:v>0.46350790035</c:v>
                </c:pt>
                <c:pt idx="300">
                  <c:v>0.46253142936000002</c:v>
                </c:pt>
                <c:pt idx="301">
                  <c:v>0.46259676960000007</c:v>
                </c:pt>
                <c:pt idx="302">
                  <c:v>0.43927740251999997</c:v>
                </c:pt>
                <c:pt idx="303">
                  <c:v>0.43895975199999998</c:v>
                </c:pt>
                <c:pt idx="304">
                  <c:v>0.50552710160000003</c:v>
                </c:pt>
                <c:pt idx="305">
                  <c:v>0.48432300245999999</c:v>
                </c:pt>
                <c:pt idx="306">
                  <c:v>0.50605542415999993</c:v>
                </c:pt>
                <c:pt idx="307">
                  <c:v>0.48389126799999999</c:v>
                </c:pt>
                <c:pt idx="308">
                  <c:v>0.43835125263999997</c:v>
                </c:pt>
                <c:pt idx="309">
                  <c:v>0.50580431988000008</c:v>
                </c:pt>
                <c:pt idx="310">
                  <c:v>0.54914640300000006</c:v>
                </c:pt>
                <c:pt idx="311">
                  <c:v>0.54830197860000007</c:v>
                </c:pt>
                <c:pt idx="312">
                  <c:v>0.56675416167000003</c:v>
                </c:pt>
                <c:pt idx="313">
                  <c:v>0.52805722690000001</c:v>
                </c:pt>
                <c:pt idx="314">
                  <c:v>0.52832720724000004</c:v>
                </c:pt>
                <c:pt idx="315">
                  <c:v>0.52749412365000004</c:v>
                </c:pt>
                <c:pt idx="316">
                  <c:v>0.48221551945000002</c:v>
                </c:pt>
                <c:pt idx="317">
                  <c:v>0.48358127089999997</c:v>
                </c:pt>
                <c:pt idx="318">
                  <c:v>0.50557040789999996</c:v>
                </c:pt>
                <c:pt idx="319">
                  <c:v>0.48258075079999996</c:v>
                </c:pt>
                <c:pt idx="320">
                  <c:v>0.48254538914999995</c:v>
                </c:pt>
                <c:pt idx="321">
                  <c:v>0.48291388268000002</c:v>
                </c:pt>
                <c:pt idx="322">
                  <c:v>0.43815752009999998</c:v>
                </c:pt>
                <c:pt idx="323">
                  <c:v>0.46208458909000005</c:v>
                </c:pt>
                <c:pt idx="324">
                  <c:v>0.41531892749999999</c:v>
                </c:pt>
                <c:pt idx="325">
                  <c:v>0.43860715759999996</c:v>
                </c:pt>
                <c:pt idx="326">
                  <c:v>0.44024886135999997</c:v>
                </c:pt>
                <c:pt idx="327">
                  <c:v>0.44030427441000003</c:v>
                </c:pt>
                <c:pt idx="328">
                  <c:v>0.39372113246000007</c:v>
                </c:pt>
                <c:pt idx="329">
                  <c:v>0.3707651642</c:v>
                </c:pt>
                <c:pt idx="330">
                  <c:v>0.41867602218</c:v>
                </c:pt>
                <c:pt idx="331">
                  <c:v>0.44228966368</c:v>
                </c:pt>
                <c:pt idx="332">
                  <c:v>0.48763515704999999</c:v>
                </c:pt>
                <c:pt idx="333">
                  <c:v>0.46568505103999996</c:v>
                </c:pt>
                <c:pt idx="334">
                  <c:v>0.51028579420000009</c:v>
                </c:pt>
                <c:pt idx="335">
                  <c:v>0.51038041230000009</c:v>
                </c:pt>
                <c:pt idx="336">
                  <c:v>0.48721555612</c:v>
                </c:pt>
                <c:pt idx="337">
                  <c:v>0.48683895750000006</c:v>
                </c:pt>
                <c:pt idx="338">
                  <c:v>0.48467414442000001</c:v>
                </c:pt>
                <c:pt idx="339">
                  <c:v>0.48428059315999999</c:v>
                </c:pt>
                <c:pt idx="340">
                  <c:v>0.52416024543999995</c:v>
                </c:pt>
                <c:pt idx="341">
                  <c:v>0.50292795672000001</c:v>
                </c:pt>
                <c:pt idx="342">
                  <c:v>0.52376481444</c:v>
                </c:pt>
                <c:pt idx="343">
                  <c:v>0.52130203461000002</c:v>
                </c:pt>
                <c:pt idx="344">
                  <c:v>0.50229963980000003</c:v>
                </c:pt>
                <c:pt idx="345">
                  <c:v>0.50029762916999998</c:v>
                </c:pt>
                <c:pt idx="346">
                  <c:v>0.55283964198000002</c:v>
                </c:pt>
                <c:pt idx="347">
                  <c:v>0.51951173040000009</c:v>
                </c:pt>
                <c:pt idx="348">
                  <c:v>0.54719615235999997</c:v>
                </c:pt>
                <c:pt idx="349">
                  <c:v>0.56057287969999992</c:v>
                </c:pt>
                <c:pt idx="350">
                  <c:v>0.50047878911999999</c:v>
                </c:pt>
                <c:pt idx="351">
                  <c:v>0.51656502046999997</c:v>
                </c:pt>
                <c:pt idx="352">
                  <c:v>0.58087706786999993</c:v>
                </c:pt>
                <c:pt idx="353">
                  <c:v>0.58078029696</c:v>
                </c:pt>
                <c:pt idx="354">
                  <c:v>0.59117484964999989</c:v>
                </c:pt>
                <c:pt idx="355">
                  <c:v>0.58732503455999996</c:v>
                </c:pt>
                <c:pt idx="356">
                  <c:v>0.58425151807999987</c:v>
                </c:pt>
                <c:pt idx="357">
                  <c:v>0.65930827127000002</c:v>
                </c:pt>
                <c:pt idx="358">
                  <c:v>0.65877610495999994</c:v>
                </c:pt>
                <c:pt idx="359">
                  <c:v>0.67627573923000006</c:v>
                </c:pt>
                <c:pt idx="360">
                  <c:v>0.6735448167000001</c:v>
                </c:pt>
                <c:pt idx="361">
                  <c:v>0.64939567230000006</c:v>
                </c:pt>
                <c:pt idx="362">
                  <c:v>0.66841740869999999</c:v>
                </c:pt>
                <c:pt idx="363">
                  <c:v>0.6450445012199999</c:v>
                </c:pt>
                <c:pt idx="364">
                  <c:v>0.61886033311999999</c:v>
                </c:pt>
                <c:pt idx="365">
                  <c:v>0.57535202529999996</c:v>
                </c:pt>
                <c:pt idx="366">
                  <c:v>0.57048018432000003</c:v>
                </c:pt>
                <c:pt idx="367">
                  <c:v>0.54966698739000008</c:v>
                </c:pt>
                <c:pt idx="368">
                  <c:v>0.53015005910000013</c:v>
                </c:pt>
                <c:pt idx="369">
                  <c:v>0.48923966860000001</c:v>
                </c:pt>
                <c:pt idx="370">
                  <c:v>0.48933340543999998</c:v>
                </c:pt>
                <c:pt idx="371">
                  <c:v>0.45033561634000002</c:v>
                </c:pt>
                <c:pt idx="372">
                  <c:v>0.45055029553999992</c:v>
                </c:pt>
                <c:pt idx="373">
                  <c:v>0.44864949492000006</c:v>
                </c:pt>
                <c:pt idx="374">
                  <c:v>0.4677770222</c:v>
                </c:pt>
                <c:pt idx="375">
                  <c:v>0.44845443545000002</c:v>
                </c:pt>
                <c:pt idx="376">
                  <c:v>0.42673147438000003</c:v>
                </c:pt>
                <c:pt idx="377">
                  <c:v>0.36680915046000001</c:v>
                </c:pt>
                <c:pt idx="378">
                  <c:v>0.32837058180000001</c:v>
                </c:pt>
                <c:pt idx="379">
                  <c:v>0.31059214287999998</c:v>
                </c:pt>
                <c:pt idx="380">
                  <c:v>0.36360324286000001</c:v>
                </c:pt>
                <c:pt idx="381">
                  <c:v>0.32566280976000006</c:v>
                </c:pt>
                <c:pt idx="382">
                  <c:v>0.34340920223999999</c:v>
                </c:pt>
                <c:pt idx="383">
                  <c:v>0.36069246096000002</c:v>
                </c:pt>
                <c:pt idx="384">
                  <c:v>0.42301493681000002</c:v>
                </c:pt>
                <c:pt idx="385">
                  <c:v>0.38052684840000001</c:v>
                </c:pt>
                <c:pt idx="386">
                  <c:v>0.39989703080000005</c:v>
                </c:pt>
                <c:pt idx="387">
                  <c:v>0.39878544286000001</c:v>
                </c:pt>
                <c:pt idx="388">
                  <c:v>0.44012423039999998</c:v>
                </c:pt>
                <c:pt idx="389">
                  <c:v>0.43788251009999996</c:v>
                </c:pt>
                <c:pt idx="390">
                  <c:v>0.47683251595999993</c:v>
                </c:pt>
                <c:pt idx="391">
                  <c:v>0.49587475907</c:v>
                </c:pt>
                <c:pt idx="392">
                  <c:v>0.49522945263000001</c:v>
                </c:pt>
                <c:pt idx="393">
                  <c:v>0.45337075799999998</c:v>
                </c:pt>
                <c:pt idx="394">
                  <c:v>0.39280313091999997</c:v>
                </c:pt>
                <c:pt idx="395">
                  <c:v>0.37238898411999999</c:v>
                </c:pt>
                <c:pt idx="396">
                  <c:v>0.31319572274000002</c:v>
                </c:pt>
                <c:pt idx="397">
                  <c:v>0.27905527687999998</c:v>
                </c:pt>
                <c:pt idx="398">
                  <c:v>0.29480361288000001</c:v>
                </c:pt>
                <c:pt idx="399">
                  <c:v>0.29401006542000002</c:v>
                </c:pt>
                <c:pt idx="400">
                  <c:v>0.27640755353699997</c:v>
                </c:pt>
                <c:pt idx="401">
                  <c:v>0.25954841823999997</c:v>
                </c:pt>
                <c:pt idx="402">
                  <c:v>0.25841280195899996</c:v>
                </c:pt>
                <c:pt idx="403">
                  <c:v>0.27279061886399997</c:v>
                </c:pt>
                <c:pt idx="404">
                  <c:v>0.28893672598000003</c:v>
                </c:pt>
                <c:pt idx="405">
                  <c:v>0.28833672906999996</c:v>
                </c:pt>
                <c:pt idx="406">
                  <c:v>0.30568570435000003</c:v>
                </c:pt>
                <c:pt idx="407">
                  <c:v>0.23810722313399996</c:v>
                </c:pt>
                <c:pt idx="408">
                  <c:v>0.23733939359999998</c:v>
                </c:pt>
                <c:pt idx="409">
                  <c:v>0.22055574248099999</c:v>
                </c:pt>
                <c:pt idx="410">
                  <c:v>0.235275328944</c:v>
                </c:pt>
                <c:pt idx="411">
                  <c:v>0.28316723985000003</c:v>
                </c:pt>
                <c:pt idx="412">
                  <c:v>0.26482197190400003</c:v>
                </c:pt>
                <c:pt idx="413">
                  <c:v>0.247863291248</c:v>
                </c:pt>
                <c:pt idx="414">
                  <c:v>0.24693853284700004</c:v>
                </c:pt>
                <c:pt idx="415">
                  <c:v>0.26205881348400001</c:v>
                </c:pt>
                <c:pt idx="416">
                  <c:v>0.27874517534500004</c:v>
                </c:pt>
                <c:pt idx="417">
                  <c:v>0.31361948406000001</c:v>
                </c:pt>
                <c:pt idx="418">
                  <c:v>0.37326823061999997</c:v>
                </c:pt>
                <c:pt idx="419">
                  <c:v>0.41491757257</c:v>
                </c:pt>
                <c:pt idx="420">
                  <c:v>0.43512113580000006</c:v>
                </c:pt>
                <c:pt idx="421">
                  <c:v>0.43388885084999995</c:v>
                </c:pt>
                <c:pt idx="422">
                  <c:v>0.41462790656000004</c:v>
                </c:pt>
                <c:pt idx="423">
                  <c:v>0.45228269856000003</c:v>
                </c:pt>
                <c:pt idx="424">
                  <c:v>0.4942630925999999</c:v>
                </c:pt>
                <c:pt idx="425">
                  <c:v>0.45131492640000004</c:v>
                </c:pt>
                <c:pt idx="426">
                  <c:v>0.38905746106</c:v>
                </c:pt>
                <c:pt idx="427">
                  <c:v>0.36639671184</c:v>
                </c:pt>
                <c:pt idx="428">
                  <c:v>0.38689549066000001</c:v>
                </c:pt>
                <c:pt idx="429">
                  <c:v>0.36450834330000004</c:v>
                </c:pt>
                <c:pt idx="430">
                  <c:v>0.32069426699999998</c:v>
                </c:pt>
                <c:pt idx="431">
                  <c:v>0.31972655115000004</c:v>
                </c:pt>
                <c:pt idx="432">
                  <c:v>0.31846425600000006</c:v>
                </c:pt>
                <c:pt idx="433">
                  <c:v>0.31632358555000001</c:v>
                </c:pt>
                <c:pt idx="434">
                  <c:v>0.33693190866000006</c:v>
                </c:pt>
                <c:pt idx="435">
                  <c:v>0.31442062708000001</c:v>
                </c:pt>
                <c:pt idx="436">
                  <c:v>0.27441133167000004</c:v>
                </c:pt>
                <c:pt idx="437">
                  <c:v>0.25517505391600004</c:v>
                </c:pt>
                <c:pt idx="438">
                  <c:v>0.25343025518200002</c:v>
                </c:pt>
                <c:pt idx="439">
                  <c:v>0.28932028047999997</c:v>
                </c:pt>
                <c:pt idx="440">
                  <c:v>0.28752199424000002</c:v>
                </c:pt>
                <c:pt idx="441">
                  <c:v>0.30712619802000002</c:v>
                </c:pt>
                <c:pt idx="442">
                  <c:v>0.30533228208000002</c:v>
                </c:pt>
                <c:pt idx="443">
                  <c:v>0.32488632179999999</c:v>
                </c:pt>
                <c:pt idx="444">
                  <c:v>0.32320726559999996</c:v>
                </c:pt>
                <c:pt idx="445">
                  <c:v>0.30096321423000005</c:v>
                </c:pt>
                <c:pt idx="446">
                  <c:v>0.36516319629999999</c:v>
                </c:pt>
                <c:pt idx="447">
                  <c:v>0.34131050007000002</c:v>
                </c:pt>
                <c:pt idx="448">
                  <c:v>0.38461638078000004</c:v>
                </c:pt>
                <c:pt idx="449">
                  <c:v>0.40429996937999996</c:v>
                </c:pt>
                <c:pt idx="450">
                  <c:v>0.44592198976000008</c:v>
                </c:pt>
                <c:pt idx="451">
                  <c:v>0.42327727241999996</c:v>
                </c:pt>
                <c:pt idx="452">
                  <c:v>0.42217089704999999</c:v>
                </c:pt>
                <c:pt idx="453">
                  <c:v>0.42155259</c:v>
                </c:pt>
                <c:pt idx="454">
                  <c:v>0.37778547074999996</c:v>
                </c:pt>
                <c:pt idx="455">
                  <c:v>0.37570473171999996</c:v>
                </c:pt>
                <c:pt idx="456">
                  <c:v>0.39673823721000001</c:v>
                </c:pt>
                <c:pt idx="457">
                  <c:v>0.44039571227999996</c:v>
                </c:pt>
                <c:pt idx="458">
                  <c:v>0.48715953405999995</c:v>
                </c:pt>
                <c:pt idx="459">
                  <c:v>0.51012032736000001</c:v>
                </c:pt>
                <c:pt idx="460">
                  <c:v>0.58702466064000003</c:v>
                </c:pt>
                <c:pt idx="461">
                  <c:v>0.6315834723</c:v>
                </c:pt>
                <c:pt idx="462">
                  <c:v>0.58605019439999995</c:v>
                </c:pt>
                <c:pt idx="463">
                  <c:v>0.55939769340000001</c:v>
                </c:pt>
                <c:pt idx="464">
                  <c:v>0.55859407848000009</c:v>
                </c:pt>
                <c:pt idx="465">
                  <c:v>0.53287837865999998</c:v>
                </c:pt>
                <c:pt idx="466">
                  <c:v>0.50766739779000003</c:v>
                </c:pt>
                <c:pt idx="467">
                  <c:v>0.50818863132000003</c:v>
                </c:pt>
                <c:pt idx="468">
                  <c:v>0.53480107719999992</c:v>
                </c:pt>
                <c:pt idx="469">
                  <c:v>0.53179186734999995</c:v>
                </c:pt>
                <c:pt idx="470">
                  <c:v>0.50785897471999997</c:v>
                </c:pt>
                <c:pt idx="471">
                  <c:v>0.50624720408000001</c:v>
                </c:pt>
                <c:pt idx="472">
                  <c:v>0.48304284049999996</c:v>
                </c:pt>
                <c:pt idx="473">
                  <c:v>0.43233056181000001</c:v>
                </c:pt>
                <c:pt idx="474">
                  <c:v>0.40947909120000003</c:v>
                </c:pt>
                <c:pt idx="475">
                  <c:v>0.36263697741999995</c:v>
                </c:pt>
                <c:pt idx="476">
                  <c:v>0.31384247297999995</c:v>
                </c:pt>
                <c:pt idx="477">
                  <c:v>0.31280290774999997</c:v>
                </c:pt>
                <c:pt idx="478">
                  <c:v>0.28845709759999999</c:v>
                </c:pt>
                <c:pt idx="479">
                  <c:v>0.31035533926000003</c:v>
                </c:pt>
                <c:pt idx="480">
                  <c:v>0.33522223401999995</c:v>
                </c:pt>
                <c:pt idx="481">
                  <c:v>0.35734622373999997</c:v>
                </c:pt>
                <c:pt idx="482">
                  <c:v>0.35646974544000004</c:v>
                </c:pt>
                <c:pt idx="483">
                  <c:v>0.33124654530000003</c:v>
                </c:pt>
                <c:pt idx="484">
                  <c:v>0.35532583208000001</c:v>
                </c:pt>
                <c:pt idx="485">
                  <c:v>0.32944079187000003</c:v>
                </c:pt>
                <c:pt idx="486">
                  <c:v>0.32991692279999996</c:v>
                </c:pt>
                <c:pt idx="487">
                  <c:v>0.32859622485000006</c:v>
                </c:pt>
                <c:pt idx="488">
                  <c:v>0.30209807349000001</c:v>
                </c:pt>
                <c:pt idx="489">
                  <c:v>0.25261224439000002</c:v>
                </c:pt>
                <c:pt idx="490">
                  <c:v>0.20734056015999999</c:v>
                </c:pt>
                <c:pt idx="491">
                  <c:v>0.22764352803400004</c:v>
                </c:pt>
                <c:pt idx="492">
                  <c:v>0.204699980772</c:v>
                </c:pt>
                <c:pt idx="493">
                  <c:v>0.163253102554</c:v>
                </c:pt>
                <c:pt idx="494">
                  <c:v>0.16123381456000002</c:v>
                </c:pt>
                <c:pt idx="495">
                  <c:v>0.17905719579000001</c:v>
                </c:pt>
                <c:pt idx="496">
                  <c:v>0.24379074824400002</c:v>
                </c:pt>
                <c:pt idx="497">
                  <c:v>0.19593273572999997</c:v>
                </c:pt>
                <c:pt idx="498">
                  <c:v>0.19400220526800002</c:v>
                </c:pt>
                <c:pt idx="499">
                  <c:v>0.15262337571000001</c:v>
                </c:pt>
                <c:pt idx="500">
                  <c:v>0.21361321558999999</c:v>
                </c:pt>
                <c:pt idx="501">
                  <c:v>0.18910870685999998</c:v>
                </c:pt>
                <c:pt idx="502">
                  <c:v>0.14608169854700001</c:v>
                </c:pt>
                <c:pt idx="503">
                  <c:v>0.18579158033599999</c:v>
                </c:pt>
                <c:pt idx="504">
                  <c:v>0.14222922089999998</c:v>
                </c:pt>
                <c:pt idx="505">
                  <c:v>0.16012139265399999</c:v>
                </c:pt>
                <c:pt idx="506">
                  <c:v>0.13782372859599998</c:v>
                </c:pt>
                <c:pt idx="507">
                  <c:v>0.155714453222</c:v>
                </c:pt>
                <c:pt idx="508">
                  <c:v>0.15314084768800001</c:v>
                </c:pt>
                <c:pt idx="509">
                  <c:v>0.13122977531800001</c:v>
                </c:pt>
                <c:pt idx="510">
                  <c:v>0.11029232671999999</c:v>
                </c:pt>
                <c:pt idx="511">
                  <c:v>9.1834532395999993E-2</c:v>
                </c:pt>
                <c:pt idx="512">
                  <c:v>7.4826935216000007E-2</c:v>
                </c:pt>
                <c:pt idx="513">
                  <c:v>3.8751195363999999E-2</c:v>
                </c:pt>
                <c:pt idx="514">
                  <c:v>2.9269992762499999E-2</c:v>
                </c:pt>
                <c:pt idx="515">
                  <c:v>4.3950631000000004E-2</c:v>
                </c:pt>
                <c:pt idx="516">
                  <c:v>3.2990890985999999E-2</c:v>
                </c:pt>
                <c:pt idx="517">
                  <c:v>3.9423538464000006E-2</c:v>
                </c:pt>
                <c:pt idx="518">
                  <c:v>2.2412350890000002E-2</c:v>
                </c:pt>
                <c:pt idx="519">
                  <c:v>1.1929894688000001E-2</c:v>
                </c:pt>
                <c:pt idx="520">
                  <c:v>1.4393341788999999E-2</c:v>
                </c:pt>
                <c:pt idx="521">
                  <c:v>9.6614900928000003E-3</c:v>
                </c:pt>
                <c:pt idx="522">
                  <c:v>8.6167141829999998E-3</c:v>
                </c:pt>
                <c:pt idx="523">
                  <c:v>5.5054929334999994E-3</c:v>
                </c:pt>
                <c:pt idx="524">
                  <c:v>3.4031160576000002E-3</c:v>
                </c:pt>
                <c:pt idx="525">
                  <c:v>4.0930878450000001E-3</c:v>
                </c:pt>
                <c:pt idx="526">
                  <c:v>1.6702342579999999E-3</c:v>
                </c:pt>
                <c:pt idx="527">
                  <c:v>2.8965864375899999E-3</c:v>
                </c:pt>
                <c:pt idx="528">
                  <c:v>1.6145897350800002E-3</c:v>
                </c:pt>
                <c:pt idx="529">
                  <c:v>8.6007937567999983E-4</c:v>
                </c:pt>
                <c:pt idx="530">
                  <c:v>4.2896258664E-4</c:v>
                </c:pt>
                <c:pt idx="531">
                  <c:v>5.003902945799999E-4</c:v>
                </c:pt>
                <c:pt idx="532">
                  <c:v>5.7663954392000007E-4</c:v>
                </c:pt>
                <c:pt idx="533">
                  <c:v>2.6153888360699998E-4</c:v>
                </c:pt>
                <c:pt idx="534">
                  <c:v>2.9489115968999997E-4</c:v>
                </c:pt>
                <c:pt idx="535">
                  <c:v>3.3226042525999998E-4</c:v>
                </c:pt>
                <c:pt idx="536">
                  <c:v>6.2296767545999988E-4</c:v>
                </c:pt>
                <c:pt idx="537">
                  <c:v>2.4057271651000003E-4</c:v>
                </c:pt>
                <c:pt idx="538">
                  <c:v>2.6138689499999999E-5</c:v>
                </c:pt>
                <c:pt idx="539">
                  <c:v>1.38411044097E-5</c:v>
                </c:pt>
                <c:pt idx="540">
                  <c:v>6.7252703088000007E-6</c:v>
                </c:pt>
                <c:pt idx="541">
                  <c:v>2.9294527673399998E-6</c:v>
                </c:pt>
                <c:pt idx="542">
                  <c:v>1.1158433569499999E-6</c:v>
                </c:pt>
                <c:pt idx="543">
                  <c:v>1.5241631549799999E-6</c:v>
                </c:pt>
                <c:pt idx="544">
                  <c:v>4.1450461964000003E-7</c:v>
                </c:pt>
                <c:pt idx="545">
                  <c:v>3.4955450140000003E-8</c:v>
                </c:pt>
                <c:pt idx="546">
                  <c:v>7.3980008254999994E-9</c:v>
                </c:pt>
                <c:pt idx="547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2016"/>
        <c:axId val="184726656"/>
      </c:scatterChart>
      <c:valAx>
        <c:axId val="357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4726656"/>
        <c:crosses val="autoZero"/>
        <c:crossBetween val="midCat"/>
      </c:valAx>
      <c:valAx>
        <c:axId val="18472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델타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357820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flat vol로 헤지시 PL [소피스 평가](좌)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sheet1!$H$3:$H$1099</c:f>
              <c:numCache>
                <c:formatCode>0.00E+00</c:formatCode>
                <c:ptCount val="1097"/>
                <c:pt idx="0" formatCode="General">
                  <c:v>0</c:v>
                </c:pt>
                <c:pt idx="1">
                  <c:v>2.64722E-5</c:v>
                </c:pt>
                <c:pt idx="2">
                  <c:v>3.9994899999999997E-6</c:v>
                </c:pt>
                <c:pt idx="3">
                  <c:v>6.2843500000000002E-5</c:v>
                </c:pt>
                <c:pt idx="4">
                  <c:v>7.9861299999999994E-5</c:v>
                </c:pt>
                <c:pt idx="5">
                  <c:v>1.7036399999999998E-5</c:v>
                </c:pt>
                <c:pt idx="6">
                  <c:v>-4.0278799999999998E-5</c:v>
                </c:pt>
                <c:pt idx="7">
                  <c:v>-2.4958599999999999E-5</c:v>
                </c:pt>
                <c:pt idx="8">
                  <c:v>-5.2806300000000003E-5</c:v>
                </c:pt>
                <c:pt idx="9">
                  <c:v>-5.5103699999999999E-5</c:v>
                </c:pt>
                <c:pt idx="10" formatCode="General">
                  <c:v>-1.2498899999999999E-4</c:v>
                </c:pt>
                <c:pt idx="11" formatCode="General">
                  <c:v>-1.8472000000000001E-4</c:v>
                </c:pt>
                <c:pt idx="12" formatCode="General">
                  <c:v>-2.6001900000000001E-4</c:v>
                </c:pt>
                <c:pt idx="13" formatCode="General">
                  <c:v>-2.2597200000000001E-4</c:v>
                </c:pt>
                <c:pt idx="14">
                  <c:v>-9.4882299999999998E-5</c:v>
                </c:pt>
                <c:pt idx="15" formatCode="General">
                  <c:v>-1.79605E-4</c:v>
                </c:pt>
                <c:pt idx="16" formatCode="General">
                  <c:v>-2.33017E-4</c:v>
                </c:pt>
                <c:pt idx="17" formatCode="General">
                  <c:v>-3.1530600000000001E-4</c:v>
                </c:pt>
                <c:pt idx="18" formatCode="General">
                  <c:v>-3.9390399999999999E-4</c:v>
                </c:pt>
                <c:pt idx="19">
                  <c:v>-8.0918499999999994E-5</c:v>
                </c:pt>
                <c:pt idx="20" formatCode="General">
                  <c:v>-1.6567400000000001E-4</c:v>
                </c:pt>
                <c:pt idx="21" formatCode="General">
                  <c:v>-2.5641500000000002E-4</c:v>
                </c:pt>
                <c:pt idx="22" formatCode="General">
                  <c:v>-3.4799899999999999E-4</c:v>
                </c:pt>
                <c:pt idx="23" formatCode="General">
                  <c:v>-4.5567200000000001E-4</c:v>
                </c:pt>
                <c:pt idx="24" formatCode="General">
                  <c:v>-5.1050300000000004E-4</c:v>
                </c:pt>
                <c:pt idx="25" formatCode="General">
                  <c:v>-6.0704900000000002E-4</c:v>
                </c:pt>
                <c:pt idx="26" formatCode="General">
                  <c:v>-6.9304299999999996E-4</c:v>
                </c:pt>
                <c:pt idx="27" formatCode="General">
                  <c:v>-7.9778800000000001E-4</c:v>
                </c:pt>
                <c:pt idx="28" formatCode="General">
                  <c:v>-6.7550200000000003E-4</c:v>
                </c:pt>
                <c:pt idx="29" formatCode="General">
                  <c:v>-7.7209700000000002E-4</c:v>
                </c:pt>
                <c:pt idx="30" formatCode="General">
                  <c:v>-8.7741499999999999E-4</c:v>
                </c:pt>
                <c:pt idx="31" formatCode="General">
                  <c:v>-9.8533299999999991E-4</c:v>
                </c:pt>
                <c:pt idx="32" formatCode="General">
                  <c:v>-1.0617000000000001E-3</c:v>
                </c:pt>
                <c:pt idx="33" formatCode="General">
                  <c:v>-1.1306000000000001E-3</c:v>
                </c:pt>
                <c:pt idx="34" formatCode="General">
                  <c:v>-1.04645E-3</c:v>
                </c:pt>
                <c:pt idx="35" formatCode="General">
                  <c:v>-1.1123299999999999E-3</c:v>
                </c:pt>
                <c:pt idx="36" formatCode="General">
                  <c:v>-7.8625600000000004E-4</c:v>
                </c:pt>
                <c:pt idx="37" formatCode="General">
                  <c:v>-8.54231E-4</c:v>
                </c:pt>
                <c:pt idx="38" formatCode="General">
                  <c:v>-9.67938E-4</c:v>
                </c:pt>
                <c:pt idx="39" formatCode="General">
                  <c:v>-1.0754600000000001E-3</c:v>
                </c:pt>
                <c:pt idx="40" formatCode="General">
                  <c:v>-1.1326800000000001E-3</c:v>
                </c:pt>
                <c:pt idx="41" formatCode="General">
                  <c:v>-5.2350699999999999E-4</c:v>
                </c:pt>
                <c:pt idx="42" formatCode="General">
                  <c:v>-6.2762699999999996E-4</c:v>
                </c:pt>
                <c:pt idx="43" formatCode="General">
                  <c:v>-5.4494799999999996E-4</c:v>
                </c:pt>
                <c:pt idx="44" formatCode="General">
                  <c:v>-6.44039E-4</c:v>
                </c:pt>
                <c:pt idx="45" formatCode="General">
                  <c:v>-4.8545400000000002E-4</c:v>
                </c:pt>
                <c:pt idx="46" formatCode="General">
                  <c:v>-4.0948699999999999E-4</c:v>
                </c:pt>
                <c:pt idx="47" formatCode="General">
                  <c:v>-3.9215099999999998E-4</c:v>
                </c:pt>
                <c:pt idx="48" formatCode="General">
                  <c:v>-4.2082300000000002E-4</c:v>
                </c:pt>
                <c:pt idx="49" formatCode="General">
                  <c:v>-4.87539E-4</c:v>
                </c:pt>
                <c:pt idx="50" formatCode="General">
                  <c:v>-5.1002600000000001E-4</c:v>
                </c:pt>
                <c:pt idx="51" formatCode="General">
                  <c:v>-5.3938E-4</c:v>
                </c:pt>
                <c:pt idx="52" formatCode="General">
                  <c:v>-3.3428599999999999E-4</c:v>
                </c:pt>
                <c:pt idx="53" formatCode="General">
                  <c:v>-4.3289000000000001E-4</c:v>
                </c:pt>
                <c:pt idx="54" formatCode="General">
                  <c:v>-5.2591200000000002E-4</c:v>
                </c:pt>
                <c:pt idx="55" formatCode="General">
                  <c:v>-5.8695100000000005E-4</c:v>
                </c:pt>
                <c:pt idx="56" formatCode="General">
                  <c:v>-6.9574100000000005E-4</c:v>
                </c:pt>
                <c:pt idx="57" formatCode="General">
                  <c:v>-5.2120200000000002E-4</c:v>
                </c:pt>
                <c:pt idx="58" formatCode="General">
                  <c:v>-6.5070000000000004E-4</c:v>
                </c:pt>
                <c:pt idx="59" formatCode="General">
                  <c:v>-6.9399499999999999E-4</c:v>
                </c:pt>
                <c:pt idx="60" formatCode="General">
                  <c:v>-8.0522000000000005E-4</c:v>
                </c:pt>
                <c:pt idx="61" formatCode="General">
                  <c:v>-8.9693200000000002E-4</c:v>
                </c:pt>
                <c:pt idx="62" formatCode="General">
                  <c:v>-8.0490100000000001E-4</c:v>
                </c:pt>
                <c:pt idx="63" formatCode="General">
                  <c:v>-7.6015299999999996E-4</c:v>
                </c:pt>
                <c:pt idx="64" formatCode="General">
                  <c:v>-6.2763800000000002E-4</c:v>
                </c:pt>
                <c:pt idx="65" formatCode="General">
                  <c:v>-7.4398300000000004E-4</c:v>
                </c:pt>
                <c:pt idx="66" formatCode="General">
                  <c:v>-8.65751E-4</c:v>
                </c:pt>
                <c:pt idx="67" formatCode="General">
                  <c:v>-9.389E-4</c:v>
                </c:pt>
                <c:pt idx="68" formatCode="General">
                  <c:v>-7.51328E-4</c:v>
                </c:pt>
                <c:pt idx="69" formatCode="General">
                  <c:v>-8.3429800000000003E-4</c:v>
                </c:pt>
                <c:pt idx="70" formatCode="General">
                  <c:v>-9.5536999999999998E-4</c:v>
                </c:pt>
                <c:pt idx="71" formatCode="General">
                  <c:v>-1.04586E-3</c:v>
                </c:pt>
                <c:pt idx="72" formatCode="General">
                  <c:v>-1.1824100000000001E-3</c:v>
                </c:pt>
                <c:pt idx="73" formatCode="General">
                  <c:v>-1.1181100000000001E-3</c:v>
                </c:pt>
                <c:pt idx="74" formatCode="General">
                  <c:v>-1.2515E-3</c:v>
                </c:pt>
                <c:pt idx="75" formatCode="General">
                  <c:v>-8.9781300000000002E-4</c:v>
                </c:pt>
                <c:pt idx="76" formatCode="General">
                  <c:v>-8.1469799999999998E-4</c:v>
                </c:pt>
                <c:pt idx="77" formatCode="General">
                  <c:v>-9.4826700000000003E-4</c:v>
                </c:pt>
                <c:pt idx="78" formatCode="General">
                  <c:v>-8.9066799999999995E-4</c:v>
                </c:pt>
                <c:pt idx="79" formatCode="General">
                  <c:v>-1.04324E-3</c:v>
                </c:pt>
                <c:pt idx="80" formatCode="General">
                  <c:v>-1.1654199999999999E-3</c:v>
                </c:pt>
                <c:pt idx="81" formatCode="General">
                  <c:v>-1.2841700000000001E-3</c:v>
                </c:pt>
                <c:pt idx="82" formatCode="General">
                  <c:v>-9.9383900000000005E-4</c:v>
                </c:pt>
                <c:pt idx="83" formatCode="General">
                  <c:v>-7.8308499999999999E-4</c:v>
                </c:pt>
                <c:pt idx="84" formatCode="General">
                  <c:v>-8.6271500000000001E-4</c:v>
                </c:pt>
                <c:pt idx="85" formatCode="General">
                  <c:v>-7.64487E-4</c:v>
                </c:pt>
                <c:pt idx="86" formatCode="General">
                  <c:v>-6.2118999999999998E-4</c:v>
                </c:pt>
                <c:pt idx="87" formatCode="General">
                  <c:v>-2.95323E-4</c:v>
                </c:pt>
                <c:pt idx="88" formatCode="General">
                  <c:v>-3.7756699999999999E-4</c:v>
                </c:pt>
                <c:pt idx="89" formatCode="General">
                  <c:v>-4.4561399999999999E-4</c:v>
                </c:pt>
                <c:pt idx="90" formatCode="General">
                  <c:v>-1.61896E-4</c:v>
                </c:pt>
                <c:pt idx="91">
                  <c:v>7.5971500000000003E-5</c:v>
                </c:pt>
                <c:pt idx="92" formatCode="General">
                  <c:v>3.8386799999999999E-4</c:v>
                </c:pt>
                <c:pt idx="93" formatCode="General">
                  <c:v>4.4197300000000002E-4</c:v>
                </c:pt>
                <c:pt idx="94" formatCode="General">
                  <c:v>3.14665E-4</c:v>
                </c:pt>
                <c:pt idx="95" formatCode="General">
                  <c:v>2.7108900000000002E-4</c:v>
                </c:pt>
                <c:pt idx="96" formatCode="General">
                  <c:v>2.08662E-4</c:v>
                </c:pt>
                <c:pt idx="97" formatCode="General">
                  <c:v>1.2810299999999999E-4</c:v>
                </c:pt>
                <c:pt idx="98" formatCode="General">
                  <c:v>1.93189E-4</c:v>
                </c:pt>
                <c:pt idx="99">
                  <c:v>7.9640899999999998E-5</c:v>
                </c:pt>
                <c:pt idx="100">
                  <c:v>-8.4675100000000005E-6</c:v>
                </c:pt>
                <c:pt idx="101">
                  <c:v>-7.9346100000000003E-5</c:v>
                </c:pt>
                <c:pt idx="102" formatCode="General">
                  <c:v>-1.9262200000000001E-4</c:v>
                </c:pt>
                <c:pt idx="103" formatCode="General">
                  <c:v>-1.9505400000000001E-4</c:v>
                </c:pt>
                <c:pt idx="104" formatCode="General">
                  <c:v>-2.9657899999999999E-4</c:v>
                </c:pt>
                <c:pt idx="105" formatCode="General">
                  <c:v>-1.57808E-4</c:v>
                </c:pt>
                <c:pt idx="106" formatCode="General">
                  <c:v>1.7813799999999999E-4</c:v>
                </c:pt>
                <c:pt idx="107" formatCode="General">
                  <c:v>2.6631000000000002E-4</c:v>
                </c:pt>
                <c:pt idx="108" formatCode="General">
                  <c:v>2.3251700000000001E-4</c:v>
                </c:pt>
                <c:pt idx="109" formatCode="General">
                  <c:v>1.1155299999999999E-4</c:v>
                </c:pt>
                <c:pt idx="110">
                  <c:v>-3.0323499999999999E-5</c:v>
                </c:pt>
                <c:pt idx="111" formatCode="General">
                  <c:v>-1.5592700000000001E-4</c:v>
                </c:pt>
                <c:pt idx="112" formatCode="General">
                  <c:v>1.2246199999999999E-4</c:v>
                </c:pt>
                <c:pt idx="113">
                  <c:v>-2.3493300000000001E-5</c:v>
                </c:pt>
                <c:pt idx="114" formatCode="General">
                  <c:v>-1.5329499999999999E-4</c:v>
                </c:pt>
                <c:pt idx="115" formatCode="General">
                  <c:v>-2.2208500000000001E-4</c:v>
                </c:pt>
                <c:pt idx="116" formatCode="General">
                  <c:v>-3.0984699999999998E-4</c:v>
                </c:pt>
                <c:pt idx="117" formatCode="General">
                  <c:v>-3.9477000000000002E-4</c:v>
                </c:pt>
                <c:pt idx="118" formatCode="General">
                  <c:v>-5.0140500000000001E-4</c:v>
                </c:pt>
                <c:pt idx="119" formatCode="General">
                  <c:v>-4.53657E-4</c:v>
                </c:pt>
                <c:pt idx="120" formatCode="General">
                  <c:v>-5.7644300000000005E-4</c:v>
                </c:pt>
                <c:pt idx="121" formatCode="General">
                  <c:v>-7.1115600000000001E-4</c:v>
                </c:pt>
                <c:pt idx="122" formatCode="General">
                  <c:v>-6.8276600000000002E-4</c:v>
                </c:pt>
                <c:pt idx="123" formatCode="General">
                  <c:v>-8.2564300000000004E-4</c:v>
                </c:pt>
                <c:pt idx="124" formatCode="General">
                  <c:v>-7.9657399999999998E-4</c:v>
                </c:pt>
                <c:pt idx="125" formatCode="General">
                  <c:v>-6.4216999999999996E-4</c:v>
                </c:pt>
                <c:pt idx="126" formatCode="General">
                  <c:v>-7.2931899999999997E-4</c:v>
                </c:pt>
                <c:pt idx="127" formatCode="General">
                  <c:v>-3.7785599999999998E-4</c:v>
                </c:pt>
                <c:pt idx="128" formatCode="General">
                  <c:v>-4.8104099999999998E-4</c:v>
                </c:pt>
                <c:pt idx="129" formatCode="General">
                  <c:v>-6.2379299999999998E-4</c:v>
                </c:pt>
                <c:pt idx="130" formatCode="General">
                  <c:v>-6.8737799999999999E-4</c:v>
                </c:pt>
                <c:pt idx="131" formatCode="General">
                  <c:v>-1.9348E-4</c:v>
                </c:pt>
                <c:pt idx="132" formatCode="General">
                  <c:v>-2.69683E-4</c:v>
                </c:pt>
                <c:pt idx="133" formatCode="General">
                  <c:v>-3.75929E-4</c:v>
                </c:pt>
                <c:pt idx="134" formatCode="General">
                  <c:v>-2.5025699999999999E-4</c:v>
                </c:pt>
                <c:pt idx="135" formatCode="General">
                  <c:v>-3.55447E-4</c:v>
                </c:pt>
                <c:pt idx="136" formatCode="General">
                  <c:v>-2.2548800000000001E-4</c:v>
                </c:pt>
                <c:pt idx="137" formatCode="General">
                  <c:v>-3.3488399999999997E-4</c:v>
                </c:pt>
                <c:pt idx="138" formatCode="General">
                  <c:v>-4.3998399999999998E-4</c:v>
                </c:pt>
                <c:pt idx="139" formatCode="General">
                  <c:v>-4.8272899999999999E-4</c:v>
                </c:pt>
                <c:pt idx="140" formatCode="General">
                  <c:v>-5.28252E-4</c:v>
                </c:pt>
                <c:pt idx="141" formatCode="General">
                  <c:v>-6.2233099999999995E-4</c:v>
                </c:pt>
                <c:pt idx="142" formatCode="General">
                  <c:v>-7.6918799999999997E-4</c:v>
                </c:pt>
                <c:pt idx="143" formatCode="General">
                  <c:v>-8.4928200000000003E-4</c:v>
                </c:pt>
                <c:pt idx="144" formatCode="General">
                  <c:v>-7.3232600000000005E-4</c:v>
                </c:pt>
                <c:pt idx="145" formatCode="General">
                  <c:v>-8.3570499999999995E-4</c:v>
                </c:pt>
                <c:pt idx="146" formatCode="General">
                  <c:v>-9.8536799999999992E-4</c:v>
                </c:pt>
                <c:pt idx="147" formatCode="General">
                  <c:v>-1.1089100000000001E-3</c:v>
                </c:pt>
                <c:pt idx="148" formatCode="General">
                  <c:v>-1.2590500000000001E-3</c:v>
                </c:pt>
                <c:pt idx="149" formatCode="General">
                  <c:v>-1.3678099999999999E-3</c:v>
                </c:pt>
                <c:pt idx="150" formatCode="General">
                  <c:v>-1.46025E-3</c:v>
                </c:pt>
                <c:pt idx="151" formatCode="General">
                  <c:v>-1.5255900000000001E-3</c:v>
                </c:pt>
                <c:pt idx="152" formatCode="General">
                  <c:v>-1.49902E-3</c:v>
                </c:pt>
                <c:pt idx="153" formatCode="General">
                  <c:v>-1.65157E-3</c:v>
                </c:pt>
                <c:pt idx="154" formatCode="General">
                  <c:v>-1.7950900000000001E-3</c:v>
                </c:pt>
                <c:pt idx="155" formatCode="General">
                  <c:v>-1.9116700000000001E-3</c:v>
                </c:pt>
                <c:pt idx="156" formatCode="General">
                  <c:v>-2.0530100000000001E-3</c:v>
                </c:pt>
                <c:pt idx="157" formatCode="General">
                  <c:v>-2.15883E-3</c:v>
                </c:pt>
                <c:pt idx="158" formatCode="General">
                  <c:v>-2.3130099999999999E-3</c:v>
                </c:pt>
                <c:pt idx="159" formatCode="General">
                  <c:v>-2.4016799999999998E-3</c:v>
                </c:pt>
                <c:pt idx="160" formatCode="General">
                  <c:v>-2.46423E-3</c:v>
                </c:pt>
                <c:pt idx="161" formatCode="General">
                  <c:v>-2.59378E-3</c:v>
                </c:pt>
                <c:pt idx="162" formatCode="General">
                  <c:v>-2.6030900000000002E-3</c:v>
                </c:pt>
                <c:pt idx="163" formatCode="General">
                  <c:v>-2.6876600000000001E-3</c:v>
                </c:pt>
                <c:pt idx="164" formatCode="General">
                  <c:v>-2.7748899999999999E-3</c:v>
                </c:pt>
                <c:pt idx="165" formatCode="General">
                  <c:v>-2.6875499999999999E-3</c:v>
                </c:pt>
                <c:pt idx="166" formatCode="General">
                  <c:v>-2.7944200000000002E-3</c:v>
                </c:pt>
                <c:pt idx="167" formatCode="General">
                  <c:v>-2.6626800000000002E-3</c:v>
                </c:pt>
                <c:pt idx="168" formatCode="General">
                  <c:v>-1.8822400000000001E-3</c:v>
                </c:pt>
                <c:pt idx="169" formatCode="General">
                  <c:v>-1.9930899999999999E-3</c:v>
                </c:pt>
                <c:pt idx="170" formatCode="General">
                  <c:v>-1.7653499999999999E-3</c:v>
                </c:pt>
                <c:pt idx="171" formatCode="General">
                  <c:v>-1.8827E-3</c:v>
                </c:pt>
                <c:pt idx="172" formatCode="General">
                  <c:v>-1.98358E-3</c:v>
                </c:pt>
                <c:pt idx="173" formatCode="General">
                  <c:v>-2.0903200000000001E-3</c:v>
                </c:pt>
                <c:pt idx="174" formatCode="General">
                  <c:v>-2.2497099999999998E-3</c:v>
                </c:pt>
                <c:pt idx="175" formatCode="General">
                  <c:v>-2.3420099999999998E-3</c:v>
                </c:pt>
                <c:pt idx="176" formatCode="General">
                  <c:v>-2.1921900000000001E-3</c:v>
                </c:pt>
                <c:pt idx="177" formatCode="General">
                  <c:v>-2.3221100000000001E-3</c:v>
                </c:pt>
                <c:pt idx="178" formatCode="General">
                  <c:v>-1.90989E-3</c:v>
                </c:pt>
                <c:pt idx="179" formatCode="General">
                  <c:v>-2.0039599999999999E-3</c:v>
                </c:pt>
                <c:pt idx="180" formatCode="General">
                  <c:v>-2.1038599999999999E-3</c:v>
                </c:pt>
                <c:pt idx="181" formatCode="General">
                  <c:v>-2.1858699999999999E-3</c:v>
                </c:pt>
                <c:pt idx="182" formatCode="General">
                  <c:v>-2.28743E-3</c:v>
                </c:pt>
                <c:pt idx="183" formatCode="General">
                  <c:v>-2.4352100000000002E-3</c:v>
                </c:pt>
                <c:pt idx="184" formatCode="General">
                  <c:v>-2.3831500000000001E-3</c:v>
                </c:pt>
                <c:pt idx="185" formatCode="General">
                  <c:v>-2.30875E-3</c:v>
                </c:pt>
                <c:pt idx="186" formatCode="General">
                  <c:v>-2.0739399999999998E-3</c:v>
                </c:pt>
                <c:pt idx="187" formatCode="General">
                  <c:v>-2.1487699999999999E-3</c:v>
                </c:pt>
                <c:pt idx="188" formatCode="General">
                  <c:v>-2.2461199999999999E-3</c:v>
                </c:pt>
                <c:pt idx="189" formatCode="General">
                  <c:v>-1.8242099999999999E-3</c:v>
                </c:pt>
                <c:pt idx="190" formatCode="General">
                  <c:v>-1.94297E-3</c:v>
                </c:pt>
                <c:pt idx="191" formatCode="General">
                  <c:v>-2.0694899999999998E-3</c:v>
                </c:pt>
                <c:pt idx="192" formatCode="General">
                  <c:v>-2.15519E-3</c:v>
                </c:pt>
                <c:pt idx="193" formatCode="General">
                  <c:v>-2.2359599999999999E-3</c:v>
                </c:pt>
                <c:pt idx="194" formatCode="General">
                  <c:v>-2.3436099999999999E-3</c:v>
                </c:pt>
                <c:pt idx="195" formatCode="General">
                  <c:v>-2.4673899999999999E-3</c:v>
                </c:pt>
                <c:pt idx="196" formatCode="General">
                  <c:v>-2.5841499999999999E-3</c:v>
                </c:pt>
                <c:pt idx="197" formatCode="General">
                  <c:v>-2.5362200000000001E-3</c:v>
                </c:pt>
                <c:pt idx="198" formatCode="General">
                  <c:v>-2.6345600000000002E-3</c:v>
                </c:pt>
                <c:pt idx="199" formatCode="General">
                  <c:v>-2.77319E-3</c:v>
                </c:pt>
                <c:pt idx="200" formatCode="General">
                  <c:v>-2.25509E-3</c:v>
                </c:pt>
                <c:pt idx="201" formatCode="General">
                  <c:v>-2.3235899999999999E-3</c:v>
                </c:pt>
                <c:pt idx="202" formatCode="General">
                  <c:v>-2.3631400000000001E-3</c:v>
                </c:pt>
                <c:pt idx="203" formatCode="General">
                  <c:v>-2.4377600000000002E-3</c:v>
                </c:pt>
                <c:pt idx="204" formatCode="General">
                  <c:v>-2.5347099999999999E-3</c:v>
                </c:pt>
                <c:pt idx="205" formatCode="General">
                  <c:v>-2.1430899999999998E-3</c:v>
                </c:pt>
                <c:pt idx="206" formatCode="General">
                  <c:v>-2.2363800000000001E-3</c:v>
                </c:pt>
                <c:pt idx="207" formatCode="General">
                  <c:v>-2.3462399999999999E-3</c:v>
                </c:pt>
                <c:pt idx="208" formatCode="General">
                  <c:v>-2.2655700000000002E-3</c:v>
                </c:pt>
                <c:pt idx="209" formatCode="General">
                  <c:v>-2.35791E-3</c:v>
                </c:pt>
                <c:pt idx="210" formatCode="General">
                  <c:v>-2.2811300000000001E-3</c:v>
                </c:pt>
                <c:pt idx="211" formatCode="General">
                  <c:v>-2.0865699999999998E-3</c:v>
                </c:pt>
                <c:pt idx="212" formatCode="General">
                  <c:v>-2.2110099999999998E-3</c:v>
                </c:pt>
                <c:pt idx="213" formatCode="General">
                  <c:v>-2.2905600000000001E-3</c:v>
                </c:pt>
                <c:pt idx="214" formatCode="General">
                  <c:v>-2.2403700000000002E-3</c:v>
                </c:pt>
                <c:pt idx="215" formatCode="General">
                  <c:v>-2.28598E-3</c:v>
                </c:pt>
                <c:pt idx="216" formatCode="General">
                  <c:v>-2.3788300000000002E-3</c:v>
                </c:pt>
                <c:pt idx="217" formatCode="General">
                  <c:v>-2.4811799999999999E-3</c:v>
                </c:pt>
                <c:pt idx="218" formatCode="General">
                  <c:v>-2.0939399999999999E-3</c:v>
                </c:pt>
                <c:pt idx="219" formatCode="General">
                  <c:v>-2.0659799999999998E-3</c:v>
                </c:pt>
                <c:pt idx="220" formatCode="General">
                  <c:v>-2.1157300000000001E-3</c:v>
                </c:pt>
                <c:pt idx="221" formatCode="General">
                  <c:v>-2.1231599999999998E-3</c:v>
                </c:pt>
                <c:pt idx="222" formatCode="General">
                  <c:v>-2.2202900000000002E-3</c:v>
                </c:pt>
                <c:pt idx="223" formatCode="General">
                  <c:v>-2.3469200000000002E-3</c:v>
                </c:pt>
                <c:pt idx="224" formatCode="General">
                  <c:v>-2.2997E-3</c:v>
                </c:pt>
                <c:pt idx="225" formatCode="General">
                  <c:v>-2.4285299999999999E-3</c:v>
                </c:pt>
                <c:pt idx="226" formatCode="General">
                  <c:v>-2.5145499999999999E-3</c:v>
                </c:pt>
                <c:pt idx="227" formatCode="General">
                  <c:v>-2.6373099999999999E-3</c:v>
                </c:pt>
                <c:pt idx="228" formatCode="General">
                  <c:v>-2.5817599999999998E-3</c:v>
                </c:pt>
                <c:pt idx="229" formatCode="General">
                  <c:v>-2.6693899999999998E-3</c:v>
                </c:pt>
                <c:pt idx="230" formatCode="General">
                  <c:v>-2.5506399999999999E-3</c:v>
                </c:pt>
                <c:pt idx="231" formatCode="General">
                  <c:v>-2.64132E-3</c:v>
                </c:pt>
                <c:pt idx="232" formatCode="General">
                  <c:v>-2.7515299999999999E-3</c:v>
                </c:pt>
                <c:pt idx="233" formatCode="General">
                  <c:v>-2.75808E-3</c:v>
                </c:pt>
                <c:pt idx="234" formatCode="General">
                  <c:v>-2.88704E-3</c:v>
                </c:pt>
                <c:pt idx="235" formatCode="General">
                  <c:v>-2.99074E-3</c:v>
                </c:pt>
                <c:pt idx="236" formatCode="General">
                  <c:v>-3.0014199999999999E-3</c:v>
                </c:pt>
                <c:pt idx="237" formatCode="General">
                  <c:v>-3.0760000000000002E-3</c:v>
                </c:pt>
                <c:pt idx="238" formatCode="General">
                  <c:v>-3.1626599999999999E-3</c:v>
                </c:pt>
                <c:pt idx="239" formatCode="General">
                  <c:v>-3.2469399999999998E-3</c:v>
                </c:pt>
                <c:pt idx="240" formatCode="General">
                  <c:v>-3.1877699999999999E-3</c:v>
                </c:pt>
                <c:pt idx="241" formatCode="General">
                  <c:v>-3.2639800000000001E-3</c:v>
                </c:pt>
                <c:pt idx="242" formatCode="General">
                  <c:v>-3.2950399999999999E-3</c:v>
                </c:pt>
                <c:pt idx="243" formatCode="General">
                  <c:v>-3.3512500000000001E-3</c:v>
                </c:pt>
                <c:pt idx="244" formatCode="General">
                  <c:v>-3.38171E-3</c:v>
                </c:pt>
                <c:pt idx="245" formatCode="General">
                  <c:v>-3.3708100000000001E-3</c:v>
                </c:pt>
                <c:pt idx="246" formatCode="General">
                  <c:v>-3.4594500000000002E-3</c:v>
                </c:pt>
                <c:pt idx="247" formatCode="General">
                  <c:v>-3.3753899999999998E-3</c:v>
                </c:pt>
                <c:pt idx="248" formatCode="General">
                  <c:v>-3.4546400000000001E-3</c:v>
                </c:pt>
                <c:pt idx="249" formatCode="General">
                  <c:v>-3.4613299999999999E-3</c:v>
                </c:pt>
                <c:pt idx="250" formatCode="General">
                  <c:v>-3.5124599999999998E-3</c:v>
                </c:pt>
                <c:pt idx="251" formatCode="General">
                  <c:v>-3.44305E-3</c:v>
                </c:pt>
                <c:pt idx="252" formatCode="General">
                  <c:v>-3.4528100000000002E-3</c:v>
                </c:pt>
                <c:pt idx="253" formatCode="General">
                  <c:v>-3.5022299999999998E-3</c:v>
                </c:pt>
                <c:pt idx="254" formatCode="General">
                  <c:v>-3.5171E-3</c:v>
                </c:pt>
                <c:pt idx="255" formatCode="General">
                  <c:v>-3.5825399999999999E-3</c:v>
                </c:pt>
                <c:pt idx="256" formatCode="General">
                  <c:v>-3.5282400000000002E-3</c:v>
                </c:pt>
                <c:pt idx="257" formatCode="General">
                  <c:v>-3.4091400000000002E-3</c:v>
                </c:pt>
                <c:pt idx="258" formatCode="General">
                  <c:v>-3.5154600000000002E-3</c:v>
                </c:pt>
                <c:pt idx="259" formatCode="General">
                  <c:v>-3.5977800000000001E-3</c:v>
                </c:pt>
                <c:pt idx="260" formatCode="General">
                  <c:v>-3.6690999999999998E-3</c:v>
                </c:pt>
                <c:pt idx="261" formatCode="General">
                  <c:v>-3.7472500000000001E-3</c:v>
                </c:pt>
                <c:pt idx="262" formatCode="General">
                  <c:v>-3.6493900000000002E-3</c:v>
                </c:pt>
                <c:pt idx="263" formatCode="General">
                  <c:v>-3.5504400000000002E-3</c:v>
                </c:pt>
                <c:pt idx="264" formatCode="General">
                  <c:v>-3.3395E-3</c:v>
                </c:pt>
                <c:pt idx="265" formatCode="General">
                  <c:v>-3.42809E-3</c:v>
                </c:pt>
                <c:pt idx="266" formatCode="General">
                  <c:v>-3.51534E-3</c:v>
                </c:pt>
                <c:pt idx="267" formatCode="General">
                  <c:v>-3.6240500000000002E-3</c:v>
                </c:pt>
                <c:pt idx="268" formatCode="General">
                  <c:v>-3.6718200000000001E-3</c:v>
                </c:pt>
                <c:pt idx="269" formatCode="General">
                  <c:v>-3.7618299999999999E-3</c:v>
                </c:pt>
                <c:pt idx="270" formatCode="General">
                  <c:v>-3.71404E-3</c:v>
                </c:pt>
                <c:pt idx="271" formatCode="General">
                  <c:v>-3.79693E-3</c:v>
                </c:pt>
                <c:pt idx="272" formatCode="General">
                  <c:v>-3.9034199999999999E-3</c:v>
                </c:pt>
                <c:pt idx="273" formatCode="General">
                  <c:v>-3.9622399999999997E-3</c:v>
                </c:pt>
                <c:pt idx="274" formatCode="General">
                  <c:v>-3.6860600000000001E-3</c:v>
                </c:pt>
                <c:pt idx="275" formatCode="General">
                  <c:v>-3.6224600000000001E-3</c:v>
                </c:pt>
                <c:pt idx="276" formatCode="General">
                  <c:v>-3.71558E-3</c:v>
                </c:pt>
                <c:pt idx="277" formatCode="General">
                  <c:v>-3.6281899999999999E-3</c:v>
                </c:pt>
                <c:pt idx="278" formatCode="General">
                  <c:v>-3.7269999999999998E-3</c:v>
                </c:pt>
                <c:pt idx="279" formatCode="General">
                  <c:v>-3.7039099999999999E-3</c:v>
                </c:pt>
                <c:pt idx="280" formatCode="General">
                  <c:v>-3.80715E-3</c:v>
                </c:pt>
                <c:pt idx="281" formatCode="General">
                  <c:v>-3.8975199999999998E-3</c:v>
                </c:pt>
                <c:pt idx="282" formatCode="General">
                  <c:v>-3.9917299999999998E-3</c:v>
                </c:pt>
                <c:pt idx="283" formatCode="General">
                  <c:v>-3.8769E-3</c:v>
                </c:pt>
                <c:pt idx="284" formatCode="General">
                  <c:v>-3.9712300000000001E-3</c:v>
                </c:pt>
                <c:pt idx="285" formatCode="General">
                  <c:v>-4.0491499999999996E-3</c:v>
                </c:pt>
                <c:pt idx="286" formatCode="General">
                  <c:v>-4.1250000000000002E-3</c:v>
                </c:pt>
                <c:pt idx="287" formatCode="General">
                  <c:v>-4.2292199999999997E-3</c:v>
                </c:pt>
                <c:pt idx="288" formatCode="General">
                  <c:v>-4.2683399999999998E-3</c:v>
                </c:pt>
                <c:pt idx="289" formatCode="General">
                  <c:v>-4.3018700000000002E-3</c:v>
                </c:pt>
                <c:pt idx="290" formatCode="General">
                  <c:v>-4.3765200000000001E-3</c:v>
                </c:pt>
                <c:pt idx="291" formatCode="General">
                  <c:v>-3.9624300000000003E-3</c:v>
                </c:pt>
                <c:pt idx="292" formatCode="General">
                  <c:v>-4.0114E-3</c:v>
                </c:pt>
                <c:pt idx="293" formatCode="General">
                  <c:v>-4.0936999999999996E-3</c:v>
                </c:pt>
                <c:pt idx="294" formatCode="General">
                  <c:v>-4.1888000000000003E-3</c:v>
                </c:pt>
                <c:pt idx="295" formatCode="General">
                  <c:v>-4.0518400000000001E-3</c:v>
                </c:pt>
                <c:pt idx="296" formatCode="General">
                  <c:v>-4.1529599999999998E-3</c:v>
                </c:pt>
                <c:pt idx="297" formatCode="General">
                  <c:v>-4.2276600000000003E-3</c:v>
                </c:pt>
                <c:pt idx="298" formatCode="General">
                  <c:v>-4.2943E-3</c:v>
                </c:pt>
                <c:pt idx="299" formatCode="General">
                  <c:v>-4.3589800000000001E-3</c:v>
                </c:pt>
                <c:pt idx="300" formatCode="General">
                  <c:v>-4.4295699999999999E-3</c:v>
                </c:pt>
                <c:pt idx="301" formatCode="General">
                  <c:v>-4.5061500000000004E-3</c:v>
                </c:pt>
                <c:pt idx="302" formatCode="General">
                  <c:v>-4.5699900000000003E-3</c:v>
                </c:pt>
                <c:pt idx="303" formatCode="General">
                  <c:v>-4.6473399999999998E-3</c:v>
                </c:pt>
                <c:pt idx="304" formatCode="General">
                  <c:v>-4.4524999999999999E-3</c:v>
                </c:pt>
                <c:pt idx="305" formatCode="General">
                  <c:v>-4.4299200000000004E-3</c:v>
                </c:pt>
                <c:pt idx="306" formatCode="General">
                  <c:v>-4.4352000000000003E-3</c:v>
                </c:pt>
                <c:pt idx="307" formatCode="General">
                  <c:v>-4.4308899999999998E-3</c:v>
                </c:pt>
                <c:pt idx="308" formatCode="General">
                  <c:v>-4.4825799999999999E-3</c:v>
                </c:pt>
                <c:pt idx="309" formatCode="General">
                  <c:v>-4.3378999999999996E-3</c:v>
                </c:pt>
                <c:pt idx="310" formatCode="General">
                  <c:v>-4.36426E-3</c:v>
                </c:pt>
                <c:pt idx="311" formatCode="General">
                  <c:v>-4.4553800000000001E-3</c:v>
                </c:pt>
                <c:pt idx="312" formatCode="General">
                  <c:v>-4.55763E-3</c:v>
                </c:pt>
                <c:pt idx="313" formatCode="General">
                  <c:v>-4.58787E-3</c:v>
                </c:pt>
                <c:pt idx="314" formatCode="General">
                  <c:v>-4.6820100000000003E-3</c:v>
                </c:pt>
                <c:pt idx="315" formatCode="General">
                  <c:v>-4.79481E-3</c:v>
                </c:pt>
                <c:pt idx="316" formatCode="General">
                  <c:v>-4.70894E-3</c:v>
                </c:pt>
                <c:pt idx="317" formatCode="General">
                  <c:v>-4.7770199999999999E-3</c:v>
                </c:pt>
                <c:pt idx="318" formatCode="General">
                  <c:v>-4.7758799999999997E-3</c:v>
                </c:pt>
                <c:pt idx="319" formatCode="General">
                  <c:v>-4.8262899999999996E-3</c:v>
                </c:pt>
                <c:pt idx="320" formatCode="General">
                  <c:v>-4.92042E-3</c:v>
                </c:pt>
                <c:pt idx="321" formatCode="General">
                  <c:v>-5.0095900000000004E-3</c:v>
                </c:pt>
                <c:pt idx="322" formatCode="General">
                  <c:v>-4.9353799999999996E-3</c:v>
                </c:pt>
                <c:pt idx="323" formatCode="General">
                  <c:v>-5.0023699999999999E-3</c:v>
                </c:pt>
                <c:pt idx="324" formatCode="General">
                  <c:v>-5.0709099999999997E-3</c:v>
                </c:pt>
                <c:pt idx="325" formatCode="General">
                  <c:v>-5.1180799999999997E-3</c:v>
                </c:pt>
                <c:pt idx="326" formatCode="General">
                  <c:v>-5.1848500000000004E-3</c:v>
                </c:pt>
                <c:pt idx="327" formatCode="General">
                  <c:v>-5.2682199999999997E-3</c:v>
                </c:pt>
                <c:pt idx="328" formatCode="General">
                  <c:v>-5.2343199999999998E-3</c:v>
                </c:pt>
                <c:pt idx="329" formatCode="General">
                  <c:v>-5.2783800000000001E-3</c:v>
                </c:pt>
                <c:pt idx="330" formatCode="General">
                  <c:v>-5.2741100000000003E-3</c:v>
                </c:pt>
                <c:pt idx="331" formatCode="General">
                  <c:v>-5.3415399999999997E-3</c:v>
                </c:pt>
                <c:pt idx="332" formatCode="General">
                  <c:v>-5.32308E-3</c:v>
                </c:pt>
                <c:pt idx="333" formatCode="General">
                  <c:v>-5.3718000000000004E-3</c:v>
                </c:pt>
                <c:pt idx="334" formatCode="General">
                  <c:v>-5.3210100000000001E-3</c:v>
                </c:pt>
                <c:pt idx="335" formatCode="General">
                  <c:v>-5.3980599999999997E-3</c:v>
                </c:pt>
                <c:pt idx="336" formatCode="General">
                  <c:v>-5.4964200000000001E-3</c:v>
                </c:pt>
                <c:pt idx="337" formatCode="General">
                  <c:v>-5.5751300000000002E-3</c:v>
                </c:pt>
                <c:pt idx="338" formatCode="General">
                  <c:v>-5.6607200000000002E-3</c:v>
                </c:pt>
                <c:pt idx="339" formatCode="General">
                  <c:v>-5.7455500000000003E-3</c:v>
                </c:pt>
                <c:pt idx="340" formatCode="General">
                  <c:v>-5.6908699999999998E-3</c:v>
                </c:pt>
                <c:pt idx="341" formatCode="General">
                  <c:v>-5.7450299999999999E-3</c:v>
                </c:pt>
                <c:pt idx="342" formatCode="General">
                  <c:v>-5.8371500000000002E-3</c:v>
                </c:pt>
                <c:pt idx="343" formatCode="General">
                  <c:v>-5.9738300000000003E-3</c:v>
                </c:pt>
                <c:pt idx="344" formatCode="General">
                  <c:v>-5.9478999999999999E-3</c:v>
                </c:pt>
                <c:pt idx="345" formatCode="General">
                  <c:v>-6.0775899999999999E-3</c:v>
                </c:pt>
                <c:pt idx="346" formatCode="General">
                  <c:v>-5.9543399999999998E-3</c:v>
                </c:pt>
                <c:pt idx="347" formatCode="General">
                  <c:v>-5.9944799999999999E-3</c:v>
                </c:pt>
                <c:pt idx="348" formatCode="General">
                  <c:v>-5.8412500000000001E-3</c:v>
                </c:pt>
                <c:pt idx="349" formatCode="General">
                  <c:v>-5.9566200000000001E-3</c:v>
                </c:pt>
                <c:pt idx="350" formatCode="General">
                  <c:v>-5.1975900000000002E-3</c:v>
                </c:pt>
                <c:pt idx="351" formatCode="General">
                  <c:v>-5.2163699999999997E-3</c:v>
                </c:pt>
                <c:pt idx="352" formatCode="General">
                  <c:v>-4.0488800000000004E-3</c:v>
                </c:pt>
                <c:pt idx="353" formatCode="General">
                  <c:v>-4.0898599999999998E-3</c:v>
                </c:pt>
                <c:pt idx="354" formatCode="General">
                  <c:v>-4.1500199999999999E-3</c:v>
                </c:pt>
                <c:pt idx="355" formatCode="General">
                  <c:v>-4.2872500000000003E-3</c:v>
                </c:pt>
                <c:pt idx="356" formatCode="General">
                  <c:v>-4.4411600000000004E-3</c:v>
                </c:pt>
                <c:pt idx="357" formatCode="General">
                  <c:v>-3.6893799999999999E-3</c:v>
                </c:pt>
                <c:pt idx="358" formatCode="General">
                  <c:v>-3.7765400000000001E-3</c:v>
                </c:pt>
                <c:pt idx="359" formatCode="General">
                  <c:v>-3.8381999999999999E-3</c:v>
                </c:pt>
                <c:pt idx="360" formatCode="General">
                  <c:v>-3.9547300000000001E-3</c:v>
                </c:pt>
                <c:pt idx="361" formatCode="General">
                  <c:v>-4.0715200000000003E-3</c:v>
                </c:pt>
                <c:pt idx="362" formatCode="General">
                  <c:v>-4.1827399999999999E-3</c:v>
                </c:pt>
                <c:pt idx="363" formatCode="General">
                  <c:v>-4.2968599999999996E-3</c:v>
                </c:pt>
                <c:pt idx="364" formatCode="General">
                  <c:v>-4.3718100000000003E-3</c:v>
                </c:pt>
                <c:pt idx="365" formatCode="General">
                  <c:v>-4.2090299999999999E-3</c:v>
                </c:pt>
                <c:pt idx="366" formatCode="General">
                  <c:v>-4.3017999999999997E-3</c:v>
                </c:pt>
                <c:pt idx="367" formatCode="General">
                  <c:v>-4.39026E-3</c:v>
                </c:pt>
                <c:pt idx="368" formatCode="General">
                  <c:v>-4.4552699999999999E-3</c:v>
                </c:pt>
                <c:pt idx="369" formatCode="General">
                  <c:v>-4.4434000000000001E-3</c:v>
                </c:pt>
                <c:pt idx="370" formatCode="General">
                  <c:v>-4.5167499999999999E-3</c:v>
                </c:pt>
                <c:pt idx="371" formatCode="General">
                  <c:v>-4.5568400000000004E-3</c:v>
                </c:pt>
                <c:pt idx="372" formatCode="General">
                  <c:v>-4.6211100000000003E-3</c:v>
                </c:pt>
                <c:pt idx="373" formatCode="General">
                  <c:v>-4.7118100000000003E-3</c:v>
                </c:pt>
                <c:pt idx="374" formatCode="General">
                  <c:v>-4.7769500000000003E-3</c:v>
                </c:pt>
                <c:pt idx="375" formatCode="General">
                  <c:v>-4.8551799999999997E-3</c:v>
                </c:pt>
                <c:pt idx="376" formatCode="General">
                  <c:v>-4.9139199999999996E-3</c:v>
                </c:pt>
                <c:pt idx="377" formatCode="General">
                  <c:v>-4.6027300000000002E-3</c:v>
                </c:pt>
                <c:pt idx="378" formatCode="General">
                  <c:v>-4.5632600000000004E-3</c:v>
                </c:pt>
                <c:pt idx="379" formatCode="General">
                  <c:v>-4.5772399999999998E-3</c:v>
                </c:pt>
                <c:pt idx="380" formatCode="General">
                  <c:v>-4.4383199999999999E-3</c:v>
                </c:pt>
                <c:pt idx="381" formatCode="General">
                  <c:v>-4.4024900000000002E-3</c:v>
                </c:pt>
                <c:pt idx="382" formatCode="General">
                  <c:v>-4.4424399999999998E-3</c:v>
                </c:pt>
                <c:pt idx="383" formatCode="General">
                  <c:v>-4.4613700000000001E-3</c:v>
                </c:pt>
                <c:pt idx="384" formatCode="General">
                  <c:v>-4.3778000000000003E-3</c:v>
                </c:pt>
                <c:pt idx="385" formatCode="General">
                  <c:v>-4.3685E-3</c:v>
                </c:pt>
                <c:pt idx="386" formatCode="General">
                  <c:v>-4.3729600000000004E-3</c:v>
                </c:pt>
                <c:pt idx="387" formatCode="General">
                  <c:v>-4.4453399999999999E-3</c:v>
                </c:pt>
                <c:pt idx="388" formatCode="General">
                  <c:v>-4.4632700000000001E-3</c:v>
                </c:pt>
                <c:pt idx="389" formatCode="General">
                  <c:v>-4.5184600000000002E-3</c:v>
                </c:pt>
                <c:pt idx="390" formatCode="General">
                  <c:v>-4.5398000000000001E-3</c:v>
                </c:pt>
                <c:pt idx="391" formatCode="General">
                  <c:v>-4.5686800000000003E-3</c:v>
                </c:pt>
                <c:pt idx="392" formatCode="General">
                  <c:v>-4.6539399999999996E-3</c:v>
                </c:pt>
                <c:pt idx="393" formatCode="General">
                  <c:v>-4.7073699999999998E-3</c:v>
                </c:pt>
                <c:pt idx="394" formatCode="General">
                  <c:v>-4.5018100000000002E-3</c:v>
                </c:pt>
                <c:pt idx="395" formatCode="General">
                  <c:v>-4.5211100000000001E-3</c:v>
                </c:pt>
                <c:pt idx="396" formatCode="General">
                  <c:v>-4.4056399999999997E-3</c:v>
                </c:pt>
                <c:pt idx="397" formatCode="General">
                  <c:v>-4.3651999999999996E-3</c:v>
                </c:pt>
                <c:pt idx="398" formatCode="General">
                  <c:v>-4.3972600000000001E-3</c:v>
                </c:pt>
                <c:pt idx="399" formatCode="General">
                  <c:v>-4.44445E-3</c:v>
                </c:pt>
                <c:pt idx="400" formatCode="General">
                  <c:v>-4.4644699999999999E-3</c:v>
                </c:pt>
                <c:pt idx="401" formatCode="General">
                  <c:v>-4.4832800000000001E-3</c:v>
                </c:pt>
                <c:pt idx="402" formatCode="General">
                  <c:v>-4.5261199999999998E-3</c:v>
                </c:pt>
                <c:pt idx="403" formatCode="General">
                  <c:v>-4.5271799999999996E-3</c:v>
                </c:pt>
                <c:pt idx="404" formatCode="General">
                  <c:v>-4.5789899999999998E-3</c:v>
                </c:pt>
                <c:pt idx="405" formatCode="General">
                  <c:v>-4.6308299999999998E-3</c:v>
                </c:pt>
                <c:pt idx="406" formatCode="General">
                  <c:v>-4.6686399999999999E-3</c:v>
                </c:pt>
                <c:pt idx="407" formatCode="General">
                  <c:v>-4.4674700000000003E-3</c:v>
                </c:pt>
                <c:pt idx="408" formatCode="General">
                  <c:v>-4.5044300000000002E-3</c:v>
                </c:pt>
                <c:pt idx="409" formatCode="General">
                  <c:v>-4.5406500000000002E-3</c:v>
                </c:pt>
                <c:pt idx="410" formatCode="General">
                  <c:v>-4.57603E-3</c:v>
                </c:pt>
                <c:pt idx="411" formatCode="General">
                  <c:v>-4.5531199999999999E-3</c:v>
                </c:pt>
                <c:pt idx="412" formatCode="General">
                  <c:v>-4.58888E-3</c:v>
                </c:pt>
                <c:pt idx="413" formatCode="General">
                  <c:v>-4.6298299999999997E-3</c:v>
                </c:pt>
                <c:pt idx="414" formatCode="General">
                  <c:v>-4.6710099999999997E-3</c:v>
                </c:pt>
                <c:pt idx="415" formatCode="General">
                  <c:v>-4.6824700000000002E-3</c:v>
                </c:pt>
                <c:pt idx="416" formatCode="General">
                  <c:v>-4.7192600000000003E-3</c:v>
                </c:pt>
                <c:pt idx="417" formatCode="General">
                  <c:v>-4.66338E-3</c:v>
                </c:pt>
                <c:pt idx="418" formatCode="General">
                  <c:v>-4.4434100000000001E-3</c:v>
                </c:pt>
                <c:pt idx="419" formatCode="General">
                  <c:v>-4.3371900000000003E-3</c:v>
                </c:pt>
                <c:pt idx="420" formatCode="General">
                  <c:v>-4.40296E-3</c:v>
                </c:pt>
                <c:pt idx="421" formatCode="General">
                  <c:v>-4.4873700000000001E-3</c:v>
                </c:pt>
                <c:pt idx="422" formatCode="General">
                  <c:v>-4.48826E-3</c:v>
                </c:pt>
                <c:pt idx="423" formatCode="General">
                  <c:v>-4.40676E-3</c:v>
                </c:pt>
                <c:pt idx="424" formatCode="General">
                  <c:v>-4.3537100000000002E-3</c:v>
                </c:pt>
                <c:pt idx="425" formatCode="General">
                  <c:v>-4.27357E-3</c:v>
                </c:pt>
                <c:pt idx="426" formatCode="General">
                  <c:v>-4.0922399999999996E-3</c:v>
                </c:pt>
                <c:pt idx="427" formatCode="General">
                  <c:v>-4.1412599999999999E-3</c:v>
                </c:pt>
                <c:pt idx="428" formatCode="General">
                  <c:v>-4.1519E-3</c:v>
                </c:pt>
                <c:pt idx="429" formatCode="General">
                  <c:v>-4.1867600000000003E-3</c:v>
                </c:pt>
                <c:pt idx="430" formatCode="General">
                  <c:v>-4.1537600000000003E-3</c:v>
                </c:pt>
                <c:pt idx="431" formatCode="General">
                  <c:v>-4.2117999999999999E-3</c:v>
                </c:pt>
                <c:pt idx="432" formatCode="General">
                  <c:v>-4.2658399999999999E-3</c:v>
                </c:pt>
                <c:pt idx="433" formatCode="General">
                  <c:v>-4.31022E-3</c:v>
                </c:pt>
                <c:pt idx="434" formatCode="General">
                  <c:v>-4.3769500000000001E-3</c:v>
                </c:pt>
                <c:pt idx="435" formatCode="General">
                  <c:v>-4.4149999999999997E-3</c:v>
                </c:pt>
                <c:pt idx="436" formatCode="General">
                  <c:v>-4.4065900000000002E-3</c:v>
                </c:pt>
                <c:pt idx="437" formatCode="General">
                  <c:v>-4.4455400000000004E-3</c:v>
                </c:pt>
                <c:pt idx="438" formatCode="General">
                  <c:v>-4.4837699999999998E-3</c:v>
                </c:pt>
                <c:pt idx="439" formatCode="General">
                  <c:v>-4.4892300000000003E-3</c:v>
                </c:pt>
                <c:pt idx="440" formatCode="General">
                  <c:v>-4.5485400000000002E-3</c:v>
                </c:pt>
                <c:pt idx="441" formatCode="General">
                  <c:v>-4.5998999999999996E-3</c:v>
                </c:pt>
                <c:pt idx="442" formatCode="General">
                  <c:v>-4.6471699999999999E-3</c:v>
                </c:pt>
                <c:pt idx="443" formatCode="General">
                  <c:v>-4.7037399999999997E-3</c:v>
                </c:pt>
                <c:pt idx="444" formatCode="General">
                  <c:v>-4.76926E-3</c:v>
                </c:pt>
                <c:pt idx="445" formatCode="General">
                  <c:v>-4.7927000000000004E-3</c:v>
                </c:pt>
                <c:pt idx="446" formatCode="General">
                  <c:v>-4.6557500000000002E-3</c:v>
                </c:pt>
                <c:pt idx="447" formatCode="General">
                  <c:v>-4.6701700000000004E-3</c:v>
                </c:pt>
                <c:pt idx="448" formatCode="General">
                  <c:v>-4.6617500000000001E-3</c:v>
                </c:pt>
                <c:pt idx="449" formatCode="General">
                  <c:v>-4.73683E-3</c:v>
                </c:pt>
                <c:pt idx="450" formatCode="General">
                  <c:v>-4.6355099999999998E-3</c:v>
                </c:pt>
                <c:pt idx="451" formatCode="General">
                  <c:v>-4.6996800000000004E-3</c:v>
                </c:pt>
                <c:pt idx="452" formatCode="General">
                  <c:v>-4.7800000000000004E-3</c:v>
                </c:pt>
                <c:pt idx="453" formatCode="General">
                  <c:v>-4.8658499999999997E-3</c:v>
                </c:pt>
                <c:pt idx="454" formatCode="General">
                  <c:v>-4.8382499999999997E-3</c:v>
                </c:pt>
                <c:pt idx="455" formatCode="General">
                  <c:v>-4.9008000000000003E-3</c:v>
                </c:pt>
                <c:pt idx="456" formatCode="General">
                  <c:v>-4.97972E-3</c:v>
                </c:pt>
                <c:pt idx="457" formatCode="General">
                  <c:v>-4.9091500000000001E-3</c:v>
                </c:pt>
                <c:pt idx="458" formatCode="General">
                  <c:v>-4.8675300000000001E-3</c:v>
                </c:pt>
                <c:pt idx="459" formatCode="General">
                  <c:v>-4.9316999999999998E-3</c:v>
                </c:pt>
                <c:pt idx="460" formatCode="General">
                  <c:v>-4.8236700000000004E-3</c:v>
                </c:pt>
                <c:pt idx="461" formatCode="General">
                  <c:v>-4.5783000000000004E-3</c:v>
                </c:pt>
                <c:pt idx="462" formatCode="General">
                  <c:v>-4.54405E-3</c:v>
                </c:pt>
                <c:pt idx="463" formatCode="General">
                  <c:v>-4.6610599999999999E-3</c:v>
                </c:pt>
                <c:pt idx="464" formatCode="General">
                  <c:v>-4.7836099999999998E-3</c:v>
                </c:pt>
                <c:pt idx="465" formatCode="General">
                  <c:v>-4.8460400000000002E-3</c:v>
                </c:pt>
                <c:pt idx="466" formatCode="General">
                  <c:v>-4.9113999999999998E-3</c:v>
                </c:pt>
                <c:pt idx="467" formatCode="General">
                  <c:v>-5.0188000000000003E-3</c:v>
                </c:pt>
                <c:pt idx="468" formatCode="General">
                  <c:v>-5.1099800000000001E-3</c:v>
                </c:pt>
                <c:pt idx="469" formatCode="General">
                  <c:v>-5.1600200000000004E-3</c:v>
                </c:pt>
                <c:pt idx="470" formatCode="General">
                  <c:v>-5.1832199999999997E-3</c:v>
                </c:pt>
                <c:pt idx="471" formatCode="General">
                  <c:v>-5.28555E-3</c:v>
                </c:pt>
                <c:pt idx="472" formatCode="General">
                  <c:v>-5.2898299999999997E-3</c:v>
                </c:pt>
                <c:pt idx="473" formatCode="General">
                  <c:v>-5.25955E-3</c:v>
                </c:pt>
                <c:pt idx="474" formatCode="General">
                  <c:v>-5.2918499999999999E-3</c:v>
                </c:pt>
                <c:pt idx="475" formatCode="General">
                  <c:v>-5.2273099999999998E-3</c:v>
                </c:pt>
                <c:pt idx="476" formatCode="General">
                  <c:v>-5.1869100000000003E-3</c:v>
                </c:pt>
                <c:pt idx="477" formatCode="General">
                  <c:v>-5.2385599999999997E-3</c:v>
                </c:pt>
                <c:pt idx="478" formatCode="General">
                  <c:v>-5.27591E-3</c:v>
                </c:pt>
                <c:pt idx="479" formatCode="General">
                  <c:v>-5.2732600000000001E-3</c:v>
                </c:pt>
                <c:pt idx="480" formatCode="General">
                  <c:v>-5.3379999999999999E-3</c:v>
                </c:pt>
                <c:pt idx="481" formatCode="General">
                  <c:v>-5.3345099999999998E-3</c:v>
                </c:pt>
                <c:pt idx="482" formatCode="General">
                  <c:v>-5.4034199999999999E-3</c:v>
                </c:pt>
                <c:pt idx="483" formatCode="General">
                  <c:v>-5.4298300000000001E-3</c:v>
                </c:pt>
                <c:pt idx="484" formatCode="General">
                  <c:v>-5.4841899999999999E-3</c:v>
                </c:pt>
                <c:pt idx="485" formatCode="General">
                  <c:v>-5.5250400000000002E-3</c:v>
                </c:pt>
                <c:pt idx="486" formatCode="General">
                  <c:v>-5.5626699999999996E-3</c:v>
                </c:pt>
                <c:pt idx="487" formatCode="General">
                  <c:v>-5.6141100000000003E-3</c:v>
                </c:pt>
                <c:pt idx="488" formatCode="General">
                  <c:v>-5.6212500000000004E-3</c:v>
                </c:pt>
                <c:pt idx="489" formatCode="General">
                  <c:v>-5.5471100000000001E-3</c:v>
                </c:pt>
                <c:pt idx="490" formatCode="General">
                  <c:v>-5.4850300000000001E-3</c:v>
                </c:pt>
                <c:pt idx="491" formatCode="General">
                  <c:v>-5.5186499999999999E-3</c:v>
                </c:pt>
                <c:pt idx="492" formatCode="General">
                  <c:v>-5.5427599999999999E-3</c:v>
                </c:pt>
                <c:pt idx="493" formatCode="General">
                  <c:v>-5.5489800000000002E-3</c:v>
                </c:pt>
                <c:pt idx="494" formatCode="General">
                  <c:v>-5.5734900000000004E-3</c:v>
                </c:pt>
                <c:pt idx="495" formatCode="General">
                  <c:v>-5.5931499999999999E-3</c:v>
                </c:pt>
                <c:pt idx="496" formatCode="General">
                  <c:v>-5.5636899999999996E-3</c:v>
                </c:pt>
                <c:pt idx="497" formatCode="General">
                  <c:v>-5.58028E-3</c:v>
                </c:pt>
                <c:pt idx="498" formatCode="General">
                  <c:v>-5.6085800000000002E-3</c:v>
                </c:pt>
                <c:pt idx="499" formatCode="General">
                  <c:v>-5.5596500000000002E-3</c:v>
                </c:pt>
                <c:pt idx="500" formatCode="General">
                  <c:v>-5.4780300000000001E-3</c:v>
                </c:pt>
                <c:pt idx="501" formatCode="General">
                  <c:v>-5.48651E-3</c:v>
                </c:pt>
                <c:pt idx="502" formatCode="General">
                  <c:v>-5.4750500000000004E-3</c:v>
                </c:pt>
                <c:pt idx="503" formatCode="General">
                  <c:v>-5.4834000000000003E-3</c:v>
                </c:pt>
                <c:pt idx="504" formatCode="General">
                  <c:v>-5.4911300000000003E-3</c:v>
                </c:pt>
                <c:pt idx="505" formatCode="General">
                  <c:v>-5.5071199999999999E-3</c:v>
                </c:pt>
                <c:pt idx="506" formatCode="General">
                  <c:v>-5.5166900000000003E-3</c:v>
                </c:pt>
                <c:pt idx="507" formatCode="General">
                  <c:v>-5.5311199999999996E-3</c:v>
                </c:pt>
                <c:pt idx="508" formatCode="General">
                  <c:v>-5.5522899999999997E-3</c:v>
                </c:pt>
                <c:pt idx="509" formatCode="General">
                  <c:v>-5.5454900000000001E-3</c:v>
                </c:pt>
                <c:pt idx="510" formatCode="General">
                  <c:v>-5.55807E-3</c:v>
                </c:pt>
                <c:pt idx="511" formatCode="General">
                  <c:v>-5.5621200000000003E-3</c:v>
                </c:pt>
                <c:pt idx="512" formatCode="General">
                  <c:v>-5.5632499999999996E-3</c:v>
                </c:pt>
                <c:pt idx="513" formatCode="General">
                  <c:v>-5.5507300000000002E-3</c:v>
                </c:pt>
                <c:pt idx="514" formatCode="General">
                  <c:v>-5.5519100000000002E-3</c:v>
                </c:pt>
                <c:pt idx="515" formatCode="General">
                  <c:v>-5.5529400000000001E-3</c:v>
                </c:pt>
                <c:pt idx="516" formatCode="General">
                  <c:v>-5.5549199999999996E-3</c:v>
                </c:pt>
                <c:pt idx="517" formatCode="General">
                  <c:v>-5.5565800000000002E-3</c:v>
                </c:pt>
                <c:pt idx="518" formatCode="General">
                  <c:v>-5.5572900000000003E-3</c:v>
                </c:pt>
                <c:pt idx="519" formatCode="General">
                  <c:v>-5.5571500000000003E-3</c:v>
                </c:pt>
                <c:pt idx="520" formatCode="General">
                  <c:v>-5.5575900000000003E-3</c:v>
                </c:pt>
                <c:pt idx="521" formatCode="General">
                  <c:v>-5.55792E-3</c:v>
                </c:pt>
                <c:pt idx="522" formatCode="General">
                  <c:v>-5.5582000000000001E-3</c:v>
                </c:pt>
                <c:pt idx="523" formatCode="General">
                  <c:v>-5.5583999999999998E-3</c:v>
                </c:pt>
                <c:pt idx="524" formatCode="General">
                  <c:v>-5.5585900000000004E-3</c:v>
                </c:pt>
                <c:pt idx="525" formatCode="General">
                  <c:v>-5.5587700000000002E-3</c:v>
                </c:pt>
                <c:pt idx="526" formatCode="General">
                  <c:v>-5.5589699999999999E-3</c:v>
                </c:pt>
                <c:pt idx="527" formatCode="General">
                  <c:v>-5.5591599999999996E-3</c:v>
                </c:pt>
                <c:pt idx="528" formatCode="General">
                  <c:v>-5.5593400000000003E-3</c:v>
                </c:pt>
                <c:pt idx="529" formatCode="General">
                  <c:v>-5.55953E-3</c:v>
                </c:pt>
                <c:pt idx="530" formatCode="General">
                  <c:v>-5.5597199999999998E-3</c:v>
                </c:pt>
                <c:pt idx="531" formatCode="General">
                  <c:v>-5.5599000000000004E-3</c:v>
                </c:pt>
                <c:pt idx="532" formatCode="General">
                  <c:v>-5.5600800000000002E-3</c:v>
                </c:pt>
                <c:pt idx="533" formatCode="General">
                  <c:v>-5.56027E-3</c:v>
                </c:pt>
                <c:pt idx="534" formatCode="General">
                  <c:v>-5.5604599999999997E-3</c:v>
                </c:pt>
                <c:pt idx="535" formatCode="General">
                  <c:v>-5.5606400000000004E-3</c:v>
                </c:pt>
                <c:pt idx="536" formatCode="General">
                  <c:v>-5.5608300000000001E-3</c:v>
                </c:pt>
                <c:pt idx="537" formatCode="General">
                  <c:v>-5.5610299999999998E-3</c:v>
                </c:pt>
                <c:pt idx="538" formatCode="General">
                  <c:v>-5.5612400000000003E-3</c:v>
                </c:pt>
                <c:pt idx="539" formatCode="General">
                  <c:v>-5.56144E-3</c:v>
                </c:pt>
                <c:pt idx="540" formatCode="General">
                  <c:v>-5.5616299999999997E-3</c:v>
                </c:pt>
                <c:pt idx="541" formatCode="General">
                  <c:v>-5.5618300000000002E-3</c:v>
                </c:pt>
                <c:pt idx="542" formatCode="General">
                  <c:v>-5.5620299999999999E-3</c:v>
                </c:pt>
                <c:pt idx="543" formatCode="General">
                  <c:v>-5.5622199999999997E-3</c:v>
                </c:pt>
                <c:pt idx="544" formatCode="General">
                  <c:v>-5.5624200000000002E-3</c:v>
                </c:pt>
                <c:pt idx="545" formatCode="General">
                  <c:v>-5.5626199999999999E-3</c:v>
                </c:pt>
                <c:pt idx="546" formatCode="General">
                  <c:v>-5.5628099999999996E-3</c:v>
                </c:pt>
                <c:pt idx="547" formatCode="General">
                  <c:v>-5.5630100000000002E-3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Local vol로 헤지시 PL[소피스  평가]가(좌)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sheet1!$W$3:$W$1099</c:f>
              <c:numCache>
                <c:formatCode>0.00%</c:formatCode>
                <c:ptCount val="1097"/>
                <c:pt idx="0">
                  <c:v>-1.8000000000006899E-4</c:v>
                </c:pt>
                <c:pt idx="1">
                  <c:v>2.1460921000001736E-3</c:v>
                </c:pt>
                <c:pt idx="2">
                  <c:v>8.4289509999994558E-4</c:v>
                </c:pt>
                <c:pt idx="3">
                  <c:v>3.9395279999999734E-3</c:v>
                </c:pt>
                <c:pt idx="4">
                  <c:v>1.6974340000000185E-3</c:v>
                </c:pt>
                <c:pt idx="5">
                  <c:v>1.7335478000000265E-3</c:v>
                </c:pt>
                <c:pt idx="6">
                  <c:v>6.6247200000013606E-4</c:v>
                </c:pt>
                <c:pt idx="7">
                  <c:v>2.4328388999999839E-3</c:v>
                </c:pt>
                <c:pt idx="8">
                  <c:v>3.9819070000000692E-3</c:v>
                </c:pt>
                <c:pt idx="9">
                  <c:v>2.0781449999999722E-3</c:v>
                </c:pt>
                <c:pt idx="10">
                  <c:v>1.1419250000000748E-3</c:v>
                </c:pt>
                <c:pt idx="11">
                  <c:v>7.5234300000006499E-4</c:v>
                </c:pt>
                <c:pt idx="12">
                  <c:v>-1.4173600000002423E-4</c:v>
                </c:pt>
                <c:pt idx="13">
                  <c:v>-2.3594679999999861E-3</c:v>
                </c:pt>
                <c:pt idx="14">
                  <c:v>-5.7770070000000215E-3</c:v>
                </c:pt>
                <c:pt idx="15">
                  <c:v>-6.0667310000000439E-3</c:v>
                </c:pt>
                <c:pt idx="16">
                  <c:v>-8.3557179999999842E-3</c:v>
                </c:pt>
                <c:pt idx="17">
                  <c:v>-8.0294110000000054E-3</c:v>
                </c:pt>
                <c:pt idx="18">
                  <c:v>-7.7933449999999811E-3</c:v>
                </c:pt>
                <c:pt idx="19">
                  <c:v>-1.6324605000000002E-2</c:v>
                </c:pt>
                <c:pt idx="20">
                  <c:v>-1.4439082000000013E-2</c:v>
                </c:pt>
                <c:pt idx="21">
                  <c:v>-1.6962059999999998E-2</c:v>
                </c:pt>
                <c:pt idx="22">
                  <c:v>-1.7163846000000007E-2</c:v>
                </c:pt>
                <c:pt idx="23">
                  <c:v>-1.9229261999999935E-2</c:v>
                </c:pt>
                <c:pt idx="24">
                  <c:v>-2.1767509999999993E-2</c:v>
                </c:pt>
                <c:pt idx="25">
                  <c:v>-2.1925000000000028E-2</c:v>
                </c:pt>
                <c:pt idx="26">
                  <c:v>-2.2835549999999961E-2</c:v>
                </c:pt>
                <c:pt idx="27">
                  <c:v>-2.2452399999999914E-2</c:v>
                </c:pt>
                <c:pt idx="28">
                  <c:v>-2.8621549999999947E-2</c:v>
                </c:pt>
                <c:pt idx="29">
                  <c:v>-2.9400469999999929E-2</c:v>
                </c:pt>
                <c:pt idx="30">
                  <c:v>-2.6425140000000021E-2</c:v>
                </c:pt>
                <c:pt idx="31">
                  <c:v>-2.6975569999999956E-2</c:v>
                </c:pt>
                <c:pt idx="32">
                  <c:v>-2.9687559999999964E-2</c:v>
                </c:pt>
                <c:pt idx="33">
                  <c:v>-2.6299759999999922E-2</c:v>
                </c:pt>
                <c:pt idx="34">
                  <c:v>-3.2417360000000006E-2</c:v>
                </c:pt>
                <c:pt idx="35">
                  <c:v>-2.8544080000000006E-2</c:v>
                </c:pt>
                <c:pt idx="36">
                  <c:v>-4.2169289999999901E-2</c:v>
                </c:pt>
                <c:pt idx="37">
                  <c:v>-4.6976110000000001E-2</c:v>
                </c:pt>
                <c:pt idx="38">
                  <c:v>-4.8727079999999937E-2</c:v>
                </c:pt>
                <c:pt idx="39">
                  <c:v>-4.9481419999999977E-2</c:v>
                </c:pt>
                <c:pt idx="40">
                  <c:v>-5.4276179999999938E-2</c:v>
                </c:pt>
                <c:pt idx="41">
                  <c:v>-7.2903959999999934E-2</c:v>
                </c:pt>
                <c:pt idx="42">
                  <c:v>-7.0982449999999864E-2</c:v>
                </c:pt>
                <c:pt idx="43">
                  <c:v>-8.4003009999999864E-2</c:v>
                </c:pt>
                <c:pt idx="44">
                  <c:v>-8.9823279999999991E-2</c:v>
                </c:pt>
                <c:pt idx="45">
                  <c:v>-7.398971E-2</c:v>
                </c:pt>
                <c:pt idx="46">
                  <c:v>-8.9774439999999969E-2</c:v>
                </c:pt>
                <c:pt idx="47">
                  <c:v>-8.2709330000000067E-2</c:v>
                </c:pt>
                <c:pt idx="48">
                  <c:v>-9.1518249999999982E-2</c:v>
                </c:pt>
                <c:pt idx="49">
                  <c:v>-9.6026539999999966E-2</c:v>
                </c:pt>
                <c:pt idx="50">
                  <c:v>-8.8814179999999993E-2</c:v>
                </c:pt>
                <c:pt idx="51">
                  <c:v>-8.3058879999999946E-2</c:v>
                </c:pt>
                <c:pt idx="52">
                  <c:v>-7.2480749999999955E-2</c:v>
                </c:pt>
                <c:pt idx="53">
                  <c:v>-7.0879939999999947E-2</c:v>
                </c:pt>
                <c:pt idx="54">
                  <c:v>-6.5146349999999922E-2</c:v>
                </c:pt>
                <c:pt idx="55">
                  <c:v>-5.891610999999998E-2</c:v>
                </c:pt>
                <c:pt idx="56">
                  <c:v>-5.8426059999999974E-2</c:v>
                </c:pt>
                <c:pt idx="57">
                  <c:v>-7.0340969999999975E-2</c:v>
                </c:pt>
                <c:pt idx="58">
                  <c:v>-6.889269999999996E-2</c:v>
                </c:pt>
                <c:pt idx="59">
                  <c:v>-7.4997349999999907E-2</c:v>
                </c:pt>
                <c:pt idx="60">
                  <c:v>-7.3120699999999955E-2</c:v>
                </c:pt>
                <c:pt idx="61">
                  <c:v>-7.8599859999999924E-2</c:v>
                </c:pt>
                <c:pt idx="62">
                  <c:v>-8.8910099999999909E-2</c:v>
                </c:pt>
                <c:pt idx="63">
                  <c:v>-8.0508589999999908E-2</c:v>
                </c:pt>
                <c:pt idx="64">
                  <c:v>-6.733586999999995E-2</c:v>
                </c:pt>
                <c:pt idx="65">
                  <c:v>-6.7126859999999913E-2</c:v>
                </c:pt>
                <c:pt idx="66">
                  <c:v>-6.7360000000000003E-2</c:v>
                </c:pt>
                <c:pt idx="67">
                  <c:v>-6.3621949999999927E-2</c:v>
                </c:pt>
                <c:pt idx="68">
                  <c:v>-7.431170999999992E-2</c:v>
                </c:pt>
                <c:pt idx="69">
                  <c:v>-7.7771599999999899E-2</c:v>
                </c:pt>
                <c:pt idx="70">
                  <c:v>-7.7691039999999989E-2</c:v>
                </c:pt>
                <c:pt idx="71">
                  <c:v>-8.1862840000000006E-2</c:v>
                </c:pt>
                <c:pt idx="72">
                  <c:v>-8.2894750000000045E-2</c:v>
                </c:pt>
                <c:pt idx="73">
                  <c:v>-9.2251549999999891E-2</c:v>
                </c:pt>
                <c:pt idx="74">
                  <c:v>-9.2931920000000001E-2</c:v>
                </c:pt>
                <c:pt idx="75">
                  <c:v>-0.10940528999999993</c:v>
                </c:pt>
                <c:pt idx="76">
                  <c:v>-0.10096664999999994</c:v>
                </c:pt>
                <c:pt idx="77">
                  <c:v>-0.10069735999999997</c:v>
                </c:pt>
                <c:pt idx="78">
                  <c:v>-0.10996886000000003</c:v>
                </c:pt>
                <c:pt idx="79">
                  <c:v>-0.11210138999999995</c:v>
                </c:pt>
                <c:pt idx="80">
                  <c:v>-0.11151474999999991</c:v>
                </c:pt>
                <c:pt idx="81">
                  <c:v>-0.11064249999999995</c:v>
                </c:pt>
                <c:pt idx="82">
                  <c:v>-9.68203799999999E-2</c:v>
                </c:pt>
                <c:pt idx="83">
                  <c:v>-8.4883459999999994E-2</c:v>
                </c:pt>
                <c:pt idx="84">
                  <c:v>-9.1733959999999976E-2</c:v>
                </c:pt>
                <c:pt idx="85">
                  <c:v>-0.10305439999999995</c:v>
                </c:pt>
                <c:pt idx="86">
                  <c:v>-9.133527000000001E-2</c:v>
                </c:pt>
                <c:pt idx="87">
                  <c:v>-7.449420999999995E-2</c:v>
                </c:pt>
                <c:pt idx="88">
                  <c:v>-7.7732559999999964E-2</c:v>
                </c:pt>
                <c:pt idx="89">
                  <c:v>-7.2592469999999978E-2</c:v>
                </c:pt>
                <c:pt idx="90">
                  <c:v>-5.863927999999996E-2</c:v>
                </c:pt>
                <c:pt idx="91">
                  <c:v>-7.3398089999999985E-2</c:v>
                </c:pt>
                <c:pt idx="92">
                  <c:v>-8.460001999999997E-2</c:v>
                </c:pt>
                <c:pt idx="93">
                  <c:v>-7.6039559999999992E-2</c:v>
                </c:pt>
                <c:pt idx="94">
                  <c:v>-7.3170619999999964E-2</c:v>
                </c:pt>
                <c:pt idx="95">
                  <c:v>-6.8535409999999963E-2</c:v>
                </c:pt>
                <c:pt idx="96">
                  <c:v>-7.519947999999993E-2</c:v>
                </c:pt>
                <c:pt idx="97">
                  <c:v>-7.0971959999999973E-2</c:v>
                </c:pt>
                <c:pt idx="98">
                  <c:v>-7.8779969999999908E-2</c:v>
                </c:pt>
                <c:pt idx="99">
                  <c:v>-8.3091769999999926E-2</c:v>
                </c:pt>
                <c:pt idx="100">
                  <c:v>-8.675004999999994E-2</c:v>
                </c:pt>
                <c:pt idx="101">
                  <c:v>-9.2398169999999946E-2</c:v>
                </c:pt>
                <c:pt idx="102">
                  <c:v>-9.5714799999999919E-2</c:v>
                </c:pt>
                <c:pt idx="103">
                  <c:v>-8.4126299999999959E-2</c:v>
                </c:pt>
                <c:pt idx="104">
                  <c:v>-8.1713179999999996E-2</c:v>
                </c:pt>
                <c:pt idx="105">
                  <c:v>-9.1551059999999948E-2</c:v>
                </c:pt>
                <c:pt idx="106">
                  <c:v>-0.10742562999999991</c:v>
                </c:pt>
                <c:pt idx="107">
                  <c:v>-9.8768269999999908E-2</c:v>
                </c:pt>
                <c:pt idx="108">
                  <c:v>-0.10547353999999992</c:v>
                </c:pt>
                <c:pt idx="109">
                  <c:v>-0.10673043000000003</c:v>
                </c:pt>
                <c:pt idx="110">
                  <c:v>-0.10343432999999989</c:v>
                </c:pt>
                <c:pt idx="111">
                  <c:v>-0.10302414999999998</c:v>
                </c:pt>
                <c:pt idx="112">
                  <c:v>-8.9070539999999879E-2</c:v>
                </c:pt>
                <c:pt idx="113">
                  <c:v>-9.3124710000000055E-2</c:v>
                </c:pt>
                <c:pt idx="114">
                  <c:v>-9.3469739999999912E-2</c:v>
                </c:pt>
                <c:pt idx="115">
                  <c:v>-8.5497229999999994E-2</c:v>
                </c:pt>
                <c:pt idx="116">
                  <c:v>-8.1678559999999983E-2</c:v>
                </c:pt>
                <c:pt idx="117">
                  <c:v>-7.4346839999999956E-2</c:v>
                </c:pt>
                <c:pt idx="118">
                  <c:v>-7.6316969999999928E-2</c:v>
                </c:pt>
                <c:pt idx="119">
                  <c:v>-8.3470089999999858E-2</c:v>
                </c:pt>
                <c:pt idx="120">
                  <c:v>-8.8919509999999896E-2</c:v>
                </c:pt>
                <c:pt idx="121">
                  <c:v>-8.3461309999999914E-2</c:v>
                </c:pt>
                <c:pt idx="122">
                  <c:v>-7.5937929999999973E-2</c:v>
                </c:pt>
                <c:pt idx="123">
                  <c:v>-7.4960709999999944E-2</c:v>
                </c:pt>
                <c:pt idx="124">
                  <c:v>-6.5469969999999905E-2</c:v>
                </c:pt>
                <c:pt idx="125">
                  <c:v>-7.442377000000007E-2</c:v>
                </c:pt>
                <c:pt idx="126">
                  <c:v>-6.9505699999999934E-2</c:v>
                </c:pt>
                <c:pt idx="127">
                  <c:v>-8.2281059999999948E-2</c:v>
                </c:pt>
                <c:pt idx="128">
                  <c:v>-8.9036189999999918E-2</c:v>
                </c:pt>
                <c:pt idx="129">
                  <c:v>-9.0323809999999963E-2</c:v>
                </c:pt>
                <c:pt idx="130">
                  <c:v>-8.4627819999999937E-2</c:v>
                </c:pt>
                <c:pt idx="131">
                  <c:v>-0.10374337999999997</c:v>
                </c:pt>
                <c:pt idx="132">
                  <c:v>-9.8768429999999907E-2</c:v>
                </c:pt>
                <c:pt idx="133">
                  <c:v>-0.10141088999999992</c:v>
                </c:pt>
                <c:pt idx="134">
                  <c:v>-9.1163759999999969E-2</c:v>
                </c:pt>
                <c:pt idx="135">
                  <c:v>-9.3822449999999891E-2</c:v>
                </c:pt>
                <c:pt idx="136">
                  <c:v>-7.7816449999999981E-2</c:v>
                </c:pt>
                <c:pt idx="137">
                  <c:v>-7.9783179999999995E-2</c:v>
                </c:pt>
                <c:pt idx="138">
                  <c:v>-8.1380839999999996E-2</c:v>
                </c:pt>
                <c:pt idx="139">
                  <c:v>-7.7368319999999893E-2</c:v>
                </c:pt>
                <c:pt idx="140">
                  <c:v>-7.3666989999999974E-2</c:v>
                </c:pt>
                <c:pt idx="141">
                  <c:v>-7.6927569999999931E-2</c:v>
                </c:pt>
                <c:pt idx="142">
                  <c:v>-7.8853409999999957E-2</c:v>
                </c:pt>
                <c:pt idx="143">
                  <c:v>-8.1868469999999957E-2</c:v>
                </c:pt>
                <c:pt idx="144">
                  <c:v>-9.1791270000000022E-2</c:v>
                </c:pt>
                <c:pt idx="145">
                  <c:v>-9.4713589999999986E-2</c:v>
                </c:pt>
                <c:pt idx="146">
                  <c:v>-9.1240569999999965E-2</c:v>
                </c:pt>
                <c:pt idx="147">
                  <c:v>-9.4562520000000011E-2</c:v>
                </c:pt>
                <c:pt idx="148">
                  <c:v>-9.2065229999999887E-2</c:v>
                </c:pt>
                <c:pt idx="149">
                  <c:v>-9.5370219999999895E-2</c:v>
                </c:pt>
                <c:pt idx="150">
                  <c:v>-0.10264768000000002</c:v>
                </c:pt>
                <c:pt idx="151">
                  <c:v>-0.10720373</c:v>
                </c:pt>
                <c:pt idx="152">
                  <c:v>-0.10074986</c:v>
                </c:pt>
                <c:pt idx="153">
                  <c:v>-0.10195301000000002</c:v>
                </c:pt>
                <c:pt idx="154">
                  <c:v>-0.10333963000000003</c:v>
                </c:pt>
                <c:pt idx="155">
                  <c:v>-0.10132302999999994</c:v>
                </c:pt>
                <c:pt idx="156">
                  <c:v>-0.10453469999999995</c:v>
                </c:pt>
                <c:pt idx="157">
                  <c:v>-0.10676535999999996</c:v>
                </c:pt>
                <c:pt idx="158">
                  <c:v>-0.10785284000000002</c:v>
                </c:pt>
                <c:pt idx="159">
                  <c:v>-0.10494225999999988</c:v>
                </c:pt>
                <c:pt idx="160">
                  <c:v>-0.10885263999999996</c:v>
                </c:pt>
                <c:pt idx="161">
                  <c:v>-0.10731202999999995</c:v>
                </c:pt>
                <c:pt idx="162">
                  <c:v>-0.10219049999999996</c:v>
                </c:pt>
                <c:pt idx="163">
                  <c:v>-9.9095979999999972E-2</c:v>
                </c:pt>
                <c:pt idx="164">
                  <c:v>-9.5554009999999884E-2</c:v>
                </c:pt>
                <c:pt idx="165">
                  <c:v>-0.10265688000000002</c:v>
                </c:pt>
                <c:pt idx="166">
                  <c:v>-0.10087913999999992</c:v>
                </c:pt>
                <c:pt idx="167">
                  <c:v>-0.10863063999999992</c:v>
                </c:pt>
                <c:pt idx="168">
                  <c:v>-9.1106759999999967E-2</c:v>
                </c:pt>
                <c:pt idx="169">
                  <c:v>-8.973620000000003E-2</c:v>
                </c:pt>
                <c:pt idx="170">
                  <c:v>-7.6981299999999975E-2</c:v>
                </c:pt>
                <c:pt idx="171">
                  <c:v>-7.9981629999999901E-2</c:v>
                </c:pt>
                <c:pt idx="172">
                  <c:v>-8.2035020000000042E-2</c:v>
                </c:pt>
                <c:pt idx="173">
                  <c:v>-8.0480709999999928E-2</c:v>
                </c:pt>
                <c:pt idx="174">
                  <c:v>-8.2147859999999975E-2</c:v>
                </c:pt>
                <c:pt idx="175">
                  <c:v>-8.5278420000000021E-2</c:v>
                </c:pt>
                <c:pt idx="176">
                  <c:v>-7.7065979999999965E-2</c:v>
                </c:pt>
                <c:pt idx="177">
                  <c:v>-7.7125509999999953E-2</c:v>
                </c:pt>
                <c:pt idx="178">
                  <c:v>-6.5501009999999887E-2</c:v>
                </c:pt>
                <c:pt idx="179">
                  <c:v>-6.225349999999992E-2</c:v>
                </c:pt>
                <c:pt idx="180">
                  <c:v>-6.3922309999999941E-2</c:v>
                </c:pt>
                <c:pt idx="181">
                  <c:v>-6.162432999999988E-2</c:v>
                </c:pt>
                <c:pt idx="182">
                  <c:v>-6.3100219999999957E-2</c:v>
                </c:pt>
                <c:pt idx="183">
                  <c:v>-6.4717910000000045E-2</c:v>
                </c:pt>
                <c:pt idx="184">
                  <c:v>-7.1661089999999955E-2</c:v>
                </c:pt>
                <c:pt idx="185">
                  <c:v>-8.0135069999999961E-2</c:v>
                </c:pt>
                <c:pt idx="186">
                  <c:v>-7.143755000000003E-2</c:v>
                </c:pt>
                <c:pt idx="187">
                  <c:v>-7.6808289999999987E-2</c:v>
                </c:pt>
                <c:pt idx="188">
                  <c:v>-7.9040289999999999E-2</c:v>
                </c:pt>
                <c:pt idx="189">
                  <c:v>-6.8708179999999952E-2</c:v>
                </c:pt>
                <c:pt idx="190">
                  <c:v>-6.7354959999999964E-2</c:v>
                </c:pt>
                <c:pt idx="191">
                  <c:v>-6.9660709999999904E-2</c:v>
                </c:pt>
                <c:pt idx="192">
                  <c:v>-7.2427419999999992E-2</c:v>
                </c:pt>
                <c:pt idx="193">
                  <c:v>-7.5960119999999964E-2</c:v>
                </c:pt>
                <c:pt idx="194">
                  <c:v>-7.4667790000000067E-2</c:v>
                </c:pt>
                <c:pt idx="195">
                  <c:v>-7.5308759999999988E-2</c:v>
                </c:pt>
                <c:pt idx="196">
                  <c:v>-7.4586459999999938E-2</c:v>
                </c:pt>
                <c:pt idx="197">
                  <c:v>-7.997928E-2</c:v>
                </c:pt>
                <c:pt idx="198">
                  <c:v>-7.8061379999999986E-2</c:v>
                </c:pt>
                <c:pt idx="199">
                  <c:v>-7.7271200000000012E-2</c:v>
                </c:pt>
                <c:pt idx="200">
                  <c:v>-6.4320879999999983E-2</c:v>
                </c:pt>
                <c:pt idx="201">
                  <c:v>-6.0922269999999973E-2</c:v>
                </c:pt>
                <c:pt idx="202">
                  <c:v>-5.6466589999999893E-2</c:v>
                </c:pt>
                <c:pt idx="203">
                  <c:v>-5.3695089999999904E-2</c:v>
                </c:pt>
                <c:pt idx="204">
                  <c:v>-5.5340499999999987E-2</c:v>
                </c:pt>
                <c:pt idx="205">
                  <c:v>-4.5457249999999935E-2</c:v>
                </c:pt>
                <c:pt idx="206">
                  <c:v>-4.4533539999999934E-2</c:v>
                </c:pt>
                <c:pt idx="207">
                  <c:v>-4.7132649999999852E-2</c:v>
                </c:pt>
                <c:pt idx="208">
                  <c:v>-3.9307619999999877E-2</c:v>
                </c:pt>
                <c:pt idx="209">
                  <c:v>-4.0335769999999868E-2</c:v>
                </c:pt>
                <c:pt idx="210">
                  <c:v>-3.3507380000000045E-2</c:v>
                </c:pt>
                <c:pt idx="211">
                  <c:v>-4.004607999999981E-2</c:v>
                </c:pt>
                <c:pt idx="212">
                  <c:v>-3.9216840000000031E-2</c:v>
                </c:pt>
                <c:pt idx="213">
                  <c:v>-4.1066269999999815E-2</c:v>
                </c:pt>
                <c:pt idx="214">
                  <c:v>-3.6783320000000022E-2</c:v>
                </c:pt>
                <c:pt idx="215">
                  <c:v>-3.2875910000000064E-2</c:v>
                </c:pt>
                <c:pt idx="216">
                  <c:v>-3.4251280000000009E-2</c:v>
                </c:pt>
                <c:pt idx="217">
                  <c:v>-3.4361989999999884E-2</c:v>
                </c:pt>
                <c:pt idx="218">
                  <c:v>-4.2335260000000055E-2</c:v>
                </c:pt>
                <c:pt idx="219">
                  <c:v>-4.6553709999999845E-2</c:v>
                </c:pt>
                <c:pt idx="220">
                  <c:v>-4.4176219999999891E-2</c:v>
                </c:pt>
                <c:pt idx="221">
                  <c:v>-4.060131000000012E-2</c:v>
                </c:pt>
                <c:pt idx="222">
                  <c:v>-4.0030430000000089E-2</c:v>
                </c:pt>
                <c:pt idx="223">
                  <c:v>-3.8901349999999932E-2</c:v>
                </c:pt>
                <c:pt idx="224">
                  <c:v>-4.4042279999999878E-2</c:v>
                </c:pt>
                <c:pt idx="225">
                  <c:v>-4.5230260000000078E-2</c:v>
                </c:pt>
                <c:pt idx="226">
                  <c:v>-4.7015829999999856E-2</c:v>
                </c:pt>
                <c:pt idx="227">
                  <c:v>-4.9474659999999976E-2</c:v>
                </c:pt>
                <c:pt idx="228">
                  <c:v>-5.4102139999999938E-2</c:v>
                </c:pt>
                <c:pt idx="229">
                  <c:v>-5.2374229999999945E-2</c:v>
                </c:pt>
                <c:pt idx="230">
                  <c:v>-4.4557179999999981E-2</c:v>
                </c:pt>
                <c:pt idx="231">
                  <c:v>-4.3516309999999857E-2</c:v>
                </c:pt>
                <c:pt idx="232">
                  <c:v>-4.346971999999992E-2</c:v>
                </c:pt>
                <c:pt idx="233">
                  <c:v>-3.8335259999999892E-2</c:v>
                </c:pt>
                <c:pt idx="234">
                  <c:v>-3.9886449999999872E-2</c:v>
                </c:pt>
                <c:pt idx="235">
                  <c:v>-4.034367999999991E-2</c:v>
                </c:pt>
                <c:pt idx="236">
                  <c:v>-3.6189369999999985E-2</c:v>
                </c:pt>
                <c:pt idx="237">
                  <c:v>-3.9731699999999967E-2</c:v>
                </c:pt>
                <c:pt idx="238">
                  <c:v>-3.8610890000000064E-2</c:v>
                </c:pt>
                <c:pt idx="239">
                  <c:v>-3.758674999999994E-2</c:v>
                </c:pt>
                <c:pt idx="240">
                  <c:v>-3.2482890000000084E-2</c:v>
                </c:pt>
                <c:pt idx="241">
                  <c:v>-3.0370989999999921E-2</c:v>
                </c:pt>
                <c:pt idx="242">
                  <c:v>-2.6389979999999882E-2</c:v>
                </c:pt>
                <c:pt idx="243">
                  <c:v>-2.4905579999999931E-2</c:v>
                </c:pt>
                <c:pt idx="244">
                  <c:v>-2.737794000000001E-2</c:v>
                </c:pt>
                <c:pt idx="245">
                  <c:v>-2.3250540000000024E-2</c:v>
                </c:pt>
                <c:pt idx="246">
                  <c:v>-2.1765159999999884E-2</c:v>
                </c:pt>
                <c:pt idx="247">
                  <c:v>-1.8350319999999976E-2</c:v>
                </c:pt>
                <c:pt idx="248">
                  <c:v>-1.8960889999999894E-2</c:v>
                </c:pt>
                <c:pt idx="249">
                  <c:v>-2.140535999999988E-2</c:v>
                </c:pt>
                <c:pt idx="250">
                  <c:v>-2.2740169999999883E-2</c:v>
                </c:pt>
                <c:pt idx="251">
                  <c:v>-1.8383590000000123E-2</c:v>
                </c:pt>
                <c:pt idx="252">
                  <c:v>-2.1045689999999943E-2</c:v>
                </c:pt>
                <c:pt idx="253">
                  <c:v>-1.8288910000000026E-2</c:v>
                </c:pt>
                <c:pt idx="254">
                  <c:v>-1.607056999999984E-2</c:v>
                </c:pt>
                <c:pt idx="255">
                  <c:v>-1.7622510000000025E-2</c:v>
                </c:pt>
                <c:pt idx="256">
                  <c:v>-2.180244999999997E-2</c:v>
                </c:pt>
                <c:pt idx="257">
                  <c:v>-2.6040929999999921E-2</c:v>
                </c:pt>
                <c:pt idx="258">
                  <c:v>-2.5359399999999893E-2</c:v>
                </c:pt>
                <c:pt idx="259">
                  <c:v>-2.6024120000000026E-2</c:v>
                </c:pt>
                <c:pt idx="260">
                  <c:v>-2.7571750000000006E-2</c:v>
                </c:pt>
                <c:pt idx="261">
                  <c:v>-2.9241380000000032E-2</c:v>
                </c:pt>
                <c:pt idx="262">
                  <c:v>-2.4889040000000032E-2</c:v>
                </c:pt>
                <c:pt idx="263">
                  <c:v>-2.9531720000000091E-2</c:v>
                </c:pt>
                <c:pt idx="264">
                  <c:v>-3.5316129999999925E-2</c:v>
                </c:pt>
                <c:pt idx="265">
                  <c:v>-3.4410329999999878E-2</c:v>
                </c:pt>
                <c:pt idx="266">
                  <c:v>-3.2468709999999901E-2</c:v>
                </c:pt>
                <c:pt idx="267">
                  <c:v>-3.2437329999999945E-2</c:v>
                </c:pt>
                <c:pt idx="268">
                  <c:v>-3.4607289999999874E-2</c:v>
                </c:pt>
                <c:pt idx="269">
                  <c:v>-3.5774499999999924E-2</c:v>
                </c:pt>
                <c:pt idx="270">
                  <c:v>-3.2033360000000052E-2</c:v>
                </c:pt>
                <c:pt idx="271">
                  <c:v>-2.9907639999999906E-2</c:v>
                </c:pt>
                <c:pt idx="272">
                  <c:v>-2.8503899999999881E-2</c:v>
                </c:pt>
                <c:pt idx="273">
                  <c:v>-3.1660110000000047E-2</c:v>
                </c:pt>
                <c:pt idx="274">
                  <c:v>-3.8190109999999972E-2</c:v>
                </c:pt>
                <c:pt idx="275">
                  <c:v>-3.3966350000000083E-2</c:v>
                </c:pt>
                <c:pt idx="276">
                  <c:v>-3.4988989999999845E-2</c:v>
                </c:pt>
                <c:pt idx="277">
                  <c:v>-3.0798360000000004E-2</c:v>
                </c:pt>
                <c:pt idx="278">
                  <c:v>-3.1539919999999992E-2</c:v>
                </c:pt>
                <c:pt idx="279">
                  <c:v>-3.5180689999999903E-2</c:v>
                </c:pt>
                <c:pt idx="280">
                  <c:v>-3.4870499999999909E-2</c:v>
                </c:pt>
                <c:pt idx="281">
                  <c:v>-3.152561000000003E-2</c:v>
                </c:pt>
                <c:pt idx="282">
                  <c:v>-3.0055740000000053E-2</c:v>
                </c:pt>
                <c:pt idx="283">
                  <c:v>-2.5675159999999971E-2</c:v>
                </c:pt>
                <c:pt idx="284">
                  <c:v>-2.6954000000000033E-2</c:v>
                </c:pt>
                <c:pt idx="285">
                  <c:v>-2.8388749999999921E-2</c:v>
                </c:pt>
                <c:pt idx="286">
                  <c:v>-2.7154269999999939E-2</c:v>
                </c:pt>
                <c:pt idx="287">
                  <c:v>-2.7035899999999911E-2</c:v>
                </c:pt>
                <c:pt idx="288">
                  <c:v>-2.957312999999992E-2</c:v>
                </c:pt>
                <c:pt idx="289">
                  <c:v>-2.601565000000005E-2</c:v>
                </c:pt>
                <c:pt idx="290">
                  <c:v>-2.8587149999999846E-2</c:v>
                </c:pt>
                <c:pt idx="291">
                  <c:v>-2.0081020000000033E-2</c:v>
                </c:pt>
                <c:pt idx="292">
                  <c:v>-2.3096099999999859E-2</c:v>
                </c:pt>
                <c:pt idx="293">
                  <c:v>-2.1903659999999884E-2</c:v>
                </c:pt>
                <c:pt idx="294">
                  <c:v>-2.2057259999999981E-2</c:v>
                </c:pt>
                <c:pt idx="295">
                  <c:v>-1.7995699999999917E-2</c:v>
                </c:pt>
                <c:pt idx="296">
                  <c:v>-1.8844180000000061E-2</c:v>
                </c:pt>
                <c:pt idx="297">
                  <c:v>-1.8352859999999891E-2</c:v>
                </c:pt>
                <c:pt idx="298">
                  <c:v>-1.756247999999986E-2</c:v>
                </c:pt>
                <c:pt idx="299">
                  <c:v>-1.583488000000003E-2</c:v>
                </c:pt>
                <c:pt idx="300">
                  <c:v>-1.6493879999999843E-2</c:v>
                </c:pt>
                <c:pt idx="301">
                  <c:v>-1.6375880000000075E-2</c:v>
                </c:pt>
                <c:pt idx="302">
                  <c:v>-1.5677259999999964E-2</c:v>
                </c:pt>
                <c:pt idx="303">
                  <c:v>-1.5833479999999966E-2</c:v>
                </c:pt>
                <c:pt idx="304">
                  <c:v>-2.0526200000000022E-2</c:v>
                </c:pt>
                <c:pt idx="305">
                  <c:v>-1.7601559999999947E-2</c:v>
                </c:pt>
                <c:pt idx="306">
                  <c:v>-2.0000749999999942E-2</c:v>
                </c:pt>
                <c:pt idx="307">
                  <c:v>-1.7766500000000102E-2</c:v>
                </c:pt>
                <c:pt idx="308">
                  <c:v>-1.4828029999999822E-2</c:v>
                </c:pt>
                <c:pt idx="309">
                  <c:v>-1.9425470000000118E-2</c:v>
                </c:pt>
                <c:pt idx="310">
                  <c:v>-2.3218419999999997E-2</c:v>
                </c:pt>
                <c:pt idx="311">
                  <c:v>-2.3886600000000015E-2</c:v>
                </c:pt>
                <c:pt idx="312">
                  <c:v>-2.5924429999999991E-2</c:v>
                </c:pt>
                <c:pt idx="313">
                  <c:v>-2.1458459999999936E-2</c:v>
                </c:pt>
                <c:pt idx="314">
                  <c:v>-2.1366910000000072E-2</c:v>
                </c:pt>
                <c:pt idx="315">
                  <c:v>-2.2075470000000059E-2</c:v>
                </c:pt>
                <c:pt idx="316">
                  <c:v>-1.8017909999999901E-2</c:v>
                </c:pt>
                <c:pt idx="317">
                  <c:v>-1.7097719999999993E-2</c:v>
                </c:pt>
                <c:pt idx="318">
                  <c:v>-1.9577960000000068E-2</c:v>
                </c:pt>
                <c:pt idx="319">
                  <c:v>-1.8089890000000022E-2</c:v>
                </c:pt>
                <c:pt idx="320">
                  <c:v>-1.8338519999999948E-2</c:v>
                </c:pt>
                <c:pt idx="321">
                  <c:v>-1.8333079999999943E-2</c:v>
                </c:pt>
                <c:pt idx="322">
                  <c:v>-1.4422680000000099E-2</c:v>
                </c:pt>
                <c:pt idx="323">
                  <c:v>-1.546934999999991E-2</c:v>
                </c:pt>
                <c:pt idx="324">
                  <c:v>-1.3147159999999965E-2</c:v>
                </c:pt>
                <c:pt idx="325">
                  <c:v>-1.4698240000000114E-2</c:v>
                </c:pt>
                <c:pt idx="326">
                  <c:v>-1.3729300000000038E-2</c:v>
                </c:pt>
                <c:pt idx="327">
                  <c:v>-1.4081639999999885E-2</c:v>
                </c:pt>
                <c:pt idx="328">
                  <c:v>-1.1162289999999827E-2</c:v>
                </c:pt>
                <c:pt idx="329">
                  <c:v>-9.4400399999998528E-3</c:v>
                </c:pt>
                <c:pt idx="330">
                  <c:v>-1.201674999999992E-2</c:v>
                </c:pt>
                <c:pt idx="331">
                  <c:v>-1.3958950000000074E-2</c:v>
                </c:pt>
                <c:pt idx="332">
                  <c:v>-1.8094669999999809E-2</c:v>
                </c:pt>
                <c:pt idx="333">
                  <c:v>-1.6379399999999877E-2</c:v>
                </c:pt>
                <c:pt idx="334">
                  <c:v>-2.0448800000000052E-2</c:v>
                </c:pt>
                <c:pt idx="335">
                  <c:v>-1.9374740000000057E-2</c:v>
                </c:pt>
                <c:pt idx="336">
                  <c:v>-1.7361299999999975E-2</c:v>
                </c:pt>
                <c:pt idx="337">
                  <c:v>-1.6739799999999881E-2</c:v>
                </c:pt>
                <c:pt idx="338">
                  <c:v>-1.7624500000000022E-2</c:v>
                </c:pt>
                <c:pt idx="339">
                  <c:v>-1.7111600000000143E-2</c:v>
                </c:pt>
                <c:pt idx="340">
                  <c:v>-2.2151899999999922E-2</c:v>
                </c:pt>
                <c:pt idx="341">
                  <c:v>-1.9648200000000077E-2</c:v>
                </c:pt>
                <c:pt idx="342">
                  <c:v>-2.0700199999999953E-2</c:v>
                </c:pt>
                <c:pt idx="343">
                  <c:v>-2.1871500000000037E-2</c:v>
                </c:pt>
                <c:pt idx="344">
                  <c:v>-1.8095199999999881E-2</c:v>
                </c:pt>
                <c:pt idx="345">
                  <c:v>-1.9293699999999879E-2</c:v>
                </c:pt>
                <c:pt idx="346">
                  <c:v>-2.3946899999999965E-2</c:v>
                </c:pt>
                <c:pt idx="347">
                  <c:v>-1.9914000000000001E-2</c:v>
                </c:pt>
                <c:pt idx="348">
                  <c:v>-2.5312399999999787E-2</c:v>
                </c:pt>
                <c:pt idx="349">
                  <c:v>-2.671320000000009E-2</c:v>
                </c:pt>
                <c:pt idx="350">
                  <c:v>-1.6689850000000041E-2</c:v>
                </c:pt>
                <c:pt idx="351">
                  <c:v>-1.9414999999999964E-2</c:v>
                </c:pt>
                <c:pt idx="352">
                  <c:v>-2.9242920000000006E-2</c:v>
                </c:pt>
                <c:pt idx="353">
                  <c:v>-2.7195039999999886E-2</c:v>
                </c:pt>
                <c:pt idx="354">
                  <c:v>-3.0739270000000027E-2</c:v>
                </c:pt>
                <c:pt idx="355">
                  <c:v>-3.1025369999999892E-2</c:v>
                </c:pt>
                <c:pt idx="356">
                  <c:v>-3.0709310000000028E-2</c:v>
                </c:pt>
                <c:pt idx="357">
                  <c:v>-3.8116609999999891E-2</c:v>
                </c:pt>
                <c:pt idx="358">
                  <c:v>-3.6836299999999933E-2</c:v>
                </c:pt>
                <c:pt idx="359">
                  <c:v>-3.8920729999999917E-2</c:v>
                </c:pt>
                <c:pt idx="360">
                  <c:v>-3.906473000000002E-2</c:v>
                </c:pt>
                <c:pt idx="361">
                  <c:v>-3.7694989999999838E-2</c:v>
                </c:pt>
                <c:pt idx="362">
                  <c:v>-3.9094799999999902E-2</c:v>
                </c:pt>
                <c:pt idx="363">
                  <c:v>-3.7145470000000028E-2</c:v>
                </c:pt>
                <c:pt idx="364">
                  <c:v>-3.5830459999999939E-2</c:v>
                </c:pt>
                <c:pt idx="365">
                  <c:v>-2.9803919999999942E-2</c:v>
                </c:pt>
                <c:pt idx="366">
                  <c:v>-3.113232999999993E-2</c:v>
                </c:pt>
                <c:pt idx="367">
                  <c:v>-2.8805870000000032E-2</c:v>
                </c:pt>
                <c:pt idx="368">
                  <c:v>-2.592420000000014E-2</c:v>
                </c:pt>
                <c:pt idx="369">
                  <c:v>-2.2721149999999996E-2</c:v>
                </c:pt>
                <c:pt idx="370">
                  <c:v>-2.235083999999992E-2</c:v>
                </c:pt>
                <c:pt idx="371">
                  <c:v>-1.9559870000000049E-2</c:v>
                </c:pt>
                <c:pt idx="372">
                  <c:v>-1.9044199999999879E-2</c:v>
                </c:pt>
                <c:pt idx="373">
                  <c:v>-1.9932400000000062E-2</c:v>
                </c:pt>
                <c:pt idx="374">
                  <c:v>-2.0725899999999943E-2</c:v>
                </c:pt>
                <c:pt idx="375">
                  <c:v>-1.9210399999999898E-2</c:v>
                </c:pt>
                <c:pt idx="376">
                  <c:v>-1.8568099999999962E-2</c:v>
                </c:pt>
                <c:pt idx="377">
                  <c:v>-1.2584199999999915E-2</c:v>
                </c:pt>
                <c:pt idx="378">
                  <c:v>-1.0437230000000056E-2</c:v>
                </c:pt>
                <c:pt idx="379">
                  <c:v>-8.9861999999998419E-3</c:v>
                </c:pt>
                <c:pt idx="380">
                  <c:v>-1.2630159999999937E-2</c:v>
                </c:pt>
                <c:pt idx="381">
                  <c:v>-1.0125750000000096E-2</c:v>
                </c:pt>
                <c:pt idx="382">
                  <c:v>-1.1088390000000023E-2</c:v>
                </c:pt>
                <c:pt idx="383">
                  <c:v>-1.2912629999999824E-2</c:v>
                </c:pt>
                <c:pt idx="384">
                  <c:v>-1.5647170000000054E-2</c:v>
                </c:pt>
                <c:pt idx="385">
                  <c:v>-1.2523260000000152E-2</c:v>
                </c:pt>
                <c:pt idx="386">
                  <c:v>-1.4225090000000001E-2</c:v>
                </c:pt>
                <c:pt idx="387">
                  <c:v>-1.4562489999999848E-2</c:v>
                </c:pt>
                <c:pt idx="388">
                  <c:v>-1.7014559999999977E-2</c:v>
                </c:pt>
                <c:pt idx="389">
                  <c:v>-1.8134669999999763E-2</c:v>
                </c:pt>
                <c:pt idx="390">
                  <c:v>-2.0464649999999862E-2</c:v>
                </c:pt>
                <c:pt idx="391">
                  <c:v>-2.2529859999999784E-2</c:v>
                </c:pt>
                <c:pt idx="392">
                  <c:v>-2.2660399999999963E-2</c:v>
                </c:pt>
                <c:pt idx="393">
                  <c:v>-2.0252199999999877E-2</c:v>
                </c:pt>
                <c:pt idx="394">
                  <c:v>-1.4697429999999991E-2</c:v>
                </c:pt>
                <c:pt idx="395">
                  <c:v>-1.2596389999999893E-2</c:v>
                </c:pt>
                <c:pt idx="396">
                  <c:v>-9.2435399999998558E-3</c:v>
                </c:pt>
                <c:pt idx="397">
                  <c:v>-6.0796299999999904E-3</c:v>
                </c:pt>
                <c:pt idx="398">
                  <c:v>-7.2871799999999348E-3</c:v>
                </c:pt>
                <c:pt idx="399">
                  <c:v>-7.2864500000000363E-3</c:v>
                </c:pt>
                <c:pt idx="400">
                  <c:v>-6.134820000000013E-3</c:v>
                </c:pt>
                <c:pt idx="401">
                  <c:v>-5.0591799999998455E-3</c:v>
                </c:pt>
                <c:pt idx="402">
                  <c:v>-5.2889000000001223E-3</c:v>
                </c:pt>
                <c:pt idx="403">
                  <c:v>-6.8213300000001791E-3</c:v>
                </c:pt>
                <c:pt idx="404">
                  <c:v>-7.7279900000001307E-3</c:v>
                </c:pt>
                <c:pt idx="405">
                  <c:v>-7.5705000000000078E-3</c:v>
                </c:pt>
                <c:pt idx="406">
                  <c:v>-8.3062999999999818E-3</c:v>
                </c:pt>
                <c:pt idx="407">
                  <c:v>-4.2078699999998168E-3</c:v>
                </c:pt>
                <c:pt idx="408">
                  <c:v>-4.1409599999999713E-3</c:v>
                </c:pt>
                <c:pt idx="409">
                  <c:v>-3.4244800000000596E-3</c:v>
                </c:pt>
                <c:pt idx="410">
                  <c:v>-4.2995900000000111E-3</c:v>
                </c:pt>
                <c:pt idx="411">
                  <c:v>-6.538029999999917E-3</c:v>
                </c:pt>
                <c:pt idx="412">
                  <c:v>-5.9079899999998631E-3</c:v>
                </c:pt>
                <c:pt idx="413">
                  <c:v>-4.9074799999998288E-3</c:v>
                </c:pt>
                <c:pt idx="414">
                  <c:v>-4.9514000000000363E-3</c:v>
                </c:pt>
                <c:pt idx="415">
                  <c:v>-5.9548799999998205E-3</c:v>
                </c:pt>
                <c:pt idx="416">
                  <c:v>-6.5331000000000781E-3</c:v>
                </c:pt>
                <c:pt idx="417">
                  <c:v>-9.0925399999998973E-3</c:v>
                </c:pt>
                <c:pt idx="418">
                  <c:v>-1.2790689999999879E-2</c:v>
                </c:pt>
                <c:pt idx="419">
                  <c:v>-1.5714089999999865E-2</c:v>
                </c:pt>
                <c:pt idx="420">
                  <c:v>-1.6397770000000072E-2</c:v>
                </c:pt>
                <c:pt idx="421">
                  <c:v>-1.6839059999999843E-2</c:v>
                </c:pt>
                <c:pt idx="422">
                  <c:v>-1.4369310000000118E-2</c:v>
                </c:pt>
                <c:pt idx="423">
                  <c:v>-1.8407389999999996E-2</c:v>
                </c:pt>
                <c:pt idx="424">
                  <c:v>-2.1723949999999881E-2</c:v>
                </c:pt>
                <c:pt idx="425">
                  <c:v>-1.7709939999999827E-2</c:v>
                </c:pt>
                <c:pt idx="426">
                  <c:v>-1.2463939999999831E-2</c:v>
                </c:pt>
                <c:pt idx="427">
                  <c:v>-1.0480270000000142E-2</c:v>
                </c:pt>
                <c:pt idx="428">
                  <c:v>-1.2352289999999969E-2</c:v>
                </c:pt>
                <c:pt idx="429">
                  <c:v>-1.010449999999995E-2</c:v>
                </c:pt>
                <c:pt idx="430">
                  <c:v>-7.6074899999998748E-3</c:v>
                </c:pt>
                <c:pt idx="431">
                  <c:v>-7.4886299999997914E-3</c:v>
                </c:pt>
                <c:pt idx="432">
                  <c:v>-7.5799200000001305E-3</c:v>
                </c:pt>
                <c:pt idx="433">
                  <c:v>-8.3097099999999337E-3</c:v>
                </c:pt>
                <c:pt idx="434">
                  <c:v>-8.7947200000000718E-3</c:v>
                </c:pt>
                <c:pt idx="435">
                  <c:v>-7.9218199999997775E-3</c:v>
                </c:pt>
                <c:pt idx="436">
                  <c:v>-5.411519999999885E-3</c:v>
                </c:pt>
                <c:pt idx="437">
                  <c:v>-4.2962699999999927E-3</c:v>
                </c:pt>
                <c:pt idx="438">
                  <c:v>-4.6785100000001408E-3</c:v>
                </c:pt>
                <c:pt idx="439">
                  <c:v>-6.5302599999998399E-3</c:v>
                </c:pt>
                <c:pt idx="440">
                  <c:v>-6.9702899999999381E-3</c:v>
                </c:pt>
                <c:pt idx="441">
                  <c:v>-7.4508399999998545E-3</c:v>
                </c:pt>
                <c:pt idx="442">
                  <c:v>-7.9002099999998208E-3</c:v>
                </c:pt>
                <c:pt idx="443">
                  <c:v>-9.1820199999999765E-3</c:v>
                </c:pt>
                <c:pt idx="444">
                  <c:v>-9.5482999999999298E-3</c:v>
                </c:pt>
                <c:pt idx="445">
                  <c:v>-8.3738000000000076E-3</c:v>
                </c:pt>
                <c:pt idx="446">
                  <c:v>-1.1810639999999855E-2</c:v>
                </c:pt>
                <c:pt idx="447">
                  <c:v>-1.0288850000000016E-2</c:v>
                </c:pt>
                <c:pt idx="448">
                  <c:v>-1.2890780000000086E-2</c:v>
                </c:pt>
                <c:pt idx="449">
                  <c:v>-1.418475000000011E-2</c:v>
                </c:pt>
                <c:pt idx="450">
                  <c:v>-1.7663329999999887E-2</c:v>
                </c:pt>
                <c:pt idx="451">
                  <c:v>-1.5633760000000038E-2</c:v>
                </c:pt>
                <c:pt idx="452">
                  <c:v>-1.5704299999999984E-2</c:v>
                </c:pt>
                <c:pt idx="453">
                  <c:v>-1.5437200000000076E-2</c:v>
                </c:pt>
                <c:pt idx="454">
                  <c:v>-1.2128500000000011E-2</c:v>
                </c:pt>
                <c:pt idx="455">
                  <c:v>-1.2691199999999811E-2</c:v>
                </c:pt>
                <c:pt idx="456">
                  <c:v>-1.360369999999997E-2</c:v>
                </c:pt>
                <c:pt idx="457">
                  <c:v>-1.7113799999999835E-2</c:v>
                </c:pt>
                <c:pt idx="458">
                  <c:v>-2.0343999999999824E-2</c:v>
                </c:pt>
                <c:pt idx="459">
                  <c:v>-2.2860699999999796E-2</c:v>
                </c:pt>
                <c:pt idx="460">
                  <c:v>-2.7219739999999815E-2</c:v>
                </c:pt>
                <c:pt idx="461">
                  <c:v>-3.2883730000000042E-2</c:v>
                </c:pt>
                <c:pt idx="462">
                  <c:v>-2.7000459999999935E-2</c:v>
                </c:pt>
                <c:pt idx="463">
                  <c:v>-2.5601000000000061E-2</c:v>
                </c:pt>
                <c:pt idx="464">
                  <c:v>-2.6141689999999974E-2</c:v>
                </c:pt>
                <c:pt idx="465">
                  <c:v>-2.4341079999999949E-2</c:v>
                </c:pt>
                <c:pt idx="466">
                  <c:v>-2.2428800000000023E-2</c:v>
                </c:pt>
                <c:pt idx="467">
                  <c:v>-2.1993199999999984E-2</c:v>
                </c:pt>
                <c:pt idx="468">
                  <c:v>-2.2885899999999883E-2</c:v>
                </c:pt>
                <c:pt idx="469">
                  <c:v>-2.4953000000000142E-2</c:v>
                </c:pt>
                <c:pt idx="470">
                  <c:v>-2.1925800000000023E-2</c:v>
                </c:pt>
                <c:pt idx="471">
                  <c:v>-2.2988999999999926E-2</c:v>
                </c:pt>
                <c:pt idx="472">
                  <c:v>-1.9560000000000022E-2</c:v>
                </c:pt>
                <c:pt idx="473">
                  <c:v>-1.6770899999999929E-2</c:v>
                </c:pt>
                <c:pt idx="474">
                  <c:v>-1.3882099999999762E-2</c:v>
                </c:pt>
                <c:pt idx="475">
                  <c:v>-1.036060000000006E-2</c:v>
                </c:pt>
                <c:pt idx="476">
                  <c:v>-7.429600000000031E-3</c:v>
                </c:pt>
                <c:pt idx="477">
                  <c:v>-7.6006000000000302E-3</c:v>
                </c:pt>
                <c:pt idx="478">
                  <c:v>-6.2150999999999231E-3</c:v>
                </c:pt>
                <c:pt idx="479">
                  <c:v>-8.0476999999998401E-3</c:v>
                </c:pt>
                <c:pt idx="480">
                  <c:v>-8.5551999999999781E-3</c:v>
                </c:pt>
                <c:pt idx="481">
                  <c:v>-1.0981400000000079E-2</c:v>
                </c:pt>
                <c:pt idx="482">
                  <c:v>-1.1205999999999963E-2</c:v>
                </c:pt>
                <c:pt idx="483">
                  <c:v>-9.9111000000000112E-3</c:v>
                </c:pt>
                <c:pt idx="484">
                  <c:v>-1.1046399999999875E-2</c:v>
                </c:pt>
                <c:pt idx="485">
                  <c:v>-1.011249999999984E-2</c:v>
                </c:pt>
                <c:pt idx="486">
                  <c:v>-9.1391999999999463E-3</c:v>
                </c:pt>
                <c:pt idx="487">
                  <c:v>-9.582700000000029E-3</c:v>
                </c:pt>
                <c:pt idx="488">
                  <c:v>-8.2418000000000786E-3</c:v>
                </c:pt>
                <c:pt idx="489">
                  <c:v>-5.5336000000000777E-3</c:v>
                </c:pt>
                <c:pt idx="490">
                  <c:v>-3.0658999999998472E-3</c:v>
                </c:pt>
                <c:pt idx="491">
                  <c:v>-3.8713000000001486E-3</c:v>
                </c:pt>
                <c:pt idx="492">
                  <c:v>-2.6608000000000829E-3</c:v>
                </c:pt>
                <c:pt idx="493">
                  <c:v>-1.1410999999999765E-3</c:v>
                </c:pt>
                <c:pt idx="494">
                  <c:v>-1.4404999999998221E-3</c:v>
                </c:pt>
                <c:pt idx="495">
                  <c:v>-1.8421999999999467E-3</c:v>
                </c:pt>
                <c:pt idx="496">
                  <c:v>-4.234700000000053E-3</c:v>
                </c:pt>
                <c:pt idx="497">
                  <c:v>-2.5632000000000328E-3</c:v>
                </c:pt>
                <c:pt idx="498">
                  <c:v>-2.8142999999998652E-3</c:v>
                </c:pt>
                <c:pt idx="499">
                  <c:v>-2.4850000000006464E-4</c:v>
                </c:pt>
                <c:pt idx="500">
                  <c:v>-2.589599999999883E-3</c:v>
                </c:pt>
                <c:pt idx="501">
                  <c:v>-1.6846999999999938E-3</c:v>
                </c:pt>
                <c:pt idx="502">
                  <c:v>-2.891999999999912E-4</c:v>
                </c:pt>
                <c:pt idx="503">
                  <c:v>-1.0899999999999938E-3</c:v>
                </c:pt>
                <c:pt idx="504">
                  <c:v>2.9379999999999337E-4</c:v>
                </c:pt>
                <c:pt idx="505">
                  <c:v>-2.018000000001182E-4</c:v>
                </c:pt>
                <c:pt idx="506">
                  <c:v>2.6950000000006309E-4</c:v>
                </c:pt>
                <c:pt idx="507">
                  <c:v>-2.1689999999998343E-4</c:v>
                </c:pt>
                <c:pt idx="508">
                  <c:v>-5.4210000000005226E-4</c:v>
                </c:pt>
                <c:pt idx="509">
                  <c:v>6.9260000000014206E-4</c:v>
                </c:pt>
                <c:pt idx="510">
                  <c:v>9.0710000000001831E-4</c:v>
                </c:pt>
                <c:pt idx="511">
                  <c:v>1.4781000000000585E-3</c:v>
                </c:pt>
                <c:pt idx="512">
                  <c:v>2.0339999999999924E-3</c:v>
                </c:pt>
                <c:pt idx="513">
                  <c:v>3.0804000000001011E-3</c:v>
                </c:pt>
                <c:pt idx="514">
                  <c:v>3.2237000000001695E-3</c:v>
                </c:pt>
                <c:pt idx="515">
                  <c:v>3.0378999999999441E-3</c:v>
                </c:pt>
                <c:pt idx="516">
                  <c:v>3.0875999999999335E-3</c:v>
                </c:pt>
                <c:pt idx="517">
                  <c:v>3.0454999999999979E-3</c:v>
                </c:pt>
                <c:pt idx="518">
                  <c:v>3.335400000000148E-3</c:v>
                </c:pt>
                <c:pt idx="519">
                  <c:v>3.5159000000001515E-3</c:v>
                </c:pt>
                <c:pt idx="520">
                  <c:v>3.5017999999999942E-3</c:v>
                </c:pt>
                <c:pt idx="521">
                  <c:v>3.5324000000001004E-3</c:v>
                </c:pt>
                <c:pt idx="522">
                  <c:v>3.5505000000001403E-3</c:v>
                </c:pt>
                <c:pt idx="523">
                  <c:v>3.5702999999998927E-3</c:v>
                </c:pt>
                <c:pt idx="524">
                  <c:v>3.6047999999999324E-3</c:v>
                </c:pt>
                <c:pt idx="525">
                  <c:v>3.5966999999999319E-3</c:v>
                </c:pt>
                <c:pt idx="526">
                  <c:v>3.6301999999999064E-3</c:v>
                </c:pt>
                <c:pt idx="527">
                  <c:v>3.6173000000000628E-3</c:v>
                </c:pt>
                <c:pt idx="528">
                  <c:v>3.6233000000001295E-3</c:v>
                </c:pt>
                <c:pt idx="529">
                  <c:v>3.6419000000000382E-3</c:v>
                </c:pt>
                <c:pt idx="530">
                  <c:v>3.6406000000000372E-3</c:v>
                </c:pt>
                <c:pt idx="531">
                  <c:v>3.6388000000000375E-3</c:v>
                </c:pt>
                <c:pt idx="532">
                  <c:v>3.6268999999999729E-3</c:v>
                </c:pt>
                <c:pt idx="533">
                  <c:v>3.6354000000000369E-3</c:v>
                </c:pt>
                <c:pt idx="534">
                  <c:v>3.6339000000000371E-3</c:v>
                </c:pt>
                <c:pt idx="535">
                  <c:v>3.6324000000000373E-3</c:v>
                </c:pt>
                <c:pt idx="536">
                  <c:v>3.6210000000001935E-3</c:v>
                </c:pt>
                <c:pt idx="537">
                  <c:v>3.6306000000000376E-3</c:v>
                </c:pt>
                <c:pt idx="538">
                  <c:v>3.6316000000000369E-3</c:v>
                </c:pt>
                <c:pt idx="539">
                  <c:v>3.631000000000037E-3</c:v>
                </c:pt>
                <c:pt idx="540">
                  <c:v>3.6305000000000382E-3</c:v>
                </c:pt>
                <c:pt idx="541">
                  <c:v>3.6301000000000371E-3</c:v>
                </c:pt>
                <c:pt idx="542">
                  <c:v>3.6296000000000384E-3</c:v>
                </c:pt>
                <c:pt idx="543">
                  <c:v>3.6292000000000373E-3</c:v>
                </c:pt>
                <c:pt idx="544">
                  <c:v>3.6287000000000385E-3</c:v>
                </c:pt>
                <c:pt idx="545">
                  <c:v>3.6283000000000374E-3</c:v>
                </c:pt>
                <c:pt idx="546">
                  <c:v>3.6278000000000369E-3</c:v>
                </c:pt>
                <c:pt idx="547">
                  <c:v>3.6274000000000375E-3</c:v>
                </c:pt>
              </c:numCache>
            </c:numRef>
          </c:yVal>
          <c:smooth val="1"/>
        </c:ser>
        <c:ser>
          <c:idx val="0"/>
          <c:order val="2"/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sheet1!$AD$3:$AD$550</c:f>
              <c:numCache>
                <c:formatCode>0.00%</c:formatCode>
                <c:ptCount val="548"/>
                <c:pt idx="0">
                  <c:v>1.6370000000000107E-2</c:v>
                </c:pt>
                <c:pt idx="1">
                  <c:v>1.6429092100000108E-2</c:v>
                </c:pt>
                <c:pt idx="2">
                  <c:v>1.6380895100000108E-2</c:v>
                </c:pt>
                <c:pt idx="3">
                  <c:v>1.6507528000000108E-2</c:v>
                </c:pt>
                <c:pt idx="4">
                  <c:v>1.6549434000000106E-2</c:v>
                </c:pt>
                <c:pt idx="5">
                  <c:v>1.6411547800000106E-2</c:v>
                </c:pt>
                <c:pt idx="6">
                  <c:v>1.6286472000000107E-2</c:v>
                </c:pt>
                <c:pt idx="7">
                  <c:v>1.6320838900000106E-2</c:v>
                </c:pt>
                <c:pt idx="8">
                  <c:v>1.6256907000000105E-2</c:v>
                </c:pt>
                <c:pt idx="9">
                  <c:v>1.6256145000000107E-2</c:v>
                </c:pt>
                <c:pt idx="10">
                  <c:v>1.6103925000000106E-2</c:v>
                </c:pt>
                <c:pt idx="11">
                  <c:v>1.5973343000000105E-2</c:v>
                </c:pt>
                <c:pt idx="12">
                  <c:v>1.5808264000000107E-2</c:v>
                </c:pt>
                <c:pt idx="13">
                  <c:v>1.5882532000000105E-2</c:v>
                </c:pt>
                <c:pt idx="14">
                  <c:v>1.6164993000000107E-2</c:v>
                </c:pt>
                <c:pt idx="15">
                  <c:v>1.5980269000000106E-2</c:v>
                </c:pt>
                <c:pt idx="16">
                  <c:v>1.5824282000000106E-2</c:v>
                </c:pt>
                <c:pt idx="17">
                  <c:v>1.5645589000000105E-2</c:v>
                </c:pt>
                <c:pt idx="18">
                  <c:v>1.5467655000000106E-2</c:v>
                </c:pt>
                <c:pt idx="19">
                  <c:v>1.6145395000000107E-2</c:v>
                </c:pt>
                <c:pt idx="20">
                  <c:v>1.5957918000000106E-2</c:v>
                </c:pt>
                <c:pt idx="21">
                  <c:v>1.5862940000000107E-2</c:v>
                </c:pt>
                <c:pt idx="22">
                  <c:v>1.5642154000000106E-2</c:v>
                </c:pt>
                <c:pt idx="23">
                  <c:v>1.5419738000000106E-2</c:v>
                </c:pt>
                <c:pt idx="24">
                  <c:v>1.5327490000000107E-2</c:v>
                </c:pt>
                <c:pt idx="25">
                  <c:v>1.5094000000000107E-2</c:v>
                </c:pt>
                <c:pt idx="26">
                  <c:v>1.4837450000000106E-2</c:v>
                </c:pt>
                <c:pt idx="27">
                  <c:v>1.4616600000000106E-2</c:v>
                </c:pt>
                <c:pt idx="28">
                  <c:v>1.4726450000000106E-2</c:v>
                </c:pt>
                <c:pt idx="29">
                  <c:v>1.4483530000000107E-2</c:v>
                </c:pt>
                <c:pt idx="30">
                  <c:v>1.4303860000000106E-2</c:v>
                </c:pt>
                <c:pt idx="31">
                  <c:v>1.4048430000000106E-2</c:v>
                </c:pt>
                <c:pt idx="32">
                  <c:v>1.3815440000000106E-2</c:v>
                </c:pt>
                <c:pt idx="33">
                  <c:v>1.3638240000000107E-2</c:v>
                </c:pt>
                <c:pt idx="34">
                  <c:v>1.3542640000000106E-2</c:v>
                </c:pt>
                <c:pt idx="35">
                  <c:v>1.3338920000000106E-2</c:v>
                </c:pt>
                <c:pt idx="36">
                  <c:v>1.3952710000000108E-2</c:v>
                </c:pt>
                <c:pt idx="37">
                  <c:v>1.3747890000000106E-2</c:v>
                </c:pt>
                <c:pt idx="38">
                  <c:v>1.3480920000000106E-2</c:v>
                </c:pt>
                <c:pt idx="39">
                  <c:v>1.3187580000000107E-2</c:v>
                </c:pt>
                <c:pt idx="40">
                  <c:v>1.3016820000000106E-2</c:v>
                </c:pt>
                <c:pt idx="41">
                  <c:v>1.3647040000000107E-2</c:v>
                </c:pt>
                <c:pt idx="42">
                  <c:v>1.3361550000000107E-2</c:v>
                </c:pt>
                <c:pt idx="43">
                  <c:v>1.3490990000000107E-2</c:v>
                </c:pt>
                <c:pt idx="44">
                  <c:v>1.3238720000000107E-2</c:v>
                </c:pt>
                <c:pt idx="45">
                  <c:v>1.3378290000000107E-2</c:v>
                </c:pt>
                <c:pt idx="46">
                  <c:v>1.3873560000000108E-2</c:v>
                </c:pt>
                <c:pt idx="47">
                  <c:v>1.3791670000000106E-2</c:v>
                </c:pt>
                <c:pt idx="48">
                  <c:v>1.3944750000000106E-2</c:v>
                </c:pt>
                <c:pt idx="49">
                  <c:v>1.3860460000000106E-2</c:v>
                </c:pt>
                <c:pt idx="50">
                  <c:v>1.3780820000000107E-2</c:v>
                </c:pt>
                <c:pt idx="51">
                  <c:v>1.3685120000000106E-2</c:v>
                </c:pt>
                <c:pt idx="52">
                  <c:v>1.3951250000000106E-2</c:v>
                </c:pt>
                <c:pt idx="53">
                  <c:v>1.3787060000000106E-2</c:v>
                </c:pt>
                <c:pt idx="54">
                  <c:v>1.3751650000000106E-2</c:v>
                </c:pt>
                <c:pt idx="55">
                  <c:v>1.3717890000000107E-2</c:v>
                </c:pt>
                <c:pt idx="56">
                  <c:v>1.3558940000000106E-2</c:v>
                </c:pt>
                <c:pt idx="57">
                  <c:v>1.3825030000000106E-2</c:v>
                </c:pt>
                <c:pt idx="58">
                  <c:v>1.3678300000000107E-2</c:v>
                </c:pt>
                <c:pt idx="59">
                  <c:v>1.3652650000000106E-2</c:v>
                </c:pt>
                <c:pt idx="60">
                  <c:v>1.3508300000000107E-2</c:v>
                </c:pt>
                <c:pt idx="61">
                  <c:v>1.3487140000000106E-2</c:v>
                </c:pt>
                <c:pt idx="62">
                  <c:v>1.3712900000000108E-2</c:v>
                </c:pt>
                <c:pt idx="63">
                  <c:v>1.3678410000000106E-2</c:v>
                </c:pt>
                <c:pt idx="64">
                  <c:v>1.4065130000000106E-2</c:v>
                </c:pt>
                <c:pt idx="65">
                  <c:v>1.3902140000000106E-2</c:v>
                </c:pt>
                <c:pt idx="66">
                  <c:v>1.3734000000000107E-2</c:v>
                </c:pt>
                <c:pt idx="67">
                  <c:v>1.3628050000000107E-2</c:v>
                </c:pt>
                <c:pt idx="68">
                  <c:v>1.3771290000000106E-2</c:v>
                </c:pt>
                <c:pt idx="69">
                  <c:v>1.3650400000000108E-2</c:v>
                </c:pt>
                <c:pt idx="70">
                  <c:v>1.3482960000000106E-2</c:v>
                </c:pt>
                <c:pt idx="71">
                  <c:v>1.3385160000000108E-2</c:v>
                </c:pt>
                <c:pt idx="72">
                  <c:v>1.3231250000000108E-2</c:v>
                </c:pt>
                <c:pt idx="73">
                  <c:v>1.3258450000000107E-2</c:v>
                </c:pt>
                <c:pt idx="74">
                  <c:v>1.3107080000000108E-2</c:v>
                </c:pt>
                <c:pt idx="75">
                  <c:v>1.3530710000000107E-2</c:v>
                </c:pt>
                <c:pt idx="76">
                  <c:v>1.3587350000000107E-2</c:v>
                </c:pt>
                <c:pt idx="77">
                  <c:v>1.3417640000000107E-2</c:v>
                </c:pt>
                <c:pt idx="78">
                  <c:v>1.3453140000000106E-2</c:v>
                </c:pt>
                <c:pt idx="79">
                  <c:v>1.3286610000000107E-2</c:v>
                </c:pt>
                <c:pt idx="80">
                  <c:v>1.3123250000000107E-2</c:v>
                </c:pt>
                <c:pt idx="81">
                  <c:v>1.2969500000000106E-2</c:v>
                </c:pt>
                <c:pt idx="82">
                  <c:v>1.3261620000000106E-2</c:v>
                </c:pt>
                <c:pt idx="83">
                  <c:v>1.3410540000000106E-2</c:v>
                </c:pt>
                <c:pt idx="84">
                  <c:v>1.3312040000000106E-2</c:v>
                </c:pt>
                <c:pt idx="85">
                  <c:v>1.3372600000000106E-2</c:v>
                </c:pt>
                <c:pt idx="86">
                  <c:v>1.3522730000000108E-2</c:v>
                </c:pt>
                <c:pt idx="87">
                  <c:v>1.4072790000000106E-2</c:v>
                </c:pt>
                <c:pt idx="88">
                  <c:v>1.3927440000000107E-2</c:v>
                </c:pt>
                <c:pt idx="89">
                  <c:v>1.3836530000000107E-2</c:v>
                </c:pt>
                <c:pt idx="90">
                  <c:v>1.4136720000000106E-2</c:v>
                </c:pt>
                <c:pt idx="91">
                  <c:v>1.4864910000000106E-2</c:v>
                </c:pt>
                <c:pt idx="92">
                  <c:v>1.5144980000000106E-2</c:v>
                </c:pt>
                <c:pt idx="93">
                  <c:v>1.5200440000000107E-2</c:v>
                </c:pt>
                <c:pt idx="94">
                  <c:v>1.5037380000000107E-2</c:v>
                </c:pt>
                <c:pt idx="95">
                  <c:v>1.4900590000000106E-2</c:v>
                </c:pt>
                <c:pt idx="96">
                  <c:v>1.4833520000000107E-2</c:v>
                </c:pt>
                <c:pt idx="97">
                  <c:v>1.4731040000000107E-2</c:v>
                </c:pt>
                <c:pt idx="98">
                  <c:v>1.4843030000000106E-2</c:v>
                </c:pt>
                <c:pt idx="99">
                  <c:v>1.4709230000000106E-2</c:v>
                </c:pt>
                <c:pt idx="100">
                  <c:v>1.4564950000000106E-2</c:v>
                </c:pt>
                <c:pt idx="101">
                  <c:v>1.4472830000000107E-2</c:v>
                </c:pt>
                <c:pt idx="102">
                  <c:v>1.4302200000000107E-2</c:v>
                </c:pt>
                <c:pt idx="103">
                  <c:v>1.4498700000000107E-2</c:v>
                </c:pt>
                <c:pt idx="104">
                  <c:v>1.4310820000000106E-2</c:v>
                </c:pt>
                <c:pt idx="105">
                  <c:v>1.4331940000000107E-2</c:v>
                </c:pt>
                <c:pt idx="106">
                  <c:v>1.4656370000000106E-2</c:v>
                </c:pt>
                <c:pt idx="107">
                  <c:v>1.4641730000000106E-2</c:v>
                </c:pt>
                <c:pt idx="108">
                  <c:v>1.4535460000000108E-2</c:v>
                </c:pt>
                <c:pt idx="109">
                  <c:v>1.4351570000000107E-2</c:v>
                </c:pt>
                <c:pt idx="110">
                  <c:v>1.4210670000000106E-2</c:v>
                </c:pt>
                <c:pt idx="111">
                  <c:v>1.4036850000000108E-2</c:v>
                </c:pt>
                <c:pt idx="112">
                  <c:v>1.4346460000000106E-2</c:v>
                </c:pt>
                <c:pt idx="113">
                  <c:v>1.4194290000000106E-2</c:v>
                </c:pt>
                <c:pt idx="114">
                  <c:v>1.4010260000000108E-2</c:v>
                </c:pt>
                <c:pt idx="115">
                  <c:v>1.3962770000000107E-2</c:v>
                </c:pt>
                <c:pt idx="116">
                  <c:v>1.3819440000000106E-2</c:v>
                </c:pt>
                <c:pt idx="117">
                  <c:v>1.3834160000000106E-2</c:v>
                </c:pt>
                <c:pt idx="118">
                  <c:v>1.3631030000000106E-2</c:v>
                </c:pt>
                <c:pt idx="119">
                  <c:v>1.3637910000000107E-2</c:v>
                </c:pt>
                <c:pt idx="120">
                  <c:v>1.3540490000000106E-2</c:v>
                </c:pt>
                <c:pt idx="121">
                  <c:v>1.3443690000000107E-2</c:v>
                </c:pt>
                <c:pt idx="122">
                  <c:v>1.3371070000000106E-2</c:v>
                </c:pt>
                <c:pt idx="123">
                  <c:v>1.3181290000000106E-2</c:v>
                </c:pt>
                <c:pt idx="124">
                  <c:v>1.3339030000000106E-2</c:v>
                </c:pt>
                <c:pt idx="125">
                  <c:v>1.3425230000000107E-2</c:v>
                </c:pt>
                <c:pt idx="126">
                  <c:v>1.3350300000000107E-2</c:v>
                </c:pt>
                <c:pt idx="127">
                  <c:v>1.3829940000000106E-2</c:v>
                </c:pt>
                <c:pt idx="128">
                  <c:v>1.3760810000000106E-2</c:v>
                </c:pt>
                <c:pt idx="129">
                  <c:v>1.3571190000000106E-2</c:v>
                </c:pt>
                <c:pt idx="130">
                  <c:v>1.3417180000000107E-2</c:v>
                </c:pt>
                <c:pt idx="131">
                  <c:v>1.4108620000000106E-2</c:v>
                </c:pt>
                <c:pt idx="132">
                  <c:v>1.3958570000000108E-2</c:v>
                </c:pt>
                <c:pt idx="133">
                  <c:v>1.3764110000000107E-2</c:v>
                </c:pt>
                <c:pt idx="134">
                  <c:v>1.3739240000000107E-2</c:v>
                </c:pt>
                <c:pt idx="135">
                  <c:v>1.3529550000000107E-2</c:v>
                </c:pt>
                <c:pt idx="136">
                  <c:v>1.3859550000000106E-2</c:v>
                </c:pt>
                <c:pt idx="137">
                  <c:v>1.3738820000000106E-2</c:v>
                </c:pt>
                <c:pt idx="138">
                  <c:v>1.3581160000000106E-2</c:v>
                </c:pt>
                <c:pt idx="139">
                  <c:v>1.3497680000000107E-2</c:v>
                </c:pt>
                <c:pt idx="140">
                  <c:v>1.3449010000000107E-2</c:v>
                </c:pt>
                <c:pt idx="141">
                  <c:v>1.3395430000000107E-2</c:v>
                </c:pt>
                <c:pt idx="142">
                  <c:v>1.3238590000000107E-2</c:v>
                </c:pt>
                <c:pt idx="143">
                  <c:v>1.3142530000000107E-2</c:v>
                </c:pt>
                <c:pt idx="144">
                  <c:v>1.3383730000000107E-2</c:v>
                </c:pt>
                <c:pt idx="145">
                  <c:v>1.3278410000000107E-2</c:v>
                </c:pt>
                <c:pt idx="146">
                  <c:v>1.3156430000000108E-2</c:v>
                </c:pt>
                <c:pt idx="147">
                  <c:v>1.3044480000000106E-2</c:v>
                </c:pt>
                <c:pt idx="148">
                  <c:v>1.2919770000000106E-2</c:v>
                </c:pt>
                <c:pt idx="149">
                  <c:v>1.2819780000000107E-2</c:v>
                </c:pt>
                <c:pt idx="150">
                  <c:v>1.2905320000000107E-2</c:v>
                </c:pt>
                <c:pt idx="151">
                  <c:v>1.2877270000000107E-2</c:v>
                </c:pt>
                <c:pt idx="152">
                  <c:v>1.2899140000000107E-2</c:v>
                </c:pt>
                <c:pt idx="153">
                  <c:v>1.2746990000000107E-2</c:v>
                </c:pt>
                <c:pt idx="154">
                  <c:v>1.2607370000000107E-2</c:v>
                </c:pt>
                <c:pt idx="155">
                  <c:v>1.2481970000000106E-2</c:v>
                </c:pt>
                <c:pt idx="156">
                  <c:v>1.2359300000000108E-2</c:v>
                </c:pt>
                <c:pt idx="157">
                  <c:v>1.2221640000000106E-2</c:v>
                </c:pt>
                <c:pt idx="158">
                  <c:v>1.2055160000000106E-2</c:v>
                </c:pt>
                <c:pt idx="159">
                  <c:v>1.1941740000000107E-2</c:v>
                </c:pt>
                <c:pt idx="160">
                  <c:v>1.1833360000000107E-2</c:v>
                </c:pt>
                <c:pt idx="161">
                  <c:v>1.1689970000000107E-2</c:v>
                </c:pt>
                <c:pt idx="162">
                  <c:v>1.1673500000000107E-2</c:v>
                </c:pt>
                <c:pt idx="163">
                  <c:v>1.1548020000000107E-2</c:v>
                </c:pt>
                <c:pt idx="164">
                  <c:v>1.1426990000000106E-2</c:v>
                </c:pt>
                <c:pt idx="165">
                  <c:v>1.1456120000000108E-2</c:v>
                </c:pt>
                <c:pt idx="166">
                  <c:v>1.1303860000000106E-2</c:v>
                </c:pt>
                <c:pt idx="167">
                  <c:v>1.1281360000000107E-2</c:v>
                </c:pt>
                <c:pt idx="168">
                  <c:v>1.2209240000000107E-2</c:v>
                </c:pt>
                <c:pt idx="169">
                  <c:v>1.2056800000000107E-2</c:v>
                </c:pt>
                <c:pt idx="170">
                  <c:v>1.2358700000000108E-2</c:v>
                </c:pt>
                <c:pt idx="171">
                  <c:v>1.2193370000000106E-2</c:v>
                </c:pt>
                <c:pt idx="172">
                  <c:v>1.2009980000000108E-2</c:v>
                </c:pt>
                <c:pt idx="173">
                  <c:v>1.1834290000000107E-2</c:v>
                </c:pt>
                <c:pt idx="174">
                  <c:v>1.1655140000000105E-2</c:v>
                </c:pt>
                <c:pt idx="175">
                  <c:v>1.1533580000000106E-2</c:v>
                </c:pt>
                <c:pt idx="176">
                  <c:v>1.1590020000000107E-2</c:v>
                </c:pt>
                <c:pt idx="177">
                  <c:v>1.1410490000000106E-2</c:v>
                </c:pt>
                <c:pt idx="178">
                  <c:v>1.2059990000000107E-2</c:v>
                </c:pt>
                <c:pt idx="179">
                  <c:v>1.1953500000000106E-2</c:v>
                </c:pt>
                <c:pt idx="180">
                  <c:v>1.1779690000000106E-2</c:v>
                </c:pt>
                <c:pt idx="181">
                  <c:v>1.1600670000000108E-2</c:v>
                </c:pt>
                <c:pt idx="182">
                  <c:v>1.1393780000000107E-2</c:v>
                </c:pt>
                <c:pt idx="183">
                  <c:v>1.1235090000000107E-2</c:v>
                </c:pt>
                <c:pt idx="184">
                  <c:v>1.1218910000000106E-2</c:v>
                </c:pt>
                <c:pt idx="185">
                  <c:v>1.1462930000000107E-2</c:v>
                </c:pt>
                <c:pt idx="186">
                  <c:v>1.1711450000000106E-2</c:v>
                </c:pt>
                <c:pt idx="187">
                  <c:v>1.1709710000000106E-2</c:v>
                </c:pt>
                <c:pt idx="188">
                  <c:v>1.1543710000000106E-2</c:v>
                </c:pt>
                <c:pt idx="189">
                  <c:v>1.2059820000000106E-2</c:v>
                </c:pt>
                <c:pt idx="190">
                  <c:v>1.1873040000000105E-2</c:v>
                </c:pt>
                <c:pt idx="191">
                  <c:v>1.1696290000000106E-2</c:v>
                </c:pt>
                <c:pt idx="192">
                  <c:v>1.1596580000000106E-2</c:v>
                </c:pt>
                <c:pt idx="193">
                  <c:v>1.1529880000000107E-2</c:v>
                </c:pt>
                <c:pt idx="194">
                  <c:v>1.1366210000000106E-2</c:v>
                </c:pt>
                <c:pt idx="195">
                  <c:v>1.1186240000000108E-2</c:v>
                </c:pt>
                <c:pt idx="196">
                  <c:v>1.0987540000000106E-2</c:v>
                </c:pt>
                <c:pt idx="197">
                  <c:v>1.0967720000000108E-2</c:v>
                </c:pt>
                <c:pt idx="198">
                  <c:v>1.0807620000000108E-2</c:v>
                </c:pt>
                <c:pt idx="199">
                  <c:v>1.0629800000000106E-2</c:v>
                </c:pt>
                <c:pt idx="200">
                  <c:v>1.1448120000000107E-2</c:v>
                </c:pt>
                <c:pt idx="201">
                  <c:v>1.1371730000000108E-2</c:v>
                </c:pt>
                <c:pt idx="202">
                  <c:v>1.1222410000000106E-2</c:v>
                </c:pt>
                <c:pt idx="203">
                  <c:v>1.1094910000000107E-2</c:v>
                </c:pt>
                <c:pt idx="204">
                  <c:v>1.0919500000000106E-2</c:v>
                </c:pt>
                <c:pt idx="205">
                  <c:v>1.1202750000000107E-2</c:v>
                </c:pt>
                <c:pt idx="206">
                  <c:v>1.1041460000000107E-2</c:v>
                </c:pt>
                <c:pt idx="207">
                  <c:v>1.0856350000000107E-2</c:v>
                </c:pt>
                <c:pt idx="208">
                  <c:v>1.1381380000000108E-2</c:v>
                </c:pt>
                <c:pt idx="209">
                  <c:v>1.1175230000000107E-2</c:v>
                </c:pt>
                <c:pt idx="210">
                  <c:v>1.1469620000000107E-2</c:v>
                </c:pt>
                <c:pt idx="211">
                  <c:v>1.1825920000000108E-2</c:v>
                </c:pt>
                <c:pt idx="212">
                  <c:v>1.1651160000000107E-2</c:v>
                </c:pt>
                <c:pt idx="213">
                  <c:v>1.1473730000000106E-2</c:v>
                </c:pt>
                <c:pt idx="214">
                  <c:v>1.1389680000000107E-2</c:v>
                </c:pt>
                <c:pt idx="215">
                  <c:v>1.1426090000000107E-2</c:v>
                </c:pt>
                <c:pt idx="216">
                  <c:v>1.1272720000000108E-2</c:v>
                </c:pt>
                <c:pt idx="217">
                  <c:v>1.1092010000000107E-2</c:v>
                </c:pt>
                <c:pt idx="218">
                  <c:v>1.1421740000000107E-2</c:v>
                </c:pt>
                <c:pt idx="219">
                  <c:v>1.1431290000000108E-2</c:v>
                </c:pt>
                <c:pt idx="220">
                  <c:v>1.1323780000000106E-2</c:v>
                </c:pt>
                <c:pt idx="221">
                  <c:v>1.1300690000000106E-2</c:v>
                </c:pt>
                <c:pt idx="222">
                  <c:v>1.1094570000000106E-2</c:v>
                </c:pt>
                <c:pt idx="223">
                  <c:v>1.0928650000000106E-2</c:v>
                </c:pt>
                <c:pt idx="224">
                  <c:v>1.0893720000000107E-2</c:v>
                </c:pt>
                <c:pt idx="225">
                  <c:v>1.0685740000000107E-2</c:v>
                </c:pt>
                <c:pt idx="226">
                  <c:v>1.0533170000000106E-2</c:v>
                </c:pt>
                <c:pt idx="227">
                  <c:v>1.0364340000000107E-2</c:v>
                </c:pt>
                <c:pt idx="228">
                  <c:v>1.0302860000000106E-2</c:v>
                </c:pt>
                <c:pt idx="229">
                  <c:v>1.0123770000000107E-2</c:v>
                </c:pt>
                <c:pt idx="230">
                  <c:v>1.0482820000000108E-2</c:v>
                </c:pt>
                <c:pt idx="231">
                  <c:v>1.0345690000000107E-2</c:v>
                </c:pt>
                <c:pt idx="232">
                  <c:v>1.0174280000000107E-2</c:v>
                </c:pt>
                <c:pt idx="233">
                  <c:v>1.0203740000000107E-2</c:v>
                </c:pt>
                <c:pt idx="234">
                  <c:v>1.0076550000000108E-2</c:v>
                </c:pt>
                <c:pt idx="235">
                  <c:v>9.9023200000001067E-3</c:v>
                </c:pt>
                <c:pt idx="236">
                  <c:v>9.9476300000001065E-3</c:v>
                </c:pt>
                <c:pt idx="237">
                  <c:v>9.9603000000001059E-3</c:v>
                </c:pt>
                <c:pt idx="238">
                  <c:v>9.8261100000001066E-3</c:v>
                </c:pt>
                <c:pt idx="239">
                  <c:v>9.6682500000001073E-3</c:v>
                </c:pt>
                <c:pt idx="240">
                  <c:v>9.8661100000001067E-3</c:v>
                </c:pt>
                <c:pt idx="241">
                  <c:v>9.8140100000001056E-3</c:v>
                </c:pt>
                <c:pt idx="242">
                  <c:v>9.9290200000001078E-3</c:v>
                </c:pt>
                <c:pt idx="243">
                  <c:v>9.8244200000001079E-3</c:v>
                </c:pt>
                <c:pt idx="244">
                  <c:v>9.7600600000001068E-3</c:v>
                </c:pt>
                <c:pt idx="245">
                  <c:v>9.7954600000001064E-3</c:v>
                </c:pt>
                <c:pt idx="246">
                  <c:v>9.6698400000001065E-3</c:v>
                </c:pt>
                <c:pt idx="247">
                  <c:v>9.6516800000001068E-3</c:v>
                </c:pt>
                <c:pt idx="248">
                  <c:v>9.4861100000001065E-3</c:v>
                </c:pt>
                <c:pt idx="249">
                  <c:v>9.415640000000107E-3</c:v>
                </c:pt>
                <c:pt idx="250">
                  <c:v>9.3048300000001076E-3</c:v>
                </c:pt>
                <c:pt idx="251">
                  <c:v>9.515410000000106E-3</c:v>
                </c:pt>
                <c:pt idx="252">
                  <c:v>9.4223100000001073E-3</c:v>
                </c:pt>
                <c:pt idx="253">
                  <c:v>9.4020900000001059E-3</c:v>
                </c:pt>
                <c:pt idx="254">
                  <c:v>9.4094300000001074E-3</c:v>
                </c:pt>
                <c:pt idx="255">
                  <c:v>9.3464900000001065E-3</c:v>
                </c:pt>
                <c:pt idx="256">
                  <c:v>9.6625500000001065E-3</c:v>
                </c:pt>
                <c:pt idx="257">
                  <c:v>9.789070000000108E-3</c:v>
                </c:pt>
                <c:pt idx="258">
                  <c:v>9.6356000000001069E-3</c:v>
                </c:pt>
                <c:pt idx="259">
                  <c:v>9.465880000000107E-3</c:v>
                </c:pt>
                <c:pt idx="260">
                  <c:v>9.3422500000001074E-3</c:v>
                </c:pt>
                <c:pt idx="261">
                  <c:v>9.1946200000001064E-3</c:v>
                </c:pt>
                <c:pt idx="262">
                  <c:v>9.3579600000001061E-3</c:v>
                </c:pt>
                <c:pt idx="263">
                  <c:v>9.3812800000001063E-3</c:v>
                </c:pt>
                <c:pt idx="264">
                  <c:v>9.6488700000001079E-3</c:v>
                </c:pt>
                <c:pt idx="265">
                  <c:v>9.5066700000001059E-3</c:v>
                </c:pt>
                <c:pt idx="266">
                  <c:v>9.3602900000001078E-3</c:v>
                </c:pt>
                <c:pt idx="267">
                  <c:v>9.188670000000107E-3</c:v>
                </c:pt>
                <c:pt idx="268">
                  <c:v>9.1087100000001066E-3</c:v>
                </c:pt>
                <c:pt idx="269">
                  <c:v>8.9665000000001063E-3</c:v>
                </c:pt>
                <c:pt idx="270">
                  <c:v>9.0016400000001058E-3</c:v>
                </c:pt>
                <c:pt idx="271">
                  <c:v>8.8753600000001064E-3</c:v>
                </c:pt>
                <c:pt idx="272">
                  <c:v>8.7301000000001069E-3</c:v>
                </c:pt>
                <c:pt idx="273">
                  <c:v>8.7608900000001079E-3</c:v>
                </c:pt>
                <c:pt idx="274">
                  <c:v>9.1548900000001064E-3</c:v>
                </c:pt>
                <c:pt idx="275">
                  <c:v>9.1856500000001076E-3</c:v>
                </c:pt>
                <c:pt idx="276">
                  <c:v>9.0390100000001077E-3</c:v>
                </c:pt>
                <c:pt idx="277">
                  <c:v>9.1386400000001075E-3</c:v>
                </c:pt>
                <c:pt idx="278">
                  <c:v>8.9680800000001074E-3</c:v>
                </c:pt>
                <c:pt idx="279">
                  <c:v>8.9883100000001069E-3</c:v>
                </c:pt>
                <c:pt idx="280">
                  <c:v>8.8275000000001061E-3</c:v>
                </c:pt>
                <c:pt idx="281">
                  <c:v>8.8523900000001057E-3</c:v>
                </c:pt>
                <c:pt idx="282">
                  <c:v>8.7092600000001075E-3</c:v>
                </c:pt>
                <c:pt idx="283">
                  <c:v>8.6778400000001067E-3</c:v>
                </c:pt>
                <c:pt idx="284">
                  <c:v>8.5440000000001071E-3</c:v>
                </c:pt>
                <c:pt idx="285">
                  <c:v>8.4102500000001069E-3</c:v>
                </c:pt>
                <c:pt idx="286">
                  <c:v>8.2787300000001073E-3</c:v>
                </c:pt>
                <c:pt idx="287">
                  <c:v>8.1181000000001072E-3</c:v>
                </c:pt>
                <c:pt idx="288">
                  <c:v>8.0058700000001076E-3</c:v>
                </c:pt>
                <c:pt idx="289">
                  <c:v>8.0003500000001074E-3</c:v>
                </c:pt>
                <c:pt idx="290">
                  <c:v>7.9698500000001064E-3</c:v>
                </c:pt>
                <c:pt idx="291">
                  <c:v>8.7529800000001063E-3</c:v>
                </c:pt>
                <c:pt idx="292">
                  <c:v>8.7589000000001076E-3</c:v>
                </c:pt>
                <c:pt idx="293">
                  <c:v>8.6433400000001069E-3</c:v>
                </c:pt>
                <c:pt idx="294">
                  <c:v>8.4777400000001068E-3</c:v>
                </c:pt>
                <c:pt idx="295">
                  <c:v>8.6143000000001059E-3</c:v>
                </c:pt>
                <c:pt idx="296">
                  <c:v>8.4658200000001065E-3</c:v>
                </c:pt>
                <c:pt idx="297">
                  <c:v>8.2871400000001059E-3</c:v>
                </c:pt>
                <c:pt idx="298">
                  <c:v>8.1575200000001073E-3</c:v>
                </c:pt>
                <c:pt idx="299">
                  <c:v>8.1151200000001075E-3</c:v>
                </c:pt>
                <c:pt idx="300">
                  <c:v>7.9361200000001072E-3</c:v>
                </c:pt>
                <c:pt idx="301">
                  <c:v>7.7841200000001061E-3</c:v>
                </c:pt>
                <c:pt idx="302">
                  <c:v>7.6527400000001074E-3</c:v>
                </c:pt>
                <c:pt idx="303">
                  <c:v>7.4965200000001071E-3</c:v>
                </c:pt>
                <c:pt idx="304">
                  <c:v>7.9638000000001059E-3</c:v>
                </c:pt>
                <c:pt idx="305">
                  <c:v>7.928440000000106E-3</c:v>
                </c:pt>
                <c:pt idx="306">
                  <c:v>7.7992500000001064E-3</c:v>
                </c:pt>
                <c:pt idx="307">
                  <c:v>7.7535000000001075E-3</c:v>
                </c:pt>
                <c:pt idx="308">
                  <c:v>7.8019700000001059E-3</c:v>
                </c:pt>
                <c:pt idx="309">
                  <c:v>8.1645300000001073E-3</c:v>
                </c:pt>
                <c:pt idx="310">
                  <c:v>8.2165800000001069E-3</c:v>
                </c:pt>
                <c:pt idx="311">
                  <c:v>8.0394000000001062E-3</c:v>
                </c:pt>
                <c:pt idx="312">
                  <c:v>7.9235700000001071E-3</c:v>
                </c:pt>
                <c:pt idx="313">
                  <c:v>8.0015400000001072E-3</c:v>
                </c:pt>
                <c:pt idx="314">
                  <c:v>7.8430900000001063E-3</c:v>
                </c:pt>
                <c:pt idx="315">
                  <c:v>7.6745300000001064E-3</c:v>
                </c:pt>
                <c:pt idx="316">
                  <c:v>7.7420900000001059E-3</c:v>
                </c:pt>
                <c:pt idx="317">
                  <c:v>7.5922800000001074E-3</c:v>
                </c:pt>
                <c:pt idx="318">
                  <c:v>7.4620400000001072E-3</c:v>
                </c:pt>
                <c:pt idx="319">
                  <c:v>7.3501100000001075E-3</c:v>
                </c:pt>
                <c:pt idx="320">
                  <c:v>7.1914800000001059E-3</c:v>
                </c:pt>
                <c:pt idx="321">
                  <c:v>7.0269200000001066E-3</c:v>
                </c:pt>
                <c:pt idx="322">
                  <c:v>7.0973200000001065E-3</c:v>
                </c:pt>
                <c:pt idx="323">
                  <c:v>6.9706500000001059E-3</c:v>
                </c:pt>
                <c:pt idx="324">
                  <c:v>6.9628400000001072E-3</c:v>
                </c:pt>
                <c:pt idx="325">
                  <c:v>6.8917600000001061E-3</c:v>
                </c:pt>
                <c:pt idx="326">
                  <c:v>6.7307000000001067E-3</c:v>
                </c:pt>
                <c:pt idx="327">
                  <c:v>6.5583600000001067E-3</c:v>
                </c:pt>
                <c:pt idx="328">
                  <c:v>6.5877100000001059E-3</c:v>
                </c:pt>
                <c:pt idx="329">
                  <c:v>6.4499600000001069E-3</c:v>
                </c:pt>
                <c:pt idx="330">
                  <c:v>6.4932500000001066E-3</c:v>
                </c:pt>
                <c:pt idx="331">
                  <c:v>6.3710500000001072E-3</c:v>
                </c:pt>
                <c:pt idx="332">
                  <c:v>6.4653300000001059E-3</c:v>
                </c:pt>
                <c:pt idx="333">
                  <c:v>6.3606000000001068E-3</c:v>
                </c:pt>
                <c:pt idx="334">
                  <c:v>6.5212000000001071E-3</c:v>
                </c:pt>
                <c:pt idx="335">
                  <c:v>6.3752600000001065E-3</c:v>
                </c:pt>
                <c:pt idx="336">
                  <c:v>6.3087000000001062E-3</c:v>
                </c:pt>
                <c:pt idx="337">
                  <c:v>6.1702000000001065E-3</c:v>
                </c:pt>
                <c:pt idx="338">
                  <c:v>5.9855000000001071E-3</c:v>
                </c:pt>
                <c:pt idx="339">
                  <c:v>5.8384000000001064E-3</c:v>
                </c:pt>
                <c:pt idx="340">
                  <c:v>6.018100000000106E-3</c:v>
                </c:pt>
                <c:pt idx="341">
                  <c:v>5.9018000000001063E-3</c:v>
                </c:pt>
                <c:pt idx="342">
                  <c:v>5.7798000000001074E-3</c:v>
                </c:pt>
                <c:pt idx="343">
                  <c:v>5.638500000000107E-3</c:v>
                </c:pt>
                <c:pt idx="344">
                  <c:v>5.5948000000001063E-3</c:v>
                </c:pt>
                <c:pt idx="345">
                  <c:v>5.446300000000107E-3</c:v>
                </c:pt>
                <c:pt idx="346">
                  <c:v>5.653100000000107E-3</c:v>
                </c:pt>
                <c:pt idx="347">
                  <c:v>5.726000000000106E-3</c:v>
                </c:pt>
                <c:pt idx="348">
                  <c:v>5.8876000000001073E-3</c:v>
                </c:pt>
                <c:pt idx="349">
                  <c:v>5.7868000000001075E-3</c:v>
                </c:pt>
                <c:pt idx="350">
                  <c:v>6.3801500000001069E-3</c:v>
                </c:pt>
                <c:pt idx="351">
                  <c:v>6.3550000000001071E-3</c:v>
                </c:pt>
                <c:pt idx="352">
                  <c:v>7.4740800000001068E-3</c:v>
                </c:pt>
                <c:pt idx="353">
                  <c:v>7.3479600000001064E-3</c:v>
                </c:pt>
                <c:pt idx="354">
                  <c:v>7.2487300000001059E-3</c:v>
                </c:pt>
                <c:pt idx="355">
                  <c:v>7.1046300000001065E-3</c:v>
                </c:pt>
                <c:pt idx="356">
                  <c:v>6.946690000000106E-3</c:v>
                </c:pt>
                <c:pt idx="357">
                  <c:v>7.7583900000001062E-3</c:v>
                </c:pt>
                <c:pt idx="358">
                  <c:v>7.607700000000106E-3</c:v>
                </c:pt>
                <c:pt idx="359">
                  <c:v>7.4262700000001063E-3</c:v>
                </c:pt>
                <c:pt idx="360">
                  <c:v>7.2392700000001066E-3</c:v>
                </c:pt>
                <c:pt idx="361">
                  <c:v>7.1010100000001072E-3</c:v>
                </c:pt>
                <c:pt idx="362">
                  <c:v>6.9542000000001065E-3</c:v>
                </c:pt>
                <c:pt idx="363">
                  <c:v>6.8385300000001065E-3</c:v>
                </c:pt>
                <c:pt idx="364">
                  <c:v>6.7025400000001074E-3</c:v>
                </c:pt>
                <c:pt idx="365">
                  <c:v>6.907080000000107E-3</c:v>
                </c:pt>
                <c:pt idx="366">
                  <c:v>6.7326700000001072E-3</c:v>
                </c:pt>
                <c:pt idx="367">
                  <c:v>6.5801300000001058E-3</c:v>
                </c:pt>
                <c:pt idx="368">
                  <c:v>6.5158000000001062E-3</c:v>
                </c:pt>
                <c:pt idx="369">
                  <c:v>6.5788500000001065E-3</c:v>
                </c:pt>
                <c:pt idx="370">
                  <c:v>6.4291600000001073E-3</c:v>
                </c:pt>
                <c:pt idx="371">
                  <c:v>6.4601300000001072E-3</c:v>
                </c:pt>
                <c:pt idx="372">
                  <c:v>6.3058000000001061E-3</c:v>
                </c:pt>
                <c:pt idx="373">
                  <c:v>6.1576000000001067E-3</c:v>
                </c:pt>
                <c:pt idx="374">
                  <c:v>6.0241000000001068E-3</c:v>
                </c:pt>
                <c:pt idx="375">
                  <c:v>5.9396000000001073E-3</c:v>
                </c:pt>
                <c:pt idx="376">
                  <c:v>5.8119000000001059E-3</c:v>
                </c:pt>
                <c:pt idx="377">
                  <c:v>6.3658000000001071E-3</c:v>
                </c:pt>
                <c:pt idx="378">
                  <c:v>6.4327700000001067E-3</c:v>
                </c:pt>
                <c:pt idx="379">
                  <c:v>6.3938000000001074E-3</c:v>
                </c:pt>
                <c:pt idx="380">
                  <c:v>6.7298400000001066E-3</c:v>
                </c:pt>
                <c:pt idx="381">
                  <c:v>6.7842500000001062E-3</c:v>
                </c:pt>
                <c:pt idx="382">
                  <c:v>6.6916100000001064E-3</c:v>
                </c:pt>
                <c:pt idx="383">
                  <c:v>6.6673700000001064E-3</c:v>
                </c:pt>
                <c:pt idx="384">
                  <c:v>6.8828300000001071E-3</c:v>
                </c:pt>
                <c:pt idx="385">
                  <c:v>7.1067400000001061E-3</c:v>
                </c:pt>
                <c:pt idx="386">
                  <c:v>6.9749100000001066E-3</c:v>
                </c:pt>
                <c:pt idx="387">
                  <c:v>6.8175100000001064E-3</c:v>
                </c:pt>
                <c:pt idx="388">
                  <c:v>6.8254400000001061E-3</c:v>
                </c:pt>
                <c:pt idx="389">
                  <c:v>6.6553300000001068E-3</c:v>
                </c:pt>
                <c:pt idx="390">
                  <c:v>6.6453500000001071E-3</c:v>
                </c:pt>
                <c:pt idx="391">
                  <c:v>6.5001400000001073E-3</c:v>
                </c:pt>
                <c:pt idx="392">
                  <c:v>6.329600000000107E-3</c:v>
                </c:pt>
                <c:pt idx="393">
                  <c:v>6.317800000000106E-3</c:v>
                </c:pt>
                <c:pt idx="394">
                  <c:v>6.6025700000001061E-3</c:v>
                </c:pt>
                <c:pt idx="395">
                  <c:v>6.5536100000001072E-3</c:v>
                </c:pt>
                <c:pt idx="396">
                  <c:v>6.8164600000001074E-3</c:v>
                </c:pt>
                <c:pt idx="397">
                  <c:v>6.9503700000001067E-3</c:v>
                </c:pt>
                <c:pt idx="398">
                  <c:v>6.8528200000001066E-3</c:v>
                </c:pt>
                <c:pt idx="399">
                  <c:v>6.7335500000001072E-3</c:v>
                </c:pt>
                <c:pt idx="400">
                  <c:v>6.695180000000106E-3</c:v>
                </c:pt>
                <c:pt idx="401">
                  <c:v>6.6608200000001071E-3</c:v>
                </c:pt>
                <c:pt idx="402">
                  <c:v>6.5411000000001069E-3</c:v>
                </c:pt>
                <c:pt idx="403">
                  <c:v>6.5086700000001069E-3</c:v>
                </c:pt>
                <c:pt idx="404">
                  <c:v>6.4420100000001073E-3</c:v>
                </c:pt>
                <c:pt idx="405">
                  <c:v>6.3095000000001067E-3</c:v>
                </c:pt>
                <c:pt idx="406">
                  <c:v>6.2137000000001066E-3</c:v>
                </c:pt>
                <c:pt idx="407">
                  <c:v>6.7621300000001074E-3</c:v>
                </c:pt>
                <c:pt idx="408">
                  <c:v>6.649040000000106E-3</c:v>
                </c:pt>
                <c:pt idx="409">
                  <c:v>6.5655200000001059E-3</c:v>
                </c:pt>
                <c:pt idx="410">
                  <c:v>6.5304100000001062E-3</c:v>
                </c:pt>
                <c:pt idx="411">
                  <c:v>6.7519700000001071E-3</c:v>
                </c:pt>
                <c:pt idx="412">
                  <c:v>6.662010000000107E-3</c:v>
                </c:pt>
                <c:pt idx="413">
                  <c:v>6.5725200000001059E-3</c:v>
                </c:pt>
                <c:pt idx="414">
                  <c:v>6.4586000000001059E-3</c:v>
                </c:pt>
                <c:pt idx="415">
                  <c:v>6.4051200000001061E-3</c:v>
                </c:pt>
                <c:pt idx="416">
                  <c:v>6.3069000000001065E-3</c:v>
                </c:pt>
                <c:pt idx="417">
                  <c:v>6.3974600000001065E-3</c:v>
                </c:pt>
                <c:pt idx="418">
                  <c:v>6.8993100000001063E-3</c:v>
                </c:pt>
                <c:pt idx="419">
                  <c:v>7.1259100000001067E-3</c:v>
                </c:pt>
                <c:pt idx="420">
                  <c:v>6.9822300000001065E-3</c:v>
                </c:pt>
                <c:pt idx="421">
                  <c:v>6.8109400000001073E-3</c:v>
                </c:pt>
                <c:pt idx="422">
                  <c:v>6.7806900000001065E-3</c:v>
                </c:pt>
                <c:pt idx="423">
                  <c:v>6.8926100000001062E-3</c:v>
                </c:pt>
                <c:pt idx="424">
                  <c:v>7.0160500000001069E-3</c:v>
                </c:pt>
                <c:pt idx="425">
                  <c:v>7.0900600000001063E-3</c:v>
                </c:pt>
                <c:pt idx="426">
                  <c:v>7.4560600000001063E-3</c:v>
                </c:pt>
                <c:pt idx="427">
                  <c:v>7.4197300000001069E-3</c:v>
                </c:pt>
                <c:pt idx="428">
                  <c:v>7.3177100000001074E-3</c:v>
                </c:pt>
                <c:pt idx="429">
                  <c:v>7.3255000000001062E-3</c:v>
                </c:pt>
                <c:pt idx="430">
                  <c:v>7.4725100000001075E-3</c:v>
                </c:pt>
                <c:pt idx="431">
                  <c:v>7.3413700000001074E-3</c:v>
                </c:pt>
                <c:pt idx="432">
                  <c:v>7.2000800000001069E-3</c:v>
                </c:pt>
                <c:pt idx="433">
                  <c:v>7.0502900000001065E-3</c:v>
                </c:pt>
                <c:pt idx="434">
                  <c:v>6.9252800000001065E-3</c:v>
                </c:pt>
                <c:pt idx="435">
                  <c:v>6.8381800000001068E-3</c:v>
                </c:pt>
                <c:pt idx="436">
                  <c:v>6.9584800000001071E-3</c:v>
                </c:pt>
                <c:pt idx="437">
                  <c:v>6.9037300000001061E-3</c:v>
                </c:pt>
                <c:pt idx="438">
                  <c:v>6.7814900000001069E-3</c:v>
                </c:pt>
                <c:pt idx="439">
                  <c:v>6.8497400000001075E-3</c:v>
                </c:pt>
                <c:pt idx="440">
                  <c:v>6.7297100000001074E-3</c:v>
                </c:pt>
                <c:pt idx="441">
                  <c:v>6.6091600000001069E-3</c:v>
                </c:pt>
                <c:pt idx="442">
                  <c:v>6.4597900000001075E-3</c:v>
                </c:pt>
                <c:pt idx="443">
                  <c:v>6.3879800000001073E-3</c:v>
                </c:pt>
                <c:pt idx="444">
                  <c:v>6.2517000000001065E-3</c:v>
                </c:pt>
                <c:pt idx="445">
                  <c:v>6.1162000000001063E-3</c:v>
                </c:pt>
                <c:pt idx="446">
                  <c:v>6.6893600000001059E-3</c:v>
                </c:pt>
                <c:pt idx="447">
                  <c:v>6.5411500000001066E-3</c:v>
                </c:pt>
                <c:pt idx="448">
                  <c:v>6.7292200000001069E-3</c:v>
                </c:pt>
                <c:pt idx="449">
                  <c:v>6.6252500000001067E-3</c:v>
                </c:pt>
                <c:pt idx="450">
                  <c:v>6.8066700000001066E-3</c:v>
                </c:pt>
                <c:pt idx="451">
                  <c:v>6.6562400000001066E-3</c:v>
                </c:pt>
                <c:pt idx="452">
                  <c:v>6.4757000000001067E-3</c:v>
                </c:pt>
                <c:pt idx="453">
                  <c:v>6.2828000000001074E-3</c:v>
                </c:pt>
                <c:pt idx="454">
                  <c:v>6.3615000000001067E-3</c:v>
                </c:pt>
                <c:pt idx="455">
                  <c:v>6.2088000000001062E-3</c:v>
                </c:pt>
                <c:pt idx="456">
                  <c:v>6.066300000000106E-3</c:v>
                </c:pt>
                <c:pt idx="457">
                  <c:v>6.1962000000001065E-3</c:v>
                </c:pt>
                <c:pt idx="458">
                  <c:v>6.2860000000001075E-3</c:v>
                </c:pt>
                <c:pt idx="459">
                  <c:v>6.2393000000001073E-3</c:v>
                </c:pt>
                <c:pt idx="460">
                  <c:v>6.5602600000001059E-3</c:v>
                </c:pt>
                <c:pt idx="461">
                  <c:v>6.726270000000107E-3</c:v>
                </c:pt>
                <c:pt idx="462">
                  <c:v>6.8995400000001067E-3</c:v>
                </c:pt>
                <c:pt idx="463">
                  <c:v>6.7590000000001069E-3</c:v>
                </c:pt>
                <c:pt idx="464">
                  <c:v>6.5783100000001062E-3</c:v>
                </c:pt>
                <c:pt idx="465">
                  <c:v>6.4089200000001061E-3</c:v>
                </c:pt>
                <c:pt idx="466">
                  <c:v>6.2312000000001068E-3</c:v>
                </c:pt>
                <c:pt idx="467">
                  <c:v>6.0168000000001068E-3</c:v>
                </c:pt>
                <c:pt idx="468">
                  <c:v>5.8541000000001068E-3</c:v>
                </c:pt>
                <c:pt idx="469">
                  <c:v>5.6570000000001064E-3</c:v>
                </c:pt>
                <c:pt idx="470">
                  <c:v>5.5142000000001062E-3</c:v>
                </c:pt>
                <c:pt idx="471">
                  <c:v>5.3510000000001074E-3</c:v>
                </c:pt>
                <c:pt idx="472">
                  <c:v>5.2700000000001062E-3</c:v>
                </c:pt>
                <c:pt idx="473">
                  <c:v>5.2991000000001068E-3</c:v>
                </c:pt>
                <c:pt idx="474">
                  <c:v>5.2479000000001073E-3</c:v>
                </c:pt>
                <c:pt idx="475">
                  <c:v>5.4594000000001072E-3</c:v>
                </c:pt>
                <c:pt idx="476">
                  <c:v>5.6404000000001061E-3</c:v>
                </c:pt>
                <c:pt idx="477">
                  <c:v>5.4694000000001068E-3</c:v>
                </c:pt>
                <c:pt idx="478">
                  <c:v>5.4149000000001061E-3</c:v>
                </c:pt>
                <c:pt idx="479">
                  <c:v>5.3323000000001074E-3</c:v>
                </c:pt>
                <c:pt idx="480">
                  <c:v>5.1848000000001074E-3</c:v>
                </c:pt>
                <c:pt idx="481">
                  <c:v>5.0786000000001066E-3</c:v>
                </c:pt>
                <c:pt idx="482">
                  <c:v>4.9040000000001062E-3</c:v>
                </c:pt>
                <c:pt idx="483">
                  <c:v>4.7489000000001062E-3</c:v>
                </c:pt>
                <c:pt idx="484">
                  <c:v>4.643600000000107E-3</c:v>
                </c:pt>
                <c:pt idx="485">
                  <c:v>4.487500000000106E-3</c:v>
                </c:pt>
                <c:pt idx="486">
                  <c:v>4.2908000000001067E-3</c:v>
                </c:pt>
                <c:pt idx="487">
                  <c:v>4.0973000000001075E-3</c:v>
                </c:pt>
                <c:pt idx="488">
                  <c:v>3.9882000000001066E-3</c:v>
                </c:pt>
                <c:pt idx="489">
                  <c:v>4.0864000000001063E-3</c:v>
                </c:pt>
                <c:pt idx="490">
                  <c:v>4.214100000000106E-3</c:v>
                </c:pt>
                <c:pt idx="491">
                  <c:v>4.0987000000001061E-3</c:v>
                </c:pt>
                <c:pt idx="492">
                  <c:v>4.0792000000001074E-3</c:v>
                </c:pt>
                <c:pt idx="493">
                  <c:v>4.1589000000001059E-3</c:v>
                </c:pt>
                <c:pt idx="494">
                  <c:v>4.0395000000001072E-3</c:v>
                </c:pt>
                <c:pt idx="495">
                  <c:v>3.9278000000001062E-3</c:v>
                </c:pt>
                <c:pt idx="496">
                  <c:v>4.1953000000001066E-3</c:v>
                </c:pt>
                <c:pt idx="497">
                  <c:v>4.2368000000001065E-3</c:v>
                </c:pt>
                <c:pt idx="498">
                  <c:v>4.0957000000001065E-3</c:v>
                </c:pt>
                <c:pt idx="499">
                  <c:v>4.2515000000001059E-3</c:v>
                </c:pt>
                <c:pt idx="500">
                  <c:v>4.5604000000001067E-3</c:v>
                </c:pt>
                <c:pt idx="501">
                  <c:v>4.465300000000106E-3</c:v>
                </c:pt>
                <c:pt idx="502">
                  <c:v>4.4708000000001063E-3</c:v>
                </c:pt>
                <c:pt idx="503">
                  <c:v>4.4500000000001066E-3</c:v>
                </c:pt>
                <c:pt idx="504">
                  <c:v>4.5138000000001059E-3</c:v>
                </c:pt>
                <c:pt idx="505">
                  <c:v>4.4082000000001068E-3</c:v>
                </c:pt>
                <c:pt idx="506">
                  <c:v>4.3095000000001066E-3</c:v>
                </c:pt>
                <c:pt idx="507">
                  <c:v>4.2031000000001071E-3</c:v>
                </c:pt>
                <c:pt idx="508">
                  <c:v>4.0579000000001073E-3</c:v>
                </c:pt>
                <c:pt idx="509">
                  <c:v>4.0426000000001062E-3</c:v>
                </c:pt>
                <c:pt idx="510">
                  <c:v>3.9371000000001065E-3</c:v>
                </c:pt>
                <c:pt idx="511">
                  <c:v>3.8581000000001073E-3</c:v>
                </c:pt>
                <c:pt idx="512">
                  <c:v>3.8140000000001072E-3</c:v>
                </c:pt>
                <c:pt idx="513">
                  <c:v>4.0304000000001075E-3</c:v>
                </c:pt>
                <c:pt idx="514">
                  <c:v>3.9937000000001069E-3</c:v>
                </c:pt>
                <c:pt idx="515">
                  <c:v>3.977900000000107E-3</c:v>
                </c:pt>
                <c:pt idx="516">
                  <c:v>3.9276000000001074E-3</c:v>
                </c:pt>
                <c:pt idx="517">
                  <c:v>3.8755000000001063E-3</c:v>
                </c:pt>
                <c:pt idx="518">
                  <c:v>3.9054000000001074E-3</c:v>
                </c:pt>
                <c:pt idx="519">
                  <c:v>3.9159000000001075E-3</c:v>
                </c:pt>
                <c:pt idx="520">
                  <c:v>3.8918000000001066E-3</c:v>
                </c:pt>
                <c:pt idx="521">
                  <c:v>3.8724000000001074E-3</c:v>
                </c:pt>
                <c:pt idx="522">
                  <c:v>3.8505000000001073E-3</c:v>
                </c:pt>
                <c:pt idx="523">
                  <c:v>3.8403000000001072E-3</c:v>
                </c:pt>
                <c:pt idx="524">
                  <c:v>3.8348000000001069E-3</c:v>
                </c:pt>
                <c:pt idx="525">
                  <c:v>3.8267000000001064E-3</c:v>
                </c:pt>
                <c:pt idx="526">
                  <c:v>3.8302000000001064E-3</c:v>
                </c:pt>
                <c:pt idx="527">
                  <c:v>3.8273000000001063E-3</c:v>
                </c:pt>
                <c:pt idx="528">
                  <c:v>3.8233000000001075E-3</c:v>
                </c:pt>
                <c:pt idx="529">
                  <c:v>3.8219000000001072E-3</c:v>
                </c:pt>
                <c:pt idx="530">
                  <c:v>3.8206000000001062E-3</c:v>
                </c:pt>
                <c:pt idx="531">
                  <c:v>3.8188000000001065E-3</c:v>
                </c:pt>
                <c:pt idx="532">
                  <c:v>3.8169000000001074E-3</c:v>
                </c:pt>
                <c:pt idx="533">
                  <c:v>3.8154000000001059E-3</c:v>
                </c:pt>
                <c:pt idx="534">
                  <c:v>3.8139000000001061E-3</c:v>
                </c:pt>
                <c:pt idx="535">
                  <c:v>3.8124000000001063E-3</c:v>
                </c:pt>
                <c:pt idx="536">
                  <c:v>3.811000000000106E-3</c:v>
                </c:pt>
                <c:pt idx="537">
                  <c:v>3.8106000000001066E-3</c:v>
                </c:pt>
                <c:pt idx="538">
                  <c:v>3.8116000000001059E-3</c:v>
                </c:pt>
                <c:pt idx="539">
                  <c:v>3.811000000000106E-3</c:v>
                </c:pt>
                <c:pt idx="540">
                  <c:v>3.8105000000001072E-3</c:v>
                </c:pt>
                <c:pt idx="541">
                  <c:v>3.8101000000001061E-3</c:v>
                </c:pt>
                <c:pt idx="542">
                  <c:v>3.8096000000001073E-3</c:v>
                </c:pt>
                <c:pt idx="543">
                  <c:v>3.8092000000001063E-3</c:v>
                </c:pt>
                <c:pt idx="544">
                  <c:v>3.8087000000001075E-3</c:v>
                </c:pt>
                <c:pt idx="545">
                  <c:v>3.8083000000001064E-3</c:v>
                </c:pt>
                <c:pt idx="546">
                  <c:v>3.8078000000001059E-3</c:v>
                </c:pt>
                <c:pt idx="547">
                  <c:v>3.8074000000001065E-3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83616"/>
        <c:axId val="186785792"/>
      </c:scatterChart>
      <c:valAx>
        <c:axId val="1867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85792"/>
        <c:crosses val="autoZero"/>
        <c:crossBetween val="midCat"/>
      </c:valAx>
      <c:valAx>
        <c:axId val="18678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/>
                </a:pPr>
                <a:r>
                  <a:rPr lang="ko-KR" altLang="en-US" sz="1300"/>
                  <a:t>손익</a:t>
                </a:r>
                <a:endParaRPr lang="en-US" altLang="ko-KR" sz="1300"/>
              </a:p>
            </c:rich>
          </c:tx>
          <c:layout/>
          <c:overlay val="0"/>
        </c:title>
        <c:numFmt formatCode="0.00%" sourceLinked="0"/>
        <c:majorTickMark val="out"/>
        <c:minorTickMark val="none"/>
        <c:tickLblPos val="nextTo"/>
        <c:crossAx val="18678361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>
        <c:manualLayout>
          <c:xMode val="edge"/>
          <c:yMode val="edge"/>
          <c:x val="0.37928699271095967"/>
          <c:y val="6.55827843100996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1717513457968665E-2"/>
          <c:y val="5.3785752084780078E-2"/>
          <c:w val="0.90122515976730777"/>
          <c:h val="0.785874791226907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293.98</c:v>
                </c:pt>
                <c:pt idx="1">
                  <c:v>296.61799999999999</c:v>
                </c:pt>
                <c:pt idx="2">
                  <c:v>295.00099999999998</c:v>
                </c:pt>
                <c:pt idx="3">
                  <c:v>298.69499999999999</c:v>
                </c:pt>
                <c:pt idx="4">
                  <c:v>295.66399999999999</c:v>
                </c:pt>
                <c:pt idx="5">
                  <c:v>295.791</c:v>
                </c:pt>
                <c:pt idx="6">
                  <c:v>294.572</c:v>
                </c:pt>
                <c:pt idx="7">
                  <c:v>296.61500000000001</c:v>
                </c:pt>
                <c:pt idx="8">
                  <c:v>298.65300000000002</c:v>
                </c:pt>
                <c:pt idx="9">
                  <c:v>296.07499999999999</c:v>
                </c:pt>
                <c:pt idx="10">
                  <c:v>295.02999999999997</c:v>
                </c:pt>
                <c:pt idx="11">
                  <c:v>294.63099999999997</c:v>
                </c:pt>
                <c:pt idx="12">
                  <c:v>293.685</c:v>
                </c:pt>
                <c:pt idx="13">
                  <c:v>291.048</c:v>
                </c:pt>
                <c:pt idx="14">
                  <c:v>287.30099999999999</c:v>
                </c:pt>
                <c:pt idx="15">
                  <c:v>287.12200000000001</c:v>
                </c:pt>
                <c:pt idx="16">
                  <c:v>285.06200000000001</c:v>
                </c:pt>
                <c:pt idx="17">
                  <c:v>285.31599999999997</c:v>
                </c:pt>
                <c:pt idx="18">
                  <c:v>285.51499999999999</c:v>
                </c:pt>
                <c:pt idx="19">
                  <c:v>280.33300000000003</c:v>
                </c:pt>
                <c:pt idx="20">
                  <c:v>281.387</c:v>
                </c:pt>
                <c:pt idx="21">
                  <c:v>280.05</c:v>
                </c:pt>
                <c:pt idx="22">
                  <c:v>280.01100000000002</c:v>
                </c:pt>
                <c:pt idx="23">
                  <c:v>279.00900000000001</c:v>
                </c:pt>
                <c:pt idx="24">
                  <c:v>277.73099999999999</c:v>
                </c:pt>
                <c:pt idx="25">
                  <c:v>277.71899999999999</c:v>
                </c:pt>
                <c:pt idx="26">
                  <c:v>277.334</c:v>
                </c:pt>
                <c:pt idx="27">
                  <c:v>277.58600000000001</c:v>
                </c:pt>
                <c:pt idx="28">
                  <c:v>274.53899999999999</c:v>
                </c:pt>
                <c:pt idx="29">
                  <c:v>274.36099999999999</c:v>
                </c:pt>
                <c:pt idx="30">
                  <c:v>275.26</c:v>
                </c:pt>
                <c:pt idx="31">
                  <c:v>275.06700000000001</c:v>
                </c:pt>
                <c:pt idx="32">
                  <c:v>273.839</c:v>
                </c:pt>
                <c:pt idx="33">
                  <c:v>274.86700000000002</c:v>
                </c:pt>
                <c:pt idx="34">
                  <c:v>271.952</c:v>
                </c:pt>
                <c:pt idx="35">
                  <c:v>273.11399999999998</c:v>
                </c:pt>
                <c:pt idx="36">
                  <c:v>269.02999999999997</c:v>
                </c:pt>
                <c:pt idx="37">
                  <c:v>267.74599999999998</c:v>
                </c:pt>
                <c:pt idx="38">
                  <c:v>267.31799999999998</c:v>
                </c:pt>
                <c:pt idx="39">
                  <c:v>267.16699999999997</c:v>
                </c:pt>
                <c:pt idx="40">
                  <c:v>265.91899999999998</c:v>
                </c:pt>
                <c:pt idx="41">
                  <c:v>260.88799999999998</c:v>
                </c:pt>
                <c:pt idx="42">
                  <c:v>261.27800000000002</c:v>
                </c:pt>
                <c:pt idx="43">
                  <c:v>258.92399999999998</c:v>
                </c:pt>
                <c:pt idx="44">
                  <c:v>257.93799999999999</c:v>
                </c:pt>
                <c:pt idx="45">
                  <c:v>260.428</c:v>
                </c:pt>
                <c:pt idx="46">
                  <c:v>257.57</c:v>
                </c:pt>
                <c:pt idx="47">
                  <c:v>259.39299999999997</c:v>
                </c:pt>
                <c:pt idx="48">
                  <c:v>256.774</c:v>
                </c:pt>
                <c:pt idx="49">
                  <c:v>255.66900000000001</c:v>
                </c:pt>
                <c:pt idx="50">
                  <c:v>257.53199999999998</c:v>
                </c:pt>
                <c:pt idx="51">
                  <c:v>259.02600000000001</c:v>
                </c:pt>
                <c:pt idx="52">
                  <c:v>262.05500000000001</c:v>
                </c:pt>
                <c:pt idx="53">
                  <c:v>262.57900000000001</c:v>
                </c:pt>
                <c:pt idx="54">
                  <c:v>264.28100000000001</c:v>
                </c:pt>
                <c:pt idx="55">
                  <c:v>266.13299999999998</c:v>
                </c:pt>
                <c:pt idx="56">
                  <c:v>266.33</c:v>
                </c:pt>
                <c:pt idx="57">
                  <c:v>262.75799999999998</c:v>
                </c:pt>
                <c:pt idx="58">
                  <c:v>263.23399999999998</c:v>
                </c:pt>
                <c:pt idx="59">
                  <c:v>261.46600000000001</c:v>
                </c:pt>
                <c:pt idx="60">
                  <c:v>262.06299999999999</c:v>
                </c:pt>
                <c:pt idx="61">
                  <c:v>260.47899999999998</c:v>
                </c:pt>
                <c:pt idx="62">
                  <c:v>257.423</c:v>
                </c:pt>
                <c:pt idx="63">
                  <c:v>259.53399999999999</c:v>
                </c:pt>
                <c:pt idx="64">
                  <c:v>263.25</c:v>
                </c:pt>
                <c:pt idx="65">
                  <c:v>263.35000000000002</c:v>
                </c:pt>
                <c:pt idx="66">
                  <c:v>263.322</c:v>
                </c:pt>
                <c:pt idx="67">
                  <c:v>264.43700000000001</c:v>
                </c:pt>
                <c:pt idx="68">
                  <c:v>261.274</c:v>
                </c:pt>
                <c:pt idx="69">
                  <c:v>260.30200000000002</c:v>
                </c:pt>
                <c:pt idx="70">
                  <c:v>260.363</c:v>
                </c:pt>
                <c:pt idx="71">
                  <c:v>259.18099999999998</c:v>
                </c:pt>
                <c:pt idx="72">
                  <c:v>258.92200000000003</c:v>
                </c:pt>
                <c:pt idx="73">
                  <c:v>256.21600000000001</c:v>
                </c:pt>
                <c:pt idx="74">
                  <c:v>256.08300000000003</c:v>
                </c:pt>
                <c:pt idx="75">
                  <c:v>251.86600000000001</c:v>
                </c:pt>
                <c:pt idx="76">
                  <c:v>253.95500000000001</c:v>
                </c:pt>
                <c:pt idx="77">
                  <c:v>254.05099999999999</c:v>
                </c:pt>
                <c:pt idx="78">
                  <c:v>251.90700000000001</c:v>
                </c:pt>
                <c:pt idx="79">
                  <c:v>251.45400000000001</c:v>
                </c:pt>
                <c:pt idx="80">
                  <c:v>251.62</c:v>
                </c:pt>
                <c:pt idx="81">
                  <c:v>251.852</c:v>
                </c:pt>
                <c:pt idx="82">
                  <c:v>254.941</c:v>
                </c:pt>
                <c:pt idx="83">
                  <c:v>257.62400000000002</c:v>
                </c:pt>
                <c:pt idx="84">
                  <c:v>255.75800000000001</c:v>
                </c:pt>
                <c:pt idx="85">
                  <c:v>253.14500000000001</c:v>
                </c:pt>
                <c:pt idx="86">
                  <c:v>255.779</c:v>
                </c:pt>
                <c:pt idx="87">
                  <c:v>259.488</c:v>
                </c:pt>
                <c:pt idx="88">
                  <c:v>258.61900000000003</c:v>
                </c:pt>
                <c:pt idx="89">
                  <c:v>260.04599999999999</c:v>
                </c:pt>
                <c:pt idx="90">
                  <c:v>263.827</c:v>
                </c:pt>
                <c:pt idx="91">
                  <c:v>259.49299999999999</c:v>
                </c:pt>
                <c:pt idx="92">
                  <c:v>256.33100000000002</c:v>
                </c:pt>
                <c:pt idx="93">
                  <c:v>258.27800000000002</c:v>
                </c:pt>
                <c:pt idx="94">
                  <c:v>259.11700000000002</c:v>
                </c:pt>
                <c:pt idx="95">
                  <c:v>260.44</c:v>
                </c:pt>
                <c:pt idx="96">
                  <c:v>258.62099999999998</c:v>
                </c:pt>
                <c:pt idx="97">
                  <c:v>259.815</c:v>
                </c:pt>
                <c:pt idx="98">
                  <c:v>257.64</c:v>
                </c:pt>
                <c:pt idx="99">
                  <c:v>256.50099999999998</c:v>
                </c:pt>
                <c:pt idx="100">
                  <c:v>255.71600000000001</c:v>
                </c:pt>
                <c:pt idx="101">
                  <c:v>254.465</c:v>
                </c:pt>
                <c:pt idx="102">
                  <c:v>253.761</c:v>
                </c:pt>
                <c:pt idx="103">
                  <c:v>256.35000000000002</c:v>
                </c:pt>
                <c:pt idx="104">
                  <c:v>256.94799999999998</c:v>
                </c:pt>
                <c:pt idx="105">
                  <c:v>254.262</c:v>
                </c:pt>
                <c:pt idx="106">
                  <c:v>250.601</c:v>
                </c:pt>
                <c:pt idx="107">
                  <c:v>252.57900000000001</c:v>
                </c:pt>
                <c:pt idx="108">
                  <c:v>251.09700000000001</c:v>
                </c:pt>
                <c:pt idx="109">
                  <c:v>250.86500000000001</c:v>
                </c:pt>
                <c:pt idx="110">
                  <c:v>251.655</c:v>
                </c:pt>
                <c:pt idx="111">
                  <c:v>251.798</c:v>
                </c:pt>
                <c:pt idx="112">
                  <c:v>254.88300000000001</c:v>
                </c:pt>
                <c:pt idx="113">
                  <c:v>254.01499999999999</c:v>
                </c:pt>
                <c:pt idx="114">
                  <c:v>253.99</c:v>
                </c:pt>
                <c:pt idx="115">
                  <c:v>255.80699999999999</c:v>
                </c:pt>
                <c:pt idx="116">
                  <c:v>256.70699999999999</c:v>
                </c:pt>
                <c:pt idx="117">
                  <c:v>258.70699999999999</c:v>
                </c:pt>
                <c:pt idx="118">
                  <c:v>258.22199999999998</c:v>
                </c:pt>
                <c:pt idx="119">
                  <c:v>256.28199999999998</c:v>
                </c:pt>
                <c:pt idx="120">
                  <c:v>255.08600000000001</c:v>
                </c:pt>
                <c:pt idx="121">
                  <c:v>256.34500000000003</c:v>
                </c:pt>
                <c:pt idx="122">
                  <c:v>258.06700000000001</c:v>
                </c:pt>
                <c:pt idx="123">
                  <c:v>258.38799999999998</c:v>
                </c:pt>
                <c:pt idx="124">
                  <c:v>260.95100000000002</c:v>
                </c:pt>
                <c:pt idx="125">
                  <c:v>258.47000000000003</c:v>
                </c:pt>
                <c:pt idx="126">
                  <c:v>259.83800000000002</c:v>
                </c:pt>
                <c:pt idx="127">
                  <c:v>256.22300000000001</c:v>
                </c:pt>
                <c:pt idx="128">
                  <c:v>254.72499999999999</c:v>
                </c:pt>
                <c:pt idx="129">
                  <c:v>254.48699999999999</c:v>
                </c:pt>
                <c:pt idx="130">
                  <c:v>255.80600000000001</c:v>
                </c:pt>
                <c:pt idx="131">
                  <c:v>251.386</c:v>
                </c:pt>
                <c:pt idx="132">
                  <c:v>252.529</c:v>
                </c:pt>
                <c:pt idx="133">
                  <c:v>251.99100000000001</c:v>
                </c:pt>
                <c:pt idx="134">
                  <c:v>254.28700000000001</c:v>
                </c:pt>
                <c:pt idx="135">
                  <c:v>253.74100000000001</c:v>
                </c:pt>
                <c:pt idx="136">
                  <c:v>257.26400000000001</c:v>
                </c:pt>
                <c:pt idx="137">
                  <c:v>256.77699999999999</c:v>
                </c:pt>
                <c:pt idx="138">
                  <c:v>256.25799999999998</c:v>
                </c:pt>
                <c:pt idx="139">
                  <c:v>257.52699999999999</c:v>
                </c:pt>
                <c:pt idx="140">
                  <c:v>258.91300000000001</c:v>
                </c:pt>
                <c:pt idx="141">
                  <c:v>257.74799999999999</c:v>
                </c:pt>
                <c:pt idx="142">
                  <c:v>257.11399999999998</c:v>
                </c:pt>
                <c:pt idx="143">
                  <c:v>256.053</c:v>
                </c:pt>
                <c:pt idx="144">
                  <c:v>252.94900000000001</c:v>
                </c:pt>
                <c:pt idx="145">
                  <c:v>252.09200000000001</c:v>
                </c:pt>
                <c:pt idx="146">
                  <c:v>253.21100000000001</c:v>
                </c:pt>
                <c:pt idx="147">
                  <c:v>252.238</c:v>
                </c:pt>
                <c:pt idx="148">
                  <c:v>253.059</c:v>
                </c:pt>
                <c:pt idx="149">
                  <c:v>252.08600000000001</c:v>
                </c:pt>
                <c:pt idx="150">
                  <c:v>249.846</c:v>
                </c:pt>
                <c:pt idx="151">
                  <c:v>248.464</c:v>
                </c:pt>
                <c:pt idx="152">
                  <c:v>250.45099999999999</c:v>
                </c:pt>
                <c:pt idx="153">
                  <c:v>250.13800000000001</c:v>
                </c:pt>
                <c:pt idx="154">
                  <c:v>249.75</c:v>
                </c:pt>
                <c:pt idx="155">
                  <c:v>250.39099999999999</c:v>
                </c:pt>
                <c:pt idx="156">
                  <c:v>249.43799999999999</c:v>
                </c:pt>
                <c:pt idx="157">
                  <c:v>248.792</c:v>
                </c:pt>
                <c:pt idx="158">
                  <c:v>248.50399999999999</c:v>
                </c:pt>
                <c:pt idx="159">
                  <c:v>249.41300000000001</c:v>
                </c:pt>
                <c:pt idx="160">
                  <c:v>248.24799999999999</c:v>
                </c:pt>
                <c:pt idx="161">
                  <c:v>248.751</c:v>
                </c:pt>
                <c:pt idx="162">
                  <c:v>250.29900000000001</c:v>
                </c:pt>
                <c:pt idx="163">
                  <c:v>251.267</c:v>
                </c:pt>
                <c:pt idx="164">
                  <c:v>252.36099999999999</c:v>
                </c:pt>
                <c:pt idx="165">
                  <c:v>250.18700000000001</c:v>
                </c:pt>
                <c:pt idx="166">
                  <c:v>250.75700000000001</c:v>
                </c:pt>
                <c:pt idx="167">
                  <c:v>248.41300000000001</c:v>
                </c:pt>
                <c:pt idx="168">
                  <c:v>253.404</c:v>
                </c:pt>
                <c:pt idx="169">
                  <c:v>253.84899999999999</c:v>
                </c:pt>
                <c:pt idx="170">
                  <c:v>257.61399999999998</c:v>
                </c:pt>
                <c:pt idx="171">
                  <c:v>256.55</c:v>
                </c:pt>
                <c:pt idx="172">
                  <c:v>255.84800000000001</c:v>
                </c:pt>
                <c:pt idx="173">
                  <c:v>256.34899999999999</c:v>
                </c:pt>
                <c:pt idx="174">
                  <c:v>255.78700000000001</c:v>
                </c:pt>
                <c:pt idx="175">
                  <c:v>254.84800000000001</c:v>
                </c:pt>
                <c:pt idx="176">
                  <c:v>257.30700000000002</c:v>
                </c:pt>
                <c:pt idx="177">
                  <c:v>257.32100000000003</c:v>
                </c:pt>
                <c:pt idx="178">
                  <c:v>261.34100000000001</c:v>
                </c:pt>
                <c:pt idx="179">
                  <c:v>262.57</c:v>
                </c:pt>
                <c:pt idx="180">
                  <c:v>261.97300000000001</c:v>
                </c:pt>
                <c:pt idx="181">
                  <c:v>262.87299999999999</c:v>
                </c:pt>
                <c:pt idx="182">
                  <c:v>262.36500000000001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2176"/>
        <c:axId val="186804096"/>
      </c:scatterChart>
      <c:valAx>
        <c:axId val="18680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04096"/>
        <c:crosses val="autoZero"/>
        <c:crossBetween val="midCat"/>
      </c:valAx>
      <c:valAx>
        <c:axId val="186804096"/>
        <c:scaling>
          <c:orientation val="minMax"/>
          <c:min val="2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802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주가</a:t>
            </a:r>
            <a:r>
              <a:rPr lang="en-US" altLang="ko-KR" baseline="0"/>
              <a:t> </a:t>
            </a:r>
            <a:r>
              <a:rPr lang="ko-KR" altLang="en-US" baseline="0"/>
              <a:t>시나리오</a:t>
            </a:r>
            <a:endParaRPr lang="en-US" altLang="ko-KR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4636648209718807E-2"/>
          <c:y val="8.1517900878765051E-2"/>
          <c:w val="0.86762082781602046"/>
          <c:h val="0.7184455085014174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주가(우)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sheet1!$B$3:$B$1099</c:f>
              <c:numCache>
                <c:formatCode>General</c:formatCode>
                <c:ptCount val="1097"/>
                <c:pt idx="0">
                  <c:v>293.98</c:v>
                </c:pt>
                <c:pt idx="1">
                  <c:v>296.61799999999999</c:v>
                </c:pt>
                <c:pt idx="2">
                  <c:v>295.00099999999998</c:v>
                </c:pt>
                <c:pt idx="3">
                  <c:v>298.69499999999999</c:v>
                </c:pt>
                <c:pt idx="4">
                  <c:v>295.66399999999999</c:v>
                </c:pt>
                <c:pt idx="5">
                  <c:v>295.791</c:v>
                </c:pt>
                <c:pt idx="6">
                  <c:v>294.572</c:v>
                </c:pt>
                <c:pt idx="7">
                  <c:v>296.61500000000001</c:v>
                </c:pt>
                <c:pt idx="8">
                  <c:v>298.65300000000002</c:v>
                </c:pt>
                <c:pt idx="9">
                  <c:v>296.07499999999999</c:v>
                </c:pt>
                <c:pt idx="10">
                  <c:v>295.02999999999997</c:v>
                </c:pt>
                <c:pt idx="11">
                  <c:v>294.63099999999997</c:v>
                </c:pt>
                <c:pt idx="12">
                  <c:v>293.685</c:v>
                </c:pt>
                <c:pt idx="13">
                  <c:v>291.048</c:v>
                </c:pt>
                <c:pt idx="14">
                  <c:v>287.30099999999999</c:v>
                </c:pt>
                <c:pt idx="15">
                  <c:v>287.12200000000001</c:v>
                </c:pt>
                <c:pt idx="16">
                  <c:v>285.06200000000001</c:v>
                </c:pt>
                <c:pt idx="17">
                  <c:v>285.31599999999997</c:v>
                </c:pt>
                <c:pt idx="18">
                  <c:v>285.51499999999999</c:v>
                </c:pt>
                <c:pt idx="19">
                  <c:v>280.33300000000003</c:v>
                </c:pt>
                <c:pt idx="20">
                  <c:v>281.387</c:v>
                </c:pt>
                <c:pt idx="21">
                  <c:v>280.05</c:v>
                </c:pt>
                <c:pt idx="22">
                  <c:v>280.01100000000002</c:v>
                </c:pt>
                <c:pt idx="23">
                  <c:v>279.00900000000001</c:v>
                </c:pt>
                <c:pt idx="24">
                  <c:v>277.73099999999999</c:v>
                </c:pt>
                <c:pt idx="25">
                  <c:v>277.71899999999999</c:v>
                </c:pt>
                <c:pt idx="26">
                  <c:v>277.334</c:v>
                </c:pt>
                <c:pt idx="27">
                  <c:v>277.58600000000001</c:v>
                </c:pt>
                <c:pt idx="28">
                  <c:v>274.53899999999999</c:v>
                </c:pt>
                <c:pt idx="29">
                  <c:v>274.36099999999999</c:v>
                </c:pt>
                <c:pt idx="30">
                  <c:v>275.26</c:v>
                </c:pt>
                <c:pt idx="31">
                  <c:v>275.06700000000001</c:v>
                </c:pt>
                <c:pt idx="32">
                  <c:v>273.839</c:v>
                </c:pt>
                <c:pt idx="33">
                  <c:v>274.86700000000002</c:v>
                </c:pt>
                <c:pt idx="34">
                  <c:v>271.952</c:v>
                </c:pt>
                <c:pt idx="35">
                  <c:v>273.11399999999998</c:v>
                </c:pt>
                <c:pt idx="36">
                  <c:v>269.02999999999997</c:v>
                </c:pt>
                <c:pt idx="37">
                  <c:v>267.74599999999998</c:v>
                </c:pt>
                <c:pt idx="38">
                  <c:v>267.31799999999998</c:v>
                </c:pt>
                <c:pt idx="39">
                  <c:v>267.16699999999997</c:v>
                </c:pt>
                <c:pt idx="40">
                  <c:v>265.91899999999998</c:v>
                </c:pt>
                <c:pt idx="41">
                  <c:v>260.88799999999998</c:v>
                </c:pt>
                <c:pt idx="42">
                  <c:v>261.27800000000002</c:v>
                </c:pt>
                <c:pt idx="43">
                  <c:v>258.92399999999998</c:v>
                </c:pt>
                <c:pt idx="44">
                  <c:v>257.93799999999999</c:v>
                </c:pt>
                <c:pt idx="45">
                  <c:v>260.428</c:v>
                </c:pt>
                <c:pt idx="46">
                  <c:v>257.57</c:v>
                </c:pt>
                <c:pt idx="47">
                  <c:v>259.39299999999997</c:v>
                </c:pt>
                <c:pt idx="48">
                  <c:v>256.774</c:v>
                </c:pt>
                <c:pt idx="49">
                  <c:v>255.66900000000001</c:v>
                </c:pt>
                <c:pt idx="50">
                  <c:v>257.53199999999998</c:v>
                </c:pt>
                <c:pt idx="51">
                  <c:v>259.02600000000001</c:v>
                </c:pt>
                <c:pt idx="52">
                  <c:v>262.05500000000001</c:v>
                </c:pt>
                <c:pt idx="53">
                  <c:v>262.57900000000001</c:v>
                </c:pt>
                <c:pt idx="54">
                  <c:v>264.28100000000001</c:v>
                </c:pt>
                <c:pt idx="55">
                  <c:v>266.13299999999998</c:v>
                </c:pt>
                <c:pt idx="56">
                  <c:v>266.33</c:v>
                </c:pt>
                <c:pt idx="57">
                  <c:v>262.75799999999998</c:v>
                </c:pt>
                <c:pt idx="58">
                  <c:v>263.23399999999998</c:v>
                </c:pt>
                <c:pt idx="59">
                  <c:v>261.46600000000001</c:v>
                </c:pt>
                <c:pt idx="60">
                  <c:v>262.06299999999999</c:v>
                </c:pt>
                <c:pt idx="61">
                  <c:v>260.47899999999998</c:v>
                </c:pt>
                <c:pt idx="62">
                  <c:v>257.423</c:v>
                </c:pt>
                <c:pt idx="63">
                  <c:v>259.53399999999999</c:v>
                </c:pt>
                <c:pt idx="64">
                  <c:v>263.25</c:v>
                </c:pt>
                <c:pt idx="65">
                  <c:v>263.35000000000002</c:v>
                </c:pt>
                <c:pt idx="66">
                  <c:v>263.322</c:v>
                </c:pt>
                <c:pt idx="67">
                  <c:v>264.43700000000001</c:v>
                </c:pt>
                <c:pt idx="68">
                  <c:v>261.274</c:v>
                </c:pt>
                <c:pt idx="69">
                  <c:v>260.30200000000002</c:v>
                </c:pt>
                <c:pt idx="70">
                  <c:v>260.363</c:v>
                </c:pt>
                <c:pt idx="71">
                  <c:v>259.18099999999998</c:v>
                </c:pt>
                <c:pt idx="72">
                  <c:v>258.92200000000003</c:v>
                </c:pt>
                <c:pt idx="73">
                  <c:v>256.21600000000001</c:v>
                </c:pt>
                <c:pt idx="74">
                  <c:v>256.08300000000003</c:v>
                </c:pt>
                <c:pt idx="75">
                  <c:v>251.86600000000001</c:v>
                </c:pt>
                <c:pt idx="76">
                  <c:v>253.95500000000001</c:v>
                </c:pt>
                <c:pt idx="77">
                  <c:v>254.05099999999999</c:v>
                </c:pt>
                <c:pt idx="78">
                  <c:v>251.90700000000001</c:v>
                </c:pt>
                <c:pt idx="79">
                  <c:v>251.45400000000001</c:v>
                </c:pt>
                <c:pt idx="80">
                  <c:v>251.62</c:v>
                </c:pt>
                <c:pt idx="81">
                  <c:v>251.852</c:v>
                </c:pt>
                <c:pt idx="82">
                  <c:v>254.941</c:v>
                </c:pt>
                <c:pt idx="83">
                  <c:v>257.62400000000002</c:v>
                </c:pt>
                <c:pt idx="84">
                  <c:v>255.75800000000001</c:v>
                </c:pt>
                <c:pt idx="85">
                  <c:v>253.14500000000001</c:v>
                </c:pt>
                <c:pt idx="86">
                  <c:v>255.779</c:v>
                </c:pt>
                <c:pt idx="87">
                  <c:v>259.488</c:v>
                </c:pt>
                <c:pt idx="88">
                  <c:v>258.61900000000003</c:v>
                </c:pt>
                <c:pt idx="89">
                  <c:v>260.04599999999999</c:v>
                </c:pt>
                <c:pt idx="90">
                  <c:v>263.827</c:v>
                </c:pt>
                <c:pt idx="91">
                  <c:v>259.49299999999999</c:v>
                </c:pt>
                <c:pt idx="92">
                  <c:v>256.33100000000002</c:v>
                </c:pt>
                <c:pt idx="93">
                  <c:v>258.27800000000002</c:v>
                </c:pt>
                <c:pt idx="94">
                  <c:v>259.11700000000002</c:v>
                </c:pt>
                <c:pt idx="95">
                  <c:v>260.44</c:v>
                </c:pt>
                <c:pt idx="96">
                  <c:v>258.62099999999998</c:v>
                </c:pt>
                <c:pt idx="97">
                  <c:v>259.815</c:v>
                </c:pt>
                <c:pt idx="98">
                  <c:v>257.64</c:v>
                </c:pt>
                <c:pt idx="99">
                  <c:v>256.50099999999998</c:v>
                </c:pt>
                <c:pt idx="100">
                  <c:v>255.71600000000001</c:v>
                </c:pt>
                <c:pt idx="101">
                  <c:v>254.465</c:v>
                </c:pt>
                <c:pt idx="102">
                  <c:v>253.761</c:v>
                </c:pt>
                <c:pt idx="103">
                  <c:v>256.35000000000002</c:v>
                </c:pt>
                <c:pt idx="104">
                  <c:v>256.94799999999998</c:v>
                </c:pt>
                <c:pt idx="105">
                  <c:v>254.262</c:v>
                </c:pt>
                <c:pt idx="106">
                  <c:v>250.601</c:v>
                </c:pt>
                <c:pt idx="107">
                  <c:v>252.57900000000001</c:v>
                </c:pt>
                <c:pt idx="108">
                  <c:v>251.09700000000001</c:v>
                </c:pt>
                <c:pt idx="109">
                  <c:v>250.86500000000001</c:v>
                </c:pt>
                <c:pt idx="110">
                  <c:v>251.655</c:v>
                </c:pt>
                <c:pt idx="111">
                  <c:v>251.798</c:v>
                </c:pt>
                <c:pt idx="112">
                  <c:v>254.88300000000001</c:v>
                </c:pt>
                <c:pt idx="113">
                  <c:v>254.01499999999999</c:v>
                </c:pt>
                <c:pt idx="114">
                  <c:v>253.99</c:v>
                </c:pt>
                <c:pt idx="115">
                  <c:v>255.80699999999999</c:v>
                </c:pt>
                <c:pt idx="116">
                  <c:v>256.70699999999999</c:v>
                </c:pt>
                <c:pt idx="117">
                  <c:v>258.70699999999999</c:v>
                </c:pt>
                <c:pt idx="118">
                  <c:v>258.22199999999998</c:v>
                </c:pt>
                <c:pt idx="119">
                  <c:v>256.28199999999998</c:v>
                </c:pt>
                <c:pt idx="120">
                  <c:v>255.08600000000001</c:v>
                </c:pt>
                <c:pt idx="121">
                  <c:v>256.34500000000003</c:v>
                </c:pt>
                <c:pt idx="122">
                  <c:v>258.06700000000001</c:v>
                </c:pt>
                <c:pt idx="123">
                  <c:v>258.38799999999998</c:v>
                </c:pt>
                <c:pt idx="124">
                  <c:v>260.95100000000002</c:v>
                </c:pt>
                <c:pt idx="125">
                  <c:v>258.47000000000003</c:v>
                </c:pt>
                <c:pt idx="126">
                  <c:v>259.83800000000002</c:v>
                </c:pt>
                <c:pt idx="127">
                  <c:v>256.22300000000001</c:v>
                </c:pt>
                <c:pt idx="128">
                  <c:v>254.72499999999999</c:v>
                </c:pt>
                <c:pt idx="129">
                  <c:v>254.48699999999999</c:v>
                </c:pt>
                <c:pt idx="130">
                  <c:v>255.80600000000001</c:v>
                </c:pt>
                <c:pt idx="131">
                  <c:v>251.386</c:v>
                </c:pt>
                <c:pt idx="132">
                  <c:v>252.529</c:v>
                </c:pt>
                <c:pt idx="133">
                  <c:v>251.99100000000001</c:v>
                </c:pt>
                <c:pt idx="134">
                  <c:v>254.28700000000001</c:v>
                </c:pt>
                <c:pt idx="135">
                  <c:v>253.74100000000001</c:v>
                </c:pt>
                <c:pt idx="136">
                  <c:v>257.26400000000001</c:v>
                </c:pt>
                <c:pt idx="137">
                  <c:v>256.77699999999999</c:v>
                </c:pt>
                <c:pt idx="138">
                  <c:v>256.25799999999998</c:v>
                </c:pt>
                <c:pt idx="139">
                  <c:v>257.52699999999999</c:v>
                </c:pt>
                <c:pt idx="140">
                  <c:v>258.91300000000001</c:v>
                </c:pt>
                <c:pt idx="141">
                  <c:v>257.74799999999999</c:v>
                </c:pt>
                <c:pt idx="142">
                  <c:v>257.11399999999998</c:v>
                </c:pt>
                <c:pt idx="143">
                  <c:v>256.053</c:v>
                </c:pt>
                <c:pt idx="144">
                  <c:v>252.94900000000001</c:v>
                </c:pt>
                <c:pt idx="145">
                  <c:v>252.09200000000001</c:v>
                </c:pt>
                <c:pt idx="146">
                  <c:v>253.21100000000001</c:v>
                </c:pt>
                <c:pt idx="147">
                  <c:v>252.238</c:v>
                </c:pt>
                <c:pt idx="148">
                  <c:v>253.059</c:v>
                </c:pt>
                <c:pt idx="149">
                  <c:v>252.08600000000001</c:v>
                </c:pt>
                <c:pt idx="150">
                  <c:v>249.846</c:v>
                </c:pt>
                <c:pt idx="151">
                  <c:v>248.464</c:v>
                </c:pt>
                <c:pt idx="152">
                  <c:v>250.45099999999999</c:v>
                </c:pt>
                <c:pt idx="153">
                  <c:v>250.13800000000001</c:v>
                </c:pt>
                <c:pt idx="154">
                  <c:v>249.75</c:v>
                </c:pt>
                <c:pt idx="155">
                  <c:v>250.39099999999999</c:v>
                </c:pt>
                <c:pt idx="156">
                  <c:v>249.43799999999999</c:v>
                </c:pt>
                <c:pt idx="157">
                  <c:v>248.792</c:v>
                </c:pt>
                <c:pt idx="158">
                  <c:v>248.50399999999999</c:v>
                </c:pt>
                <c:pt idx="159">
                  <c:v>249.41300000000001</c:v>
                </c:pt>
                <c:pt idx="160">
                  <c:v>248.24799999999999</c:v>
                </c:pt>
                <c:pt idx="161">
                  <c:v>248.751</c:v>
                </c:pt>
                <c:pt idx="162">
                  <c:v>250.29900000000001</c:v>
                </c:pt>
                <c:pt idx="163">
                  <c:v>251.267</c:v>
                </c:pt>
                <c:pt idx="164">
                  <c:v>252.36099999999999</c:v>
                </c:pt>
                <c:pt idx="165">
                  <c:v>250.18700000000001</c:v>
                </c:pt>
                <c:pt idx="166">
                  <c:v>250.75700000000001</c:v>
                </c:pt>
                <c:pt idx="167">
                  <c:v>248.41300000000001</c:v>
                </c:pt>
                <c:pt idx="168">
                  <c:v>253.404</c:v>
                </c:pt>
                <c:pt idx="169">
                  <c:v>253.84899999999999</c:v>
                </c:pt>
                <c:pt idx="170">
                  <c:v>257.61399999999998</c:v>
                </c:pt>
                <c:pt idx="171">
                  <c:v>256.55</c:v>
                </c:pt>
                <c:pt idx="172">
                  <c:v>255.84800000000001</c:v>
                </c:pt>
                <c:pt idx="173">
                  <c:v>256.34899999999999</c:v>
                </c:pt>
                <c:pt idx="174">
                  <c:v>255.78700000000001</c:v>
                </c:pt>
                <c:pt idx="175">
                  <c:v>254.84800000000001</c:v>
                </c:pt>
                <c:pt idx="176">
                  <c:v>257.30700000000002</c:v>
                </c:pt>
                <c:pt idx="177">
                  <c:v>257.32100000000003</c:v>
                </c:pt>
                <c:pt idx="178">
                  <c:v>261.34100000000001</c:v>
                </c:pt>
                <c:pt idx="179">
                  <c:v>262.57</c:v>
                </c:pt>
                <c:pt idx="180">
                  <c:v>261.97300000000001</c:v>
                </c:pt>
                <c:pt idx="181">
                  <c:v>262.87299999999999</c:v>
                </c:pt>
                <c:pt idx="182">
                  <c:v>262.36500000000001</c:v>
                </c:pt>
                <c:pt idx="183">
                  <c:v>261.81799999999998</c:v>
                </c:pt>
                <c:pt idx="184">
                  <c:v>259.23500000000001</c:v>
                </c:pt>
                <c:pt idx="185">
                  <c:v>256.065</c:v>
                </c:pt>
                <c:pt idx="186">
                  <c:v>259.125</c:v>
                </c:pt>
                <c:pt idx="187">
                  <c:v>257.173</c:v>
                </c:pt>
                <c:pt idx="188">
                  <c:v>256.42200000000003</c:v>
                </c:pt>
                <c:pt idx="189">
                  <c:v>259.988</c:v>
                </c:pt>
                <c:pt idx="190">
                  <c:v>260.54700000000003</c:v>
                </c:pt>
                <c:pt idx="191">
                  <c:v>259.75900000000001</c:v>
                </c:pt>
                <c:pt idx="192">
                  <c:v>258.78199999999998</c:v>
                </c:pt>
                <c:pt idx="193">
                  <c:v>257.52100000000002</c:v>
                </c:pt>
                <c:pt idx="194">
                  <c:v>258.03500000000003</c:v>
                </c:pt>
                <c:pt idx="195">
                  <c:v>257.86799999999999</c:v>
                </c:pt>
                <c:pt idx="196">
                  <c:v>258.19200000000001</c:v>
                </c:pt>
                <c:pt idx="197">
                  <c:v>256.267</c:v>
                </c:pt>
                <c:pt idx="198">
                  <c:v>257.00400000000002</c:v>
                </c:pt>
                <c:pt idx="199">
                  <c:v>257.351</c:v>
                </c:pt>
                <c:pt idx="200">
                  <c:v>261.75700000000001</c:v>
                </c:pt>
                <c:pt idx="201">
                  <c:v>263.04399999999998</c:v>
                </c:pt>
                <c:pt idx="202">
                  <c:v>264.76600000000002</c:v>
                </c:pt>
                <c:pt idx="203">
                  <c:v>265.863</c:v>
                </c:pt>
                <c:pt idx="204">
                  <c:v>265.29000000000002</c:v>
                </c:pt>
                <c:pt idx="205">
                  <c:v>269.024</c:v>
                </c:pt>
                <c:pt idx="206">
                  <c:v>269.53399999999999</c:v>
                </c:pt>
                <c:pt idx="207">
                  <c:v>268.33600000000001</c:v>
                </c:pt>
                <c:pt idx="208">
                  <c:v>271.93099999999998</c:v>
                </c:pt>
                <c:pt idx="209">
                  <c:v>271.47899999999998</c:v>
                </c:pt>
                <c:pt idx="210">
                  <c:v>274.84100000000001</c:v>
                </c:pt>
                <c:pt idx="211">
                  <c:v>271.25299999999999</c:v>
                </c:pt>
                <c:pt idx="212">
                  <c:v>271.74200000000002</c:v>
                </c:pt>
                <c:pt idx="213">
                  <c:v>270.87900000000002</c:v>
                </c:pt>
                <c:pt idx="214">
                  <c:v>273.06599999999997</c:v>
                </c:pt>
                <c:pt idx="215">
                  <c:v>275.06099999999998</c:v>
                </c:pt>
                <c:pt idx="216">
                  <c:v>274.39100000000002</c:v>
                </c:pt>
                <c:pt idx="217">
                  <c:v>274.39800000000002</c:v>
                </c:pt>
                <c:pt idx="218">
                  <c:v>270.14400000000001</c:v>
                </c:pt>
                <c:pt idx="219">
                  <c:v>268.07400000000001</c:v>
                </c:pt>
                <c:pt idx="220">
                  <c:v>269.24900000000002</c:v>
                </c:pt>
                <c:pt idx="221">
                  <c:v>270.99400000000003</c:v>
                </c:pt>
                <c:pt idx="222">
                  <c:v>271.34699999999998</c:v>
                </c:pt>
                <c:pt idx="223">
                  <c:v>271.983</c:v>
                </c:pt>
                <c:pt idx="224">
                  <c:v>269.42599999999999</c:v>
                </c:pt>
                <c:pt idx="225">
                  <c:v>268.928</c:v>
                </c:pt>
                <c:pt idx="226">
                  <c:v>268.12200000000001</c:v>
                </c:pt>
                <c:pt idx="227">
                  <c:v>267.02100000000002</c:v>
                </c:pt>
                <c:pt idx="228">
                  <c:v>264.88799999999998</c:v>
                </c:pt>
                <c:pt idx="229">
                  <c:v>265.721</c:v>
                </c:pt>
                <c:pt idx="230">
                  <c:v>269.06599999999997</c:v>
                </c:pt>
                <c:pt idx="231">
                  <c:v>269.69099999999997</c:v>
                </c:pt>
                <c:pt idx="232">
                  <c:v>269.79700000000003</c:v>
                </c:pt>
                <c:pt idx="233">
                  <c:v>272.61700000000002</c:v>
                </c:pt>
                <c:pt idx="234">
                  <c:v>271.80200000000002</c:v>
                </c:pt>
                <c:pt idx="235">
                  <c:v>271.62400000000002</c:v>
                </c:pt>
                <c:pt idx="236">
                  <c:v>273.93400000000003</c:v>
                </c:pt>
                <c:pt idx="237">
                  <c:v>271.904</c:v>
                </c:pt>
                <c:pt idx="238">
                  <c:v>272.58199999999999</c:v>
                </c:pt>
                <c:pt idx="239">
                  <c:v>273.24099999999999</c:v>
                </c:pt>
                <c:pt idx="240">
                  <c:v>276.05700000000002</c:v>
                </c:pt>
                <c:pt idx="241">
                  <c:v>277.32100000000003</c:v>
                </c:pt>
                <c:pt idx="242">
                  <c:v>279.66000000000003</c:v>
                </c:pt>
                <c:pt idx="243">
                  <c:v>280.78300000000002</c:v>
                </c:pt>
                <c:pt idx="244">
                  <c:v>278.99400000000003</c:v>
                </c:pt>
                <c:pt idx="245">
                  <c:v>281.53500000000003</c:v>
                </c:pt>
                <c:pt idx="246">
                  <c:v>282.71899999999999</c:v>
                </c:pt>
                <c:pt idx="247">
                  <c:v>285.39699999999999</c:v>
                </c:pt>
                <c:pt idx="248">
                  <c:v>284.964</c:v>
                </c:pt>
                <c:pt idx="249">
                  <c:v>283.00299999999999</c:v>
                </c:pt>
                <c:pt idx="250">
                  <c:v>281.99900000000002</c:v>
                </c:pt>
                <c:pt idx="251">
                  <c:v>285.21800000000002</c:v>
                </c:pt>
                <c:pt idx="252">
                  <c:v>283.09399999999999</c:v>
                </c:pt>
                <c:pt idx="253">
                  <c:v>285.255</c:v>
                </c:pt>
                <c:pt idx="254">
                  <c:v>287.03399999999999</c:v>
                </c:pt>
                <c:pt idx="255">
                  <c:v>285.71199999999999</c:v>
                </c:pt>
                <c:pt idx="256">
                  <c:v>282.08100000000002</c:v>
                </c:pt>
                <c:pt idx="257">
                  <c:v>278.798</c:v>
                </c:pt>
                <c:pt idx="258">
                  <c:v>279.27300000000002</c:v>
                </c:pt>
                <c:pt idx="259">
                  <c:v>278.85000000000002</c:v>
                </c:pt>
                <c:pt idx="260">
                  <c:v>277.93700000000001</c:v>
                </c:pt>
                <c:pt idx="261">
                  <c:v>276.96899999999999</c:v>
                </c:pt>
                <c:pt idx="262">
                  <c:v>279.48200000000003</c:v>
                </c:pt>
                <c:pt idx="263">
                  <c:v>276.09300000000002</c:v>
                </c:pt>
                <c:pt idx="264">
                  <c:v>272.536</c:v>
                </c:pt>
                <c:pt idx="265">
                  <c:v>273.09100000000001</c:v>
                </c:pt>
                <c:pt idx="266">
                  <c:v>274.25299999999999</c:v>
                </c:pt>
                <c:pt idx="267">
                  <c:v>274.322</c:v>
                </c:pt>
                <c:pt idx="268">
                  <c:v>273.08300000000003</c:v>
                </c:pt>
                <c:pt idx="269">
                  <c:v>272.45699999999999</c:v>
                </c:pt>
                <c:pt idx="270">
                  <c:v>274.52999999999997</c:v>
                </c:pt>
                <c:pt idx="271">
                  <c:v>275.798</c:v>
                </c:pt>
                <c:pt idx="272">
                  <c:v>276.68299999999999</c:v>
                </c:pt>
                <c:pt idx="273">
                  <c:v>274.74599999999998</c:v>
                </c:pt>
                <c:pt idx="274">
                  <c:v>270.80799999999999</c:v>
                </c:pt>
                <c:pt idx="275">
                  <c:v>273.13600000000002</c:v>
                </c:pt>
                <c:pt idx="276">
                  <c:v>272.61900000000003</c:v>
                </c:pt>
                <c:pt idx="277">
                  <c:v>274.93400000000003</c:v>
                </c:pt>
                <c:pt idx="278">
                  <c:v>274.57600000000002</c:v>
                </c:pt>
                <c:pt idx="279">
                  <c:v>272.47399999999999</c:v>
                </c:pt>
                <c:pt idx="280">
                  <c:v>272.71800000000002</c:v>
                </c:pt>
                <c:pt idx="281">
                  <c:v>274.58</c:v>
                </c:pt>
                <c:pt idx="282">
                  <c:v>275.48899999999998</c:v>
                </c:pt>
                <c:pt idx="283">
                  <c:v>278.084</c:v>
                </c:pt>
                <c:pt idx="284">
                  <c:v>277.358</c:v>
                </c:pt>
                <c:pt idx="285">
                  <c:v>276.56799999999998</c:v>
                </c:pt>
                <c:pt idx="286">
                  <c:v>277.34699999999998</c:v>
                </c:pt>
                <c:pt idx="287">
                  <c:v>277.488</c:v>
                </c:pt>
                <c:pt idx="288">
                  <c:v>276.02800000000002</c:v>
                </c:pt>
                <c:pt idx="289">
                  <c:v>278.11900000000003</c:v>
                </c:pt>
                <c:pt idx="290">
                  <c:v>276.58600000000001</c:v>
                </c:pt>
                <c:pt idx="291">
                  <c:v>281.26799999999997</c:v>
                </c:pt>
                <c:pt idx="292">
                  <c:v>279.03899999999999</c:v>
                </c:pt>
                <c:pt idx="293">
                  <c:v>279.92700000000002</c:v>
                </c:pt>
                <c:pt idx="294">
                  <c:v>279.89800000000002</c:v>
                </c:pt>
                <c:pt idx="295">
                  <c:v>282.774</c:v>
                </c:pt>
                <c:pt idx="296">
                  <c:v>282.21499999999997</c:v>
                </c:pt>
                <c:pt idx="297">
                  <c:v>282.65699999999998</c:v>
                </c:pt>
                <c:pt idx="298">
                  <c:v>283.327</c:v>
                </c:pt>
                <c:pt idx="299">
                  <c:v>284.66800000000001</c:v>
                </c:pt>
                <c:pt idx="300">
                  <c:v>284.23099999999999</c:v>
                </c:pt>
                <c:pt idx="301">
                  <c:v>284.39400000000001</c:v>
                </c:pt>
                <c:pt idx="302">
                  <c:v>285.00700000000001</c:v>
                </c:pt>
                <c:pt idx="303">
                  <c:v>284.95800000000003</c:v>
                </c:pt>
                <c:pt idx="304">
                  <c:v>280.99299999999999</c:v>
                </c:pt>
                <c:pt idx="305">
                  <c:v>283.14299999999997</c:v>
                </c:pt>
                <c:pt idx="306">
                  <c:v>281.40699999999998</c:v>
                </c:pt>
                <c:pt idx="307">
                  <c:v>283.06200000000001</c:v>
                </c:pt>
                <c:pt idx="308">
                  <c:v>285.24700000000001</c:v>
                </c:pt>
                <c:pt idx="309">
                  <c:v>281.435</c:v>
                </c:pt>
                <c:pt idx="310">
                  <c:v>278.69499999999999</c:v>
                </c:pt>
                <c:pt idx="311">
                  <c:v>278.32</c:v>
                </c:pt>
                <c:pt idx="312">
                  <c:v>277.16800000000001</c:v>
                </c:pt>
                <c:pt idx="313">
                  <c:v>279.73899999999998</c:v>
                </c:pt>
                <c:pt idx="314">
                  <c:v>279.88900000000001</c:v>
                </c:pt>
                <c:pt idx="315">
                  <c:v>279.48099999999999</c:v>
                </c:pt>
                <c:pt idx="316">
                  <c:v>282.28100000000001</c:v>
                </c:pt>
                <c:pt idx="317">
                  <c:v>283.01900000000001</c:v>
                </c:pt>
                <c:pt idx="318">
                  <c:v>281.27300000000002</c:v>
                </c:pt>
                <c:pt idx="319">
                  <c:v>282.38099999999997</c:v>
                </c:pt>
                <c:pt idx="320">
                  <c:v>282.28199999999998</c:v>
                </c:pt>
                <c:pt idx="321">
                  <c:v>282.36500000000001</c:v>
                </c:pt>
                <c:pt idx="322">
                  <c:v>285.19299999999998</c:v>
                </c:pt>
                <c:pt idx="323">
                  <c:v>284.44299999999998</c:v>
                </c:pt>
                <c:pt idx="324">
                  <c:v>286.19400000000002</c:v>
                </c:pt>
                <c:pt idx="325">
                  <c:v>284.99</c:v>
                </c:pt>
                <c:pt idx="326">
                  <c:v>285.803</c:v>
                </c:pt>
                <c:pt idx="327">
                  <c:v>285.60899999999998</c:v>
                </c:pt>
                <c:pt idx="328">
                  <c:v>287.82400000000001</c:v>
                </c:pt>
                <c:pt idx="329">
                  <c:v>289.28399999999999</c:v>
                </c:pt>
                <c:pt idx="330">
                  <c:v>287.08300000000003</c:v>
                </c:pt>
                <c:pt idx="331">
                  <c:v>285.63799999999998</c:v>
                </c:pt>
                <c:pt idx="332">
                  <c:v>282.52499999999998</c:v>
                </c:pt>
                <c:pt idx="333">
                  <c:v>283.78500000000003</c:v>
                </c:pt>
                <c:pt idx="334">
                  <c:v>280.83199999999999</c:v>
                </c:pt>
                <c:pt idx="335">
                  <c:v>281.5</c:v>
                </c:pt>
                <c:pt idx="336">
                  <c:v>282.762</c:v>
                </c:pt>
                <c:pt idx="337">
                  <c:v>283.125</c:v>
                </c:pt>
                <c:pt idx="338">
                  <c:v>282.46600000000001</c:v>
                </c:pt>
                <c:pt idx="339">
                  <c:v>282.74799999999999</c:v>
                </c:pt>
                <c:pt idx="340">
                  <c:v>279.14999999999998</c:v>
                </c:pt>
                <c:pt idx="341">
                  <c:v>280.70999999999998</c:v>
                </c:pt>
                <c:pt idx="342">
                  <c:v>279.94400000000002</c:v>
                </c:pt>
                <c:pt idx="343">
                  <c:v>279.14499999999998</c:v>
                </c:pt>
                <c:pt idx="344">
                  <c:v>281.44600000000003</c:v>
                </c:pt>
                <c:pt idx="345">
                  <c:v>280.62400000000002</c:v>
                </c:pt>
                <c:pt idx="346">
                  <c:v>277.40800000000002</c:v>
                </c:pt>
                <c:pt idx="347">
                  <c:v>279.50900000000001</c:v>
                </c:pt>
                <c:pt idx="348">
                  <c:v>275.858</c:v>
                </c:pt>
                <c:pt idx="349">
                  <c:v>275.005</c:v>
                </c:pt>
                <c:pt idx="350">
                  <c:v>280.19900000000001</c:v>
                </c:pt>
                <c:pt idx="351">
                  <c:v>278.39400000000001</c:v>
                </c:pt>
                <c:pt idx="352">
                  <c:v>271.14999999999998</c:v>
                </c:pt>
                <c:pt idx="353">
                  <c:v>272.32900000000001</c:v>
                </c:pt>
                <c:pt idx="354">
                  <c:v>270.13099999999997</c:v>
                </c:pt>
                <c:pt idx="355">
                  <c:v>269.91699999999997</c:v>
                </c:pt>
                <c:pt idx="356">
                  <c:v>270.07</c:v>
                </c:pt>
                <c:pt idx="357">
                  <c:v>264.94099999999997</c:v>
                </c:pt>
                <c:pt idx="358">
                  <c:v>265.637</c:v>
                </c:pt>
                <c:pt idx="359">
                  <c:v>264.34500000000003</c:v>
                </c:pt>
                <c:pt idx="360">
                  <c:v>264.2</c:v>
                </c:pt>
                <c:pt idx="361">
                  <c:v>264.91500000000002</c:v>
                </c:pt>
                <c:pt idx="362">
                  <c:v>264.005</c:v>
                </c:pt>
                <c:pt idx="363">
                  <c:v>265.05200000000002</c:v>
                </c:pt>
                <c:pt idx="364">
                  <c:v>265.76400000000001</c:v>
                </c:pt>
                <c:pt idx="365">
                  <c:v>269.26900000000001</c:v>
                </c:pt>
                <c:pt idx="366">
                  <c:v>268.32400000000001</c:v>
                </c:pt>
                <c:pt idx="367">
                  <c:v>269.88799999999998</c:v>
                </c:pt>
                <c:pt idx="368">
                  <c:v>271.87</c:v>
                </c:pt>
                <c:pt idx="369">
                  <c:v>274.077</c:v>
                </c:pt>
                <c:pt idx="370">
                  <c:v>274.43299999999999</c:v>
                </c:pt>
                <c:pt idx="371">
                  <c:v>276.49299999999999</c:v>
                </c:pt>
                <c:pt idx="372">
                  <c:v>276.976</c:v>
                </c:pt>
                <c:pt idx="373">
                  <c:v>276.26</c:v>
                </c:pt>
                <c:pt idx="374">
                  <c:v>275.68900000000002</c:v>
                </c:pt>
                <c:pt idx="375">
                  <c:v>276.89299999999997</c:v>
                </c:pt>
                <c:pt idx="376">
                  <c:v>277.54199999999997</c:v>
                </c:pt>
                <c:pt idx="377">
                  <c:v>282.92899999999997</c:v>
                </c:pt>
                <c:pt idx="378">
                  <c:v>285.20600000000002</c:v>
                </c:pt>
                <c:pt idx="379">
                  <c:v>286.94799999999998</c:v>
                </c:pt>
                <c:pt idx="380">
                  <c:v>282.26600000000002</c:v>
                </c:pt>
                <c:pt idx="381">
                  <c:v>284.94600000000003</c:v>
                </c:pt>
                <c:pt idx="382">
                  <c:v>283.86700000000002</c:v>
                </c:pt>
                <c:pt idx="383">
                  <c:v>281.82799999999997</c:v>
                </c:pt>
                <c:pt idx="384">
                  <c:v>278.779</c:v>
                </c:pt>
                <c:pt idx="385">
                  <c:v>281.63</c:v>
                </c:pt>
                <c:pt idx="386">
                  <c:v>279.94499999999999</c:v>
                </c:pt>
                <c:pt idx="387">
                  <c:v>279.7</c:v>
                </c:pt>
                <c:pt idx="388">
                  <c:v>277.29700000000003</c:v>
                </c:pt>
                <c:pt idx="389">
                  <c:v>276.37099999999998</c:v>
                </c:pt>
                <c:pt idx="390">
                  <c:v>274.52699999999999</c:v>
                </c:pt>
                <c:pt idx="391">
                  <c:v>273.048</c:v>
                </c:pt>
                <c:pt idx="392">
                  <c:v>273.041</c:v>
                </c:pt>
                <c:pt idx="393">
                  <c:v>274.791</c:v>
                </c:pt>
                <c:pt idx="394">
                  <c:v>278.97500000000002</c:v>
                </c:pt>
                <c:pt idx="395">
                  <c:v>281.09500000000003</c:v>
                </c:pt>
                <c:pt idx="396">
                  <c:v>284.483</c:v>
                </c:pt>
                <c:pt idx="397">
                  <c:v>288.25400000000002</c:v>
                </c:pt>
                <c:pt idx="398">
                  <c:v>286.68599999999998</c:v>
                </c:pt>
                <c:pt idx="399">
                  <c:v>286.76400000000001</c:v>
                </c:pt>
                <c:pt idx="400">
                  <c:v>288.26299999999998</c:v>
                </c:pt>
                <c:pt idx="401">
                  <c:v>289.74099999999999</c:v>
                </c:pt>
                <c:pt idx="402">
                  <c:v>289.48899999999998</c:v>
                </c:pt>
                <c:pt idx="403">
                  <c:v>287.32400000000001</c:v>
                </c:pt>
                <c:pt idx="404">
                  <c:v>286.15199999999999</c:v>
                </c:pt>
                <c:pt idx="405">
                  <c:v>286.42500000000001</c:v>
                </c:pt>
                <c:pt idx="406">
                  <c:v>285.54000000000002</c:v>
                </c:pt>
                <c:pt idx="407">
                  <c:v>290.29500000000002</c:v>
                </c:pt>
                <c:pt idx="408">
                  <c:v>290.46800000000002</c:v>
                </c:pt>
                <c:pt idx="409">
                  <c:v>291.62900000000002</c:v>
                </c:pt>
                <c:pt idx="410">
                  <c:v>290.09399999999999</c:v>
                </c:pt>
                <c:pt idx="411">
                  <c:v>286.53800000000001</c:v>
                </c:pt>
                <c:pt idx="412">
                  <c:v>287.40800000000002</c:v>
                </c:pt>
                <c:pt idx="413">
                  <c:v>288.83999999999997</c:v>
                </c:pt>
                <c:pt idx="414">
                  <c:v>288.84699999999998</c:v>
                </c:pt>
                <c:pt idx="415">
                  <c:v>287.41800000000001</c:v>
                </c:pt>
                <c:pt idx="416">
                  <c:v>286.69799999999998</c:v>
                </c:pt>
                <c:pt idx="417">
                  <c:v>283.286</c:v>
                </c:pt>
                <c:pt idx="418">
                  <c:v>278.71499999999997</c:v>
                </c:pt>
                <c:pt idx="419">
                  <c:v>275.673</c:v>
                </c:pt>
                <c:pt idx="420">
                  <c:v>275.18700000000001</c:v>
                </c:pt>
                <c:pt idx="421">
                  <c:v>274.92500000000001</c:v>
                </c:pt>
                <c:pt idx="422">
                  <c:v>276.87099999999998</c:v>
                </c:pt>
                <c:pt idx="423">
                  <c:v>273.09699999999998</c:v>
                </c:pt>
                <c:pt idx="424">
                  <c:v>270.548</c:v>
                </c:pt>
                <c:pt idx="425">
                  <c:v>273.36099999999999</c:v>
                </c:pt>
                <c:pt idx="426">
                  <c:v>277.202</c:v>
                </c:pt>
                <c:pt idx="427">
                  <c:v>279.13200000000001</c:v>
                </c:pt>
                <c:pt idx="428">
                  <c:v>277.24799999999999</c:v>
                </c:pt>
                <c:pt idx="429">
                  <c:v>279.43</c:v>
                </c:pt>
                <c:pt idx="430">
                  <c:v>281.90199999999999</c:v>
                </c:pt>
                <c:pt idx="431">
                  <c:v>282.101</c:v>
                </c:pt>
                <c:pt idx="432">
                  <c:v>282.05799999999999</c:v>
                </c:pt>
                <c:pt idx="433">
                  <c:v>281.274</c:v>
                </c:pt>
                <c:pt idx="434">
                  <c:v>280.76900000000001</c:v>
                </c:pt>
                <c:pt idx="435">
                  <c:v>281.73200000000003</c:v>
                </c:pt>
                <c:pt idx="436">
                  <c:v>284.57100000000003</c:v>
                </c:pt>
                <c:pt idx="437">
                  <c:v>286.041</c:v>
                </c:pt>
                <c:pt idx="438">
                  <c:v>285.54599999999999</c:v>
                </c:pt>
                <c:pt idx="439">
                  <c:v>282.928</c:v>
                </c:pt>
                <c:pt idx="440">
                  <c:v>282.43700000000001</c:v>
                </c:pt>
                <c:pt idx="441">
                  <c:v>281.88900000000001</c:v>
                </c:pt>
                <c:pt idx="442">
                  <c:v>281.428</c:v>
                </c:pt>
                <c:pt idx="443">
                  <c:v>279.95400000000001</c:v>
                </c:pt>
                <c:pt idx="444">
                  <c:v>279.60399999999998</c:v>
                </c:pt>
                <c:pt idx="445">
                  <c:v>280.94900000000001</c:v>
                </c:pt>
                <c:pt idx="446">
                  <c:v>276.64</c:v>
                </c:pt>
                <c:pt idx="447">
                  <c:v>278.19</c:v>
                </c:pt>
                <c:pt idx="448">
                  <c:v>275.37599999999998</c:v>
                </c:pt>
                <c:pt idx="449">
                  <c:v>274.32299999999998</c:v>
                </c:pt>
                <c:pt idx="450">
                  <c:v>271.45800000000003</c:v>
                </c:pt>
                <c:pt idx="451">
                  <c:v>272.99299999999999</c:v>
                </c:pt>
                <c:pt idx="452">
                  <c:v>272.99</c:v>
                </c:pt>
                <c:pt idx="453">
                  <c:v>273.26100000000002</c:v>
                </c:pt>
                <c:pt idx="454">
                  <c:v>275.77499999999998</c:v>
                </c:pt>
                <c:pt idx="455">
                  <c:v>275.35399999999998</c:v>
                </c:pt>
                <c:pt idx="456">
                  <c:v>274.63200000000001</c:v>
                </c:pt>
                <c:pt idx="457">
                  <c:v>271.77</c:v>
                </c:pt>
                <c:pt idx="458">
                  <c:v>269.279</c:v>
                </c:pt>
                <c:pt idx="459">
                  <c:v>267.54000000000002</c:v>
                </c:pt>
                <c:pt idx="460">
                  <c:v>264.48500000000001</c:v>
                </c:pt>
                <c:pt idx="461">
                  <c:v>260.94600000000003</c:v>
                </c:pt>
                <c:pt idx="462">
                  <c:v>264.05399999999997</c:v>
                </c:pt>
                <c:pt idx="463">
                  <c:v>264.97199999999998</c:v>
                </c:pt>
                <c:pt idx="464">
                  <c:v>264.71600000000001</c:v>
                </c:pt>
                <c:pt idx="465">
                  <c:v>265.91699999999997</c:v>
                </c:pt>
                <c:pt idx="466">
                  <c:v>267.233</c:v>
                </c:pt>
                <c:pt idx="467">
                  <c:v>267.613</c:v>
                </c:pt>
                <c:pt idx="468">
                  <c:v>267.08100000000002</c:v>
                </c:pt>
                <c:pt idx="469">
                  <c:v>265.83100000000002</c:v>
                </c:pt>
                <c:pt idx="470">
                  <c:v>267.839</c:v>
                </c:pt>
                <c:pt idx="471">
                  <c:v>267.19799999999998</c:v>
                </c:pt>
                <c:pt idx="472">
                  <c:v>269.524</c:v>
                </c:pt>
                <c:pt idx="473">
                  <c:v>271.44200000000001</c:v>
                </c:pt>
                <c:pt idx="474">
                  <c:v>273.637</c:v>
                </c:pt>
                <c:pt idx="475">
                  <c:v>276.34500000000003</c:v>
                </c:pt>
                <c:pt idx="476">
                  <c:v>279.005</c:v>
                </c:pt>
                <c:pt idx="477">
                  <c:v>278.887</c:v>
                </c:pt>
                <c:pt idx="478">
                  <c:v>280.37</c:v>
                </c:pt>
                <c:pt idx="479">
                  <c:v>278.34699999999998</c:v>
                </c:pt>
                <c:pt idx="480">
                  <c:v>277.87700000000001</c:v>
                </c:pt>
                <c:pt idx="481">
                  <c:v>275.548</c:v>
                </c:pt>
                <c:pt idx="482">
                  <c:v>275.42099999999999</c:v>
                </c:pt>
                <c:pt idx="483">
                  <c:v>276.59899999999999</c:v>
                </c:pt>
                <c:pt idx="484">
                  <c:v>275.53100000000001</c:v>
                </c:pt>
                <c:pt idx="485">
                  <c:v>276.40199999999999</c:v>
                </c:pt>
                <c:pt idx="486">
                  <c:v>277.42399999999998</c:v>
                </c:pt>
                <c:pt idx="487">
                  <c:v>277.04700000000003</c:v>
                </c:pt>
                <c:pt idx="488">
                  <c:v>278.40800000000002</c:v>
                </c:pt>
                <c:pt idx="489">
                  <c:v>281.23200000000003</c:v>
                </c:pt>
                <c:pt idx="490">
                  <c:v>284.25</c:v>
                </c:pt>
                <c:pt idx="491">
                  <c:v>283.10700000000003</c:v>
                </c:pt>
                <c:pt idx="492">
                  <c:v>284.762</c:v>
                </c:pt>
                <c:pt idx="493">
                  <c:v>287.00400000000002</c:v>
                </c:pt>
                <c:pt idx="494">
                  <c:v>286.51100000000002</c:v>
                </c:pt>
                <c:pt idx="495">
                  <c:v>285.79599999999999</c:v>
                </c:pt>
                <c:pt idx="496">
                  <c:v>281.71300000000002</c:v>
                </c:pt>
                <c:pt idx="497">
                  <c:v>283.79399999999998</c:v>
                </c:pt>
                <c:pt idx="498">
                  <c:v>283.47199999999998</c:v>
                </c:pt>
                <c:pt idx="499">
                  <c:v>287.38400000000001</c:v>
                </c:pt>
                <c:pt idx="500">
                  <c:v>282.76100000000002</c:v>
                </c:pt>
                <c:pt idx="501">
                  <c:v>284.04700000000003</c:v>
                </c:pt>
                <c:pt idx="502">
                  <c:v>286.26100000000002</c:v>
                </c:pt>
                <c:pt idx="503">
                  <c:v>284.65600000000001</c:v>
                </c:pt>
                <c:pt idx="504">
                  <c:v>286.84699999999998</c:v>
                </c:pt>
                <c:pt idx="505">
                  <c:v>285.87599999999998</c:v>
                </c:pt>
                <c:pt idx="506">
                  <c:v>286.77499999999998</c:v>
                </c:pt>
                <c:pt idx="507">
                  <c:v>285.78300000000002</c:v>
                </c:pt>
                <c:pt idx="508">
                  <c:v>285.23899999999998</c:v>
                </c:pt>
                <c:pt idx="509">
                  <c:v>287.56200000000001</c:v>
                </c:pt>
                <c:pt idx="510">
                  <c:v>288.05099999999999</c:v>
                </c:pt>
                <c:pt idx="511">
                  <c:v>289.57499999999999</c:v>
                </c:pt>
                <c:pt idx="512">
                  <c:v>291.32100000000003</c:v>
                </c:pt>
                <c:pt idx="513">
                  <c:v>295.43799999999999</c:v>
                </c:pt>
                <c:pt idx="514">
                  <c:v>296.54599999999999</c:v>
                </c:pt>
                <c:pt idx="515">
                  <c:v>294.8</c:v>
                </c:pt>
                <c:pt idx="516">
                  <c:v>295.113</c:v>
                </c:pt>
                <c:pt idx="517">
                  <c:v>294.78800000000001</c:v>
                </c:pt>
                <c:pt idx="518">
                  <c:v>296.91199999999998</c:v>
                </c:pt>
                <c:pt idx="519">
                  <c:v>299.40100000000001</c:v>
                </c:pt>
                <c:pt idx="520">
                  <c:v>298.92500000000001</c:v>
                </c:pt>
                <c:pt idx="521">
                  <c:v>299.416</c:v>
                </c:pt>
                <c:pt idx="522">
                  <c:v>299.97500000000002</c:v>
                </c:pt>
                <c:pt idx="523">
                  <c:v>300.97000000000003</c:v>
                </c:pt>
                <c:pt idx="524">
                  <c:v>302.97500000000002</c:v>
                </c:pt>
                <c:pt idx="525">
                  <c:v>301.71600000000001</c:v>
                </c:pt>
                <c:pt idx="526">
                  <c:v>303.98399999999998</c:v>
                </c:pt>
                <c:pt idx="527">
                  <c:v>301.983</c:v>
                </c:pt>
                <c:pt idx="528">
                  <c:v>302.8</c:v>
                </c:pt>
                <c:pt idx="529">
                  <c:v>304.517</c:v>
                </c:pt>
                <c:pt idx="530">
                  <c:v>305.77</c:v>
                </c:pt>
                <c:pt idx="531">
                  <c:v>304.71499999999997</c:v>
                </c:pt>
                <c:pt idx="532">
                  <c:v>302.48099999999999</c:v>
                </c:pt>
                <c:pt idx="533">
                  <c:v>303.78800000000001</c:v>
                </c:pt>
                <c:pt idx="534">
                  <c:v>302.93900000000002</c:v>
                </c:pt>
                <c:pt idx="535">
                  <c:v>301.90199999999999</c:v>
                </c:pt>
                <c:pt idx="536">
                  <c:v>298.67899999999997</c:v>
                </c:pt>
                <c:pt idx="537">
                  <c:v>300.27199999999999</c:v>
                </c:pt>
                <c:pt idx="538">
                  <c:v>303.98500000000001</c:v>
                </c:pt>
                <c:pt idx="539">
                  <c:v>304.32499999999999</c:v>
                </c:pt>
                <c:pt idx="540">
                  <c:v>304.81400000000002</c:v>
                </c:pt>
                <c:pt idx="541">
                  <c:v>304.30200000000002</c:v>
                </c:pt>
                <c:pt idx="542">
                  <c:v>303.64100000000002</c:v>
                </c:pt>
                <c:pt idx="543">
                  <c:v>300.65499999999997</c:v>
                </c:pt>
                <c:pt idx="544">
                  <c:v>301.85000000000002</c:v>
                </c:pt>
                <c:pt idx="545">
                  <c:v>302.21199999999999</c:v>
                </c:pt>
                <c:pt idx="546">
                  <c:v>301.46300000000002</c:v>
                </c:pt>
                <c:pt idx="547">
                  <c:v>303.68900000000002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28288"/>
        <c:axId val="186830208"/>
      </c:scatterChart>
      <c:valAx>
        <c:axId val="1868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 간</a:t>
                </a:r>
                <a:r>
                  <a:rPr lang="en-US" altLang="ko-KR"/>
                  <a:t>(</a:t>
                </a:r>
                <a:r>
                  <a:rPr lang="ko-KR" altLang="en-US"/>
                  <a:t>일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30208"/>
        <c:crosses val="autoZero"/>
        <c:crossBetween val="midCat"/>
      </c:valAx>
      <c:valAx>
        <c:axId val="186830208"/>
        <c:scaling>
          <c:orientation val="minMax"/>
          <c:min val="18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300">
                    <a:latin typeface="굴림" panose="020B0600000101010101" pitchFamily="50" charset="-127"/>
                    <a:ea typeface="굴림" panose="020B0600000101010101" pitchFamily="50" charset="-127"/>
                  </a:defRPr>
                </a:pPr>
                <a:r>
                  <a:rPr lang="ko-KR" altLang="en-US" sz="1300">
                    <a:latin typeface="굴림" panose="020B0600000101010101" pitchFamily="50" charset="-127"/>
                    <a:ea typeface="굴림" panose="020B0600000101010101" pitchFamily="50" charset="-127"/>
                  </a:rPr>
                  <a:t>주가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8282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3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1.0017499999999999</c:v>
                </c:pt>
                <c:pt idx="2">
                  <c:v>1.0009600000000001</c:v>
                </c:pt>
                <c:pt idx="3">
                  <c:v>1.00299</c:v>
                </c:pt>
                <c:pt idx="4">
                  <c:v>1.00153</c:v>
                </c:pt>
                <c:pt idx="5">
                  <c:v>1.00169</c:v>
                </c:pt>
                <c:pt idx="6">
                  <c:v>1.0011099999999999</c:v>
                </c:pt>
                <c:pt idx="7">
                  <c:v>1.0023200000000001</c:v>
                </c:pt>
                <c:pt idx="8">
                  <c:v>1.00342</c:v>
                </c:pt>
                <c:pt idx="9">
                  <c:v>1.0022200000000001</c:v>
                </c:pt>
                <c:pt idx="10">
                  <c:v>1.00176</c:v>
                </c:pt>
                <c:pt idx="11">
                  <c:v>1.00163</c:v>
                </c:pt>
                <c:pt idx="12">
                  <c:v>1.00119</c:v>
                </c:pt>
                <c:pt idx="13">
                  <c:v>0.999664</c:v>
                </c:pt>
                <c:pt idx="14">
                  <c:v>0.99711300000000003</c:v>
                </c:pt>
                <c:pt idx="15">
                  <c:v>0.99708600000000003</c:v>
                </c:pt>
                <c:pt idx="16">
                  <c:v>0.99555499999999997</c:v>
                </c:pt>
                <c:pt idx="17">
                  <c:v>0.99587700000000001</c:v>
                </c:pt>
                <c:pt idx="18">
                  <c:v>0.99614800000000003</c:v>
                </c:pt>
                <c:pt idx="19">
                  <c:v>0.99158100000000005</c:v>
                </c:pt>
                <c:pt idx="20">
                  <c:v>0.992726</c:v>
                </c:pt>
                <c:pt idx="21">
                  <c:v>0.99153400000000003</c:v>
                </c:pt>
                <c:pt idx="22">
                  <c:v>0.99161500000000002</c:v>
                </c:pt>
                <c:pt idx="23">
                  <c:v>0.99071299999999995</c:v>
                </c:pt>
                <c:pt idx="24">
                  <c:v>0.98947499999999999</c:v>
                </c:pt>
                <c:pt idx="25">
                  <c:v>0.98958500000000005</c:v>
                </c:pt>
                <c:pt idx="26">
                  <c:v>0.98927799999999999</c:v>
                </c:pt>
                <c:pt idx="27">
                  <c:v>0.98968299999999998</c:v>
                </c:pt>
                <c:pt idx="28">
                  <c:v>0.98627799999999999</c:v>
                </c:pt>
                <c:pt idx="29">
                  <c:v>0.98618399999999995</c:v>
                </c:pt>
                <c:pt idx="30">
                  <c:v>0.98740000000000006</c:v>
                </c:pt>
                <c:pt idx="31">
                  <c:v>0.98729999999999996</c:v>
                </c:pt>
                <c:pt idx="32">
                  <c:v>0.98592199999999997</c:v>
                </c:pt>
                <c:pt idx="33">
                  <c:v>0.98731999999999998</c:v>
                </c:pt>
                <c:pt idx="34">
                  <c:v>0.98375400000000002</c:v>
                </c:pt>
                <c:pt idx="35">
                  <c:v>0.98539500000000002</c:v>
                </c:pt>
                <c:pt idx="36">
                  <c:v>0.97992199999999996</c:v>
                </c:pt>
                <c:pt idx="37">
                  <c:v>0.97812100000000002</c:v>
                </c:pt>
                <c:pt idx="38">
                  <c:v>0.97759499999999999</c:v>
                </c:pt>
                <c:pt idx="39">
                  <c:v>0.977491</c:v>
                </c:pt>
                <c:pt idx="40">
                  <c:v>0.97564200000000001</c:v>
                </c:pt>
                <c:pt idx="41">
                  <c:v>0.96690299999999996</c:v>
                </c:pt>
                <c:pt idx="42">
                  <c:v>0.96778299999999995</c:v>
                </c:pt>
                <c:pt idx="43">
                  <c:v>0.96334299999999995</c:v>
                </c:pt>
                <c:pt idx="44">
                  <c:v>0.96145999999999998</c:v>
                </c:pt>
                <c:pt idx="45">
                  <c:v>0.96658500000000003</c:v>
                </c:pt>
                <c:pt idx="46">
                  <c:v>0.960978</c:v>
                </c:pt>
                <c:pt idx="47">
                  <c:v>0.96483300000000005</c:v>
                </c:pt>
                <c:pt idx="48">
                  <c:v>0.95957000000000003</c:v>
                </c:pt>
                <c:pt idx="49">
                  <c:v>0.95731599999999994</c:v>
                </c:pt>
                <c:pt idx="50">
                  <c:v>0.96146100000000001</c:v>
                </c:pt>
                <c:pt idx="51">
                  <c:v>0.96466600000000002</c:v>
                </c:pt>
                <c:pt idx="52">
                  <c:v>0.97061600000000003</c:v>
                </c:pt>
                <c:pt idx="53">
                  <c:v>0.97170599999999996</c:v>
                </c:pt>
                <c:pt idx="54">
                  <c:v>0.97483500000000001</c:v>
                </c:pt>
                <c:pt idx="55">
                  <c:v>0.97804800000000003</c:v>
                </c:pt>
                <c:pt idx="56">
                  <c:v>0.97849600000000003</c:v>
                </c:pt>
                <c:pt idx="57">
                  <c:v>0.97259099999999998</c:v>
                </c:pt>
                <c:pt idx="58">
                  <c:v>0.97358299999999998</c:v>
                </c:pt>
                <c:pt idx="59">
                  <c:v>0.97051699999999996</c:v>
                </c:pt>
                <c:pt idx="60">
                  <c:v>0.97175400000000001</c:v>
                </c:pt>
                <c:pt idx="61">
                  <c:v>0.96895500000000001</c:v>
                </c:pt>
                <c:pt idx="62">
                  <c:v>0.96298899999999998</c:v>
                </c:pt>
                <c:pt idx="63">
                  <c:v>0.96744799999999997</c:v>
                </c:pt>
                <c:pt idx="64">
                  <c:v>0.97455099999999995</c:v>
                </c:pt>
                <c:pt idx="65">
                  <c:v>0.97489099999999995</c:v>
                </c:pt>
                <c:pt idx="66">
                  <c:v>0.97501000000000004</c:v>
                </c:pt>
                <c:pt idx="67">
                  <c:v>0.97709699999999999</c:v>
                </c:pt>
                <c:pt idx="68">
                  <c:v>0.97164499999999998</c:v>
                </c:pt>
                <c:pt idx="69">
                  <c:v>0.96998499999999999</c:v>
                </c:pt>
                <c:pt idx="70">
                  <c:v>0.97027399999999997</c:v>
                </c:pt>
                <c:pt idx="71">
                  <c:v>0.96813800000000005</c:v>
                </c:pt>
                <c:pt idx="72">
                  <c:v>0.96780600000000006</c:v>
                </c:pt>
                <c:pt idx="73">
                  <c:v>0.96234699999999995</c:v>
                </c:pt>
                <c:pt idx="74">
                  <c:v>0.96224399999999999</c:v>
                </c:pt>
                <c:pt idx="75">
                  <c:v>0.95270100000000002</c:v>
                </c:pt>
                <c:pt idx="76">
                  <c:v>0.95785100000000001</c:v>
                </c:pt>
                <c:pt idx="77">
                  <c:v>0.95826299999999998</c:v>
                </c:pt>
                <c:pt idx="78">
                  <c:v>0.95337000000000005</c:v>
                </c:pt>
                <c:pt idx="79">
                  <c:v>0.95246399999999998</c:v>
                </c:pt>
                <c:pt idx="80">
                  <c:v>0.95305899999999999</c:v>
                </c:pt>
                <c:pt idx="81">
                  <c:v>0.953816</c:v>
                </c:pt>
                <c:pt idx="82">
                  <c:v>0.961225</c:v>
                </c:pt>
                <c:pt idx="83">
                  <c:v>0.96719100000000002</c:v>
                </c:pt>
                <c:pt idx="84">
                  <c:v>0.96343299999999998</c:v>
                </c:pt>
                <c:pt idx="85">
                  <c:v>0.95769899999999997</c:v>
                </c:pt>
                <c:pt idx="86">
                  <c:v>0.96386700000000003</c:v>
                </c:pt>
                <c:pt idx="87">
                  <c:v>0.971692</c:v>
                </c:pt>
                <c:pt idx="88">
                  <c:v>0.97018300000000002</c:v>
                </c:pt>
                <c:pt idx="89">
                  <c:v>0.97316400000000003</c:v>
                </c:pt>
                <c:pt idx="90">
                  <c:v>0.98014599999999996</c:v>
                </c:pt>
                <c:pt idx="91">
                  <c:v>0.97247499999999998</c:v>
                </c:pt>
                <c:pt idx="92">
                  <c:v>0.96617799999999998</c:v>
                </c:pt>
                <c:pt idx="93">
                  <c:v>0.97036900000000004</c:v>
                </c:pt>
                <c:pt idx="94">
                  <c:v>0.97218499999999997</c:v>
                </c:pt>
                <c:pt idx="95">
                  <c:v>0.97487999999999997</c:v>
                </c:pt>
                <c:pt idx="96">
                  <c:v>0.97150700000000001</c:v>
                </c:pt>
                <c:pt idx="97">
                  <c:v>0.97398200000000001</c:v>
                </c:pt>
                <c:pt idx="98">
                  <c:v>0.96980599999999995</c:v>
                </c:pt>
                <c:pt idx="99">
                  <c:v>0.96756900000000001</c:v>
                </c:pt>
                <c:pt idx="100">
                  <c:v>0.96604299999999999</c:v>
                </c:pt>
                <c:pt idx="101">
                  <c:v>0.96341299999999996</c:v>
                </c:pt>
                <c:pt idx="102">
                  <c:v>0.96194599999999997</c:v>
                </c:pt>
                <c:pt idx="103">
                  <c:v>0.96783300000000005</c:v>
                </c:pt>
                <c:pt idx="104">
                  <c:v>0.96924900000000003</c:v>
                </c:pt>
                <c:pt idx="105">
                  <c:v>0.96354300000000004</c:v>
                </c:pt>
                <c:pt idx="106">
                  <c:v>0.954924</c:v>
                </c:pt>
                <c:pt idx="107">
                  <c:v>0.95991499999999996</c:v>
                </c:pt>
                <c:pt idx="108">
                  <c:v>0.95645899999999995</c:v>
                </c:pt>
                <c:pt idx="109">
                  <c:v>0.95602100000000001</c:v>
                </c:pt>
                <c:pt idx="110">
                  <c:v>0.95811999999999997</c:v>
                </c:pt>
                <c:pt idx="111">
                  <c:v>0.95860900000000004</c:v>
                </c:pt>
                <c:pt idx="112">
                  <c:v>0.96593799999999996</c:v>
                </c:pt>
                <c:pt idx="113">
                  <c:v>0.96413000000000004</c:v>
                </c:pt>
                <c:pt idx="114">
                  <c:v>0.96421599999999996</c:v>
                </c:pt>
                <c:pt idx="115">
                  <c:v>0.96841600000000005</c:v>
                </c:pt>
                <c:pt idx="116">
                  <c:v>0.970472</c:v>
                </c:pt>
                <c:pt idx="117">
                  <c:v>0.97472899999999996</c:v>
                </c:pt>
                <c:pt idx="118">
                  <c:v>0.97388699999999995</c:v>
                </c:pt>
                <c:pt idx="119">
                  <c:v>0.96999899999999994</c:v>
                </c:pt>
                <c:pt idx="120">
                  <c:v>0.96753599999999995</c:v>
                </c:pt>
                <c:pt idx="121">
                  <c:v>0.970418</c:v>
                </c:pt>
                <c:pt idx="122">
                  <c:v>0.97414699999999999</c:v>
                </c:pt>
                <c:pt idx="123">
                  <c:v>0.97494700000000001</c:v>
                </c:pt>
                <c:pt idx="124">
                  <c:v>0.98002999999999996</c:v>
                </c:pt>
                <c:pt idx="125">
                  <c:v>0.97540800000000005</c:v>
                </c:pt>
                <c:pt idx="126">
                  <c:v>0.97823199999999999</c:v>
                </c:pt>
                <c:pt idx="127">
                  <c:v>0.97104299999999999</c:v>
                </c:pt>
                <c:pt idx="128">
                  <c:v>0.96791099999999997</c:v>
                </c:pt>
                <c:pt idx="129">
                  <c:v>0.96753</c:v>
                </c:pt>
                <c:pt idx="130">
                  <c:v>0.97059799999999996</c:v>
                </c:pt>
                <c:pt idx="131">
                  <c:v>0.96052499999999996</c:v>
                </c:pt>
                <c:pt idx="132">
                  <c:v>0.96342899999999998</c:v>
                </c:pt>
                <c:pt idx="133">
                  <c:v>0.962279</c:v>
                </c:pt>
                <c:pt idx="134">
                  <c:v>0.96781899999999998</c:v>
                </c:pt>
                <c:pt idx="135">
                  <c:v>0.96670199999999995</c:v>
                </c:pt>
                <c:pt idx="136">
                  <c:v>0.97456799999999999</c:v>
                </c:pt>
                <c:pt idx="137">
                  <c:v>0.97368200000000005</c:v>
                </c:pt>
                <c:pt idx="138">
                  <c:v>0.97272599999999998</c:v>
                </c:pt>
                <c:pt idx="139">
                  <c:v>0.97553699999999999</c:v>
                </c:pt>
                <c:pt idx="140">
                  <c:v>0.97847600000000001</c:v>
                </c:pt>
                <c:pt idx="141">
                  <c:v>0.976275</c:v>
                </c:pt>
                <c:pt idx="142">
                  <c:v>0.97512200000000004</c:v>
                </c:pt>
                <c:pt idx="143">
                  <c:v>0.97301599999999999</c:v>
                </c:pt>
                <c:pt idx="144">
                  <c:v>0.96618400000000004</c:v>
                </c:pt>
                <c:pt idx="145">
                  <c:v>0.96427700000000005</c:v>
                </c:pt>
                <c:pt idx="146">
                  <c:v>0.96708000000000005</c:v>
                </c:pt>
                <c:pt idx="147">
                  <c:v>0.96492</c:v>
                </c:pt>
                <c:pt idx="148">
                  <c:v>0.96701899999999996</c:v>
                </c:pt>
                <c:pt idx="149">
                  <c:v>0.96484499999999995</c:v>
                </c:pt>
                <c:pt idx="150">
                  <c:v>0.95944300000000005</c:v>
                </c:pt>
                <c:pt idx="151">
                  <c:v>0.95598000000000005</c:v>
                </c:pt>
                <c:pt idx="152">
                  <c:v>0.961256</c:v>
                </c:pt>
                <c:pt idx="153">
                  <c:v>0.96067400000000003</c:v>
                </c:pt>
                <c:pt idx="154">
                  <c:v>0.95989100000000005</c:v>
                </c:pt>
                <c:pt idx="155">
                  <c:v>0.96171399999999996</c:v>
                </c:pt>
                <c:pt idx="156">
                  <c:v>0.95948900000000004</c:v>
                </c:pt>
                <c:pt idx="157">
                  <c:v>0.95801400000000003</c:v>
                </c:pt>
                <c:pt idx="158">
                  <c:v>0.95747300000000002</c:v>
                </c:pt>
                <c:pt idx="159">
                  <c:v>0.96004599999999995</c:v>
                </c:pt>
                <c:pt idx="160">
                  <c:v>0.95721100000000003</c:v>
                </c:pt>
                <c:pt idx="161">
                  <c:v>0.95874599999999999</c:v>
                </c:pt>
                <c:pt idx="162">
                  <c:v>0.96292900000000003</c:v>
                </c:pt>
                <c:pt idx="163">
                  <c:v>0.96554600000000002</c:v>
                </c:pt>
                <c:pt idx="164">
                  <c:v>0.96836999999999995</c:v>
                </c:pt>
                <c:pt idx="165">
                  <c:v>0.96328100000000005</c:v>
                </c:pt>
                <c:pt idx="166">
                  <c:v>0.96490699999999996</c:v>
                </c:pt>
                <c:pt idx="167">
                  <c:v>0.95915099999999998</c:v>
                </c:pt>
                <c:pt idx="168">
                  <c:v>0.97161799999999998</c:v>
                </c:pt>
                <c:pt idx="169">
                  <c:v>0.97283600000000003</c:v>
                </c:pt>
                <c:pt idx="170">
                  <c:v>0.98104999999999998</c:v>
                </c:pt>
                <c:pt idx="171">
                  <c:v>0.97907699999999998</c:v>
                </c:pt>
                <c:pt idx="172">
                  <c:v>0.97782500000000006</c:v>
                </c:pt>
                <c:pt idx="173">
                  <c:v>0.97906499999999996</c:v>
                </c:pt>
                <c:pt idx="174">
                  <c:v>0.97810799999999998</c:v>
                </c:pt>
                <c:pt idx="175">
                  <c:v>0.97628800000000004</c:v>
                </c:pt>
                <c:pt idx="176">
                  <c:v>0.98164499999999999</c:v>
                </c:pt>
                <c:pt idx="177">
                  <c:v>0.98187599999999997</c:v>
                </c:pt>
                <c:pt idx="178">
                  <c:v>0.98962499999999998</c:v>
                </c:pt>
                <c:pt idx="179">
                  <c:v>0.991927</c:v>
                </c:pt>
                <c:pt idx="180">
                  <c:v>0.99110799999999999</c:v>
                </c:pt>
                <c:pt idx="181">
                  <c:v>0.99282099999999995</c:v>
                </c:pt>
                <c:pt idx="182">
                  <c:v>0.99210799999999999</c:v>
                </c:pt>
                <c:pt idx="183">
                  <c:v>0.99133000000000004</c:v>
                </c:pt>
                <c:pt idx="184">
                  <c:v>0.98683200000000004</c:v>
                </c:pt>
                <c:pt idx="185">
                  <c:v>0.98073500000000002</c:v>
                </c:pt>
                <c:pt idx="186">
                  <c:v>0.98692500000000005</c:v>
                </c:pt>
                <c:pt idx="187">
                  <c:v>0.98330300000000004</c:v>
                </c:pt>
                <c:pt idx="188">
                  <c:v>0.98191899999999999</c:v>
                </c:pt>
                <c:pt idx="189">
                  <c:v>0.98897199999999996</c:v>
                </c:pt>
                <c:pt idx="190">
                  <c:v>0.99012299999999998</c:v>
                </c:pt>
                <c:pt idx="191">
                  <c:v>0.98884399999999995</c:v>
                </c:pt>
                <c:pt idx="192">
                  <c:v>0.987182</c:v>
                </c:pt>
                <c:pt idx="193">
                  <c:v>0.98488900000000001</c:v>
                </c:pt>
                <c:pt idx="194">
                  <c:v>0.98603700000000005</c:v>
                </c:pt>
                <c:pt idx="195">
                  <c:v>0.98586300000000004</c:v>
                </c:pt>
                <c:pt idx="196">
                  <c:v>0.98664099999999999</c:v>
                </c:pt>
                <c:pt idx="197">
                  <c:v>0.98296600000000001</c:v>
                </c:pt>
                <c:pt idx="198">
                  <c:v>0.98461600000000005</c:v>
                </c:pt>
                <c:pt idx="199">
                  <c:v>0.98546100000000003</c:v>
                </c:pt>
                <c:pt idx="200">
                  <c:v>0.99370700000000001</c:v>
                </c:pt>
                <c:pt idx="201">
                  <c:v>0.99599499999999996</c:v>
                </c:pt>
                <c:pt idx="202">
                  <c:v>0.99884799999999996</c:v>
                </c:pt>
                <c:pt idx="203">
                  <c:v>1.0006299999999999</c:v>
                </c:pt>
                <c:pt idx="204">
                  <c:v>0.999915</c:v>
                </c:pt>
                <c:pt idx="205">
                  <c:v>1.00528</c:v>
                </c:pt>
                <c:pt idx="206">
                  <c:v>1.00606</c:v>
                </c:pt>
                <c:pt idx="207">
                  <c:v>1.0046299999999999</c:v>
                </c:pt>
                <c:pt idx="208">
                  <c:v>1.0092399999999999</c:v>
                </c:pt>
                <c:pt idx="209">
                  <c:v>1.0088299999999999</c:v>
                </c:pt>
                <c:pt idx="210">
                  <c:v>1.0126500000000001</c:v>
                </c:pt>
                <c:pt idx="211">
                  <c:v>1.0088299999999999</c:v>
                </c:pt>
                <c:pt idx="212">
                  <c:v>1.0095400000000001</c:v>
                </c:pt>
                <c:pt idx="213">
                  <c:v>1.0086599999999999</c:v>
                </c:pt>
                <c:pt idx="214">
                  <c:v>1.01129</c:v>
                </c:pt>
                <c:pt idx="215">
                  <c:v>1.0135000000000001</c:v>
                </c:pt>
                <c:pt idx="216">
                  <c:v>1.01295</c:v>
                </c:pt>
                <c:pt idx="217">
                  <c:v>1.01308</c:v>
                </c:pt>
                <c:pt idx="218">
                  <c:v>1.0084500000000001</c:v>
                </c:pt>
                <c:pt idx="219">
                  <c:v>1.0059499999999999</c:v>
                </c:pt>
                <c:pt idx="220">
                  <c:v>1.00762</c:v>
                </c:pt>
                <c:pt idx="221">
                  <c:v>1.0098800000000001</c:v>
                </c:pt>
                <c:pt idx="222">
                  <c:v>1.0104200000000001</c:v>
                </c:pt>
                <c:pt idx="223">
                  <c:v>1.01129</c:v>
                </c:pt>
                <c:pt idx="224">
                  <c:v>1.0083899999999999</c:v>
                </c:pt>
                <c:pt idx="225">
                  <c:v>1.0079100000000001</c:v>
                </c:pt>
                <c:pt idx="226">
                  <c:v>1.0069999999999999</c:v>
                </c:pt>
                <c:pt idx="227">
                  <c:v>1.0056700000000001</c:v>
                </c:pt>
                <c:pt idx="228">
                  <c:v>1.0027699999999999</c:v>
                </c:pt>
                <c:pt idx="229">
                  <c:v>1.00413</c:v>
                </c:pt>
                <c:pt idx="230">
                  <c:v>1.00878</c:v>
                </c:pt>
                <c:pt idx="231">
                  <c:v>1.0096799999999999</c:v>
                </c:pt>
                <c:pt idx="232">
                  <c:v>1.0099499999999999</c:v>
                </c:pt>
                <c:pt idx="233">
                  <c:v>1.0133099999999999</c:v>
                </c:pt>
                <c:pt idx="234">
                  <c:v>1.0125599999999999</c:v>
                </c:pt>
                <c:pt idx="235">
                  <c:v>1.0125</c:v>
                </c:pt>
                <c:pt idx="236">
                  <c:v>1.01509</c:v>
                </c:pt>
                <c:pt idx="237">
                  <c:v>1.01308</c:v>
                </c:pt>
                <c:pt idx="238">
                  <c:v>1.0139400000000001</c:v>
                </c:pt>
                <c:pt idx="239">
                  <c:v>1.01478</c:v>
                </c:pt>
                <c:pt idx="240">
                  <c:v>1.0176400000000001</c:v>
                </c:pt>
                <c:pt idx="241">
                  <c:v>1.01888</c:v>
                </c:pt>
                <c:pt idx="242">
                  <c:v>1.0208999999999999</c:v>
                </c:pt>
                <c:pt idx="243">
                  <c:v>1.0218499999999999</c:v>
                </c:pt>
                <c:pt idx="244">
                  <c:v>1.0206200000000001</c:v>
                </c:pt>
                <c:pt idx="245">
                  <c:v>1.0226200000000001</c:v>
                </c:pt>
                <c:pt idx="246">
                  <c:v>1.0235399999999999</c:v>
                </c:pt>
                <c:pt idx="247">
                  <c:v>1.0252600000000001</c:v>
                </c:pt>
                <c:pt idx="248">
                  <c:v>1.0251399999999999</c:v>
                </c:pt>
                <c:pt idx="249">
                  <c:v>1.0240899999999999</c:v>
                </c:pt>
                <c:pt idx="250">
                  <c:v>1.0235799999999999</c:v>
                </c:pt>
                <c:pt idx="251">
                  <c:v>1.0256400000000001</c:v>
                </c:pt>
                <c:pt idx="252">
                  <c:v>1.0245299999999999</c:v>
                </c:pt>
                <c:pt idx="253">
                  <c:v>1.0259</c:v>
                </c:pt>
                <c:pt idx="254">
                  <c:v>1.0269299999999999</c:v>
                </c:pt>
                <c:pt idx="255">
                  <c:v>1.0263800000000001</c:v>
                </c:pt>
                <c:pt idx="256">
                  <c:v>1.02441</c:v>
                </c:pt>
                <c:pt idx="257">
                  <c:v>1.0222599999999999</c:v>
                </c:pt>
                <c:pt idx="258">
                  <c:v>1.0227599999999999</c:v>
                </c:pt>
                <c:pt idx="259">
                  <c:v>1.02258</c:v>
                </c:pt>
                <c:pt idx="260">
                  <c:v>1.02203</c:v>
                </c:pt>
                <c:pt idx="261">
                  <c:v>1.02139</c:v>
                </c:pt>
                <c:pt idx="262">
                  <c:v>1.02346</c:v>
                </c:pt>
                <c:pt idx="263">
                  <c:v>1.0209600000000001</c:v>
                </c:pt>
                <c:pt idx="264">
                  <c:v>1.0178199999999999</c:v>
                </c:pt>
                <c:pt idx="265">
                  <c:v>1.0185299999999999</c:v>
                </c:pt>
                <c:pt idx="266">
                  <c:v>1.01979</c:v>
                </c:pt>
                <c:pt idx="267">
                  <c:v>1.02</c:v>
                </c:pt>
                <c:pt idx="268">
                  <c:v>1.0189999999999999</c:v>
                </c:pt>
                <c:pt idx="269">
                  <c:v>1.01854</c:v>
                </c:pt>
                <c:pt idx="270">
                  <c:v>1.0206500000000001</c:v>
                </c:pt>
                <c:pt idx="271">
                  <c:v>1.02189</c:v>
                </c:pt>
                <c:pt idx="272">
                  <c:v>1.02277</c:v>
                </c:pt>
                <c:pt idx="273">
                  <c:v>1.0213000000000001</c:v>
                </c:pt>
                <c:pt idx="274">
                  <c:v>1.01763</c:v>
                </c:pt>
                <c:pt idx="275">
                  <c:v>1.0201100000000001</c:v>
                </c:pt>
                <c:pt idx="276">
                  <c:v>1.0197499999999999</c:v>
                </c:pt>
                <c:pt idx="277">
                  <c:v>1.0220100000000001</c:v>
                </c:pt>
                <c:pt idx="278">
                  <c:v>1.02183</c:v>
                </c:pt>
                <c:pt idx="279">
                  <c:v>1.02003</c:v>
                </c:pt>
                <c:pt idx="280">
                  <c:v>1.0204</c:v>
                </c:pt>
                <c:pt idx="281">
                  <c:v>1.02224</c:v>
                </c:pt>
                <c:pt idx="282">
                  <c:v>1.0231300000000001</c:v>
                </c:pt>
                <c:pt idx="283">
                  <c:v>1.02525</c:v>
                </c:pt>
                <c:pt idx="284">
                  <c:v>1.02485</c:v>
                </c:pt>
                <c:pt idx="285">
                  <c:v>1.0243899999999999</c:v>
                </c:pt>
                <c:pt idx="286">
                  <c:v>1.02511</c:v>
                </c:pt>
                <c:pt idx="287">
                  <c:v>1.0253399999999999</c:v>
                </c:pt>
                <c:pt idx="288">
                  <c:v>1.02437</c:v>
                </c:pt>
                <c:pt idx="289">
                  <c:v>1.0260400000000001</c:v>
                </c:pt>
                <c:pt idx="290">
                  <c:v>1.0250699999999999</c:v>
                </c:pt>
                <c:pt idx="291">
                  <c:v>1.02827</c:v>
                </c:pt>
                <c:pt idx="292">
                  <c:v>1.02704</c:v>
                </c:pt>
                <c:pt idx="293">
                  <c:v>1.02772</c:v>
                </c:pt>
                <c:pt idx="294">
                  <c:v>1.02783</c:v>
                </c:pt>
                <c:pt idx="295">
                  <c:v>1.0295399999999999</c:v>
                </c:pt>
                <c:pt idx="296">
                  <c:v>1.02939</c:v>
                </c:pt>
                <c:pt idx="297">
                  <c:v>1.02972</c:v>
                </c:pt>
                <c:pt idx="298">
                  <c:v>1.03016</c:v>
                </c:pt>
                <c:pt idx="299">
                  <c:v>1.03088</c:v>
                </c:pt>
                <c:pt idx="300">
                  <c:v>1.0307999999999999</c:v>
                </c:pt>
                <c:pt idx="301">
                  <c:v>1.03098</c:v>
                </c:pt>
                <c:pt idx="302">
                  <c:v>1.0313600000000001</c:v>
                </c:pt>
                <c:pt idx="303">
                  <c:v>1.03145</c:v>
                </c:pt>
                <c:pt idx="304">
                  <c:v>1.0297000000000001</c:v>
                </c:pt>
                <c:pt idx="305">
                  <c:v>1.0308900000000001</c:v>
                </c:pt>
                <c:pt idx="306">
                  <c:v>1.03016</c:v>
                </c:pt>
                <c:pt idx="307">
                  <c:v>1.0310900000000001</c:v>
                </c:pt>
                <c:pt idx="308">
                  <c:v>1.0321199999999999</c:v>
                </c:pt>
                <c:pt idx="309">
                  <c:v>1.0305500000000001</c:v>
                </c:pt>
                <c:pt idx="310">
                  <c:v>1.02915</c:v>
                </c:pt>
                <c:pt idx="311">
                  <c:v>1.02905</c:v>
                </c:pt>
                <c:pt idx="312">
                  <c:v>1.02844</c:v>
                </c:pt>
                <c:pt idx="313">
                  <c:v>1.0301499999999999</c:v>
                </c:pt>
                <c:pt idx="314">
                  <c:v>1.03037</c:v>
                </c:pt>
                <c:pt idx="315">
                  <c:v>1.0302800000000001</c:v>
                </c:pt>
                <c:pt idx="316">
                  <c:v>1.03183</c:v>
                </c:pt>
                <c:pt idx="317">
                  <c:v>1.03226</c:v>
                </c:pt>
                <c:pt idx="318">
                  <c:v>1.0316000000000001</c:v>
                </c:pt>
                <c:pt idx="319">
                  <c:v>1.03224</c:v>
                </c:pt>
                <c:pt idx="320">
                  <c:v>1.0323199999999999</c:v>
                </c:pt>
                <c:pt idx="321">
                  <c:v>1.0324800000000001</c:v>
                </c:pt>
                <c:pt idx="322">
                  <c:v>1.0336700000000001</c:v>
                </c:pt>
                <c:pt idx="323">
                  <c:v>1.03352</c:v>
                </c:pt>
                <c:pt idx="324">
                  <c:v>1.0342</c:v>
                </c:pt>
                <c:pt idx="325">
                  <c:v>1.0339400000000001</c:v>
                </c:pt>
                <c:pt idx="326">
                  <c:v>1.0343</c:v>
                </c:pt>
                <c:pt idx="327">
                  <c:v>1.0343599999999999</c:v>
                </c:pt>
                <c:pt idx="328">
                  <c:v>1.03504</c:v>
                </c:pt>
                <c:pt idx="329">
                  <c:v>1.0354399999999999</c:v>
                </c:pt>
                <c:pt idx="330">
                  <c:v>1.03508</c:v>
                </c:pt>
                <c:pt idx="331">
                  <c:v>1.0348200000000001</c:v>
                </c:pt>
                <c:pt idx="332">
                  <c:v>1.03392</c:v>
                </c:pt>
                <c:pt idx="333">
                  <c:v>1.0345</c:v>
                </c:pt>
                <c:pt idx="334">
                  <c:v>1.0335000000000001</c:v>
                </c:pt>
                <c:pt idx="335">
                  <c:v>1.03396</c:v>
                </c:pt>
                <c:pt idx="336">
                  <c:v>1.0346200000000001</c:v>
                </c:pt>
                <c:pt idx="337">
                  <c:v>1.03491</c:v>
                </c:pt>
                <c:pt idx="338">
                  <c:v>1.03487</c:v>
                </c:pt>
                <c:pt idx="339">
                  <c:v>1.0351300000000001</c:v>
                </c:pt>
                <c:pt idx="340">
                  <c:v>1.03396</c:v>
                </c:pt>
                <c:pt idx="341">
                  <c:v>1.03481</c:v>
                </c:pt>
                <c:pt idx="342">
                  <c:v>1.0347</c:v>
                </c:pt>
                <c:pt idx="343">
                  <c:v>1.0345800000000001</c:v>
                </c:pt>
                <c:pt idx="344">
                  <c:v>1.0356099999999999</c:v>
                </c:pt>
                <c:pt idx="345">
                  <c:v>1.0355399999999999</c:v>
                </c:pt>
                <c:pt idx="346">
                  <c:v>1.0344500000000001</c:v>
                </c:pt>
                <c:pt idx="347">
                  <c:v>1.03555</c:v>
                </c:pt>
                <c:pt idx="348">
                  <c:v>1.0341199999999999</c:v>
                </c:pt>
                <c:pt idx="349">
                  <c:v>1.0339</c:v>
                </c:pt>
                <c:pt idx="350">
                  <c:v>1.03637</c:v>
                </c:pt>
                <c:pt idx="351">
                  <c:v>1.03599</c:v>
                </c:pt>
                <c:pt idx="352">
                  <c:v>1.0320100000000001</c:v>
                </c:pt>
                <c:pt idx="353">
                  <c:v>1.03321</c:v>
                </c:pt>
                <c:pt idx="354">
                  <c:v>1.0317400000000001</c:v>
                </c:pt>
                <c:pt idx="355">
                  <c:v>1.0318499999999999</c:v>
                </c:pt>
                <c:pt idx="356">
                  <c:v>1.0322800000000001</c:v>
                </c:pt>
                <c:pt idx="357">
                  <c:v>1.02735</c:v>
                </c:pt>
                <c:pt idx="358">
                  <c:v>1.0284599999999999</c:v>
                </c:pt>
                <c:pt idx="359">
                  <c:v>1.02728</c:v>
                </c:pt>
                <c:pt idx="360">
                  <c:v>1.02742</c:v>
                </c:pt>
                <c:pt idx="361">
                  <c:v>1.0285599999999999</c:v>
                </c:pt>
                <c:pt idx="362">
                  <c:v>1.0278099999999999</c:v>
                </c:pt>
                <c:pt idx="363">
                  <c:v>1.02932</c:v>
                </c:pt>
                <c:pt idx="364">
                  <c:v>1.0304</c:v>
                </c:pt>
                <c:pt idx="365">
                  <c:v>1.03413</c:v>
                </c:pt>
                <c:pt idx="366">
                  <c:v>1.03352</c:v>
                </c:pt>
                <c:pt idx="367">
                  <c:v>1.0350600000000001</c:v>
                </c:pt>
                <c:pt idx="368">
                  <c:v>1.0368200000000001</c:v>
                </c:pt>
                <c:pt idx="369">
                  <c:v>1.0385599999999999</c:v>
                </c:pt>
                <c:pt idx="370">
                  <c:v>1.0389299999999999</c:v>
                </c:pt>
                <c:pt idx="371">
                  <c:v>1.04037</c:v>
                </c:pt>
                <c:pt idx="372">
                  <c:v>1.04077</c:v>
                </c:pt>
                <c:pt idx="373">
                  <c:v>1.0404500000000001</c:v>
                </c:pt>
                <c:pt idx="374">
                  <c:v>1.0402</c:v>
                </c:pt>
                <c:pt idx="375">
                  <c:v>1.04104</c:v>
                </c:pt>
                <c:pt idx="376">
                  <c:v>1.04152</c:v>
                </c:pt>
                <c:pt idx="377">
                  <c:v>1.0442499999999999</c:v>
                </c:pt>
                <c:pt idx="378">
                  <c:v>1.0452300000000001</c:v>
                </c:pt>
                <c:pt idx="379">
                  <c:v>1.0459099999999999</c:v>
                </c:pt>
                <c:pt idx="380">
                  <c:v>1.04426</c:v>
                </c:pt>
                <c:pt idx="381">
                  <c:v>1.0454000000000001</c:v>
                </c:pt>
                <c:pt idx="382">
                  <c:v>1.0450900000000001</c:v>
                </c:pt>
                <c:pt idx="383">
                  <c:v>1.0443499999999999</c:v>
                </c:pt>
                <c:pt idx="384">
                  <c:v>1.0430200000000001</c:v>
                </c:pt>
                <c:pt idx="385">
                  <c:v>1.0444500000000001</c:v>
                </c:pt>
                <c:pt idx="386">
                  <c:v>1.04379</c:v>
                </c:pt>
                <c:pt idx="387">
                  <c:v>1.0437799999999999</c:v>
                </c:pt>
                <c:pt idx="388">
                  <c:v>1.0426500000000001</c:v>
                </c:pt>
                <c:pt idx="389">
                  <c:v>1.0422499999999999</c:v>
                </c:pt>
                <c:pt idx="390">
                  <c:v>1.04125</c:v>
                </c:pt>
                <c:pt idx="391">
                  <c:v>1.0403899999999999</c:v>
                </c:pt>
                <c:pt idx="392">
                  <c:v>1.04051</c:v>
                </c:pt>
                <c:pt idx="393">
                  <c:v>1.04175</c:v>
                </c:pt>
                <c:pt idx="394">
                  <c:v>1.04413</c:v>
                </c:pt>
                <c:pt idx="395">
                  <c:v>1.04518</c:v>
                </c:pt>
                <c:pt idx="396">
                  <c:v>1.0465599999999999</c:v>
                </c:pt>
                <c:pt idx="397">
                  <c:v>1.0477799999999999</c:v>
                </c:pt>
                <c:pt idx="398">
                  <c:v>1.04742</c:v>
                </c:pt>
                <c:pt idx="399">
                  <c:v>1.0475300000000001</c:v>
                </c:pt>
                <c:pt idx="400">
                  <c:v>1.04802</c:v>
                </c:pt>
                <c:pt idx="401">
                  <c:v>1.0484599999999999</c:v>
                </c:pt>
                <c:pt idx="402">
                  <c:v>1.0484800000000001</c:v>
                </c:pt>
                <c:pt idx="403">
                  <c:v>1.0480100000000001</c:v>
                </c:pt>
                <c:pt idx="404">
                  <c:v>1.0477700000000001</c:v>
                </c:pt>
                <c:pt idx="405">
                  <c:v>1.04793</c:v>
                </c:pt>
                <c:pt idx="406">
                  <c:v>1.04776</c:v>
                </c:pt>
                <c:pt idx="407">
                  <c:v>1.0490299999999999</c:v>
                </c:pt>
                <c:pt idx="408">
                  <c:v>1.04914</c:v>
                </c:pt>
                <c:pt idx="409">
                  <c:v>1.04945</c:v>
                </c:pt>
                <c:pt idx="410">
                  <c:v>1.04922</c:v>
                </c:pt>
                <c:pt idx="411">
                  <c:v>1.0484599999999999</c:v>
                </c:pt>
                <c:pt idx="412">
                  <c:v>1.0487599999999999</c:v>
                </c:pt>
                <c:pt idx="413">
                  <c:v>1.0491699999999999</c:v>
                </c:pt>
                <c:pt idx="414">
                  <c:v>1.04925</c:v>
                </c:pt>
                <c:pt idx="415">
                  <c:v>1.0489999999999999</c:v>
                </c:pt>
                <c:pt idx="416">
                  <c:v>1.04891</c:v>
                </c:pt>
                <c:pt idx="417">
                  <c:v>1.04802</c:v>
                </c:pt>
                <c:pt idx="418">
                  <c:v>1.04643</c:v>
                </c:pt>
                <c:pt idx="419">
                  <c:v>1.0450999999999999</c:v>
                </c:pt>
                <c:pt idx="420">
                  <c:v>1.0449600000000001</c:v>
                </c:pt>
                <c:pt idx="421">
                  <c:v>1.04494</c:v>
                </c:pt>
                <c:pt idx="422">
                  <c:v>1.0460100000000001</c:v>
                </c:pt>
                <c:pt idx="423">
                  <c:v>1.04413</c:v>
                </c:pt>
                <c:pt idx="424">
                  <c:v>1.0426299999999999</c:v>
                </c:pt>
                <c:pt idx="425">
                  <c:v>1.0445199999999999</c:v>
                </c:pt>
                <c:pt idx="426">
                  <c:v>1.0465899999999999</c:v>
                </c:pt>
                <c:pt idx="427">
                  <c:v>1.0475000000000001</c:v>
                </c:pt>
                <c:pt idx="428">
                  <c:v>1.0468299999999999</c:v>
                </c:pt>
                <c:pt idx="429">
                  <c:v>1.04783</c:v>
                </c:pt>
                <c:pt idx="430">
                  <c:v>1.04877</c:v>
                </c:pt>
                <c:pt idx="431">
                  <c:v>1.0489299999999999</c:v>
                </c:pt>
                <c:pt idx="432">
                  <c:v>1.0490200000000001</c:v>
                </c:pt>
                <c:pt idx="433">
                  <c:v>1.04887</c:v>
                </c:pt>
                <c:pt idx="434">
                  <c:v>1.04881</c:v>
                </c:pt>
                <c:pt idx="435">
                  <c:v>1.0491999999999999</c:v>
                </c:pt>
                <c:pt idx="436">
                  <c:v>1.05006</c:v>
                </c:pt>
                <c:pt idx="437">
                  <c:v>1.0504800000000001</c:v>
                </c:pt>
                <c:pt idx="438">
                  <c:v>1.0504500000000001</c:v>
                </c:pt>
                <c:pt idx="439">
                  <c:v>1.0499099999999999</c:v>
                </c:pt>
                <c:pt idx="440">
                  <c:v>1.0498700000000001</c:v>
                </c:pt>
                <c:pt idx="441">
                  <c:v>1.0498099999999999</c:v>
                </c:pt>
                <c:pt idx="442">
                  <c:v>1.0497799999999999</c:v>
                </c:pt>
                <c:pt idx="443">
                  <c:v>1.0494300000000001</c:v>
                </c:pt>
                <c:pt idx="444">
                  <c:v>1.04942</c:v>
                </c:pt>
                <c:pt idx="445">
                  <c:v>1.04993</c:v>
                </c:pt>
                <c:pt idx="446">
                  <c:v>1.04857</c:v>
                </c:pt>
                <c:pt idx="447">
                  <c:v>1.04925</c:v>
                </c:pt>
                <c:pt idx="448">
                  <c:v>1.0482800000000001</c:v>
                </c:pt>
                <c:pt idx="449">
                  <c:v>1.0479400000000001</c:v>
                </c:pt>
                <c:pt idx="450">
                  <c:v>1.0466299999999999</c:v>
                </c:pt>
                <c:pt idx="451">
                  <c:v>1.04755</c:v>
                </c:pt>
                <c:pt idx="452">
                  <c:v>1.0476700000000001</c:v>
                </c:pt>
                <c:pt idx="453">
                  <c:v>1.04793</c:v>
                </c:pt>
                <c:pt idx="454">
                  <c:v>1.0491200000000001</c:v>
                </c:pt>
                <c:pt idx="455">
                  <c:v>1.0490699999999999</c:v>
                </c:pt>
                <c:pt idx="456">
                  <c:v>1.04888</c:v>
                </c:pt>
                <c:pt idx="457">
                  <c:v>1.0476799999999999</c:v>
                </c:pt>
                <c:pt idx="458">
                  <c:v>1.0464199999999999</c:v>
                </c:pt>
                <c:pt idx="459">
                  <c:v>1.0454399999999999</c:v>
                </c:pt>
                <c:pt idx="460">
                  <c:v>1.0432999999999999</c:v>
                </c:pt>
                <c:pt idx="461">
                  <c:v>1.0402</c:v>
                </c:pt>
                <c:pt idx="462">
                  <c:v>1.04322</c:v>
                </c:pt>
                <c:pt idx="463">
                  <c:v>1.0441100000000001</c:v>
                </c:pt>
                <c:pt idx="464">
                  <c:v>1.04406</c:v>
                </c:pt>
                <c:pt idx="465">
                  <c:v>1.04511</c:v>
                </c:pt>
                <c:pt idx="466">
                  <c:v>1.04616</c:v>
                </c:pt>
                <c:pt idx="467">
                  <c:v>1.04654</c:v>
                </c:pt>
                <c:pt idx="468">
                  <c:v>1.0463199999999999</c:v>
                </c:pt>
                <c:pt idx="469">
                  <c:v>1.0456000000000001</c:v>
                </c:pt>
                <c:pt idx="470">
                  <c:v>1.04708</c:v>
                </c:pt>
                <c:pt idx="471">
                  <c:v>1.0468</c:v>
                </c:pt>
                <c:pt idx="472">
                  <c:v>1.0483100000000001</c:v>
                </c:pt>
                <c:pt idx="473">
                  <c:v>1.04939</c:v>
                </c:pt>
                <c:pt idx="474">
                  <c:v>1.0504199999999999</c:v>
                </c:pt>
                <c:pt idx="475">
                  <c:v>1.05145</c:v>
                </c:pt>
                <c:pt idx="476">
                  <c:v>1.0522400000000001</c:v>
                </c:pt>
                <c:pt idx="477">
                  <c:v>1.0523</c:v>
                </c:pt>
                <c:pt idx="478">
                  <c:v>1.0527</c:v>
                </c:pt>
                <c:pt idx="479">
                  <c:v>1.0523499999999999</c:v>
                </c:pt>
                <c:pt idx="480">
                  <c:v>1.05233</c:v>
                </c:pt>
                <c:pt idx="481">
                  <c:v>1.0518000000000001</c:v>
                </c:pt>
                <c:pt idx="482">
                  <c:v>1.05186</c:v>
                </c:pt>
                <c:pt idx="483">
                  <c:v>1.0522899999999999</c:v>
                </c:pt>
                <c:pt idx="484">
                  <c:v>1.05209</c:v>
                </c:pt>
                <c:pt idx="485">
                  <c:v>1.05243</c:v>
                </c:pt>
                <c:pt idx="486">
                  <c:v>1.05277</c:v>
                </c:pt>
                <c:pt idx="487">
                  <c:v>1.05277</c:v>
                </c:pt>
                <c:pt idx="488">
                  <c:v>1.0531600000000001</c:v>
                </c:pt>
                <c:pt idx="489">
                  <c:v>1.0537300000000001</c:v>
                </c:pt>
                <c:pt idx="490">
                  <c:v>1.05416</c:v>
                </c:pt>
                <c:pt idx="491">
                  <c:v>1.0541100000000001</c:v>
                </c:pt>
                <c:pt idx="492">
                  <c:v>1.0543400000000001</c:v>
                </c:pt>
                <c:pt idx="493">
                  <c:v>1.0545599999999999</c:v>
                </c:pt>
                <c:pt idx="494">
                  <c:v>1.0545899999999999</c:v>
                </c:pt>
                <c:pt idx="495">
                  <c:v>1.0546</c:v>
                </c:pt>
                <c:pt idx="496">
                  <c:v>1.0543100000000001</c:v>
                </c:pt>
                <c:pt idx="497">
                  <c:v>1.0545800000000001</c:v>
                </c:pt>
                <c:pt idx="498">
                  <c:v>1.0546199999999999</c:v>
                </c:pt>
                <c:pt idx="499">
                  <c:v>1.0549200000000001</c:v>
                </c:pt>
                <c:pt idx="500">
                  <c:v>1.0546899999999999</c:v>
                </c:pt>
                <c:pt idx="501">
                  <c:v>1.0548500000000001</c:v>
                </c:pt>
                <c:pt idx="502">
                  <c:v>1.05504</c:v>
                </c:pt>
                <c:pt idx="503">
                  <c:v>1.05501</c:v>
                </c:pt>
                <c:pt idx="504">
                  <c:v>1.0551699999999999</c:v>
                </c:pt>
                <c:pt idx="505">
                  <c:v>1.0551900000000001</c:v>
                </c:pt>
                <c:pt idx="506">
                  <c:v>1.05528</c:v>
                </c:pt>
                <c:pt idx="507">
                  <c:v>1.0552900000000001</c:v>
                </c:pt>
                <c:pt idx="508">
                  <c:v>1.0553300000000001</c:v>
                </c:pt>
                <c:pt idx="509">
                  <c:v>1.05545</c:v>
                </c:pt>
                <c:pt idx="510">
                  <c:v>1.0555099999999999</c:v>
                </c:pt>
                <c:pt idx="511">
                  <c:v>1.05559</c:v>
                </c:pt>
                <c:pt idx="512">
                  <c:v>1.05565</c:v>
                </c:pt>
                <c:pt idx="513">
                  <c:v>1.0557099999999999</c:v>
                </c:pt>
                <c:pt idx="514">
                  <c:v>1.05575</c:v>
                </c:pt>
                <c:pt idx="515">
                  <c:v>1.05579</c:v>
                </c:pt>
                <c:pt idx="516">
                  <c:v>1.05583</c:v>
                </c:pt>
                <c:pt idx="517">
                  <c:v>1.0558700000000001</c:v>
                </c:pt>
                <c:pt idx="518">
                  <c:v>1.0559099999999999</c:v>
                </c:pt>
                <c:pt idx="519">
                  <c:v>1.0559499999999999</c:v>
                </c:pt>
                <c:pt idx="520">
                  <c:v>1.05599</c:v>
                </c:pt>
                <c:pt idx="521">
                  <c:v>1.05602</c:v>
                </c:pt>
                <c:pt idx="522">
                  <c:v>1.05606</c:v>
                </c:pt>
                <c:pt idx="523">
                  <c:v>1.0561</c:v>
                </c:pt>
                <c:pt idx="524">
                  <c:v>1.0561400000000001</c:v>
                </c:pt>
                <c:pt idx="525">
                  <c:v>1.0561700000000001</c:v>
                </c:pt>
                <c:pt idx="526">
                  <c:v>1.0562100000000001</c:v>
                </c:pt>
                <c:pt idx="527">
                  <c:v>1.0562499999999999</c:v>
                </c:pt>
                <c:pt idx="528">
                  <c:v>1.05629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1.05644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1.0565899999999999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sheet1!$P$3:$P$1099</c:f>
              <c:numCache>
                <c:formatCode>General</c:formatCode>
                <c:ptCount val="1097"/>
                <c:pt idx="0">
                  <c:v>0.98380999999999996</c:v>
                </c:pt>
                <c:pt idx="1">
                  <c:v>0.98764700000000005</c:v>
                </c:pt>
                <c:pt idx="2">
                  <c:v>0.98560199999999998</c:v>
                </c:pt>
                <c:pt idx="3">
                  <c:v>0.99060199999999998</c:v>
                </c:pt>
                <c:pt idx="4">
                  <c:v>0.98685800000000001</c:v>
                </c:pt>
                <c:pt idx="5">
                  <c:v>0.98719199999999996</c:v>
                </c:pt>
                <c:pt idx="6">
                  <c:v>0.98566600000000004</c:v>
                </c:pt>
                <c:pt idx="7">
                  <c:v>0.98861200000000005</c:v>
                </c:pt>
                <c:pt idx="8">
                  <c:v>0.99132500000000001</c:v>
                </c:pt>
                <c:pt idx="9">
                  <c:v>0.98822200000000004</c:v>
                </c:pt>
                <c:pt idx="10">
                  <c:v>0.98697800000000002</c:v>
                </c:pt>
                <c:pt idx="11">
                  <c:v>0.98658900000000005</c:v>
                </c:pt>
                <c:pt idx="12">
                  <c:v>0.98541999999999996</c:v>
                </c:pt>
                <c:pt idx="13">
                  <c:v>0.98160199999999997</c:v>
                </c:pt>
                <c:pt idx="14">
                  <c:v>0.97535099999999997</c:v>
                </c:pt>
                <c:pt idx="15">
                  <c:v>0.97521899999999995</c:v>
                </c:pt>
                <c:pt idx="16">
                  <c:v>0.97155499999999995</c:v>
                </c:pt>
                <c:pt idx="17">
                  <c:v>0.97238199999999997</c:v>
                </c:pt>
                <c:pt idx="18">
                  <c:v>0.97306700000000002</c:v>
                </c:pt>
                <c:pt idx="19">
                  <c:v>0.959291</c:v>
                </c:pt>
                <c:pt idx="20">
                  <c:v>0.96250899999999995</c:v>
                </c:pt>
                <c:pt idx="21">
                  <c:v>0.95888899999999999</c:v>
                </c:pt>
                <c:pt idx="22">
                  <c:v>0.95898899999999998</c:v>
                </c:pt>
                <c:pt idx="23">
                  <c:v>0.95624399999999998</c:v>
                </c:pt>
                <c:pt idx="24">
                  <c:v>0.95255999999999996</c:v>
                </c:pt>
                <c:pt idx="25">
                  <c:v>0.95274599999999998</c:v>
                </c:pt>
                <c:pt idx="26">
                  <c:v>0.95178499999999999</c:v>
                </c:pt>
                <c:pt idx="27">
                  <c:v>0.95279400000000003</c:v>
                </c:pt>
                <c:pt idx="28">
                  <c:v>0.94311</c:v>
                </c:pt>
                <c:pt idx="29">
                  <c:v>0.94247999999999998</c:v>
                </c:pt>
                <c:pt idx="30">
                  <c:v>0.946851</c:v>
                </c:pt>
                <c:pt idx="31">
                  <c:v>0.94645599999999996</c:v>
                </c:pt>
                <c:pt idx="32">
                  <c:v>0.94259899999999996</c:v>
                </c:pt>
                <c:pt idx="33">
                  <c:v>0.94756200000000002</c:v>
                </c:pt>
                <c:pt idx="34">
                  <c:v>0.93797399999999997</c:v>
                </c:pt>
                <c:pt idx="35">
                  <c:v>0.94369199999999998</c:v>
                </c:pt>
                <c:pt idx="36">
                  <c:v>0.92398000000000002</c:v>
                </c:pt>
                <c:pt idx="37">
                  <c:v>0.91757699999999998</c:v>
                </c:pt>
                <c:pt idx="38">
                  <c:v>0.91556700000000002</c:v>
                </c:pt>
                <c:pt idx="39">
                  <c:v>0.91500199999999998</c:v>
                </c:pt>
                <c:pt idx="40">
                  <c:v>0.90852900000000003</c:v>
                </c:pt>
                <c:pt idx="41">
                  <c:v>0.88053199999999998</c:v>
                </c:pt>
                <c:pt idx="42">
                  <c:v>0.88361900000000004</c:v>
                </c:pt>
                <c:pt idx="43">
                  <c:v>0.86602900000000005</c:v>
                </c:pt>
                <c:pt idx="44">
                  <c:v>0.85857799999999995</c:v>
                </c:pt>
                <c:pt idx="45">
                  <c:v>0.87939699999999998</c:v>
                </c:pt>
                <c:pt idx="46">
                  <c:v>0.85750999999999999</c:v>
                </c:pt>
                <c:pt idx="47">
                  <c:v>0.86851199999999995</c:v>
                </c:pt>
                <c:pt idx="48">
                  <c:v>0.85428700000000002</c:v>
                </c:pt>
                <c:pt idx="49">
                  <c:v>0.84760899999999995</c:v>
                </c:pt>
                <c:pt idx="50">
                  <c:v>0.85904599999999998</c:v>
                </c:pt>
                <c:pt idx="51">
                  <c:v>0.86810200000000004</c:v>
                </c:pt>
                <c:pt idx="52">
                  <c:v>0.88436400000000004</c:v>
                </c:pt>
                <c:pt idx="53">
                  <c:v>0.88721899999999998</c:v>
                </c:pt>
                <c:pt idx="54">
                  <c:v>0.89611700000000005</c:v>
                </c:pt>
                <c:pt idx="55">
                  <c:v>0.90559400000000001</c:v>
                </c:pt>
                <c:pt idx="56">
                  <c:v>0.90669100000000002</c:v>
                </c:pt>
                <c:pt idx="57">
                  <c:v>0.88860499999999998</c:v>
                </c:pt>
                <c:pt idx="58">
                  <c:v>0.89119199999999998</c:v>
                </c:pt>
                <c:pt idx="59">
                  <c:v>0.88204700000000003</c:v>
                </c:pt>
                <c:pt idx="60">
                  <c:v>0.88530500000000001</c:v>
                </c:pt>
                <c:pt idx="61">
                  <c:v>0.87704800000000005</c:v>
                </c:pt>
                <c:pt idx="62">
                  <c:v>0.86054600000000003</c:v>
                </c:pt>
                <c:pt idx="63">
                  <c:v>0.87344100000000002</c:v>
                </c:pt>
                <c:pt idx="64">
                  <c:v>0.89332999999999996</c:v>
                </c:pt>
                <c:pt idx="65">
                  <c:v>0.894042</c:v>
                </c:pt>
                <c:pt idx="66">
                  <c:v>0.894096</c:v>
                </c:pt>
                <c:pt idx="67">
                  <c:v>0.90002700000000002</c:v>
                </c:pt>
                <c:pt idx="68">
                  <c:v>0.88374200000000003</c:v>
                </c:pt>
                <c:pt idx="69">
                  <c:v>0.87874300000000005</c:v>
                </c:pt>
                <c:pt idx="70">
                  <c:v>0.87927999999999995</c:v>
                </c:pt>
                <c:pt idx="71">
                  <c:v>0.87307000000000001</c:v>
                </c:pt>
                <c:pt idx="72">
                  <c:v>0.87185999999999997</c:v>
                </c:pt>
                <c:pt idx="73">
                  <c:v>0.85701700000000003</c:v>
                </c:pt>
                <c:pt idx="74">
                  <c:v>0.85638499999999995</c:v>
                </c:pt>
                <c:pt idx="75">
                  <c:v>0.82994500000000004</c:v>
                </c:pt>
                <c:pt idx="76">
                  <c:v>0.84347700000000003</c:v>
                </c:pt>
                <c:pt idx="77">
                  <c:v>0.84432799999999997</c:v>
                </c:pt>
                <c:pt idx="78">
                  <c:v>0.83012799999999998</c:v>
                </c:pt>
                <c:pt idx="79">
                  <c:v>0.82725599999999999</c:v>
                </c:pt>
                <c:pt idx="80">
                  <c:v>0.82860100000000003</c:v>
                </c:pt>
                <c:pt idx="81">
                  <c:v>0.83038400000000001</c:v>
                </c:pt>
                <c:pt idx="82">
                  <c:v>0.85132300000000005</c:v>
                </c:pt>
                <c:pt idx="83">
                  <c:v>0.86907699999999999</c:v>
                </c:pt>
                <c:pt idx="84">
                  <c:v>0.85856699999999997</c:v>
                </c:pt>
                <c:pt idx="85">
                  <c:v>0.84145199999999998</c:v>
                </c:pt>
                <c:pt idx="86">
                  <c:v>0.85918899999999998</c:v>
                </c:pt>
                <c:pt idx="87">
                  <c:v>0.88330500000000001</c:v>
                </c:pt>
                <c:pt idx="88">
                  <c:v>0.87870300000000001</c:v>
                </c:pt>
                <c:pt idx="89">
                  <c:v>0.88691500000000001</c:v>
                </c:pt>
                <c:pt idx="90">
                  <c:v>0.90754999999999997</c:v>
                </c:pt>
                <c:pt idx="91">
                  <c:v>0.88439199999999996</c:v>
                </c:pt>
                <c:pt idx="92">
                  <c:v>0.86661299999999997</c:v>
                </c:pt>
                <c:pt idx="93">
                  <c:v>0.87930900000000001</c:v>
                </c:pt>
                <c:pt idx="94">
                  <c:v>0.88415699999999997</c:v>
                </c:pt>
                <c:pt idx="95">
                  <c:v>0.89162399999999997</c:v>
                </c:pt>
                <c:pt idx="96">
                  <c:v>0.88165400000000005</c:v>
                </c:pt>
                <c:pt idx="97">
                  <c:v>0.888459</c:v>
                </c:pt>
                <c:pt idx="98">
                  <c:v>0.876363</c:v>
                </c:pt>
                <c:pt idx="99">
                  <c:v>0.86994800000000005</c:v>
                </c:pt>
                <c:pt idx="100">
                  <c:v>0.86490800000000001</c:v>
                </c:pt>
                <c:pt idx="101">
                  <c:v>0.85672199999999998</c:v>
                </c:pt>
                <c:pt idx="102">
                  <c:v>0.85210900000000001</c:v>
                </c:pt>
                <c:pt idx="103">
                  <c:v>0.86938800000000005</c:v>
                </c:pt>
                <c:pt idx="104">
                  <c:v>0.87340499999999999</c:v>
                </c:pt>
                <c:pt idx="105">
                  <c:v>0.85784000000000005</c:v>
                </c:pt>
                <c:pt idx="106">
                  <c:v>0.83302200000000004</c:v>
                </c:pt>
                <c:pt idx="107">
                  <c:v>0.84668500000000002</c:v>
                </c:pt>
                <c:pt idx="108">
                  <c:v>0.83662999999999998</c:v>
                </c:pt>
                <c:pt idx="109">
                  <c:v>0.83511899999999994</c:v>
                </c:pt>
                <c:pt idx="110">
                  <c:v>0.84065500000000004</c:v>
                </c:pt>
                <c:pt idx="111">
                  <c:v>0.84172800000000003</c:v>
                </c:pt>
                <c:pt idx="112">
                  <c:v>0.86270100000000005</c:v>
                </c:pt>
                <c:pt idx="113">
                  <c:v>0.85699099999999995</c:v>
                </c:pt>
                <c:pt idx="114">
                  <c:v>0.85691600000000001</c:v>
                </c:pt>
                <c:pt idx="115">
                  <c:v>0.86913600000000002</c:v>
                </c:pt>
                <c:pt idx="116">
                  <c:v>0.87515399999999999</c:v>
                </c:pt>
                <c:pt idx="117">
                  <c:v>0.88672799999999996</c:v>
                </c:pt>
                <c:pt idx="118">
                  <c:v>0.88411899999999999</c:v>
                </c:pt>
                <c:pt idx="119">
                  <c:v>0.87307100000000004</c:v>
                </c:pt>
                <c:pt idx="120">
                  <c:v>0.86525600000000003</c:v>
                </c:pt>
                <c:pt idx="121">
                  <c:v>0.87369300000000005</c:v>
                </c:pt>
                <c:pt idx="122">
                  <c:v>0.88501799999999997</c:v>
                </c:pt>
                <c:pt idx="123">
                  <c:v>0.88698500000000002</c:v>
                </c:pt>
                <c:pt idx="124">
                  <c:v>0.90140100000000001</c:v>
                </c:pt>
                <c:pt idx="125">
                  <c:v>0.88773899999999994</c:v>
                </c:pt>
                <c:pt idx="126">
                  <c:v>0.89555600000000002</c:v>
                </c:pt>
                <c:pt idx="127">
                  <c:v>0.875112</c:v>
                </c:pt>
                <c:pt idx="128">
                  <c:v>0.86529400000000001</c:v>
                </c:pt>
                <c:pt idx="129">
                  <c:v>0.863815</c:v>
                </c:pt>
                <c:pt idx="130">
                  <c:v>0.87273299999999998</c:v>
                </c:pt>
                <c:pt idx="131">
                  <c:v>0.84285299999999996</c:v>
                </c:pt>
                <c:pt idx="132">
                  <c:v>0.85088200000000003</c:v>
                </c:pt>
                <c:pt idx="133">
                  <c:v>0.84728400000000004</c:v>
                </c:pt>
                <c:pt idx="134">
                  <c:v>0.86309599999999997</c:v>
                </c:pt>
                <c:pt idx="135">
                  <c:v>0.85953000000000002</c:v>
                </c:pt>
                <c:pt idx="136">
                  <c:v>0.88307199999999997</c:v>
                </c:pt>
                <c:pt idx="137">
                  <c:v>0.88034000000000001</c:v>
                </c:pt>
                <c:pt idx="138">
                  <c:v>0.87794399999999995</c:v>
                </c:pt>
                <c:pt idx="139">
                  <c:v>0.88485100000000005</c:v>
                </c:pt>
                <c:pt idx="140">
                  <c:v>0.89154</c:v>
                </c:pt>
                <c:pt idx="141">
                  <c:v>0.88613200000000003</c:v>
                </c:pt>
                <c:pt idx="142">
                  <c:v>0.88321000000000005</c:v>
                </c:pt>
                <c:pt idx="143">
                  <c:v>0.87818499999999999</c:v>
                </c:pt>
                <c:pt idx="144">
                  <c:v>0.86118899999999998</c:v>
                </c:pt>
                <c:pt idx="145">
                  <c:v>0.85646500000000003</c:v>
                </c:pt>
                <c:pt idx="146">
                  <c:v>0.86286300000000005</c:v>
                </c:pt>
                <c:pt idx="147">
                  <c:v>0.85749299999999995</c:v>
                </c:pt>
                <c:pt idx="148">
                  <c:v>0.86221400000000004</c:v>
                </c:pt>
                <c:pt idx="149">
                  <c:v>0.85683500000000001</c:v>
                </c:pt>
                <c:pt idx="150">
                  <c:v>0.84406999999999999</c:v>
                </c:pt>
                <c:pt idx="151">
                  <c:v>0.83607900000000002</c:v>
                </c:pt>
                <c:pt idx="152">
                  <c:v>0.84778699999999996</c:v>
                </c:pt>
                <c:pt idx="153">
                  <c:v>0.84615399999999996</c:v>
                </c:pt>
                <c:pt idx="154">
                  <c:v>0.84412399999999999</c:v>
                </c:pt>
                <c:pt idx="155">
                  <c:v>0.84808899999999998</c:v>
                </c:pt>
                <c:pt idx="156">
                  <c:v>0.84277500000000005</c:v>
                </c:pt>
                <c:pt idx="157">
                  <c:v>0.83920700000000004</c:v>
                </c:pt>
                <c:pt idx="158">
                  <c:v>0.83774499999999996</c:v>
                </c:pt>
                <c:pt idx="159">
                  <c:v>0.84334200000000004</c:v>
                </c:pt>
                <c:pt idx="160">
                  <c:v>0.83670500000000003</c:v>
                </c:pt>
                <c:pt idx="161">
                  <c:v>0.839924</c:v>
                </c:pt>
                <c:pt idx="162">
                  <c:v>0.84924500000000003</c:v>
                </c:pt>
                <c:pt idx="163">
                  <c:v>0.85508200000000001</c:v>
                </c:pt>
                <c:pt idx="164">
                  <c:v>0.86156900000000003</c:v>
                </c:pt>
                <c:pt idx="165">
                  <c:v>0.84934799999999999</c:v>
                </c:pt>
                <c:pt idx="166">
                  <c:v>0.852904</c:v>
                </c:pt>
                <c:pt idx="167">
                  <c:v>0.83941900000000003</c:v>
                </c:pt>
                <c:pt idx="168">
                  <c:v>0.86848199999999998</c:v>
                </c:pt>
                <c:pt idx="169">
                  <c:v>0.87122299999999997</c:v>
                </c:pt>
                <c:pt idx="170">
                  <c:v>0.89188999999999996</c:v>
                </c:pt>
                <c:pt idx="171">
                  <c:v>0.88708200000000004</c:v>
                </c:pt>
                <c:pt idx="172">
                  <c:v>0.88395999999999997</c:v>
                </c:pt>
                <c:pt idx="173">
                  <c:v>0.88693</c:v>
                </c:pt>
                <c:pt idx="174">
                  <c:v>0.88448499999999997</c:v>
                </c:pt>
                <c:pt idx="175">
                  <c:v>0.87965599999999999</c:v>
                </c:pt>
                <c:pt idx="176">
                  <c:v>0.89316899999999999</c:v>
                </c:pt>
                <c:pt idx="177">
                  <c:v>0.89351999999999998</c:v>
                </c:pt>
                <c:pt idx="178">
                  <c:v>0.91224400000000005</c:v>
                </c:pt>
                <c:pt idx="179">
                  <c:v>0.91790000000000005</c:v>
                </c:pt>
                <c:pt idx="180">
                  <c:v>0.91558600000000001</c:v>
                </c:pt>
                <c:pt idx="181">
                  <c:v>0.91977600000000004</c:v>
                </c:pt>
                <c:pt idx="182">
                  <c:v>0.917794</c:v>
                </c:pt>
                <c:pt idx="183">
                  <c:v>0.91555699999999995</c:v>
                </c:pt>
                <c:pt idx="184">
                  <c:v>0.90413200000000005</c:v>
                </c:pt>
                <c:pt idx="185">
                  <c:v>0.88931700000000002</c:v>
                </c:pt>
                <c:pt idx="186">
                  <c:v>0.90395599999999998</c:v>
                </c:pt>
                <c:pt idx="187">
                  <c:v>0.89496500000000001</c:v>
                </c:pt>
                <c:pt idx="188">
                  <c:v>0.89151499999999995</c:v>
                </c:pt>
                <c:pt idx="189">
                  <c:v>0.90838399999999997</c:v>
                </c:pt>
                <c:pt idx="190">
                  <c:v>0.91107499999999997</c:v>
                </c:pt>
                <c:pt idx="191">
                  <c:v>0.907667</c:v>
                </c:pt>
                <c:pt idx="192">
                  <c:v>0.90333799999999997</c:v>
                </c:pt>
                <c:pt idx="193">
                  <c:v>0.89757900000000002</c:v>
                </c:pt>
                <c:pt idx="194">
                  <c:v>0.90018299999999996</c:v>
                </c:pt>
                <c:pt idx="195">
                  <c:v>0.89954800000000001</c:v>
                </c:pt>
                <c:pt idx="196">
                  <c:v>0.90124700000000002</c:v>
                </c:pt>
                <c:pt idx="197">
                  <c:v>0.89219899999999996</c:v>
                </c:pt>
                <c:pt idx="198">
                  <c:v>0.89592700000000003</c:v>
                </c:pt>
                <c:pt idx="199">
                  <c:v>0.89773999999999998</c:v>
                </c:pt>
                <c:pt idx="200">
                  <c:v>0.91811799999999999</c:v>
                </c:pt>
                <c:pt idx="201">
                  <c:v>0.92388099999999995</c:v>
                </c:pt>
                <c:pt idx="202">
                  <c:v>0.93133900000000003</c:v>
                </c:pt>
                <c:pt idx="203">
                  <c:v>0.93601999999999996</c:v>
                </c:pt>
                <c:pt idx="204">
                  <c:v>0.93383499999999997</c:v>
                </c:pt>
                <c:pt idx="205">
                  <c:v>0.94879999999999998</c:v>
                </c:pt>
                <c:pt idx="206">
                  <c:v>0.95066499999999998</c:v>
                </c:pt>
                <c:pt idx="207">
                  <c:v>0.94682100000000002</c:v>
                </c:pt>
                <c:pt idx="208">
                  <c:v>0.958731</c:v>
                </c:pt>
                <c:pt idx="209">
                  <c:v>0.95749899999999999</c:v>
                </c:pt>
                <c:pt idx="210">
                  <c:v>0.96785299999999996</c:v>
                </c:pt>
                <c:pt idx="211">
                  <c:v>0.95713800000000004</c:v>
                </c:pt>
                <c:pt idx="212">
                  <c:v>0.95885200000000004</c:v>
                </c:pt>
                <c:pt idx="213">
                  <c:v>0.95630000000000004</c:v>
                </c:pt>
                <c:pt idx="214">
                  <c:v>0.96329699999999996</c:v>
                </c:pt>
                <c:pt idx="215">
                  <c:v>0.96937799999999996</c:v>
                </c:pt>
                <c:pt idx="216">
                  <c:v>0.96760599999999997</c:v>
                </c:pt>
                <c:pt idx="217">
                  <c:v>0.96780600000000006</c:v>
                </c:pt>
                <c:pt idx="218">
                  <c:v>0.95487299999999997</c:v>
                </c:pt>
                <c:pt idx="219">
                  <c:v>0.94814500000000002</c:v>
                </c:pt>
                <c:pt idx="220">
                  <c:v>0.95230000000000004</c:v>
                </c:pt>
                <c:pt idx="221">
                  <c:v>0.95815799999999995</c:v>
                </c:pt>
                <c:pt idx="222">
                  <c:v>0.95947499999999997</c:v>
                </c:pt>
                <c:pt idx="223">
                  <c:v>0.96164000000000005</c:v>
                </c:pt>
                <c:pt idx="224">
                  <c:v>0.95363399999999998</c:v>
                </c:pt>
                <c:pt idx="225">
                  <c:v>0.95217399999999996</c:v>
                </c:pt>
                <c:pt idx="226">
                  <c:v>0.949631</c:v>
                </c:pt>
                <c:pt idx="227">
                  <c:v>0.94601100000000005</c:v>
                </c:pt>
                <c:pt idx="228">
                  <c:v>0.93854499999999996</c:v>
                </c:pt>
                <c:pt idx="229">
                  <c:v>0.94181199999999998</c:v>
                </c:pt>
                <c:pt idx="230">
                  <c:v>0.95391999999999999</c:v>
                </c:pt>
                <c:pt idx="231">
                  <c:v>0.95599800000000001</c:v>
                </c:pt>
                <c:pt idx="232">
                  <c:v>0.95648599999999995</c:v>
                </c:pt>
                <c:pt idx="233">
                  <c:v>0.964951</c:v>
                </c:pt>
                <c:pt idx="234">
                  <c:v>0.96277699999999999</c:v>
                </c:pt>
                <c:pt idx="235">
                  <c:v>0.96243400000000001</c:v>
                </c:pt>
                <c:pt idx="236">
                  <c:v>0.96913300000000002</c:v>
                </c:pt>
                <c:pt idx="237">
                  <c:v>0.96356799999999998</c:v>
                </c:pt>
                <c:pt idx="238">
                  <c:v>0.96568299999999996</c:v>
                </c:pt>
                <c:pt idx="239">
                  <c:v>0.96770500000000004</c:v>
                </c:pt>
                <c:pt idx="240">
                  <c:v>0.97547099999999998</c:v>
                </c:pt>
                <c:pt idx="241">
                  <c:v>0.97887500000000005</c:v>
                </c:pt>
                <c:pt idx="242">
                  <c:v>0.984761</c:v>
                </c:pt>
                <c:pt idx="243">
                  <c:v>0.98729999999999996</c:v>
                </c:pt>
                <c:pt idx="244">
                  <c:v>0.98366200000000004</c:v>
                </c:pt>
                <c:pt idx="245">
                  <c:v>0.98975400000000002</c:v>
                </c:pt>
                <c:pt idx="246">
                  <c:v>0.99228499999999997</c:v>
                </c:pt>
                <c:pt idx="247">
                  <c:v>0.99743800000000005</c:v>
                </c:pt>
                <c:pt idx="248">
                  <c:v>0.99687300000000001</c:v>
                </c:pt>
                <c:pt idx="249">
                  <c:v>0.99344900000000003</c:v>
                </c:pt>
                <c:pt idx="250">
                  <c:v>0.99171500000000001</c:v>
                </c:pt>
                <c:pt idx="251">
                  <c:v>0.99792099999999995</c:v>
                </c:pt>
                <c:pt idx="252">
                  <c:v>0.99424199999999996</c:v>
                </c:pt>
                <c:pt idx="253">
                  <c:v>0.99838899999999997</c:v>
                </c:pt>
                <c:pt idx="254">
                  <c:v>1.00163</c:v>
                </c:pt>
                <c:pt idx="255">
                  <c:v>0.99959100000000001</c:v>
                </c:pt>
                <c:pt idx="256">
                  <c:v>0.99312500000000004</c:v>
                </c:pt>
                <c:pt idx="257">
                  <c:v>0.98660999999999999</c:v>
                </c:pt>
                <c:pt idx="258">
                  <c:v>0.98794499999999996</c:v>
                </c:pt>
                <c:pt idx="259">
                  <c:v>0.98726999999999998</c:v>
                </c:pt>
                <c:pt idx="260">
                  <c:v>0.98529599999999995</c:v>
                </c:pt>
                <c:pt idx="261">
                  <c:v>0.98313399999999995</c:v>
                </c:pt>
                <c:pt idx="262">
                  <c:v>0.98939299999999997</c:v>
                </c:pt>
                <c:pt idx="263">
                  <c:v>0.98222699999999996</c:v>
                </c:pt>
                <c:pt idx="264">
                  <c:v>0.97303499999999998</c:v>
                </c:pt>
                <c:pt idx="265">
                  <c:v>0.97479300000000002</c:v>
                </c:pt>
                <c:pt idx="266">
                  <c:v>0.97814100000000004</c:v>
                </c:pt>
                <c:pt idx="267">
                  <c:v>0.97855400000000003</c:v>
                </c:pt>
                <c:pt idx="268">
                  <c:v>0.975464</c:v>
                </c:pt>
                <c:pt idx="269">
                  <c:v>0.97397900000000004</c:v>
                </c:pt>
                <c:pt idx="270">
                  <c:v>0.97979499999999997</c:v>
                </c:pt>
                <c:pt idx="271">
                  <c:v>0.98328700000000002</c:v>
                </c:pt>
                <c:pt idx="272">
                  <c:v>0.98571600000000004</c:v>
                </c:pt>
                <c:pt idx="273">
                  <c:v>0.98105900000000001</c:v>
                </c:pt>
                <c:pt idx="274">
                  <c:v>0.97046500000000002</c:v>
                </c:pt>
                <c:pt idx="275">
                  <c:v>0.97713799999999995</c:v>
                </c:pt>
                <c:pt idx="276">
                  <c:v>0.97590200000000005</c:v>
                </c:pt>
                <c:pt idx="277">
                  <c:v>0.98225300000000004</c:v>
                </c:pt>
                <c:pt idx="278">
                  <c:v>0.98150199999999999</c:v>
                </c:pt>
                <c:pt idx="279">
                  <c:v>0.97604100000000005</c:v>
                </c:pt>
                <c:pt idx="280">
                  <c:v>0.97688200000000003</c:v>
                </c:pt>
                <c:pt idx="281">
                  <c:v>0.98204199999999997</c:v>
                </c:pt>
                <c:pt idx="282">
                  <c:v>0.984545</c:v>
                </c:pt>
                <c:pt idx="283">
                  <c:v>0.99107699999999999</c:v>
                </c:pt>
                <c:pt idx="284">
                  <c:v>0.98953199999999997</c:v>
                </c:pt>
                <c:pt idx="285">
                  <c:v>0.98777099999999995</c:v>
                </c:pt>
                <c:pt idx="286">
                  <c:v>0.98985699999999999</c:v>
                </c:pt>
                <c:pt idx="287">
                  <c:v>0.99036599999999997</c:v>
                </c:pt>
                <c:pt idx="288">
                  <c:v>0.98697100000000004</c:v>
                </c:pt>
                <c:pt idx="289">
                  <c:v>0.99220399999999997</c:v>
                </c:pt>
                <c:pt idx="290">
                  <c:v>0.98869300000000004</c:v>
                </c:pt>
                <c:pt idx="291">
                  <c:v>0.99961599999999995</c:v>
                </c:pt>
                <c:pt idx="292">
                  <c:v>0.99536500000000006</c:v>
                </c:pt>
                <c:pt idx="293">
                  <c:v>0.99735300000000005</c:v>
                </c:pt>
                <c:pt idx="294">
                  <c:v>0.997475</c:v>
                </c:pt>
                <c:pt idx="295">
                  <c:v>1.0031099999999999</c:v>
                </c:pt>
                <c:pt idx="296">
                  <c:v>1.0022599999999999</c:v>
                </c:pt>
                <c:pt idx="297">
                  <c:v>1.00326</c:v>
                </c:pt>
                <c:pt idx="298">
                  <c:v>1.0046200000000001</c:v>
                </c:pt>
                <c:pt idx="299">
                  <c:v>1.0071099999999999</c:v>
                </c:pt>
                <c:pt idx="300">
                  <c:v>1.0065500000000001</c:v>
                </c:pt>
                <c:pt idx="301">
                  <c:v>1.0069999999999999</c:v>
                </c:pt>
                <c:pt idx="302">
                  <c:v>1.0082100000000001</c:v>
                </c:pt>
                <c:pt idx="303">
                  <c:v>1.0083</c:v>
                </c:pt>
                <c:pt idx="304">
                  <c:v>1.00139</c:v>
                </c:pt>
                <c:pt idx="305">
                  <c:v>1.0055400000000001</c:v>
                </c:pt>
                <c:pt idx="306">
                  <c:v>1.00254</c:v>
                </c:pt>
                <c:pt idx="307">
                  <c:v>1.0057499999999999</c:v>
                </c:pt>
                <c:pt idx="308">
                  <c:v>1.0096700000000001</c:v>
                </c:pt>
                <c:pt idx="309">
                  <c:v>1.0031399999999999</c:v>
                </c:pt>
                <c:pt idx="310">
                  <c:v>0.99789499999999998</c:v>
                </c:pt>
                <c:pt idx="311">
                  <c:v>0.99730399999999997</c:v>
                </c:pt>
                <c:pt idx="312">
                  <c:v>0.99477199999999999</c:v>
                </c:pt>
                <c:pt idx="313">
                  <c:v>1.0008699999999999</c:v>
                </c:pt>
                <c:pt idx="314">
                  <c:v>1.0013399999999999</c:v>
                </c:pt>
                <c:pt idx="315">
                  <c:v>1.00071</c:v>
                </c:pt>
                <c:pt idx="316">
                  <c:v>1.0062500000000001</c:v>
                </c:pt>
                <c:pt idx="317">
                  <c:v>1.0077499999999999</c:v>
                </c:pt>
                <c:pt idx="318">
                  <c:v>1.00474</c:v>
                </c:pt>
                <c:pt idx="319">
                  <c:v>1.00698</c:v>
                </c:pt>
                <c:pt idx="320">
                  <c:v>1.0069699999999999</c:v>
                </c:pt>
                <c:pt idx="321">
                  <c:v>1.0073000000000001</c:v>
                </c:pt>
                <c:pt idx="322">
                  <c:v>1.01233</c:v>
                </c:pt>
                <c:pt idx="323">
                  <c:v>1.01126</c:v>
                </c:pt>
                <c:pt idx="324">
                  <c:v>1.01427</c:v>
                </c:pt>
                <c:pt idx="325">
                  <c:v>1.0125299999999999</c:v>
                </c:pt>
                <c:pt idx="326">
                  <c:v>1.0140199999999999</c:v>
                </c:pt>
                <c:pt idx="327">
                  <c:v>1.0139</c:v>
                </c:pt>
                <c:pt idx="328">
                  <c:v>1.0174700000000001</c:v>
                </c:pt>
                <c:pt idx="329">
                  <c:v>1.01973</c:v>
                </c:pt>
                <c:pt idx="330">
                  <c:v>1.01675</c:v>
                </c:pt>
                <c:pt idx="331">
                  <c:v>1.01467</c:v>
                </c:pt>
                <c:pt idx="332">
                  <c:v>1.0095400000000001</c:v>
                </c:pt>
                <c:pt idx="333">
                  <c:v>1.0119400000000001</c:v>
                </c:pt>
                <c:pt idx="334">
                  <c:v>1.00671</c:v>
                </c:pt>
                <c:pt idx="335">
                  <c:v>1.0083899999999999</c:v>
                </c:pt>
                <c:pt idx="336">
                  <c:v>1.0111300000000001</c:v>
                </c:pt>
                <c:pt idx="337">
                  <c:v>1.0121800000000001</c:v>
                </c:pt>
                <c:pt idx="338">
                  <c:v>1.0114399999999999</c:v>
                </c:pt>
                <c:pt idx="339">
                  <c:v>1.0123599999999999</c:v>
                </c:pt>
                <c:pt idx="340">
                  <c:v>1.00597</c:v>
                </c:pt>
                <c:pt idx="341">
                  <c:v>1.0094399999999999</c:v>
                </c:pt>
                <c:pt idx="342">
                  <c:v>1.0084</c:v>
                </c:pt>
                <c:pt idx="343">
                  <c:v>1.00725</c:v>
                </c:pt>
                <c:pt idx="344">
                  <c:v>1.0121</c:v>
                </c:pt>
                <c:pt idx="345">
                  <c:v>1.01098</c:v>
                </c:pt>
                <c:pt idx="346">
                  <c:v>1.0050300000000001</c:v>
                </c:pt>
                <c:pt idx="347">
                  <c:v>1.0100899999999999</c:v>
                </c:pt>
                <c:pt idx="348">
                  <c:v>1.0031000000000001</c:v>
                </c:pt>
                <c:pt idx="349">
                  <c:v>1.0015799999999999</c:v>
                </c:pt>
                <c:pt idx="350">
                  <c:v>1.0134799999999999</c:v>
                </c:pt>
                <c:pt idx="351">
                  <c:v>1.0104</c:v>
                </c:pt>
                <c:pt idx="352">
                  <c:v>0.99547300000000005</c:v>
                </c:pt>
                <c:pt idx="353">
                  <c:v>0.99884700000000004</c:v>
                </c:pt>
                <c:pt idx="354">
                  <c:v>0.99393200000000004</c:v>
                </c:pt>
                <c:pt idx="355">
                  <c:v>0.99390000000000001</c:v>
                </c:pt>
                <c:pt idx="356">
                  <c:v>0.99480400000000002</c:v>
                </c:pt>
                <c:pt idx="357">
                  <c:v>0.98165500000000006</c:v>
                </c:pt>
                <c:pt idx="358">
                  <c:v>0.98419599999999996</c:v>
                </c:pt>
                <c:pt idx="359">
                  <c:v>0.98111300000000001</c:v>
                </c:pt>
                <c:pt idx="360">
                  <c:v>0.98129599999999995</c:v>
                </c:pt>
                <c:pt idx="361">
                  <c:v>0.98394400000000004</c:v>
                </c:pt>
                <c:pt idx="362">
                  <c:v>0.98194099999999995</c:v>
                </c:pt>
                <c:pt idx="363">
                  <c:v>0.98551599999999995</c:v>
                </c:pt>
                <c:pt idx="364">
                  <c:v>0.98804700000000001</c:v>
                </c:pt>
                <c:pt idx="365">
                  <c:v>0.99759900000000001</c:v>
                </c:pt>
                <c:pt idx="366">
                  <c:v>0.99583500000000003</c:v>
                </c:pt>
                <c:pt idx="367">
                  <c:v>0.99985400000000002</c:v>
                </c:pt>
                <c:pt idx="368">
                  <c:v>1.0045599999999999</c:v>
                </c:pt>
                <c:pt idx="369">
                  <c:v>1.0094399999999999</c:v>
                </c:pt>
                <c:pt idx="370">
                  <c:v>1.01033</c:v>
                </c:pt>
                <c:pt idx="371">
                  <c:v>1.0145299999999999</c:v>
                </c:pt>
                <c:pt idx="372">
                  <c:v>1.0156000000000001</c:v>
                </c:pt>
                <c:pt idx="373">
                  <c:v>1.01454</c:v>
                </c:pt>
                <c:pt idx="374">
                  <c:v>1.01363</c:v>
                </c:pt>
                <c:pt idx="375">
                  <c:v>1.01607</c:v>
                </c:pt>
                <c:pt idx="376">
                  <c:v>1.01732</c:v>
                </c:pt>
                <c:pt idx="377">
                  <c:v>1.0254799999999999</c:v>
                </c:pt>
                <c:pt idx="378">
                  <c:v>1.02854</c:v>
                </c:pt>
                <c:pt idx="379">
                  <c:v>1.03071</c:v>
                </c:pt>
                <c:pt idx="380">
                  <c:v>1.02508</c:v>
                </c:pt>
                <c:pt idx="381">
                  <c:v>1.02867</c:v>
                </c:pt>
                <c:pt idx="382">
                  <c:v>1.02749</c:v>
                </c:pt>
                <c:pt idx="383">
                  <c:v>1.02495</c:v>
                </c:pt>
                <c:pt idx="384">
                  <c:v>1.02067</c:v>
                </c:pt>
                <c:pt idx="385">
                  <c:v>1.0249999999999999</c:v>
                </c:pt>
                <c:pt idx="386">
                  <c:v>1.02277</c:v>
                </c:pt>
                <c:pt idx="387">
                  <c:v>1.02258</c:v>
                </c:pt>
                <c:pt idx="388">
                  <c:v>1.0189900000000001</c:v>
                </c:pt>
                <c:pt idx="389">
                  <c:v>1.0176400000000001</c:v>
                </c:pt>
                <c:pt idx="390">
                  <c:v>1.0143200000000001</c:v>
                </c:pt>
                <c:pt idx="391">
                  <c:v>1.0115400000000001</c:v>
                </c:pt>
                <c:pt idx="392">
                  <c:v>1.0117</c:v>
                </c:pt>
                <c:pt idx="393">
                  <c:v>1.01536</c:v>
                </c:pt>
                <c:pt idx="394">
                  <c:v>1.02301</c:v>
                </c:pt>
                <c:pt idx="395">
                  <c:v>1.0262100000000001</c:v>
                </c:pt>
                <c:pt idx="396">
                  <c:v>1.03068</c:v>
                </c:pt>
                <c:pt idx="397">
                  <c:v>1.0349299999999999</c:v>
                </c:pt>
                <c:pt idx="398">
                  <c:v>1.03346</c:v>
                </c:pt>
                <c:pt idx="399">
                  <c:v>1.03369</c:v>
                </c:pt>
                <c:pt idx="400">
                  <c:v>1.0353699999999999</c:v>
                </c:pt>
                <c:pt idx="401">
                  <c:v>1.0369200000000001</c:v>
                </c:pt>
                <c:pt idx="402">
                  <c:v>1.0368299999999999</c:v>
                </c:pt>
                <c:pt idx="403">
                  <c:v>1.0348599999999999</c:v>
                </c:pt>
                <c:pt idx="404">
                  <c:v>1.0337799999999999</c:v>
                </c:pt>
                <c:pt idx="405">
                  <c:v>1.03423</c:v>
                </c:pt>
                <c:pt idx="406">
                  <c:v>1.03342</c:v>
                </c:pt>
                <c:pt idx="407">
                  <c:v>1.0382400000000001</c:v>
                </c:pt>
                <c:pt idx="408">
                  <c:v>1.03853</c:v>
                </c:pt>
                <c:pt idx="409">
                  <c:v>1.0396399999999999</c:v>
                </c:pt>
                <c:pt idx="410">
                  <c:v>1.03857</c:v>
                </c:pt>
                <c:pt idx="411">
                  <c:v>1.03535</c:v>
                </c:pt>
                <c:pt idx="412">
                  <c:v>1.03637</c:v>
                </c:pt>
                <c:pt idx="413">
                  <c:v>1.0378700000000001</c:v>
                </c:pt>
                <c:pt idx="414">
                  <c:v>1.0380199999999999</c:v>
                </c:pt>
                <c:pt idx="415">
                  <c:v>1.0368200000000001</c:v>
                </c:pt>
                <c:pt idx="416">
                  <c:v>1.0362499999999999</c:v>
                </c:pt>
                <c:pt idx="417">
                  <c:v>1.03271</c:v>
                </c:pt>
                <c:pt idx="418">
                  <c:v>1.0269200000000001</c:v>
                </c:pt>
                <c:pt idx="419">
                  <c:v>1.02244</c:v>
                </c:pt>
                <c:pt idx="420">
                  <c:v>1.02176</c:v>
                </c:pt>
                <c:pt idx="421">
                  <c:v>1.0214700000000001</c:v>
                </c:pt>
                <c:pt idx="422">
                  <c:v>1.02504</c:v>
                </c:pt>
                <c:pt idx="423">
                  <c:v>1.01901</c:v>
                </c:pt>
                <c:pt idx="424">
                  <c:v>1.01407</c:v>
                </c:pt>
                <c:pt idx="425">
                  <c:v>1.0199</c:v>
                </c:pt>
                <c:pt idx="426">
                  <c:v>1.02685</c:v>
                </c:pt>
                <c:pt idx="427">
                  <c:v>1.0297799999999999</c:v>
                </c:pt>
                <c:pt idx="428">
                  <c:v>1.0273399999999999</c:v>
                </c:pt>
                <c:pt idx="429">
                  <c:v>1.0305800000000001</c:v>
                </c:pt>
                <c:pt idx="430">
                  <c:v>1.0338700000000001</c:v>
                </c:pt>
                <c:pt idx="431">
                  <c:v>1.0342800000000001</c:v>
                </c:pt>
                <c:pt idx="432">
                  <c:v>1.0344199999999999</c:v>
                </c:pt>
                <c:pt idx="433">
                  <c:v>1.03369</c:v>
                </c:pt>
                <c:pt idx="434">
                  <c:v>1.0332699999999999</c:v>
                </c:pt>
                <c:pt idx="435">
                  <c:v>1.0346200000000001</c:v>
                </c:pt>
                <c:pt idx="436">
                  <c:v>1.0378700000000001</c:v>
                </c:pt>
                <c:pt idx="437">
                  <c:v>1.0394600000000001</c:v>
                </c:pt>
                <c:pt idx="438">
                  <c:v>1.0391699999999999</c:v>
                </c:pt>
                <c:pt idx="439">
                  <c:v>1.03671</c:v>
                </c:pt>
                <c:pt idx="440">
                  <c:v>1.0363500000000001</c:v>
                </c:pt>
                <c:pt idx="441">
                  <c:v>1.03593</c:v>
                </c:pt>
                <c:pt idx="442">
                  <c:v>1.0356000000000001</c:v>
                </c:pt>
                <c:pt idx="443">
                  <c:v>1.0340400000000001</c:v>
                </c:pt>
                <c:pt idx="444">
                  <c:v>1.0338000000000001</c:v>
                </c:pt>
                <c:pt idx="445">
                  <c:v>1.03562</c:v>
                </c:pt>
                <c:pt idx="446">
                  <c:v>1.0302500000000001</c:v>
                </c:pt>
                <c:pt idx="447">
                  <c:v>1.0326</c:v>
                </c:pt>
                <c:pt idx="448">
                  <c:v>1.02884</c:v>
                </c:pt>
                <c:pt idx="449">
                  <c:v>1.0273099999999999</c:v>
                </c:pt>
                <c:pt idx="450">
                  <c:v>1.02234</c:v>
                </c:pt>
                <c:pt idx="451">
                  <c:v>1.0254399999999999</c:v>
                </c:pt>
                <c:pt idx="452">
                  <c:v>1.0256700000000001</c:v>
                </c:pt>
                <c:pt idx="453">
                  <c:v>1.0263899999999999</c:v>
                </c:pt>
                <c:pt idx="454">
                  <c:v>1.03081</c:v>
                </c:pt>
                <c:pt idx="455">
                  <c:v>1.0303500000000001</c:v>
                </c:pt>
                <c:pt idx="456">
                  <c:v>1.02939</c:v>
                </c:pt>
                <c:pt idx="457">
                  <c:v>1.0245500000000001</c:v>
                </c:pt>
                <c:pt idx="458">
                  <c:v>1.01997</c:v>
                </c:pt>
                <c:pt idx="459">
                  <c:v>1.0165200000000001</c:v>
                </c:pt>
                <c:pt idx="460">
                  <c:v>1.0097</c:v>
                </c:pt>
                <c:pt idx="461">
                  <c:v>1.0007699999999999</c:v>
                </c:pt>
                <c:pt idx="462">
                  <c:v>1.0095000000000001</c:v>
                </c:pt>
                <c:pt idx="463">
                  <c:v>1.01193</c:v>
                </c:pt>
                <c:pt idx="464">
                  <c:v>1.01152</c:v>
                </c:pt>
                <c:pt idx="465">
                  <c:v>1.01454</c:v>
                </c:pt>
                <c:pt idx="466">
                  <c:v>1.0176799999999999</c:v>
                </c:pt>
                <c:pt idx="467">
                  <c:v>1.01871</c:v>
                </c:pt>
                <c:pt idx="468">
                  <c:v>1.01776</c:v>
                </c:pt>
                <c:pt idx="469">
                  <c:v>1.0151699999999999</c:v>
                </c:pt>
                <c:pt idx="470">
                  <c:v>1.0198199999999999</c:v>
                </c:pt>
                <c:pt idx="471">
                  <c:v>1.01864</c:v>
                </c:pt>
                <c:pt idx="472">
                  <c:v>1.02366</c:v>
                </c:pt>
                <c:pt idx="473">
                  <c:v>1.0275000000000001</c:v>
                </c:pt>
                <c:pt idx="474">
                  <c:v>1.0314700000000001</c:v>
                </c:pt>
                <c:pt idx="475">
                  <c:v>1.0358099999999999</c:v>
                </c:pt>
                <c:pt idx="476">
                  <c:v>1.03935</c:v>
                </c:pt>
                <c:pt idx="477">
                  <c:v>1.0394099999999999</c:v>
                </c:pt>
                <c:pt idx="478">
                  <c:v>1.04125</c:v>
                </c:pt>
                <c:pt idx="479">
                  <c:v>1.03915</c:v>
                </c:pt>
                <c:pt idx="480">
                  <c:v>1.03877</c:v>
                </c:pt>
                <c:pt idx="481">
                  <c:v>1.03592</c:v>
                </c:pt>
                <c:pt idx="482">
                  <c:v>1.03593</c:v>
                </c:pt>
                <c:pt idx="483">
                  <c:v>1.0378099999999999</c:v>
                </c:pt>
                <c:pt idx="484">
                  <c:v>1.0365800000000001</c:v>
                </c:pt>
                <c:pt idx="485">
                  <c:v>1.0380100000000001</c:v>
                </c:pt>
                <c:pt idx="486">
                  <c:v>1.03952</c:v>
                </c:pt>
                <c:pt idx="487">
                  <c:v>1.0392699999999999</c:v>
                </c:pt>
                <c:pt idx="488">
                  <c:v>1.04111</c:v>
                </c:pt>
                <c:pt idx="489">
                  <c:v>1.0442899999999999</c:v>
                </c:pt>
                <c:pt idx="490">
                  <c:v>1.0470600000000001</c:v>
                </c:pt>
                <c:pt idx="491">
                  <c:v>1.0463199999999999</c:v>
                </c:pt>
                <c:pt idx="492">
                  <c:v>1.0477799999999999</c:v>
                </c:pt>
                <c:pt idx="493">
                  <c:v>1.0494399999999999</c:v>
                </c:pt>
                <c:pt idx="494">
                  <c:v>1.0492900000000001</c:v>
                </c:pt>
                <c:pt idx="495">
                  <c:v>1.04901</c:v>
                </c:pt>
                <c:pt idx="496">
                  <c:v>1.04606</c:v>
                </c:pt>
                <c:pt idx="497">
                  <c:v>1.04796</c:v>
                </c:pt>
                <c:pt idx="498">
                  <c:v>1.04789</c:v>
                </c:pt>
                <c:pt idx="499">
                  <c:v>1.0506</c:v>
                </c:pt>
                <c:pt idx="500">
                  <c:v>1.04772</c:v>
                </c:pt>
                <c:pt idx="501">
                  <c:v>1.04888</c:v>
                </c:pt>
                <c:pt idx="502">
                  <c:v>1.0504599999999999</c:v>
                </c:pt>
                <c:pt idx="503">
                  <c:v>1.04965</c:v>
                </c:pt>
                <c:pt idx="504">
                  <c:v>1.0511299999999999</c:v>
                </c:pt>
                <c:pt idx="505">
                  <c:v>1.0507599999999999</c:v>
                </c:pt>
                <c:pt idx="506">
                  <c:v>1.05142</c:v>
                </c:pt>
                <c:pt idx="507">
                  <c:v>1.05105</c:v>
                </c:pt>
                <c:pt idx="508">
                  <c:v>1.05091</c:v>
                </c:pt>
                <c:pt idx="509">
                  <c:v>1.0522800000000001</c:v>
                </c:pt>
                <c:pt idx="510">
                  <c:v>1.0526599999999999</c:v>
                </c:pt>
                <c:pt idx="511">
                  <c:v>1.05339</c:v>
                </c:pt>
                <c:pt idx="512">
                  <c:v>1.0540499999999999</c:v>
                </c:pt>
                <c:pt idx="513">
                  <c:v>1.05494</c:v>
                </c:pt>
                <c:pt idx="514">
                  <c:v>1.0551600000000001</c:v>
                </c:pt>
                <c:pt idx="515">
                  <c:v>1.0550299999999999</c:v>
                </c:pt>
                <c:pt idx="516">
                  <c:v>1.0551699999999999</c:v>
                </c:pt>
                <c:pt idx="517">
                  <c:v>1.05522</c:v>
                </c:pt>
                <c:pt idx="518">
                  <c:v>1.05552</c:v>
                </c:pt>
                <c:pt idx="519">
                  <c:v>1.0557300000000001</c:v>
                </c:pt>
                <c:pt idx="520">
                  <c:v>1.0557799999999999</c:v>
                </c:pt>
                <c:pt idx="521">
                  <c:v>1.05586</c:v>
                </c:pt>
                <c:pt idx="522">
                  <c:v>1.0559400000000001</c:v>
                </c:pt>
                <c:pt idx="523">
                  <c:v>1.0560099999999999</c:v>
                </c:pt>
                <c:pt idx="524">
                  <c:v>1.05609</c:v>
                </c:pt>
                <c:pt idx="525">
                  <c:v>1.0561199999999999</c:v>
                </c:pt>
                <c:pt idx="526">
                  <c:v>1.05619</c:v>
                </c:pt>
                <c:pt idx="527">
                  <c:v>1.0562199999999999</c:v>
                </c:pt>
                <c:pt idx="528">
                  <c:v>1.05627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1.05643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1.0565800000000001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13536"/>
        <c:axId val="186915072"/>
      </c:scatterChart>
      <c:valAx>
        <c:axId val="18691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15072"/>
        <c:crosses val="autoZero"/>
        <c:crossBetween val="midCat"/>
      </c:valAx>
      <c:valAx>
        <c:axId val="186915072"/>
        <c:scaling>
          <c:orientation val="minMax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135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7063375789769E-2"/>
          <c:y val="2.1790135761694605E-2"/>
          <c:w val="0.87637195819774583"/>
          <c:h val="0.7849127306496638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MV(flat vol)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sheet1!$E$3:$E$1099</c:f>
              <c:numCache>
                <c:formatCode>General</c:formatCode>
                <c:ptCount val="1097"/>
                <c:pt idx="0">
                  <c:v>1.0001800000000001</c:v>
                </c:pt>
                <c:pt idx="1">
                  <c:v>1.0017499999999999</c:v>
                </c:pt>
                <c:pt idx="2">
                  <c:v>1.0009600000000001</c:v>
                </c:pt>
                <c:pt idx="3">
                  <c:v>1.00299</c:v>
                </c:pt>
                <c:pt idx="4">
                  <c:v>1.00153</c:v>
                </c:pt>
                <c:pt idx="5">
                  <c:v>1.00169</c:v>
                </c:pt>
                <c:pt idx="6">
                  <c:v>1.0011099999999999</c:v>
                </c:pt>
                <c:pt idx="7">
                  <c:v>1.0023200000000001</c:v>
                </c:pt>
                <c:pt idx="8">
                  <c:v>1.00342</c:v>
                </c:pt>
                <c:pt idx="9">
                  <c:v>1.0022200000000001</c:v>
                </c:pt>
                <c:pt idx="10">
                  <c:v>1.00176</c:v>
                </c:pt>
                <c:pt idx="11">
                  <c:v>1.00163</c:v>
                </c:pt>
                <c:pt idx="12">
                  <c:v>1.00119</c:v>
                </c:pt>
                <c:pt idx="13">
                  <c:v>0.999664</c:v>
                </c:pt>
                <c:pt idx="14">
                  <c:v>0.99711300000000003</c:v>
                </c:pt>
                <c:pt idx="15">
                  <c:v>0.99708600000000003</c:v>
                </c:pt>
                <c:pt idx="16">
                  <c:v>0.99555499999999997</c:v>
                </c:pt>
                <c:pt idx="17">
                  <c:v>0.99587700000000001</c:v>
                </c:pt>
                <c:pt idx="18">
                  <c:v>0.99614800000000003</c:v>
                </c:pt>
                <c:pt idx="19">
                  <c:v>0.99158100000000005</c:v>
                </c:pt>
                <c:pt idx="20">
                  <c:v>0.992726</c:v>
                </c:pt>
                <c:pt idx="21">
                  <c:v>0.99153400000000003</c:v>
                </c:pt>
                <c:pt idx="22">
                  <c:v>0.99161500000000002</c:v>
                </c:pt>
                <c:pt idx="23">
                  <c:v>0.99071299999999995</c:v>
                </c:pt>
                <c:pt idx="24">
                  <c:v>0.98947499999999999</c:v>
                </c:pt>
                <c:pt idx="25">
                  <c:v>0.98958500000000005</c:v>
                </c:pt>
                <c:pt idx="26">
                  <c:v>0.98927799999999999</c:v>
                </c:pt>
                <c:pt idx="27">
                  <c:v>0.98968299999999998</c:v>
                </c:pt>
                <c:pt idx="28">
                  <c:v>0.98627799999999999</c:v>
                </c:pt>
                <c:pt idx="29">
                  <c:v>0.98618399999999995</c:v>
                </c:pt>
                <c:pt idx="30">
                  <c:v>0.98740000000000006</c:v>
                </c:pt>
                <c:pt idx="31">
                  <c:v>0.98729999999999996</c:v>
                </c:pt>
                <c:pt idx="32">
                  <c:v>0.98592199999999997</c:v>
                </c:pt>
                <c:pt idx="33">
                  <c:v>0.98731999999999998</c:v>
                </c:pt>
                <c:pt idx="34">
                  <c:v>0.98375400000000002</c:v>
                </c:pt>
                <c:pt idx="35">
                  <c:v>0.98539500000000002</c:v>
                </c:pt>
                <c:pt idx="36">
                  <c:v>0.97992199999999996</c:v>
                </c:pt>
                <c:pt idx="37">
                  <c:v>0.97812100000000002</c:v>
                </c:pt>
                <c:pt idx="38">
                  <c:v>0.97759499999999999</c:v>
                </c:pt>
                <c:pt idx="39">
                  <c:v>0.977491</c:v>
                </c:pt>
                <c:pt idx="40">
                  <c:v>0.97564200000000001</c:v>
                </c:pt>
                <c:pt idx="41">
                  <c:v>0.96690299999999996</c:v>
                </c:pt>
                <c:pt idx="42">
                  <c:v>0.96778299999999995</c:v>
                </c:pt>
                <c:pt idx="43">
                  <c:v>0.96334299999999995</c:v>
                </c:pt>
                <c:pt idx="44">
                  <c:v>0.96145999999999998</c:v>
                </c:pt>
                <c:pt idx="45">
                  <c:v>0.96658500000000003</c:v>
                </c:pt>
                <c:pt idx="46">
                  <c:v>0.960978</c:v>
                </c:pt>
                <c:pt idx="47">
                  <c:v>0.96483300000000005</c:v>
                </c:pt>
                <c:pt idx="48">
                  <c:v>0.95957000000000003</c:v>
                </c:pt>
                <c:pt idx="49">
                  <c:v>0.95731599999999994</c:v>
                </c:pt>
                <c:pt idx="50">
                  <c:v>0.96146100000000001</c:v>
                </c:pt>
                <c:pt idx="51">
                  <c:v>0.96466600000000002</c:v>
                </c:pt>
                <c:pt idx="52">
                  <c:v>0.97061600000000003</c:v>
                </c:pt>
                <c:pt idx="53">
                  <c:v>0.97170599999999996</c:v>
                </c:pt>
                <c:pt idx="54">
                  <c:v>0.97483500000000001</c:v>
                </c:pt>
                <c:pt idx="55">
                  <c:v>0.97804800000000003</c:v>
                </c:pt>
                <c:pt idx="56">
                  <c:v>0.97849600000000003</c:v>
                </c:pt>
                <c:pt idx="57">
                  <c:v>0.97259099999999998</c:v>
                </c:pt>
                <c:pt idx="58">
                  <c:v>0.97358299999999998</c:v>
                </c:pt>
                <c:pt idx="59">
                  <c:v>0.97051699999999996</c:v>
                </c:pt>
                <c:pt idx="60">
                  <c:v>0.97175400000000001</c:v>
                </c:pt>
                <c:pt idx="61">
                  <c:v>0.96895500000000001</c:v>
                </c:pt>
                <c:pt idx="62">
                  <c:v>0.96298899999999998</c:v>
                </c:pt>
                <c:pt idx="63">
                  <c:v>0.96744799999999997</c:v>
                </c:pt>
                <c:pt idx="64">
                  <c:v>0.97455099999999995</c:v>
                </c:pt>
                <c:pt idx="65">
                  <c:v>0.97489099999999995</c:v>
                </c:pt>
                <c:pt idx="66">
                  <c:v>0.97501000000000004</c:v>
                </c:pt>
                <c:pt idx="67">
                  <c:v>0.97709699999999999</c:v>
                </c:pt>
                <c:pt idx="68">
                  <c:v>0.97164499999999998</c:v>
                </c:pt>
                <c:pt idx="69">
                  <c:v>0.96998499999999999</c:v>
                </c:pt>
                <c:pt idx="70">
                  <c:v>0.97027399999999997</c:v>
                </c:pt>
                <c:pt idx="71">
                  <c:v>0.96813800000000005</c:v>
                </c:pt>
                <c:pt idx="72">
                  <c:v>0.96780600000000006</c:v>
                </c:pt>
                <c:pt idx="73">
                  <c:v>0.96234699999999995</c:v>
                </c:pt>
                <c:pt idx="74">
                  <c:v>0.96224399999999999</c:v>
                </c:pt>
                <c:pt idx="75">
                  <c:v>0.95270100000000002</c:v>
                </c:pt>
                <c:pt idx="76">
                  <c:v>0.95785100000000001</c:v>
                </c:pt>
                <c:pt idx="77">
                  <c:v>0.95826299999999998</c:v>
                </c:pt>
                <c:pt idx="78">
                  <c:v>0.95337000000000005</c:v>
                </c:pt>
                <c:pt idx="79">
                  <c:v>0.95246399999999998</c:v>
                </c:pt>
                <c:pt idx="80">
                  <c:v>0.95305899999999999</c:v>
                </c:pt>
                <c:pt idx="81">
                  <c:v>0.953816</c:v>
                </c:pt>
                <c:pt idx="82">
                  <c:v>0.961225</c:v>
                </c:pt>
                <c:pt idx="83">
                  <c:v>0.96719100000000002</c:v>
                </c:pt>
                <c:pt idx="84">
                  <c:v>0.96343299999999998</c:v>
                </c:pt>
                <c:pt idx="85">
                  <c:v>0.95769899999999997</c:v>
                </c:pt>
                <c:pt idx="86">
                  <c:v>0.96386700000000003</c:v>
                </c:pt>
                <c:pt idx="87">
                  <c:v>0.971692</c:v>
                </c:pt>
                <c:pt idx="88">
                  <c:v>0.97018300000000002</c:v>
                </c:pt>
                <c:pt idx="89">
                  <c:v>0.97316400000000003</c:v>
                </c:pt>
                <c:pt idx="90">
                  <c:v>0.98014599999999996</c:v>
                </c:pt>
                <c:pt idx="91">
                  <c:v>0.97247499999999998</c:v>
                </c:pt>
                <c:pt idx="92">
                  <c:v>0.96617799999999998</c:v>
                </c:pt>
                <c:pt idx="93">
                  <c:v>0.97036900000000004</c:v>
                </c:pt>
                <c:pt idx="94">
                  <c:v>0.97218499999999997</c:v>
                </c:pt>
                <c:pt idx="95">
                  <c:v>0.97487999999999997</c:v>
                </c:pt>
                <c:pt idx="96">
                  <c:v>0.97150700000000001</c:v>
                </c:pt>
                <c:pt idx="97">
                  <c:v>0.97398200000000001</c:v>
                </c:pt>
                <c:pt idx="98">
                  <c:v>0.96980599999999995</c:v>
                </c:pt>
                <c:pt idx="99">
                  <c:v>0.96756900000000001</c:v>
                </c:pt>
                <c:pt idx="100">
                  <c:v>0.96604299999999999</c:v>
                </c:pt>
                <c:pt idx="101">
                  <c:v>0.96341299999999996</c:v>
                </c:pt>
                <c:pt idx="102">
                  <c:v>0.96194599999999997</c:v>
                </c:pt>
                <c:pt idx="103">
                  <c:v>0.96783300000000005</c:v>
                </c:pt>
                <c:pt idx="104">
                  <c:v>0.96924900000000003</c:v>
                </c:pt>
                <c:pt idx="105">
                  <c:v>0.96354300000000004</c:v>
                </c:pt>
                <c:pt idx="106">
                  <c:v>0.954924</c:v>
                </c:pt>
                <c:pt idx="107">
                  <c:v>0.95991499999999996</c:v>
                </c:pt>
                <c:pt idx="108">
                  <c:v>0.95645899999999995</c:v>
                </c:pt>
                <c:pt idx="109">
                  <c:v>0.95602100000000001</c:v>
                </c:pt>
                <c:pt idx="110">
                  <c:v>0.95811999999999997</c:v>
                </c:pt>
                <c:pt idx="111">
                  <c:v>0.95860900000000004</c:v>
                </c:pt>
                <c:pt idx="112">
                  <c:v>0.96593799999999996</c:v>
                </c:pt>
                <c:pt idx="113">
                  <c:v>0.96413000000000004</c:v>
                </c:pt>
                <c:pt idx="114">
                  <c:v>0.96421599999999996</c:v>
                </c:pt>
                <c:pt idx="115">
                  <c:v>0.96841600000000005</c:v>
                </c:pt>
                <c:pt idx="116">
                  <c:v>0.970472</c:v>
                </c:pt>
                <c:pt idx="117">
                  <c:v>0.97472899999999996</c:v>
                </c:pt>
                <c:pt idx="118">
                  <c:v>0.97388699999999995</c:v>
                </c:pt>
                <c:pt idx="119">
                  <c:v>0.96999899999999994</c:v>
                </c:pt>
                <c:pt idx="120">
                  <c:v>0.96753599999999995</c:v>
                </c:pt>
                <c:pt idx="121">
                  <c:v>0.970418</c:v>
                </c:pt>
                <c:pt idx="122">
                  <c:v>0.97414699999999999</c:v>
                </c:pt>
                <c:pt idx="123">
                  <c:v>0.97494700000000001</c:v>
                </c:pt>
                <c:pt idx="124">
                  <c:v>0.98002999999999996</c:v>
                </c:pt>
                <c:pt idx="125">
                  <c:v>0.97540800000000005</c:v>
                </c:pt>
                <c:pt idx="126">
                  <c:v>0.97823199999999999</c:v>
                </c:pt>
                <c:pt idx="127">
                  <c:v>0.97104299999999999</c:v>
                </c:pt>
                <c:pt idx="128">
                  <c:v>0.96791099999999997</c:v>
                </c:pt>
                <c:pt idx="129">
                  <c:v>0.96753</c:v>
                </c:pt>
                <c:pt idx="130">
                  <c:v>0.97059799999999996</c:v>
                </c:pt>
                <c:pt idx="131">
                  <c:v>0.96052499999999996</c:v>
                </c:pt>
                <c:pt idx="132">
                  <c:v>0.96342899999999998</c:v>
                </c:pt>
                <c:pt idx="133">
                  <c:v>0.962279</c:v>
                </c:pt>
                <c:pt idx="134">
                  <c:v>0.96781899999999998</c:v>
                </c:pt>
                <c:pt idx="135">
                  <c:v>0.96670199999999995</c:v>
                </c:pt>
                <c:pt idx="136">
                  <c:v>0.97456799999999999</c:v>
                </c:pt>
                <c:pt idx="137">
                  <c:v>0.97368200000000005</c:v>
                </c:pt>
                <c:pt idx="138">
                  <c:v>0.97272599999999998</c:v>
                </c:pt>
                <c:pt idx="139">
                  <c:v>0.97553699999999999</c:v>
                </c:pt>
                <c:pt idx="140">
                  <c:v>0.97847600000000001</c:v>
                </c:pt>
                <c:pt idx="141">
                  <c:v>0.976275</c:v>
                </c:pt>
                <c:pt idx="142">
                  <c:v>0.97512200000000004</c:v>
                </c:pt>
                <c:pt idx="143">
                  <c:v>0.97301599999999999</c:v>
                </c:pt>
                <c:pt idx="144">
                  <c:v>0.96618400000000004</c:v>
                </c:pt>
                <c:pt idx="145">
                  <c:v>0.96427700000000005</c:v>
                </c:pt>
                <c:pt idx="146">
                  <c:v>0.96708000000000005</c:v>
                </c:pt>
                <c:pt idx="147">
                  <c:v>0.96492</c:v>
                </c:pt>
                <c:pt idx="148">
                  <c:v>0.96701899999999996</c:v>
                </c:pt>
                <c:pt idx="149">
                  <c:v>0.96484499999999995</c:v>
                </c:pt>
                <c:pt idx="150">
                  <c:v>0.95944300000000005</c:v>
                </c:pt>
                <c:pt idx="151">
                  <c:v>0.95598000000000005</c:v>
                </c:pt>
                <c:pt idx="152">
                  <c:v>0.961256</c:v>
                </c:pt>
                <c:pt idx="153">
                  <c:v>0.96067400000000003</c:v>
                </c:pt>
                <c:pt idx="154">
                  <c:v>0.95989100000000005</c:v>
                </c:pt>
                <c:pt idx="155">
                  <c:v>0.96171399999999996</c:v>
                </c:pt>
                <c:pt idx="156">
                  <c:v>0.95948900000000004</c:v>
                </c:pt>
                <c:pt idx="157">
                  <c:v>0.95801400000000003</c:v>
                </c:pt>
                <c:pt idx="158">
                  <c:v>0.95747300000000002</c:v>
                </c:pt>
                <c:pt idx="159">
                  <c:v>0.96004599999999995</c:v>
                </c:pt>
                <c:pt idx="160">
                  <c:v>0.95721100000000003</c:v>
                </c:pt>
                <c:pt idx="161">
                  <c:v>0.95874599999999999</c:v>
                </c:pt>
                <c:pt idx="162">
                  <c:v>0.96292900000000003</c:v>
                </c:pt>
                <c:pt idx="163">
                  <c:v>0.96554600000000002</c:v>
                </c:pt>
                <c:pt idx="164">
                  <c:v>0.96836999999999995</c:v>
                </c:pt>
                <c:pt idx="165">
                  <c:v>0.96328100000000005</c:v>
                </c:pt>
                <c:pt idx="166">
                  <c:v>0.96490699999999996</c:v>
                </c:pt>
                <c:pt idx="167">
                  <c:v>0.95915099999999998</c:v>
                </c:pt>
                <c:pt idx="168">
                  <c:v>0.97161799999999998</c:v>
                </c:pt>
                <c:pt idx="169">
                  <c:v>0.97283600000000003</c:v>
                </c:pt>
                <c:pt idx="170">
                  <c:v>0.98104999999999998</c:v>
                </c:pt>
                <c:pt idx="171">
                  <c:v>0.97907699999999998</c:v>
                </c:pt>
                <c:pt idx="172">
                  <c:v>0.97782500000000006</c:v>
                </c:pt>
                <c:pt idx="173">
                  <c:v>0.97906499999999996</c:v>
                </c:pt>
                <c:pt idx="174">
                  <c:v>0.97810799999999998</c:v>
                </c:pt>
                <c:pt idx="175">
                  <c:v>0.97628800000000004</c:v>
                </c:pt>
                <c:pt idx="176">
                  <c:v>0.98164499999999999</c:v>
                </c:pt>
                <c:pt idx="177">
                  <c:v>0.98187599999999997</c:v>
                </c:pt>
                <c:pt idx="178">
                  <c:v>0.98962499999999998</c:v>
                </c:pt>
                <c:pt idx="179">
                  <c:v>0.991927</c:v>
                </c:pt>
                <c:pt idx="180">
                  <c:v>0.99110799999999999</c:v>
                </c:pt>
                <c:pt idx="181">
                  <c:v>0.99282099999999995</c:v>
                </c:pt>
                <c:pt idx="182">
                  <c:v>0.99210799999999999</c:v>
                </c:pt>
                <c:pt idx="183">
                  <c:v>0.99133000000000004</c:v>
                </c:pt>
                <c:pt idx="184">
                  <c:v>0.98683200000000004</c:v>
                </c:pt>
                <c:pt idx="185">
                  <c:v>0.98073500000000002</c:v>
                </c:pt>
                <c:pt idx="186">
                  <c:v>0.98692500000000005</c:v>
                </c:pt>
                <c:pt idx="187">
                  <c:v>0.98330300000000004</c:v>
                </c:pt>
                <c:pt idx="188">
                  <c:v>0.98191899999999999</c:v>
                </c:pt>
                <c:pt idx="189">
                  <c:v>0.98897199999999996</c:v>
                </c:pt>
                <c:pt idx="190">
                  <c:v>0.99012299999999998</c:v>
                </c:pt>
                <c:pt idx="191">
                  <c:v>0.98884399999999995</c:v>
                </c:pt>
                <c:pt idx="192">
                  <c:v>0.987182</c:v>
                </c:pt>
                <c:pt idx="193">
                  <c:v>0.98488900000000001</c:v>
                </c:pt>
                <c:pt idx="194">
                  <c:v>0.98603700000000005</c:v>
                </c:pt>
                <c:pt idx="195">
                  <c:v>0.98586300000000004</c:v>
                </c:pt>
                <c:pt idx="196">
                  <c:v>0.98664099999999999</c:v>
                </c:pt>
                <c:pt idx="197">
                  <c:v>0.98296600000000001</c:v>
                </c:pt>
                <c:pt idx="198">
                  <c:v>0.98461600000000005</c:v>
                </c:pt>
                <c:pt idx="199">
                  <c:v>0.98546100000000003</c:v>
                </c:pt>
                <c:pt idx="200">
                  <c:v>0.99370700000000001</c:v>
                </c:pt>
                <c:pt idx="201">
                  <c:v>0.99599499999999996</c:v>
                </c:pt>
                <c:pt idx="202">
                  <c:v>0.99884799999999996</c:v>
                </c:pt>
                <c:pt idx="203">
                  <c:v>1.0006299999999999</c:v>
                </c:pt>
                <c:pt idx="204">
                  <c:v>0.999915</c:v>
                </c:pt>
                <c:pt idx="205">
                  <c:v>1.00528</c:v>
                </c:pt>
                <c:pt idx="206">
                  <c:v>1.00606</c:v>
                </c:pt>
                <c:pt idx="207">
                  <c:v>1.0046299999999999</c:v>
                </c:pt>
                <c:pt idx="208">
                  <c:v>1.0092399999999999</c:v>
                </c:pt>
                <c:pt idx="209">
                  <c:v>1.0088299999999999</c:v>
                </c:pt>
                <c:pt idx="210">
                  <c:v>1.0126500000000001</c:v>
                </c:pt>
                <c:pt idx="211">
                  <c:v>1.0088299999999999</c:v>
                </c:pt>
                <c:pt idx="212">
                  <c:v>1.0095400000000001</c:v>
                </c:pt>
                <c:pt idx="213">
                  <c:v>1.0086599999999999</c:v>
                </c:pt>
                <c:pt idx="214">
                  <c:v>1.01129</c:v>
                </c:pt>
                <c:pt idx="215">
                  <c:v>1.0135000000000001</c:v>
                </c:pt>
                <c:pt idx="216">
                  <c:v>1.01295</c:v>
                </c:pt>
                <c:pt idx="217">
                  <c:v>1.01308</c:v>
                </c:pt>
                <c:pt idx="218">
                  <c:v>1.0084500000000001</c:v>
                </c:pt>
                <c:pt idx="219">
                  <c:v>1.0059499999999999</c:v>
                </c:pt>
                <c:pt idx="220">
                  <c:v>1.00762</c:v>
                </c:pt>
                <c:pt idx="221">
                  <c:v>1.0098800000000001</c:v>
                </c:pt>
                <c:pt idx="222">
                  <c:v>1.0104200000000001</c:v>
                </c:pt>
                <c:pt idx="223">
                  <c:v>1.01129</c:v>
                </c:pt>
                <c:pt idx="224">
                  <c:v>1.0083899999999999</c:v>
                </c:pt>
                <c:pt idx="225">
                  <c:v>1.0079100000000001</c:v>
                </c:pt>
                <c:pt idx="226">
                  <c:v>1.0069999999999999</c:v>
                </c:pt>
                <c:pt idx="227">
                  <c:v>1.0056700000000001</c:v>
                </c:pt>
                <c:pt idx="228">
                  <c:v>1.0027699999999999</c:v>
                </c:pt>
                <c:pt idx="229">
                  <c:v>1.00413</c:v>
                </c:pt>
                <c:pt idx="230">
                  <c:v>1.00878</c:v>
                </c:pt>
                <c:pt idx="231">
                  <c:v>1.0096799999999999</c:v>
                </c:pt>
                <c:pt idx="232">
                  <c:v>1.0099499999999999</c:v>
                </c:pt>
                <c:pt idx="233">
                  <c:v>1.0133099999999999</c:v>
                </c:pt>
                <c:pt idx="234">
                  <c:v>1.0125599999999999</c:v>
                </c:pt>
                <c:pt idx="235">
                  <c:v>1.0125</c:v>
                </c:pt>
                <c:pt idx="236">
                  <c:v>1.01509</c:v>
                </c:pt>
                <c:pt idx="237">
                  <c:v>1.01308</c:v>
                </c:pt>
                <c:pt idx="238">
                  <c:v>1.0139400000000001</c:v>
                </c:pt>
                <c:pt idx="239">
                  <c:v>1.01478</c:v>
                </c:pt>
                <c:pt idx="240">
                  <c:v>1.0176400000000001</c:v>
                </c:pt>
                <c:pt idx="241">
                  <c:v>1.01888</c:v>
                </c:pt>
                <c:pt idx="242">
                  <c:v>1.0208999999999999</c:v>
                </c:pt>
                <c:pt idx="243">
                  <c:v>1.0218499999999999</c:v>
                </c:pt>
                <c:pt idx="244">
                  <c:v>1.0206200000000001</c:v>
                </c:pt>
                <c:pt idx="245">
                  <c:v>1.0226200000000001</c:v>
                </c:pt>
                <c:pt idx="246">
                  <c:v>1.0235399999999999</c:v>
                </c:pt>
                <c:pt idx="247">
                  <c:v>1.0252600000000001</c:v>
                </c:pt>
                <c:pt idx="248">
                  <c:v>1.0251399999999999</c:v>
                </c:pt>
                <c:pt idx="249">
                  <c:v>1.0240899999999999</c:v>
                </c:pt>
                <c:pt idx="250">
                  <c:v>1.0235799999999999</c:v>
                </c:pt>
                <c:pt idx="251">
                  <c:v>1.0256400000000001</c:v>
                </c:pt>
                <c:pt idx="252">
                  <c:v>1.0245299999999999</c:v>
                </c:pt>
                <c:pt idx="253">
                  <c:v>1.0259</c:v>
                </c:pt>
                <c:pt idx="254">
                  <c:v>1.0269299999999999</c:v>
                </c:pt>
                <c:pt idx="255">
                  <c:v>1.0263800000000001</c:v>
                </c:pt>
                <c:pt idx="256">
                  <c:v>1.02441</c:v>
                </c:pt>
                <c:pt idx="257">
                  <c:v>1.0222599999999999</c:v>
                </c:pt>
                <c:pt idx="258">
                  <c:v>1.0227599999999999</c:v>
                </c:pt>
                <c:pt idx="259">
                  <c:v>1.02258</c:v>
                </c:pt>
                <c:pt idx="260">
                  <c:v>1.02203</c:v>
                </c:pt>
                <c:pt idx="261">
                  <c:v>1.02139</c:v>
                </c:pt>
                <c:pt idx="262">
                  <c:v>1.02346</c:v>
                </c:pt>
                <c:pt idx="263">
                  <c:v>1.0209600000000001</c:v>
                </c:pt>
                <c:pt idx="264">
                  <c:v>1.0178199999999999</c:v>
                </c:pt>
                <c:pt idx="265">
                  <c:v>1.0185299999999999</c:v>
                </c:pt>
                <c:pt idx="266">
                  <c:v>1.01979</c:v>
                </c:pt>
                <c:pt idx="267">
                  <c:v>1.02</c:v>
                </c:pt>
                <c:pt idx="268">
                  <c:v>1.0189999999999999</c:v>
                </c:pt>
                <c:pt idx="269">
                  <c:v>1.01854</c:v>
                </c:pt>
                <c:pt idx="270">
                  <c:v>1.0206500000000001</c:v>
                </c:pt>
                <c:pt idx="271">
                  <c:v>1.02189</c:v>
                </c:pt>
                <c:pt idx="272">
                  <c:v>1.02277</c:v>
                </c:pt>
                <c:pt idx="273">
                  <c:v>1.0213000000000001</c:v>
                </c:pt>
                <c:pt idx="274">
                  <c:v>1.01763</c:v>
                </c:pt>
                <c:pt idx="275">
                  <c:v>1.0201100000000001</c:v>
                </c:pt>
                <c:pt idx="276">
                  <c:v>1.0197499999999999</c:v>
                </c:pt>
                <c:pt idx="277">
                  <c:v>1.0220100000000001</c:v>
                </c:pt>
                <c:pt idx="278">
                  <c:v>1.02183</c:v>
                </c:pt>
                <c:pt idx="279">
                  <c:v>1.02003</c:v>
                </c:pt>
                <c:pt idx="280">
                  <c:v>1.0204</c:v>
                </c:pt>
                <c:pt idx="281">
                  <c:v>1.02224</c:v>
                </c:pt>
                <c:pt idx="282">
                  <c:v>1.0231300000000001</c:v>
                </c:pt>
                <c:pt idx="283">
                  <c:v>1.02525</c:v>
                </c:pt>
                <c:pt idx="284">
                  <c:v>1.02485</c:v>
                </c:pt>
                <c:pt idx="285">
                  <c:v>1.0243899999999999</c:v>
                </c:pt>
                <c:pt idx="286">
                  <c:v>1.02511</c:v>
                </c:pt>
                <c:pt idx="287">
                  <c:v>1.0253399999999999</c:v>
                </c:pt>
                <c:pt idx="288">
                  <c:v>1.02437</c:v>
                </c:pt>
                <c:pt idx="289">
                  <c:v>1.0260400000000001</c:v>
                </c:pt>
                <c:pt idx="290">
                  <c:v>1.0250699999999999</c:v>
                </c:pt>
                <c:pt idx="291">
                  <c:v>1.02827</c:v>
                </c:pt>
                <c:pt idx="292">
                  <c:v>1.02704</c:v>
                </c:pt>
                <c:pt idx="293">
                  <c:v>1.02772</c:v>
                </c:pt>
                <c:pt idx="294">
                  <c:v>1.02783</c:v>
                </c:pt>
                <c:pt idx="295">
                  <c:v>1.0295399999999999</c:v>
                </c:pt>
                <c:pt idx="296">
                  <c:v>1.02939</c:v>
                </c:pt>
                <c:pt idx="297">
                  <c:v>1.02972</c:v>
                </c:pt>
                <c:pt idx="298">
                  <c:v>1.03016</c:v>
                </c:pt>
                <c:pt idx="299">
                  <c:v>1.03088</c:v>
                </c:pt>
                <c:pt idx="300">
                  <c:v>1.0307999999999999</c:v>
                </c:pt>
                <c:pt idx="301">
                  <c:v>1.03098</c:v>
                </c:pt>
                <c:pt idx="302">
                  <c:v>1.0313600000000001</c:v>
                </c:pt>
                <c:pt idx="303">
                  <c:v>1.03145</c:v>
                </c:pt>
                <c:pt idx="304">
                  <c:v>1.0297000000000001</c:v>
                </c:pt>
                <c:pt idx="305">
                  <c:v>1.0308900000000001</c:v>
                </c:pt>
                <c:pt idx="306">
                  <c:v>1.03016</c:v>
                </c:pt>
                <c:pt idx="307">
                  <c:v>1.0310900000000001</c:v>
                </c:pt>
                <c:pt idx="308">
                  <c:v>1.0321199999999999</c:v>
                </c:pt>
                <c:pt idx="309">
                  <c:v>1.0305500000000001</c:v>
                </c:pt>
                <c:pt idx="310">
                  <c:v>1.02915</c:v>
                </c:pt>
                <c:pt idx="311">
                  <c:v>1.02905</c:v>
                </c:pt>
                <c:pt idx="312">
                  <c:v>1.02844</c:v>
                </c:pt>
                <c:pt idx="313">
                  <c:v>1.0301499999999999</c:v>
                </c:pt>
                <c:pt idx="314">
                  <c:v>1.03037</c:v>
                </c:pt>
                <c:pt idx="315">
                  <c:v>1.0302800000000001</c:v>
                </c:pt>
                <c:pt idx="316">
                  <c:v>1.03183</c:v>
                </c:pt>
                <c:pt idx="317">
                  <c:v>1.03226</c:v>
                </c:pt>
                <c:pt idx="318">
                  <c:v>1.0316000000000001</c:v>
                </c:pt>
                <c:pt idx="319">
                  <c:v>1.03224</c:v>
                </c:pt>
                <c:pt idx="320">
                  <c:v>1.0323199999999999</c:v>
                </c:pt>
                <c:pt idx="321">
                  <c:v>1.0324800000000001</c:v>
                </c:pt>
                <c:pt idx="322">
                  <c:v>1.0336700000000001</c:v>
                </c:pt>
                <c:pt idx="323">
                  <c:v>1.03352</c:v>
                </c:pt>
                <c:pt idx="324">
                  <c:v>1.0342</c:v>
                </c:pt>
                <c:pt idx="325">
                  <c:v>1.0339400000000001</c:v>
                </c:pt>
                <c:pt idx="326">
                  <c:v>1.0343</c:v>
                </c:pt>
                <c:pt idx="327">
                  <c:v>1.0343599999999999</c:v>
                </c:pt>
                <c:pt idx="328">
                  <c:v>1.03504</c:v>
                </c:pt>
                <c:pt idx="329">
                  <c:v>1.0354399999999999</c:v>
                </c:pt>
                <c:pt idx="330">
                  <c:v>1.03508</c:v>
                </c:pt>
                <c:pt idx="331">
                  <c:v>1.0348200000000001</c:v>
                </c:pt>
                <c:pt idx="332">
                  <c:v>1.03392</c:v>
                </c:pt>
                <c:pt idx="333">
                  <c:v>1.0345</c:v>
                </c:pt>
                <c:pt idx="334">
                  <c:v>1.0335000000000001</c:v>
                </c:pt>
                <c:pt idx="335">
                  <c:v>1.03396</c:v>
                </c:pt>
                <c:pt idx="336">
                  <c:v>1.0346200000000001</c:v>
                </c:pt>
                <c:pt idx="337">
                  <c:v>1.03491</c:v>
                </c:pt>
                <c:pt idx="338">
                  <c:v>1.03487</c:v>
                </c:pt>
                <c:pt idx="339">
                  <c:v>1.0351300000000001</c:v>
                </c:pt>
                <c:pt idx="340">
                  <c:v>1.03396</c:v>
                </c:pt>
                <c:pt idx="341">
                  <c:v>1.03481</c:v>
                </c:pt>
                <c:pt idx="342">
                  <c:v>1.0347</c:v>
                </c:pt>
                <c:pt idx="343">
                  <c:v>1.0345800000000001</c:v>
                </c:pt>
                <c:pt idx="344">
                  <c:v>1.0356099999999999</c:v>
                </c:pt>
                <c:pt idx="345">
                  <c:v>1.0355399999999999</c:v>
                </c:pt>
                <c:pt idx="346">
                  <c:v>1.0344500000000001</c:v>
                </c:pt>
                <c:pt idx="347">
                  <c:v>1.03555</c:v>
                </c:pt>
                <c:pt idx="348">
                  <c:v>1.0341199999999999</c:v>
                </c:pt>
                <c:pt idx="349">
                  <c:v>1.0339</c:v>
                </c:pt>
                <c:pt idx="350">
                  <c:v>1.03637</c:v>
                </c:pt>
                <c:pt idx="351">
                  <c:v>1.03599</c:v>
                </c:pt>
                <c:pt idx="352">
                  <c:v>1.0320100000000001</c:v>
                </c:pt>
                <c:pt idx="353">
                  <c:v>1.03321</c:v>
                </c:pt>
                <c:pt idx="354">
                  <c:v>1.0317400000000001</c:v>
                </c:pt>
                <c:pt idx="355">
                  <c:v>1.0318499999999999</c:v>
                </c:pt>
                <c:pt idx="356">
                  <c:v>1.0322800000000001</c:v>
                </c:pt>
                <c:pt idx="357">
                  <c:v>1.02735</c:v>
                </c:pt>
                <c:pt idx="358">
                  <c:v>1.0284599999999999</c:v>
                </c:pt>
                <c:pt idx="359">
                  <c:v>1.02728</c:v>
                </c:pt>
                <c:pt idx="360">
                  <c:v>1.02742</c:v>
                </c:pt>
                <c:pt idx="361">
                  <c:v>1.0285599999999999</c:v>
                </c:pt>
                <c:pt idx="362">
                  <c:v>1.0278099999999999</c:v>
                </c:pt>
                <c:pt idx="363">
                  <c:v>1.02932</c:v>
                </c:pt>
                <c:pt idx="364">
                  <c:v>1.0304</c:v>
                </c:pt>
                <c:pt idx="365">
                  <c:v>1.03413</c:v>
                </c:pt>
                <c:pt idx="366">
                  <c:v>1.03352</c:v>
                </c:pt>
                <c:pt idx="367">
                  <c:v>1.0350600000000001</c:v>
                </c:pt>
                <c:pt idx="368">
                  <c:v>1.0368200000000001</c:v>
                </c:pt>
                <c:pt idx="369">
                  <c:v>1.0385599999999999</c:v>
                </c:pt>
                <c:pt idx="370">
                  <c:v>1.0389299999999999</c:v>
                </c:pt>
                <c:pt idx="371">
                  <c:v>1.04037</c:v>
                </c:pt>
                <c:pt idx="372">
                  <c:v>1.04077</c:v>
                </c:pt>
                <c:pt idx="373">
                  <c:v>1.0404500000000001</c:v>
                </c:pt>
                <c:pt idx="374">
                  <c:v>1.0402</c:v>
                </c:pt>
                <c:pt idx="375">
                  <c:v>1.04104</c:v>
                </c:pt>
                <c:pt idx="376">
                  <c:v>1.04152</c:v>
                </c:pt>
                <c:pt idx="377">
                  <c:v>1.0442499999999999</c:v>
                </c:pt>
                <c:pt idx="378">
                  <c:v>1.0452300000000001</c:v>
                </c:pt>
                <c:pt idx="379">
                  <c:v>1.0459099999999999</c:v>
                </c:pt>
                <c:pt idx="380">
                  <c:v>1.04426</c:v>
                </c:pt>
                <c:pt idx="381">
                  <c:v>1.0454000000000001</c:v>
                </c:pt>
                <c:pt idx="382">
                  <c:v>1.0450900000000001</c:v>
                </c:pt>
                <c:pt idx="383">
                  <c:v>1.0443499999999999</c:v>
                </c:pt>
                <c:pt idx="384">
                  <c:v>1.0430200000000001</c:v>
                </c:pt>
                <c:pt idx="385">
                  <c:v>1.0444500000000001</c:v>
                </c:pt>
                <c:pt idx="386">
                  <c:v>1.04379</c:v>
                </c:pt>
                <c:pt idx="387">
                  <c:v>1.0437799999999999</c:v>
                </c:pt>
                <c:pt idx="388">
                  <c:v>1.0426500000000001</c:v>
                </c:pt>
                <c:pt idx="389">
                  <c:v>1.0422499999999999</c:v>
                </c:pt>
                <c:pt idx="390">
                  <c:v>1.04125</c:v>
                </c:pt>
                <c:pt idx="391">
                  <c:v>1.0403899999999999</c:v>
                </c:pt>
                <c:pt idx="392">
                  <c:v>1.04051</c:v>
                </c:pt>
                <c:pt idx="393">
                  <c:v>1.04175</c:v>
                </c:pt>
                <c:pt idx="394">
                  <c:v>1.04413</c:v>
                </c:pt>
                <c:pt idx="395">
                  <c:v>1.04518</c:v>
                </c:pt>
                <c:pt idx="396">
                  <c:v>1.0465599999999999</c:v>
                </c:pt>
                <c:pt idx="397">
                  <c:v>1.0477799999999999</c:v>
                </c:pt>
                <c:pt idx="398">
                  <c:v>1.04742</c:v>
                </c:pt>
                <c:pt idx="399">
                  <c:v>1.0475300000000001</c:v>
                </c:pt>
                <c:pt idx="400">
                  <c:v>1.04802</c:v>
                </c:pt>
                <c:pt idx="401">
                  <c:v>1.0484599999999999</c:v>
                </c:pt>
                <c:pt idx="402">
                  <c:v>1.0484800000000001</c:v>
                </c:pt>
                <c:pt idx="403">
                  <c:v>1.0480100000000001</c:v>
                </c:pt>
                <c:pt idx="404">
                  <c:v>1.0477700000000001</c:v>
                </c:pt>
                <c:pt idx="405">
                  <c:v>1.04793</c:v>
                </c:pt>
                <c:pt idx="406">
                  <c:v>1.04776</c:v>
                </c:pt>
                <c:pt idx="407">
                  <c:v>1.0490299999999999</c:v>
                </c:pt>
                <c:pt idx="408">
                  <c:v>1.04914</c:v>
                </c:pt>
                <c:pt idx="409">
                  <c:v>1.04945</c:v>
                </c:pt>
                <c:pt idx="410">
                  <c:v>1.04922</c:v>
                </c:pt>
                <c:pt idx="411">
                  <c:v>1.0484599999999999</c:v>
                </c:pt>
                <c:pt idx="412">
                  <c:v>1.0487599999999999</c:v>
                </c:pt>
                <c:pt idx="413">
                  <c:v>1.0491699999999999</c:v>
                </c:pt>
                <c:pt idx="414">
                  <c:v>1.04925</c:v>
                </c:pt>
                <c:pt idx="415">
                  <c:v>1.0489999999999999</c:v>
                </c:pt>
                <c:pt idx="416">
                  <c:v>1.04891</c:v>
                </c:pt>
                <c:pt idx="417">
                  <c:v>1.04802</c:v>
                </c:pt>
                <c:pt idx="418">
                  <c:v>1.04643</c:v>
                </c:pt>
                <c:pt idx="419">
                  <c:v>1.0450999999999999</c:v>
                </c:pt>
                <c:pt idx="420">
                  <c:v>1.0449600000000001</c:v>
                </c:pt>
                <c:pt idx="421">
                  <c:v>1.04494</c:v>
                </c:pt>
                <c:pt idx="422">
                  <c:v>1.0460100000000001</c:v>
                </c:pt>
                <c:pt idx="423">
                  <c:v>1.04413</c:v>
                </c:pt>
                <c:pt idx="424">
                  <c:v>1.0426299999999999</c:v>
                </c:pt>
                <c:pt idx="425">
                  <c:v>1.0445199999999999</c:v>
                </c:pt>
                <c:pt idx="426">
                  <c:v>1.0465899999999999</c:v>
                </c:pt>
                <c:pt idx="427">
                  <c:v>1.0475000000000001</c:v>
                </c:pt>
                <c:pt idx="428">
                  <c:v>1.0468299999999999</c:v>
                </c:pt>
                <c:pt idx="429">
                  <c:v>1.04783</c:v>
                </c:pt>
                <c:pt idx="430">
                  <c:v>1.04877</c:v>
                </c:pt>
                <c:pt idx="431">
                  <c:v>1.0489299999999999</c:v>
                </c:pt>
                <c:pt idx="432">
                  <c:v>1.0490200000000001</c:v>
                </c:pt>
                <c:pt idx="433">
                  <c:v>1.04887</c:v>
                </c:pt>
                <c:pt idx="434">
                  <c:v>1.04881</c:v>
                </c:pt>
                <c:pt idx="435">
                  <c:v>1.0491999999999999</c:v>
                </c:pt>
                <c:pt idx="436">
                  <c:v>1.05006</c:v>
                </c:pt>
                <c:pt idx="437">
                  <c:v>1.0504800000000001</c:v>
                </c:pt>
                <c:pt idx="438">
                  <c:v>1.0504500000000001</c:v>
                </c:pt>
                <c:pt idx="439">
                  <c:v>1.0499099999999999</c:v>
                </c:pt>
                <c:pt idx="440">
                  <c:v>1.0498700000000001</c:v>
                </c:pt>
                <c:pt idx="441">
                  <c:v>1.0498099999999999</c:v>
                </c:pt>
                <c:pt idx="442">
                  <c:v>1.0497799999999999</c:v>
                </c:pt>
                <c:pt idx="443">
                  <c:v>1.0494300000000001</c:v>
                </c:pt>
                <c:pt idx="444">
                  <c:v>1.04942</c:v>
                </c:pt>
                <c:pt idx="445">
                  <c:v>1.04993</c:v>
                </c:pt>
                <c:pt idx="446">
                  <c:v>1.04857</c:v>
                </c:pt>
                <c:pt idx="447">
                  <c:v>1.04925</c:v>
                </c:pt>
                <c:pt idx="448">
                  <c:v>1.0482800000000001</c:v>
                </c:pt>
                <c:pt idx="449">
                  <c:v>1.0479400000000001</c:v>
                </c:pt>
                <c:pt idx="450">
                  <c:v>1.0466299999999999</c:v>
                </c:pt>
                <c:pt idx="451">
                  <c:v>1.04755</c:v>
                </c:pt>
                <c:pt idx="452">
                  <c:v>1.0476700000000001</c:v>
                </c:pt>
                <c:pt idx="453">
                  <c:v>1.04793</c:v>
                </c:pt>
                <c:pt idx="454">
                  <c:v>1.0491200000000001</c:v>
                </c:pt>
                <c:pt idx="455">
                  <c:v>1.0490699999999999</c:v>
                </c:pt>
                <c:pt idx="456">
                  <c:v>1.04888</c:v>
                </c:pt>
                <c:pt idx="457">
                  <c:v>1.0476799999999999</c:v>
                </c:pt>
                <c:pt idx="458">
                  <c:v>1.0464199999999999</c:v>
                </c:pt>
                <c:pt idx="459">
                  <c:v>1.0454399999999999</c:v>
                </c:pt>
                <c:pt idx="460">
                  <c:v>1.0432999999999999</c:v>
                </c:pt>
                <c:pt idx="461">
                  <c:v>1.0402</c:v>
                </c:pt>
                <c:pt idx="462">
                  <c:v>1.04322</c:v>
                </c:pt>
                <c:pt idx="463">
                  <c:v>1.0441100000000001</c:v>
                </c:pt>
                <c:pt idx="464">
                  <c:v>1.04406</c:v>
                </c:pt>
                <c:pt idx="465">
                  <c:v>1.04511</c:v>
                </c:pt>
                <c:pt idx="466">
                  <c:v>1.04616</c:v>
                </c:pt>
                <c:pt idx="467">
                  <c:v>1.04654</c:v>
                </c:pt>
                <c:pt idx="468">
                  <c:v>1.0463199999999999</c:v>
                </c:pt>
                <c:pt idx="469">
                  <c:v>1.0456000000000001</c:v>
                </c:pt>
                <c:pt idx="470">
                  <c:v>1.04708</c:v>
                </c:pt>
                <c:pt idx="471">
                  <c:v>1.0468</c:v>
                </c:pt>
                <c:pt idx="472">
                  <c:v>1.0483100000000001</c:v>
                </c:pt>
                <c:pt idx="473">
                  <c:v>1.04939</c:v>
                </c:pt>
                <c:pt idx="474">
                  <c:v>1.0504199999999999</c:v>
                </c:pt>
                <c:pt idx="475">
                  <c:v>1.05145</c:v>
                </c:pt>
                <c:pt idx="476">
                  <c:v>1.0522400000000001</c:v>
                </c:pt>
                <c:pt idx="477">
                  <c:v>1.0523</c:v>
                </c:pt>
                <c:pt idx="478">
                  <c:v>1.0527</c:v>
                </c:pt>
                <c:pt idx="479">
                  <c:v>1.0523499999999999</c:v>
                </c:pt>
                <c:pt idx="480">
                  <c:v>1.05233</c:v>
                </c:pt>
                <c:pt idx="481">
                  <c:v>1.0518000000000001</c:v>
                </c:pt>
                <c:pt idx="482">
                  <c:v>1.05186</c:v>
                </c:pt>
                <c:pt idx="483">
                  <c:v>1.0522899999999999</c:v>
                </c:pt>
                <c:pt idx="484">
                  <c:v>1.05209</c:v>
                </c:pt>
                <c:pt idx="485">
                  <c:v>1.05243</c:v>
                </c:pt>
                <c:pt idx="486">
                  <c:v>1.05277</c:v>
                </c:pt>
                <c:pt idx="487">
                  <c:v>1.05277</c:v>
                </c:pt>
                <c:pt idx="488">
                  <c:v>1.0531600000000001</c:v>
                </c:pt>
                <c:pt idx="489">
                  <c:v>1.0537300000000001</c:v>
                </c:pt>
                <c:pt idx="490">
                  <c:v>1.05416</c:v>
                </c:pt>
                <c:pt idx="491">
                  <c:v>1.0541100000000001</c:v>
                </c:pt>
                <c:pt idx="492">
                  <c:v>1.0543400000000001</c:v>
                </c:pt>
                <c:pt idx="493">
                  <c:v>1.0545599999999999</c:v>
                </c:pt>
                <c:pt idx="494">
                  <c:v>1.0545899999999999</c:v>
                </c:pt>
                <c:pt idx="495">
                  <c:v>1.0546</c:v>
                </c:pt>
                <c:pt idx="496">
                  <c:v>1.0543100000000001</c:v>
                </c:pt>
                <c:pt idx="497">
                  <c:v>1.0545800000000001</c:v>
                </c:pt>
                <c:pt idx="498">
                  <c:v>1.0546199999999999</c:v>
                </c:pt>
                <c:pt idx="499">
                  <c:v>1.0549200000000001</c:v>
                </c:pt>
                <c:pt idx="500">
                  <c:v>1.0546899999999999</c:v>
                </c:pt>
                <c:pt idx="501">
                  <c:v>1.0548500000000001</c:v>
                </c:pt>
                <c:pt idx="502">
                  <c:v>1.05504</c:v>
                </c:pt>
                <c:pt idx="503">
                  <c:v>1.05501</c:v>
                </c:pt>
                <c:pt idx="504">
                  <c:v>1.0551699999999999</c:v>
                </c:pt>
                <c:pt idx="505">
                  <c:v>1.0551900000000001</c:v>
                </c:pt>
                <c:pt idx="506">
                  <c:v>1.05528</c:v>
                </c:pt>
                <c:pt idx="507">
                  <c:v>1.0552900000000001</c:v>
                </c:pt>
                <c:pt idx="508">
                  <c:v>1.0553300000000001</c:v>
                </c:pt>
                <c:pt idx="509">
                  <c:v>1.05545</c:v>
                </c:pt>
                <c:pt idx="510">
                  <c:v>1.0555099999999999</c:v>
                </c:pt>
                <c:pt idx="511">
                  <c:v>1.05559</c:v>
                </c:pt>
                <c:pt idx="512">
                  <c:v>1.05565</c:v>
                </c:pt>
                <c:pt idx="513">
                  <c:v>1.0557099999999999</c:v>
                </c:pt>
                <c:pt idx="514">
                  <c:v>1.05575</c:v>
                </c:pt>
                <c:pt idx="515">
                  <c:v>1.05579</c:v>
                </c:pt>
                <c:pt idx="516">
                  <c:v>1.05583</c:v>
                </c:pt>
                <c:pt idx="517">
                  <c:v>1.0558700000000001</c:v>
                </c:pt>
                <c:pt idx="518">
                  <c:v>1.0559099999999999</c:v>
                </c:pt>
                <c:pt idx="519">
                  <c:v>1.0559499999999999</c:v>
                </c:pt>
                <c:pt idx="520">
                  <c:v>1.05599</c:v>
                </c:pt>
                <c:pt idx="521">
                  <c:v>1.05602</c:v>
                </c:pt>
                <c:pt idx="522">
                  <c:v>1.05606</c:v>
                </c:pt>
                <c:pt idx="523">
                  <c:v>1.0561</c:v>
                </c:pt>
                <c:pt idx="524">
                  <c:v>1.0561400000000001</c:v>
                </c:pt>
                <c:pt idx="525">
                  <c:v>1.0561700000000001</c:v>
                </c:pt>
                <c:pt idx="526">
                  <c:v>1.0562100000000001</c:v>
                </c:pt>
                <c:pt idx="527">
                  <c:v>1.0562499999999999</c:v>
                </c:pt>
                <c:pt idx="528">
                  <c:v>1.05629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1.05644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1.0565899999999999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MV(Local vol)</c:v>
                </c:pt>
              </c:strCache>
            </c:strRef>
          </c:tx>
          <c:spPr>
            <a:ln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sheet1!$A$3:$A$1099</c:f>
              <c:numCache>
                <c:formatCode>General</c:formatCode>
                <c:ptCount val="10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</c:numCache>
            </c:numRef>
          </c:xVal>
          <c:yVal>
            <c:numRef>
              <c:f>sheet1!$P$3:$P$1099</c:f>
              <c:numCache>
                <c:formatCode>General</c:formatCode>
                <c:ptCount val="1097"/>
                <c:pt idx="0">
                  <c:v>0.98380999999999996</c:v>
                </c:pt>
                <c:pt idx="1">
                  <c:v>0.98764700000000005</c:v>
                </c:pt>
                <c:pt idx="2">
                  <c:v>0.98560199999999998</c:v>
                </c:pt>
                <c:pt idx="3">
                  <c:v>0.99060199999999998</c:v>
                </c:pt>
                <c:pt idx="4">
                  <c:v>0.98685800000000001</c:v>
                </c:pt>
                <c:pt idx="5">
                  <c:v>0.98719199999999996</c:v>
                </c:pt>
                <c:pt idx="6">
                  <c:v>0.98566600000000004</c:v>
                </c:pt>
                <c:pt idx="7">
                  <c:v>0.98861200000000005</c:v>
                </c:pt>
                <c:pt idx="8">
                  <c:v>0.99132500000000001</c:v>
                </c:pt>
                <c:pt idx="9">
                  <c:v>0.98822200000000004</c:v>
                </c:pt>
                <c:pt idx="10">
                  <c:v>0.98697800000000002</c:v>
                </c:pt>
                <c:pt idx="11">
                  <c:v>0.98658900000000005</c:v>
                </c:pt>
                <c:pt idx="12">
                  <c:v>0.98541999999999996</c:v>
                </c:pt>
                <c:pt idx="13">
                  <c:v>0.98160199999999997</c:v>
                </c:pt>
                <c:pt idx="14">
                  <c:v>0.97535099999999997</c:v>
                </c:pt>
                <c:pt idx="15">
                  <c:v>0.97521899999999995</c:v>
                </c:pt>
                <c:pt idx="16">
                  <c:v>0.97155499999999995</c:v>
                </c:pt>
                <c:pt idx="17">
                  <c:v>0.97238199999999997</c:v>
                </c:pt>
                <c:pt idx="18">
                  <c:v>0.97306700000000002</c:v>
                </c:pt>
                <c:pt idx="19">
                  <c:v>0.959291</c:v>
                </c:pt>
                <c:pt idx="20">
                  <c:v>0.96250899999999995</c:v>
                </c:pt>
                <c:pt idx="21">
                  <c:v>0.95888899999999999</c:v>
                </c:pt>
                <c:pt idx="22">
                  <c:v>0.95898899999999998</c:v>
                </c:pt>
                <c:pt idx="23">
                  <c:v>0.95624399999999998</c:v>
                </c:pt>
                <c:pt idx="24">
                  <c:v>0.95255999999999996</c:v>
                </c:pt>
                <c:pt idx="25">
                  <c:v>0.95274599999999998</c:v>
                </c:pt>
                <c:pt idx="26">
                  <c:v>0.95178499999999999</c:v>
                </c:pt>
                <c:pt idx="27">
                  <c:v>0.95279400000000003</c:v>
                </c:pt>
                <c:pt idx="28">
                  <c:v>0.94311</c:v>
                </c:pt>
                <c:pt idx="29">
                  <c:v>0.94247999999999998</c:v>
                </c:pt>
                <c:pt idx="30">
                  <c:v>0.946851</c:v>
                </c:pt>
                <c:pt idx="31">
                  <c:v>0.94645599999999996</c:v>
                </c:pt>
                <c:pt idx="32">
                  <c:v>0.94259899999999996</c:v>
                </c:pt>
                <c:pt idx="33">
                  <c:v>0.94756200000000002</c:v>
                </c:pt>
                <c:pt idx="34">
                  <c:v>0.93797399999999997</c:v>
                </c:pt>
                <c:pt idx="35">
                  <c:v>0.94369199999999998</c:v>
                </c:pt>
                <c:pt idx="36">
                  <c:v>0.92398000000000002</c:v>
                </c:pt>
                <c:pt idx="37">
                  <c:v>0.91757699999999998</c:v>
                </c:pt>
                <c:pt idx="38">
                  <c:v>0.91556700000000002</c:v>
                </c:pt>
                <c:pt idx="39">
                  <c:v>0.91500199999999998</c:v>
                </c:pt>
                <c:pt idx="40">
                  <c:v>0.90852900000000003</c:v>
                </c:pt>
                <c:pt idx="41">
                  <c:v>0.88053199999999998</c:v>
                </c:pt>
                <c:pt idx="42">
                  <c:v>0.88361900000000004</c:v>
                </c:pt>
                <c:pt idx="43">
                  <c:v>0.86602900000000005</c:v>
                </c:pt>
                <c:pt idx="44">
                  <c:v>0.85857799999999995</c:v>
                </c:pt>
                <c:pt idx="45">
                  <c:v>0.87939699999999998</c:v>
                </c:pt>
                <c:pt idx="46">
                  <c:v>0.85750999999999999</c:v>
                </c:pt>
                <c:pt idx="47">
                  <c:v>0.86851199999999995</c:v>
                </c:pt>
                <c:pt idx="48">
                  <c:v>0.85428700000000002</c:v>
                </c:pt>
                <c:pt idx="49">
                  <c:v>0.84760899999999995</c:v>
                </c:pt>
                <c:pt idx="50">
                  <c:v>0.85904599999999998</c:v>
                </c:pt>
                <c:pt idx="51">
                  <c:v>0.86810200000000004</c:v>
                </c:pt>
                <c:pt idx="52">
                  <c:v>0.88436400000000004</c:v>
                </c:pt>
                <c:pt idx="53">
                  <c:v>0.88721899999999998</c:v>
                </c:pt>
                <c:pt idx="54">
                  <c:v>0.89611700000000005</c:v>
                </c:pt>
                <c:pt idx="55">
                  <c:v>0.90559400000000001</c:v>
                </c:pt>
                <c:pt idx="56">
                  <c:v>0.90669100000000002</c:v>
                </c:pt>
                <c:pt idx="57">
                  <c:v>0.88860499999999998</c:v>
                </c:pt>
                <c:pt idx="58">
                  <c:v>0.89119199999999998</c:v>
                </c:pt>
                <c:pt idx="59">
                  <c:v>0.88204700000000003</c:v>
                </c:pt>
                <c:pt idx="60">
                  <c:v>0.88530500000000001</c:v>
                </c:pt>
                <c:pt idx="61">
                  <c:v>0.87704800000000005</c:v>
                </c:pt>
                <c:pt idx="62">
                  <c:v>0.86054600000000003</c:v>
                </c:pt>
                <c:pt idx="63">
                  <c:v>0.87344100000000002</c:v>
                </c:pt>
                <c:pt idx="64">
                  <c:v>0.89332999999999996</c:v>
                </c:pt>
                <c:pt idx="65">
                  <c:v>0.894042</c:v>
                </c:pt>
                <c:pt idx="66">
                  <c:v>0.894096</c:v>
                </c:pt>
                <c:pt idx="67">
                  <c:v>0.90002700000000002</c:v>
                </c:pt>
                <c:pt idx="68">
                  <c:v>0.88374200000000003</c:v>
                </c:pt>
                <c:pt idx="69">
                  <c:v>0.87874300000000005</c:v>
                </c:pt>
                <c:pt idx="70">
                  <c:v>0.87927999999999995</c:v>
                </c:pt>
                <c:pt idx="71">
                  <c:v>0.87307000000000001</c:v>
                </c:pt>
                <c:pt idx="72">
                  <c:v>0.87185999999999997</c:v>
                </c:pt>
                <c:pt idx="73">
                  <c:v>0.85701700000000003</c:v>
                </c:pt>
                <c:pt idx="74">
                  <c:v>0.85638499999999995</c:v>
                </c:pt>
                <c:pt idx="75">
                  <c:v>0.82994500000000004</c:v>
                </c:pt>
                <c:pt idx="76">
                  <c:v>0.84347700000000003</c:v>
                </c:pt>
                <c:pt idx="77">
                  <c:v>0.84432799999999997</c:v>
                </c:pt>
                <c:pt idx="78">
                  <c:v>0.83012799999999998</c:v>
                </c:pt>
                <c:pt idx="79">
                  <c:v>0.82725599999999999</c:v>
                </c:pt>
                <c:pt idx="80">
                  <c:v>0.82860100000000003</c:v>
                </c:pt>
                <c:pt idx="81">
                  <c:v>0.83038400000000001</c:v>
                </c:pt>
                <c:pt idx="82">
                  <c:v>0.85132300000000005</c:v>
                </c:pt>
                <c:pt idx="83">
                  <c:v>0.86907699999999999</c:v>
                </c:pt>
                <c:pt idx="84">
                  <c:v>0.85856699999999997</c:v>
                </c:pt>
                <c:pt idx="85">
                  <c:v>0.84145199999999998</c:v>
                </c:pt>
                <c:pt idx="86">
                  <c:v>0.85918899999999998</c:v>
                </c:pt>
                <c:pt idx="87">
                  <c:v>0.88330500000000001</c:v>
                </c:pt>
                <c:pt idx="88">
                  <c:v>0.87870300000000001</c:v>
                </c:pt>
                <c:pt idx="89">
                  <c:v>0.88691500000000001</c:v>
                </c:pt>
                <c:pt idx="90">
                  <c:v>0.90754999999999997</c:v>
                </c:pt>
                <c:pt idx="91">
                  <c:v>0.88439199999999996</c:v>
                </c:pt>
                <c:pt idx="92">
                  <c:v>0.86661299999999997</c:v>
                </c:pt>
                <c:pt idx="93">
                  <c:v>0.87930900000000001</c:v>
                </c:pt>
                <c:pt idx="94">
                  <c:v>0.88415699999999997</c:v>
                </c:pt>
                <c:pt idx="95">
                  <c:v>0.89162399999999997</c:v>
                </c:pt>
                <c:pt idx="96">
                  <c:v>0.88165400000000005</c:v>
                </c:pt>
                <c:pt idx="97">
                  <c:v>0.888459</c:v>
                </c:pt>
                <c:pt idx="98">
                  <c:v>0.876363</c:v>
                </c:pt>
                <c:pt idx="99">
                  <c:v>0.86994800000000005</c:v>
                </c:pt>
                <c:pt idx="100">
                  <c:v>0.86490800000000001</c:v>
                </c:pt>
                <c:pt idx="101">
                  <c:v>0.85672199999999998</c:v>
                </c:pt>
                <c:pt idx="102">
                  <c:v>0.85210900000000001</c:v>
                </c:pt>
                <c:pt idx="103">
                  <c:v>0.86938800000000005</c:v>
                </c:pt>
                <c:pt idx="104">
                  <c:v>0.87340499999999999</c:v>
                </c:pt>
                <c:pt idx="105">
                  <c:v>0.85784000000000005</c:v>
                </c:pt>
                <c:pt idx="106">
                  <c:v>0.83302200000000004</c:v>
                </c:pt>
                <c:pt idx="107">
                  <c:v>0.84668500000000002</c:v>
                </c:pt>
                <c:pt idx="108">
                  <c:v>0.83662999999999998</c:v>
                </c:pt>
                <c:pt idx="109">
                  <c:v>0.83511899999999994</c:v>
                </c:pt>
                <c:pt idx="110">
                  <c:v>0.84065500000000004</c:v>
                </c:pt>
                <c:pt idx="111">
                  <c:v>0.84172800000000003</c:v>
                </c:pt>
                <c:pt idx="112">
                  <c:v>0.86270100000000005</c:v>
                </c:pt>
                <c:pt idx="113">
                  <c:v>0.85699099999999995</c:v>
                </c:pt>
                <c:pt idx="114">
                  <c:v>0.85691600000000001</c:v>
                </c:pt>
                <c:pt idx="115">
                  <c:v>0.86913600000000002</c:v>
                </c:pt>
                <c:pt idx="116">
                  <c:v>0.87515399999999999</c:v>
                </c:pt>
                <c:pt idx="117">
                  <c:v>0.88672799999999996</c:v>
                </c:pt>
                <c:pt idx="118">
                  <c:v>0.88411899999999999</c:v>
                </c:pt>
                <c:pt idx="119">
                  <c:v>0.87307100000000004</c:v>
                </c:pt>
                <c:pt idx="120">
                  <c:v>0.86525600000000003</c:v>
                </c:pt>
                <c:pt idx="121">
                  <c:v>0.87369300000000005</c:v>
                </c:pt>
                <c:pt idx="122">
                  <c:v>0.88501799999999997</c:v>
                </c:pt>
                <c:pt idx="123">
                  <c:v>0.88698500000000002</c:v>
                </c:pt>
                <c:pt idx="124">
                  <c:v>0.90140100000000001</c:v>
                </c:pt>
                <c:pt idx="125">
                  <c:v>0.88773899999999994</c:v>
                </c:pt>
                <c:pt idx="126">
                  <c:v>0.89555600000000002</c:v>
                </c:pt>
                <c:pt idx="127">
                  <c:v>0.875112</c:v>
                </c:pt>
                <c:pt idx="128">
                  <c:v>0.86529400000000001</c:v>
                </c:pt>
                <c:pt idx="129">
                  <c:v>0.863815</c:v>
                </c:pt>
                <c:pt idx="130">
                  <c:v>0.87273299999999998</c:v>
                </c:pt>
                <c:pt idx="131">
                  <c:v>0.84285299999999996</c:v>
                </c:pt>
                <c:pt idx="132">
                  <c:v>0.85088200000000003</c:v>
                </c:pt>
                <c:pt idx="133">
                  <c:v>0.84728400000000004</c:v>
                </c:pt>
                <c:pt idx="134">
                  <c:v>0.86309599999999997</c:v>
                </c:pt>
                <c:pt idx="135">
                  <c:v>0.85953000000000002</c:v>
                </c:pt>
                <c:pt idx="136">
                  <c:v>0.88307199999999997</c:v>
                </c:pt>
                <c:pt idx="137">
                  <c:v>0.88034000000000001</c:v>
                </c:pt>
                <c:pt idx="138">
                  <c:v>0.87794399999999995</c:v>
                </c:pt>
                <c:pt idx="139">
                  <c:v>0.88485100000000005</c:v>
                </c:pt>
                <c:pt idx="140">
                  <c:v>0.89154</c:v>
                </c:pt>
                <c:pt idx="141">
                  <c:v>0.88613200000000003</c:v>
                </c:pt>
                <c:pt idx="142">
                  <c:v>0.88321000000000005</c:v>
                </c:pt>
                <c:pt idx="143">
                  <c:v>0.87818499999999999</c:v>
                </c:pt>
                <c:pt idx="144">
                  <c:v>0.86118899999999998</c:v>
                </c:pt>
                <c:pt idx="145">
                  <c:v>0.85646500000000003</c:v>
                </c:pt>
                <c:pt idx="146">
                  <c:v>0.86286300000000005</c:v>
                </c:pt>
                <c:pt idx="147">
                  <c:v>0.85749299999999995</c:v>
                </c:pt>
                <c:pt idx="148">
                  <c:v>0.86221400000000004</c:v>
                </c:pt>
                <c:pt idx="149">
                  <c:v>0.85683500000000001</c:v>
                </c:pt>
                <c:pt idx="150">
                  <c:v>0.84406999999999999</c:v>
                </c:pt>
                <c:pt idx="151">
                  <c:v>0.83607900000000002</c:v>
                </c:pt>
                <c:pt idx="152">
                  <c:v>0.84778699999999996</c:v>
                </c:pt>
                <c:pt idx="153">
                  <c:v>0.84615399999999996</c:v>
                </c:pt>
                <c:pt idx="154">
                  <c:v>0.84412399999999999</c:v>
                </c:pt>
                <c:pt idx="155">
                  <c:v>0.84808899999999998</c:v>
                </c:pt>
                <c:pt idx="156">
                  <c:v>0.84277500000000005</c:v>
                </c:pt>
                <c:pt idx="157">
                  <c:v>0.83920700000000004</c:v>
                </c:pt>
                <c:pt idx="158">
                  <c:v>0.83774499999999996</c:v>
                </c:pt>
                <c:pt idx="159">
                  <c:v>0.84334200000000004</c:v>
                </c:pt>
                <c:pt idx="160">
                  <c:v>0.83670500000000003</c:v>
                </c:pt>
                <c:pt idx="161">
                  <c:v>0.839924</c:v>
                </c:pt>
                <c:pt idx="162">
                  <c:v>0.84924500000000003</c:v>
                </c:pt>
                <c:pt idx="163">
                  <c:v>0.85508200000000001</c:v>
                </c:pt>
                <c:pt idx="164">
                  <c:v>0.86156900000000003</c:v>
                </c:pt>
                <c:pt idx="165">
                  <c:v>0.84934799999999999</c:v>
                </c:pt>
                <c:pt idx="166">
                  <c:v>0.852904</c:v>
                </c:pt>
                <c:pt idx="167">
                  <c:v>0.83941900000000003</c:v>
                </c:pt>
                <c:pt idx="168">
                  <c:v>0.86848199999999998</c:v>
                </c:pt>
                <c:pt idx="169">
                  <c:v>0.87122299999999997</c:v>
                </c:pt>
                <c:pt idx="170">
                  <c:v>0.89188999999999996</c:v>
                </c:pt>
                <c:pt idx="171">
                  <c:v>0.88708200000000004</c:v>
                </c:pt>
                <c:pt idx="172">
                  <c:v>0.88395999999999997</c:v>
                </c:pt>
                <c:pt idx="173">
                  <c:v>0.88693</c:v>
                </c:pt>
                <c:pt idx="174">
                  <c:v>0.88448499999999997</c:v>
                </c:pt>
                <c:pt idx="175">
                  <c:v>0.87965599999999999</c:v>
                </c:pt>
                <c:pt idx="176">
                  <c:v>0.89316899999999999</c:v>
                </c:pt>
                <c:pt idx="177">
                  <c:v>0.89351999999999998</c:v>
                </c:pt>
                <c:pt idx="178">
                  <c:v>0.91224400000000005</c:v>
                </c:pt>
                <c:pt idx="179">
                  <c:v>0.91790000000000005</c:v>
                </c:pt>
                <c:pt idx="180">
                  <c:v>0.91558600000000001</c:v>
                </c:pt>
                <c:pt idx="181">
                  <c:v>0.91977600000000004</c:v>
                </c:pt>
                <c:pt idx="182">
                  <c:v>0.917794</c:v>
                </c:pt>
                <c:pt idx="183">
                  <c:v>0.91555699999999995</c:v>
                </c:pt>
                <c:pt idx="184">
                  <c:v>0.90413200000000005</c:v>
                </c:pt>
                <c:pt idx="185">
                  <c:v>0.88931700000000002</c:v>
                </c:pt>
                <c:pt idx="186">
                  <c:v>0.90395599999999998</c:v>
                </c:pt>
                <c:pt idx="187">
                  <c:v>0.89496500000000001</c:v>
                </c:pt>
                <c:pt idx="188">
                  <c:v>0.89151499999999995</c:v>
                </c:pt>
                <c:pt idx="189">
                  <c:v>0.90838399999999997</c:v>
                </c:pt>
                <c:pt idx="190">
                  <c:v>0.91107499999999997</c:v>
                </c:pt>
                <c:pt idx="191">
                  <c:v>0.907667</c:v>
                </c:pt>
                <c:pt idx="192">
                  <c:v>0.90333799999999997</c:v>
                </c:pt>
                <c:pt idx="193">
                  <c:v>0.89757900000000002</c:v>
                </c:pt>
                <c:pt idx="194">
                  <c:v>0.90018299999999996</c:v>
                </c:pt>
                <c:pt idx="195">
                  <c:v>0.89954800000000001</c:v>
                </c:pt>
                <c:pt idx="196">
                  <c:v>0.90124700000000002</c:v>
                </c:pt>
                <c:pt idx="197">
                  <c:v>0.89219899999999996</c:v>
                </c:pt>
                <c:pt idx="198">
                  <c:v>0.89592700000000003</c:v>
                </c:pt>
                <c:pt idx="199">
                  <c:v>0.89773999999999998</c:v>
                </c:pt>
                <c:pt idx="200">
                  <c:v>0.91811799999999999</c:v>
                </c:pt>
                <c:pt idx="201">
                  <c:v>0.92388099999999995</c:v>
                </c:pt>
                <c:pt idx="202">
                  <c:v>0.93133900000000003</c:v>
                </c:pt>
                <c:pt idx="203">
                  <c:v>0.93601999999999996</c:v>
                </c:pt>
                <c:pt idx="204">
                  <c:v>0.93383499999999997</c:v>
                </c:pt>
                <c:pt idx="205">
                  <c:v>0.94879999999999998</c:v>
                </c:pt>
                <c:pt idx="206">
                  <c:v>0.95066499999999998</c:v>
                </c:pt>
                <c:pt idx="207">
                  <c:v>0.94682100000000002</c:v>
                </c:pt>
                <c:pt idx="208">
                  <c:v>0.958731</c:v>
                </c:pt>
                <c:pt idx="209">
                  <c:v>0.95749899999999999</c:v>
                </c:pt>
                <c:pt idx="210">
                  <c:v>0.96785299999999996</c:v>
                </c:pt>
                <c:pt idx="211">
                  <c:v>0.95713800000000004</c:v>
                </c:pt>
                <c:pt idx="212">
                  <c:v>0.95885200000000004</c:v>
                </c:pt>
                <c:pt idx="213">
                  <c:v>0.95630000000000004</c:v>
                </c:pt>
                <c:pt idx="214">
                  <c:v>0.96329699999999996</c:v>
                </c:pt>
                <c:pt idx="215">
                  <c:v>0.96937799999999996</c:v>
                </c:pt>
                <c:pt idx="216">
                  <c:v>0.96760599999999997</c:v>
                </c:pt>
                <c:pt idx="217">
                  <c:v>0.96780600000000006</c:v>
                </c:pt>
                <c:pt idx="218">
                  <c:v>0.95487299999999997</c:v>
                </c:pt>
                <c:pt idx="219">
                  <c:v>0.94814500000000002</c:v>
                </c:pt>
                <c:pt idx="220">
                  <c:v>0.95230000000000004</c:v>
                </c:pt>
                <c:pt idx="221">
                  <c:v>0.95815799999999995</c:v>
                </c:pt>
                <c:pt idx="222">
                  <c:v>0.95947499999999997</c:v>
                </c:pt>
                <c:pt idx="223">
                  <c:v>0.96164000000000005</c:v>
                </c:pt>
                <c:pt idx="224">
                  <c:v>0.95363399999999998</c:v>
                </c:pt>
                <c:pt idx="225">
                  <c:v>0.95217399999999996</c:v>
                </c:pt>
                <c:pt idx="226">
                  <c:v>0.949631</c:v>
                </c:pt>
                <c:pt idx="227">
                  <c:v>0.94601100000000005</c:v>
                </c:pt>
                <c:pt idx="228">
                  <c:v>0.93854499999999996</c:v>
                </c:pt>
                <c:pt idx="229">
                  <c:v>0.94181199999999998</c:v>
                </c:pt>
                <c:pt idx="230">
                  <c:v>0.95391999999999999</c:v>
                </c:pt>
                <c:pt idx="231">
                  <c:v>0.95599800000000001</c:v>
                </c:pt>
                <c:pt idx="232">
                  <c:v>0.95648599999999995</c:v>
                </c:pt>
                <c:pt idx="233">
                  <c:v>0.964951</c:v>
                </c:pt>
                <c:pt idx="234">
                  <c:v>0.96277699999999999</c:v>
                </c:pt>
                <c:pt idx="235">
                  <c:v>0.96243400000000001</c:v>
                </c:pt>
                <c:pt idx="236">
                  <c:v>0.96913300000000002</c:v>
                </c:pt>
                <c:pt idx="237">
                  <c:v>0.96356799999999998</c:v>
                </c:pt>
                <c:pt idx="238">
                  <c:v>0.96568299999999996</c:v>
                </c:pt>
                <c:pt idx="239">
                  <c:v>0.96770500000000004</c:v>
                </c:pt>
                <c:pt idx="240">
                  <c:v>0.97547099999999998</c:v>
                </c:pt>
                <c:pt idx="241">
                  <c:v>0.97887500000000005</c:v>
                </c:pt>
                <c:pt idx="242">
                  <c:v>0.984761</c:v>
                </c:pt>
                <c:pt idx="243">
                  <c:v>0.98729999999999996</c:v>
                </c:pt>
                <c:pt idx="244">
                  <c:v>0.98366200000000004</c:v>
                </c:pt>
                <c:pt idx="245">
                  <c:v>0.98975400000000002</c:v>
                </c:pt>
                <c:pt idx="246">
                  <c:v>0.99228499999999997</c:v>
                </c:pt>
                <c:pt idx="247">
                  <c:v>0.99743800000000005</c:v>
                </c:pt>
                <c:pt idx="248">
                  <c:v>0.99687300000000001</c:v>
                </c:pt>
                <c:pt idx="249">
                  <c:v>0.99344900000000003</c:v>
                </c:pt>
                <c:pt idx="250">
                  <c:v>0.99171500000000001</c:v>
                </c:pt>
                <c:pt idx="251">
                  <c:v>0.99792099999999995</c:v>
                </c:pt>
                <c:pt idx="252">
                  <c:v>0.99424199999999996</c:v>
                </c:pt>
                <c:pt idx="253">
                  <c:v>0.99838899999999997</c:v>
                </c:pt>
                <c:pt idx="254">
                  <c:v>1.00163</c:v>
                </c:pt>
                <c:pt idx="255">
                  <c:v>0.99959100000000001</c:v>
                </c:pt>
                <c:pt idx="256">
                  <c:v>0.99312500000000004</c:v>
                </c:pt>
                <c:pt idx="257">
                  <c:v>0.98660999999999999</c:v>
                </c:pt>
                <c:pt idx="258">
                  <c:v>0.98794499999999996</c:v>
                </c:pt>
                <c:pt idx="259">
                  <c:v>0.98726999999999998</c:v>
                </c:pt>
                <c:pt idx="260">
                  <c:v>0.98529599999999995</c:v>
                </c:pt>
                <c:pt idx="261">
                  <c:v>0.98313399999999995</c:v>
                </c:pt>
                <c:pt idx="262">
                  <c:v>0.98939299999999997</c:v>
                </c:pt>
                <c:pt idx="263">
                  <c:v>0.98222699999999996</c:v>
                </c:pt>
                <c:pt idx="264">
                  <c:v>0.97303499999999998</c:v>
                </c:pt>
                <c:pt idx="265">
                  <c:v>0.97479300000000002</c:v>
                </c:pt>
                <c:pt idx="266">
                  <c:v>0.97814100000000004</c:v>
                </c:pt>
                <c:pt idx="267">
                  <c:v>0.97855400000000003</c:v>
                </c:pt>
                <c:pt idx="268">
                  <c:v>0.975464</c:v>
                </c:pt>
                <c:pt idx="269">
                  <c:v>0.97397900000000004</c:v>
                </c:pt>
                <c:pt idx="270">
                  <c:v>0.97979499999999997</c:v>
                </c:pt>
                <c:pt idx="271">
                  <c:v>0.98328700000000002</c:v>
                </c:pt>
                <c:pt idx="272">
                  <c:v>0.98571600000000004</c:v>
                </c:pt>
                <c:pt idx="273">
                  <c:v>0.98105900000000001</c:v>
                </c:pt>
                <c:pt idx="274">
                  <c:v>0.97046500000000002</c:v>
                </c:pt>
                <c:pt idx="275">
                  <c:v>0.97713799999999995</c:v>
                </c:pt>
                <c:pt idx="276">
                  <c:v>0.97590200000000005</c:v>
                </c:pt>
                <c:pt idx="277">
                  <c:v>0.98225300000000004</c:v>
                </c:pt>
                <c:pt idx="278">
                  <c:v>0.98150199999999999</c:v>
                </c:pt>
                <c:pt idx="279">
                  <c:v>0.97604100000000005</c:v>
                </c:pt>
                <c:pt idx="280">
                  <c:v>0.97688200000000003</c:v>
                </c:pt>
                <c:pt idx="281">
                  <c:v>0.98204199999999997</c:v>
                </c:pt>
                <c:pt idx="282">
                  <c:v>0.984545</c:v>
                </c:pt>
                <c:pt idx="283">
                  <c:v>0.99107699999999999</c:v>
                </c:pt>
                <c:pt idx="284">
                  <c:v>0.98953199999999997</c:v>
                </c:pt>
                <c:pt idx="285">
                  <c:v>0.98777099999999995</c:v>
                </c:pt>
                <c:pt idx="286">
                  <c:v>0.98985699999999999</c:v>
                </c:pt>
                <c:pt idx="287">
                  <c:v>0.99036599999999997</c:v>
                </c:pt>
                <c:pt idx="288">
                  <c:v>0.98697100000000004</c:v>
                </c:pt>
                <c:pt idx="289">
                  <c:v>0.99220399999999997</c:v>
                </c:pt>
                <c:pt idx="290">
                  <c:v>0.98869300000000004</c:v>
                </c:pt>
                <c:pt idx="291">
                  <c:v>0.99961599999999995</c:v>
                </c:pt>
                <c:pt idx="292">
                  <c:v>0.99536500000000006</c:v>
                </c:pt>
                <c:pt idx="293">
                  <c:v>0.99735300000000005</c:v>
                </c:pt>
                <c:pt idx="294">
                  <c:v>0.997475</c:v>
                </c:pt>
                <c:pt idx="295">
                  <c:v>1.0031099999999999</c:v>
                </c:pt>
                <c:pt idx="296">
                  <c:v>1.0022599999999999</c:v>
                </c:pt>
                <c:pt idx="297">
                  <c:v>1.00326</c:v>
                </c:pt>
                <c:pt idx="298">
                  <c:v>1.0046200000000001</c:v>
                </c:pt>
                <c:pt idx="299">
                  <c:v>1.0071099999999999</c:v>
                </c:pt>
                <c:pt idx="300">
                  <c:v>1.0065500000000001</c:v>
                </c:pt>
                <c:pt idx="301">
                  <c:v>1.0069999999999999</c:v>
                </c:pt>
                <c:pt idx="302">
                  <c:v>1.0082100000000001</c:v>
                </c:pt>
                <c:pt idx="303">
                  <c:v>1.0083</c:v>
                </c:pt>
                <c:pt idx="304">
                  <c:v>1.00139</c:v>
                </c:pt>
                <c:pt idx="305">
                  <c:v>1.0055400000000001</c:v>
                </c:pt>
                <c:pt idx="306">
                  <c:v>1.00254</c:v>
                </c:pt>
                <c:pt idx="307">
                  <c:v>1.0057499999999999</c:v>
                </c:pt>
                <c:pt idx="308">
                  <c:v>1.0096700000000001</c:v>
                </c:pt>
                <c:pt idx="309">
                  <c:v>1.0031399999999999</c:v>
                </c:pt>
                <c:pt idx="310">
                  <c:v>0.99789499999999998</c:v>
                </c:pt>
                <c:pt idx="311">
                  <c:v>0.99730399999999997</c:v>
                </c:pt>
                <c:pt idx="312">
                  <c:v>0.99477199999999999</c:v>
                </c:pt>
                <c:pt idx="313">
                  <c:v>1.0008699999999999</c:v>
                </c:pt>
                <c:pt idx="314">
                  <c:v>1.0013399999999999</c:v>
                </c:pt>
                <c:pt idx="315">
                  <c:v>1.00071</c:v>
                </c:pt>
                <c:pt idx="316">
                  <c:v>1.0062500000000001</c:v>
                </c:pt>
                <c:pt idx="317">
                  <c:v>1.0077499999999999</c:v>
                </c:pt>
                <c:pt idx="318">
                  <c:v>1.00474</c:v>
                </c:pt>
                <c:pt idx="319">
                  <c:v>1.00698</c:v>
                </c:pt>
                <c:pt idx="320">
                  <c:v>1.0069699999999999</c:v>
                </c:pt>
                <c:pt idx="321">
                  <c:v>1.0073000000000001</c:v>
                </c:pt>
                <c:pt idx="322">
                  <c:v>1.01233</c:v>
                </c:pt>
                <c:pt idx="323">
                  <c:v>1.01126</c:v>
                </c:pt>
                <c:pt idx="324">
                  <c:v>1.01427</c:v>
                </c:pt>
                <c:pt idx="325">
                  <c:v>1.0125299999999999</c:v>
                </c:pt>
                <c:pt idx="326">
                  <c:v>1.0140199999999999</c:v>
                </c:pt>
                <c:pt idx="327">
                  <c:v>1.0139</c:v>
                </c:pt>
                <c:pt idx="328">
                  <c:v>1.0174700000000001</c:v>
                </c:pt>
                <c:pt idx="329">
                  <c:v>1.01973</c:v>
                </c:pt>
                <c:pt idx="330">
                  <c:v>1.01675</c:v>
                </c:pt>
                <c:pt idx="331">
                  <c:v>1.01467</c:v>
                </c:pt>
                <c:pt idx="332">
                  <c:v>1.0095400000000001</c:v>
                </c:pt>
                <c:pt idx="333">
                  <c:v>1.0119400000000001</c:v>
                </c:pt>
                <c:pt idx="334">
                  <c:v>1.00671</c:v>
                </c:pt>
                <c:pt idx="335">
                  <c:v>1.0083899999999999</c:v>
                </c:pt>
                <c:pt idx="336">
                  <c:v>1.0111300000000001</c:v>
                </c:pt>
                <c:pt idx="337">
                  <c:v>1.0121800000000001</c:v>
                </c:pt>
                <c:pt idx="338">
                  <c:v>1.0114399999999999</c:v>
                </c:pt>
                <c:pt idx="339">
                  <c:v>1.0123599999999999</c:v>
                </c:pt>
                <c:pt idx="340">
                  <c:v>1.00597</c:v>
                </c:pt>
                <c:pt idx="341">
                  <c:v>1.0094399999999999</c:v>
                </c:pt>
                <c:pt idx="342">
                  <c:v>1.0084</c:v>
                </c:pt>
                <c:pt idx="343">
                  <c:v>1.00725</c:v>
                </c:pt>
                <c:pt idx="344">
                  <c:v>1.0121</c:v>
                </c:pt>
                <c:pt idx="345">
                  <c:v>1.01098</c:v>
                </c:pt>
                <c:pt idx="346">
                  <c:v>1.0050300000000001</c:v>
                </c:pt>
                <c:pt idx="347">
                  <c:v>1.0100899999999999</c:v>
                </c:pt>
                <c:pt idx="348">
                  <c:v>1.0031000000000001</c:v>
                </c:pt>
                <c:pt idx="349">
                  <c:v>1.0015799999999999</c:v>
                </c:pt>
                <c:pt idx="350">
                  <c:v>1.0134799999999999</c:v>
                </c:pt>
                <c:pt idx="351">
                  <c:v>1.0104</c:v>
                </c:pt>
                <c:pt idx="352">
                  <c:v>0.99547300000000005</c:v>
                </c:pt>
                <c:pt idx="353">
                  <c:v>0.99884700000000004</c:v>
                </c:pt>
                <c:pt idx="354">
                  <c:v>0.99393200000000004</c:v>
                </c:pt>
                <c:pt idx="355">
                  <c:v>0.99390000000000001</c:v>
                </c:pt>
                <c:pt idx="356">
                  <c:v>0.99480400000000002</c:v>
                </c:pt>
                <c:pt idx="357">
                  <c:v>0.98165500000000006</c:v>
                </c:pt>
                <c:pt idx="358">
                  <c:v>0.98419599999999996</c:v>
                </c:pt>
                <c:pt idx="359">
                  <c:v>0.98111300000000001</c:v>
                </c:pt>
                <c:pt idx="360">
                  <c:v>0.98129599999999995</c:v>
                </c:pt>
                <c:pt idx="361">
                  <c:v>0.98394400000000004</c:v>
                </c:pt>
                <c:pt idx="362">
                  <c:v>0.98194099999999995</c:v>
                </c:pt>
                <c:pt idx="363">
                  <c:v>0.98551599999999995</c:v>
                </c:pt>
                <c:pt idx="364">
                  <c:v>0.98804700000000001</c:v>
                </c:pt>
                <c:pt idx="365">
                  <c:v>0.99759900000000001</c:v>
                </c:pt>
                <c:pt idx="366">
                  <c:v>0.99583500000000003</c:v>
                </c:pt>
                <c:pt idx="367">
                  <c:v>0.99985400000000002</c:v>
                </c:pt>
                <c:pt idx="368">
                  <c:v>1.0045599999999999</c:v>
                </c:pt>
                <c:pt idx="369">
                  <c:v>1.0094399999999999</c:v>
                </c:pt>
                <c:pt idx="370">
                  <c:v>1.01033</c:v>
                </c:pt>
                <c:pt idx="371">
                  <c:v>1.0145299999999999</c:v>
                </c:pt>
                <c:pt idx="372">
                  <c:v>1.0156000000000001</c:v>
                </c:pt>
                <c:pt idx="373">
                  <c:v>1.01454</c:v>
                </c:pt>
                <c:pt idx="374">
                  <c:v>1.01363</c:v>
                </c:pt>
                <c:pt idx="375">
                  <c:v>1.01607</c:v>
                </c:pt>
                <c:pt idx="376">
                  <c:v>1.01732</c:v>
                </c:pt>
                <c:pt idx="377">
                  <c:v>1.0254799999999999</c:v>
                </c:pt>
                <c:pt idx="378">
                  <c:v>1.02854</c:v>
                </c:pt>
                <c:pt idx="379">
                  <c:v>1.03071</c:v>
                </c:pt>
                <c:pt idx="380">
                  <c:v>1.02508</c:v>
                </c:pt>
                <c:pt idx="381">
                  <c:v>1.02867</c:v>
                </c:pt>
                <c:pt idx="382">
                  <c:v>1.02749</c:v>
                </c:pt>
                <c:pt idx="383">
                  <c:v>1.02495</c:v>
                </c:pt>
                <c:pt idx="384">
                  <c:v>1.02067</c:v>
                </c:pt>
                <c:pt idx="385">
                  <c:v>1.0249999999999999</c:v>
                </c:pt>
                <c:pt idx="386">
                  <c:v>1.02277</c:v>
                </c:pt>
                <c:pt idx="387">
                  <c:v>1.02258</c:v>
                </c:pt>
                <c:pt idx="388">
                  <c:v>1.0189900000000001</c:v>
                </c:pt>
                <c:pt idx="389">
                  <c:v>1.0176400000000001</c:v>
                </c:pt>
                <c:pt idx="390">
                  <c:v>1.0143200000000001</c:v>
                </c:pt>
                <c:pt idx="391">
                  <c:v>1.0115400000000001</c:v>
                </c:pt>
                <c:pt idx="392">
                  <c:v>1.0117</c:v>
                </c:pt>
                <c:pt idx="393">
                  <c:v>1.01536</c:v>
                </c:pt>
                <c:pt idx="394">
                  <c:v>1.02301</c:v>
                </c:pt>
                <c:pt idx="395">
                  <c:v>1.0262100000000001</c:v>
                </c:pt>
                <c:pt idx="396">
                  <c:v>1.03068</c:v>
                </c:pt>
                <c:pt idx="397">
                  <c:v>1.0349299999999999</c:v>
                </c:pt>
                <c:pt idx="398">
                  <c:v>1.03346</c:v>
                </c:pt>
                <c:pt idx="399">
                  <c:v>1.03369</c:v>
                </c:pt>
                <c:pt idx="400">
                  <c:v>1.0353699999999999</c:v>
                </c:pt>
                <c:pt idx="401">
                  <c:v>1.0369200000000001</c:v>
                </c:pt>
                <c:pt idx="402">
                  <c:v>1.0368299999999999</c:v>
                </c:pt>
                <c:pt idx="403">
                  <c:v>1.0348599999999999</c:v>
                </c:pt>
                <c:pt idx="404">
                  <c:v>1.0337799999999999</c:v>
                </c:pt>
                <c:pt idx="405">
                  <c:v>1.03423</c:v>
                </c:pt>
                <c:pt idx="406">
                  <c:v>1.03342</c:v>
                </c:pt>
                <c:pt idx="407">
                  <c:v>1.0382400000000001</c:v>
                </c:pt>
                <c:pt idx="408">
                  <c:v>1.03853</c:v>
                </c:pt>
                <c:pt idx="409">
                  <c:v>1.0396399999999999</c:v>
                </c:pt>
                <c:pt idx="410">
                  <c:v>1.03857</c:v>
                </c:pt>
                <c:pt idx="411">
                  <c:v>1.03535</c:v>
                </c:pt>
                <c:pt idx="412">
                  <c:v>1.03637</c:v>
                </c:pt>
                <c:pt idx="413">
                  <c:v>1.0378700000000001</c:v>
                </c:pt>
                <c:pt idx="414">
                  <c:v>1.0380199999999999</c:v>
                </c:pt>
                <c:pt idx="415">
                  <c:v>1.0368200000000001</c:v>
                </c:pt>
                <c:pt idx="416">
                  <c:v>1.0362499999999999</c:v>
                </c:pt>
                <c:pt idx="417">
                  <c:v>1.03271</c:v>
                </c:pt>
                <c:pt idx="418">
                  <c:v>1.0269200000000001</c:v>
                </c:pt>
                <c:pt idx="419">
                  <c:v>1.02244</c:v>
                </c:pt>
                <c:pt idx="420">
                  <c:v>1.02176</c:v>
                </c:pt>
                <c:pt idx="421">
                  <c:v>1.0214700000000001</c:v>
                </c:pt>
                <c:pt idx="422">
                  <c:v>1.02504</c:v>
                </c:pt>
                <c:pt idx="423">
                  <c:v>1.01901</c:v>
                </c:pt>
                <c:pt idx="424">
                  <c:v>1.01407</c:v>
                </c:pt>
                <c:pt idx="425">
                  <c:v>1.0199</c:v>
                </c:pt>
                <c:pt idx="426">
                  <c:v>1.02685</c:v>
                </c:pt>
                <c:pt idx="427">
                  <c:v>1.0297799999999999</c:v>
                </c:pt>
                <c:pt idx="428">
                  <c:v>1.0273399999999999</c:v>
                </c:pt>
                <c:pt idx="429">
                  <c:v>1.0305800000000001</c:v>
                </c:pt>
                <c:pt idx="430">
                  <c:v>1.0338700000000001</c:v>
                </c:pt>
                <c:pt idx="431">
                  <c:v>1.0342800000000001</c:v>
                </c:pt>
                <c:pt idx="432">
                  <c:v>1.0344199999999999</c:v>
                </c:pt>
                <c:pt idx="433">
                  <c:v>1.03369</c:v>
                </c:pt>
                <c:pt idx="434">
                  <c:v>1.0332699999999999</c:v>
                </c:pt>
                <c:pt idx="435">
                  <c:v>1.0346200000000001</c:v>
                </c:pt>
                <c:pt idx="436">
                  <c:v>1.0378700000000001</c:v>
                </c:pt>
                <c:pt idx="437">
                  <c:v>1.0394600000000001</c:v>
                </c:pt>
                <c:pt idx="438">
                  <c:v>1.0391699999999999</c:v>
                </c:pt>
                <c:pt idx="439">
                  <c:v>1.03671</c:v>
                </c:pt>
                <c:pt idx="440">
                  <c:v>1.0363500000000001</c:v>
                </c:pt>
                <c:pt idx="441">
                  <c:v>1.03593</c:v>
                </c:pt>
                <c:pt idx="442">
                  <c:v>1.0356000000000001</c:v>
                </c:pt>
                <c:pt idx="443">
                  <c:v>1.0340400000000001</c:v>
                </c:pt>
                <c:pt idx="444">
                  <c:v>1.0338000000000001</c:v>
                </c:pt>
                <c:pt idx="445">
                  <c:v>1.03562</c:v>
                </c:pt>
                <c:pt idx="446">
                  <c:v>1.0302500000000001</c:v>
                </c:pt>
                <c:pt idx="447">
                  <c:v>1.0326</c:v>
                </c:pt>
                <c:pt idx="448">
                  <c:v>1.02884</c:v>
                </c:pt>
                <c:pt idx="449">
                  <c:v>1.0273099999999999</c:v>
                </c:pt>
                <c:pt idx="450">
                  <c:v>1.02234</c:v>
                </c:pt>
                <c:pt idx="451">
                  <c:v>1.0254399999999999</c:v>
                </c:pt>
                <c:pt idx="452">
                  <c:v>1.0256700000000001</c:v>
                </c:pt>
                <c:pt idx="453">
                  <c:v>1.0263899999999999</c:v>
                </c:pt>
                <c:pt idx="454">
                  <c:v>1.03081</c:v>
                </c:pt>
                <c:pt idx="455">
                  <c:v>1.0303500000000001</c:v>
                </c:pt>
                <c:pt idx="456">
                  <c:v>1.02939</c:v>
                </c:pt>
                <c:pt idx="457">
                  <c:v>1.0245500000000001</c:v>
                </c:pt>
                <c:pt idx="458">
                  <c:v>1.01997</c:v>
                </c:pt>
                <c:pt idx="459">
                  <c:v>1.0165200000000001</c:v>
                </c:pt>
                <c:pt idx="460">
                  <c:v>1.0097</c:v>
                </c:pt>
                <c:pt idx="461">
                  <c:v>1.0007699999999999</c:v>
                </c:pt>
                <c:pt idx="462">
                  <c:v>1.0095000000000001</c:v>
                </c:pt>
                <c:pt idx="463">
                  <c:v>1.01193</c:v>
                </c:pt>
                <c:pt idx="464">
                  <c:v>1.01152</c:v>
                </c:pt>
                <c:pt idx="465">
                  <c:v>1.01454</c:v>
                </c:pt>
                <c:pt idx="466">
                  <c:v>1.0176799999999999</c:v>
                </c:pt>
                <c:pt idx="467">
                  <c:v>1.01871</c:v>
                </c:pt>
                <c:pt idx="468">
                  <c:v>1.01776</c:v>
                </c:pt>
                <c:pt idx="469">
                  <c:v>1.0151699999999999</c:v>
                </c:pt>
                <c:pt idx="470">
                  <c:v>1.0198199999999999</c:v>
                </c:pt>
                <c:pt idx="471">
                  <c:v>1.01864</c:v>
                </c:pt>
                <c:pt idx="472">
                  <c:v>1.02366</c:v>
                </c:pt>
                <c:pt idx="473">
                  <c:v>1.0275000000000001</c:v>
                </c:pt>
                <c:pt idx="474">
                  <c:v>1.0314700000000001</c:v>
                </c:pt>
                <c:pt idx="475">
                  <c:v>1.0358099999999999</c:v>
                </c:pt>
                <c:pt idx="476">
                  <c:v>1.03935</c:v>
                </c:pt>
                <c:pt idx="477">
                  <c:v>1.0394099999999999</c:v>
                </c:pt>
                <c:pt idx="478">
                  <c:v>1.04125</c:v>
                </c:pt>
                <c:pt idx="479">
                  <c:v>1.03915</c:v>
                </c:pt>
                <c:pt idx="480">
                  <c:v>1.03877</c:v>
                </c:pt>
                <c:pt idx="481">
                  <c:v>1.03592</c:v>
                </c:pt>
                <c:pt idx="482">
                  <c:v>1.03593</c:v>
                </c:pt>
                <c:pt idx="483">
                  <c:v>1.0378099999999999</c:v>
                </c:pt>
                <c:pt idx="484">
                  <c:v>1.0365800000000001</c:v>
                </c:pt>
                <c:pt idx="485">
                  <c:v>1.0380100000000001</c:v>
                </c:pt>
                <c:pt idx="486">
                  <c:v>1.03952</c:v>
                </c:pt>
                <c:pt idx="487">
                  <c:v>1.0392699999999999</c:v>
                </c:pt>
                <c:pt idx="488">
                  <c:v>1.04111</c:v>
                </c:pt>
                <c:pt idx="489">
                  <c:v>1.0442899999999999</c:v>
                </c:pt>
                <c:pt idx="490">
                  <c:v>1.0470600000000001</c:v>
                </c:pt>
                <c:pt idx="491">
                  <c:v>1.0463199999999999</c:v>
                </c:pt>
                <c:pt idx="492">
                  <c:v>1.0477799999999999</c:v>
                </c:pt>
                <c:pt idx="493">
                  <c:v>1.0494399999999999</c:v>
                </c:pt>
                <c:pt idx="494">
                  <c:v>1.0492900000000001</c:v>
                </c:pt>
                <c:pt idx="495">
                  <c:v>1.04901</c:v>
                </c:pt>
                <c:pt idx="496">
                  <c:v>1.04606</c:v>
                </c:pt>
                <c:pt idx="497">
                  <c:v>1.04796</c:v>
                </c:pt>
                <c:pt idx="498">
                  <c:v>1.04789</c:v>
                </c:pt>
                <c:pt idx="499">
                  <c:v>1.0506</c:v>
                </c:pt>
                <c:pt idx="500">
                  <c:v>1.04772</c:v>
                </c:pt>
                <c:pt idx="501">
                  <c:v>1.04888</c:v>
                </c:pt>
                <c:pt idx="502">
                  <c:v>1.0504599999999999</c:v>
                </c:pt>
                <c:pt idx="503">
                  <c:v>1.04965</c:v>
                </c:pt>
                <c:pt idx="504">
                  <c:v>1.0511299999999999</c:v>
                </c:pt>
                <c:pt idx="505">
                  <c:v>1.0507599999999999</c:v>
                </c:pt>
                <c:pt idx="506">
                  <c:v>1.05142</c:v>
                </c:pt>
                <c:pt idx="507">
                  <c:v>1.05105</c:v>
                </c:pt>
                <c:pt idx="508">
                  <c:v>1.05091</c:v>
                </c:pt>
                <c:pt idx="509">
                  <c:v>1.0522800000000001</c:v>
                </c:pt>
                <c:pt idx="510">
                  <c:v>1.0526599999999999</c:v>
                </c:pt>
                <c:pt idx="511">
                  <c:v>1.05339</c:v>
                </c:pt>
                <c:pt idx="512">
                  <c:v>1.0540499999999999</c:v>
                </c:pt>
                <c:pt idx="513">
                  <c:v>1.05494</c:v>
                </c:pt>
                <c:pt idx="514">
                  <c:v>1.0551600000000001</c:v>
                </c:pt>
                <c:pt idx="515">
                  <c:v>1.0550299999999999</c:v>
                </c:pt>
                <c:pt idx="516">
                  <c:v>1.0551699999999999</c:v>
                </c:pt>
                <c:pt idx="517">
                  <c:v>1.05522</c:v>
                </c:pt>
                <c:pt idx="518">
                  <c:v>1.05552</c:v>
                </c:pt>
                <c:pt idx="519">
                  <c:v>1.0557300000000001</c:v>
                </c:pt>
                <c:pt idx="520">
                  <c:v>1.0557799999999999</c:v>
                </c:pt>
                <c:pt idx="521">
                  <c:v>1.05586</c:v>
                </c:pt>
                <c:pt idx="522">
                  <c:v>1.0559400000000001</c:v>
                </c:pt>
                <c:pt idx="523">
                  <c:v>1.0560099999999999</c:v>
                </c:pt>
                <c:pt idx="524">
                  <c:v>1.05609</c:v>
                </c:pt>
                <c:pt idx="525">
                  <c:v>1.0561199999999999</c:v>
                </c:pt>
                <c:pt idx="526">
                  <c:v>1.05619</c:v>
                </c:pt>
                <c:pt idx="527">
                  <c:v>1.0562199999999999</c:v>
                </c:pt>
                <c:pt idx="528">
                  <c:v>1.05627</c:v>
                </c:pt>
                <c:pt idx="529">
                  <c:v>1.0563199999999999</c:v>
                </c:pt>
                <c:pt idx="530">
                  <c:v>1.05636</c:v>
                </c:pt>
                <c:pt idx="531">
                  <c:v>1.0564</c:v>
                </c:pt>
                <c:pt idx="532">
                  <c:v>1.05643</c:v>
                </c:pt>
                <c:pt idx="533">
                  <c:v>1.05647</c:v>
                </c:pt>
                <c:pt idx="534">
                  <c:v>1.0565100000000001</c:v>
                </c:pt>
                <c:pt idx="535">
                  <c:v>1.0565500000000001</c:v>
                </c:pt>
                <c:pt idx="536">
                  <c:v>1.0565800000000001</c:v>
                </c:pt>
                <c:pt idx="537">
                  <c:v>1.0566199999999999</c:v>
                </c:pt>
                <c:pt idx="538">
                  <c:v>1.0566599999999999</c:v>
                </c:pt>
                <c:pt idx="539">
                  <c:v>1.0567</c:v>
                </c:pt>
                <c:pt idx="540">
                  <c:v>1.05674</c:v>
                </c:pt>
                <c:pt idx="541">
                  <c:v>1.05677</c:v>
                </c:pt>
                <c:pt idx="542">
                  <c:v>1.05681</c:v>
                </c:pt>
                <c:pt idx="543">
                  <c:v>1.0568500000000001</c:v>
                </c:pt>
                <c:pt idx="544">
                  <c:v>1.0568900000000001</c:v>
                </c:pt>
                <c:pt idx="545">
                  <c:v>1.0569299999999999</c:v>
                </c:pt>
                <c:pt idx="546">
                  <c:v>1.0569599999999999</c:v>
                </c:pt>
                <c:pt idx="547">
                  <c:v>1.0569999999999999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40032"/>
        <c:axId val="186941824"/>
      </c:scatterChart>
      <c:valAx>
        <c:axId val="18694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41824"/>
        <c:crosses val="autoZero"/>
        <c:crossBetween val="midCat"/>
      </c:valAx>
      <c:valAx>
        <c:axId val="186941824"/>
        <c:scaling>
          <c:orientation val="minMax"/>
          <c:max val="1.2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40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sheet1!$S$3:$S$1099</c:f>
              <c:numCache>
                <c:formatCode>0.00%</c:formatCode>
                <c:ptCount val="1097"/>
                <c:pt idx="0">
                  <c:v>0</c:v>
                </c:pt>
                <c:pt idx="1">
                  <c:v>5.9092100000000003E-5</c:v>
                </c:pt>
                <c:pt idx="2">
                  <c:v>1.08951E-5</c:v>
                </c:pt>
                <c:pt idx="3">
                  <c:v>1.3752799999999999E-4</c:v>
                </c:pt>
                <c:pt idx="4">
                  <c:v>1.7943399999999999E-4</c:v>
                </c:pt>
                <c:pt idx="5">
                  <c:v>4.1547800000000002E-5</c:v>
                </c:pt>
                <c:pt idx="6">
                  <c:v>-8.3528000000000004E-5</c:v>
                </c:pt>
                <c:pt idx="7">
                  <c:v>-4.9161099999999999E-5</c:v>
                </c:pt>
                <c:pt idx="8">
                  <c:v>-1.13093E-4</c:v>
                </c:pt>
                <c:pt idx="9">
                  <c:v>-1.13855E-4</c:v>
                </c:pt>
                <c:pt idx="10">
                  <c:v>-2.66075E-4</c:v>
                </c:pt>
                <c:pt idx="11">
                  <c:v>-3.9665700000000002E-4</c:v>
                </c:pt>
                <c:pt idx="12">
                  <c:v>-5.6173599999999996E-4</c:v>
                </c:pt>
                <c:pt idx="13">
                  <c:v>-4.8746800000000002E-4</c:v>
                </c:pt>
                <c:pt idx="14">
                  <c:v>-2.05007E-4</c:v>
                </c:pt>
                <c:pt idx="15">
                  <c:v>-3.8973099999999999E-4</c:v>
                </c:pt>
                <c:pt idx="16">
                  <c:v>-5.4571800000000005E-4</c:v>
                </c:pt>
                <c:pt idx="17">
                  <c:v>-7.24411E-4</c:v>
                </c:pt>
                <c:pt idx="18">
                  <c:v>-9.0234500000000004E-4</c:v>
                </c:pt>
                <c:pt idx="19">
                  <c:v>-2.2460500000000001E-4</c:v>
                </c:pt>
                <c:pt idx="20">
                  <c:v>-4.1208199999999998E-4</c:v>
                </c:pt>
                <c:pt idx="21">
                  <c:v>-5.0706000000000004E-4</c:v>
                </c:pt>
                <c:pt idx="22">
                  <c:v>-7.2784599999999998E-4</c:v>
                </c:pt>
                <c:pt idx="23">
                  <c:v>-9.50262E-4</c:v>
                </c:pt>
                <c:pt idx="24">
                  <c:v>-1.04251E-3</c:v>
                </c:pt>
                <c:pt idx="25">
                  <c:v>-1.276E-3</c:v>
                </c:pt>
                <c:pt idx="26">
                  <c:v>-1.5325499999999999E-3</c:v>
                </c:pt>
                <c:pt idx="27">
                  <c:v>-1.7534E-3</c:v>
                </c:pt>
                <c:pt idx="28">
                  <c:v>-1.6435499999999999E-3</c:v>
                </c:pt>
                <c:pt idx="29">
                  <c:v>-1.8864699999999999E-3</c:v>
                </c:pt>
                <c:pt idx="30">
                  <c:v>-2.0661400000000002E-3</c:v>
                </c:pt>
                <c:pt idx="31">
                  <c:v>-2.3215699999999998E-3</c:v>
                </c:pt>
                <c:pt idx="32">
                  <c:v>-2.55456E-3</c:v>
                </c:pt>
                <c:pt idx="33">
                  <c:v>-2.7317600000000002E-3</c:v>
                </c:pt>
                <c:pt idx="34">
                  <c:v>-2.8273600000000001E-3</c:v>
                </c:pt>
                <c:pt idx="35">
                  <c:v>-3.0310799999999998E-3</c:v>
                </c:pt>
                <c:pt idx="36">
                  <c:v>-2.4172899999999999E-3</c:v>
                </c:pt>
                <c:pt idx="37">
                  <c:v>-2.62211E-3</c:v>
                </c:pt>
                <c:pt idx="38">
                  <c:v>-2.88908E-3</c:v>
                </c:pt>
                <c:pt idx="39">
                  <c:v>-3.18242E-3</c:v>
                </c:pt>
                <c:pt idx="40">
                  <c:v>-3.3531799999999999E-3</c:v>
                </c:pt>
                <c:pt idx="41">
                  <c:v>-2.72296E-3</c:v>
                </c:pt>
                <c:pt idx="42">
                  <c:v>-3.0084500000000002E-3</c:v>
                </c:pt>
                <c:pt idx="43">
                  <c:v>-2.87901E-3</c:v>
                </c:pt>
                <c:pt idx="44">
                  <c:v>-3.1312800000000002E-3</c:v>
                </c:pt>
                <c:pt idx="45">
                  <c:v>-2.9917099999999999E-3</c:v>
                </c:pt>
                <c:pt idx="46">
                  <c:v>-2.4964399999999999E-3</c:v>
                </c:pt>
                <c:pt idx="47">
                  <c:v>-2.5783300000000002E-3</c:v>
                </c:pt>
                <c:pt idx="48">
                  <c:v>-2.4252499999999999E-3</c:v>
                </c:pt>
                <c:pt idx="49">
                  <c:v>-2.5095400000000002E-3</c:v>
                </c:pt>
                <c:pt idx="50">
                  <c:v>-2.58918E-3</c:v>
                </c:pt>
                <c:pt idx="51">
                  <c:v>-2.6848800000000002E-3</c:v>
                </c:pt>
                <c:pt idx="52">
                  <c:v>-2.4187499999999999E-3</c:v>
                </c:pt>
                <c:pt idx="53">
                  <c:v>-2.5829400000000001E-3</c:v>
                </c:pt>
                <c:pt idx="54">
                  <c:v>-2.6183500000000002E-3</c:v>
                </c:pt>
                <c:pt idx="55">
                  <c:v>-2.6521100000000001E-3</c:v>
                </c:pt>
                <c:pt idx="56">
                  <c:v>-2.8110600000000002E-3</c:v>
                </c:pt>
                <c:pt idx="57">
                  <c:v>-2.5449700000000001E-3</c:v>
                </c:pt>
                <c:pt idx="58">
                  <c:v>-2.6917E-3</c:v>
                </c:pt>
                <c:pt idx="59">
                  <c:v>-2.7173499999999999E-3</c:v>
                </c:pt>
                <c:pt idx="60">
                  <c:v>-2.8617E-3</c:v>
                </c:pt>
                <c:pt idx="61">
                  <c:v>-2.8828600000000001E-3</c:v>
                </c:pt>
                <c:pt idx="62">
                  <c:v>-2.6570999999999999E-3</c:v>
                </c:pt>
                <c:pt idx="63">
                  <c:v>-2.6915900000000002E-3</c:v>
                </c:pt>
                <c:pt idx="64">
                  <c:v>-2.3048700000000001E-3</c:v>
                </c:pt>
                <c:pt idx="65">
                  <c:v>-2.4678600000000001E-3</c:v>
                </c:pt>
                <c:pt idx="66">
                  <c:v>-2.6359999999999999E-3</c:v>
                </c:pt>
                <c:pt idx="67">
                  <c:v>-2.7419499999999999E-3</c:v>
                </c:pt>
                <c:pt idx="68">
                  <c:v>-2.5987100000000002E-3</c:v>
                </c:pt>
                <c:pt idx="69">
                  <c:v>-2.7196E-3</c:v>
                </c:pt>
                <c:pt idx="70">
                  <c:v>-2.88704E-3</c:v>
                </c:pt>
                <c:pt idx="71">
                  <c:v>-2.9848399999999999E-3</c:v>
                </c:pt>
                <c:pt idx="72">
                  <c:v>-3.13875E-3</c:v>
                </c:pt>
                <c:pt idx="73">
                  <c:v>-3.1115499999999998E-3</c:v>
                </c:pt>
                <c:pt idx="74">
                  <c:v>-3.2629199999999999E-3</c:v>
                </c:pt>
                <c:pt idx="75">
                  <c:v>-2.83929E-3</c:v>
                </c:pt>
                <c:pt idx="76">
                  <c:v>-2.7826499999999998E-3</c:v>
                </c:pt>
                <c:pt idx="77">
                  <c:v>-2.9523599999999998E-3</c:v>
                </c:pt>
                <c:pt idx="78">
                  <c:v>-2.9168599999999999E-3</c:v>
                </c:pt>
                <c:pt idx="79">
                  <c:v>-3.0833900000000001E-3</c:v>
                </c:pt>
                <c:pt idx="80">
                  <c:v>-3.2467500000000001E-3</c:v>
                </c:pt>
                <c:pt idx="81">
                  <c:v>-3.4004999999999999E-3</c:v>
                </c:pt>
                <c:pt idx="82">
                  <c:v>-3.10838E-3</c:v>
                </c:pt>
                <c:pt idx="83">
                  <c:v>-2.9594600000000001E-3</c:v>
                </c:pt>
                <c:pt idx="84">
                  <c:v>-3.0579600000000002E-3</c:v>
                </c:pt>
                <c:pt idx="85">
                  <c:v>-2.9973999999999999E-3</c:v>
                </c:pt>
                <c:pt idx="86">
                  <c:v>-2.8472699999999998E-3</c:v>
                </c:pt>
                <c:pt idx="87">
                  <c:v>-2.2972100000000001E-3</c:v>
                </c:pt>
                <c:pt idx="88">
                  <c:v>-2.4425599999999999E-3</c:v>
                </c:pt>
                <c:pt idx="89">
                  <c:v>-2.5334699999999999E-3</c:v>
                </c:pt>
                <c:pt idx="90">
                  <c:v>-2.2332799999999998E-3</c:v>
                </c:pt>
                <c:pt idx="91">
                  <c:v>-1.5050899999999999E-3</c:v>
                </c:pt>
                <c:pt idx="92">
                  <c:v>-1.2250200000000001E-3</c:v>
                </c:pt>
                <c:pt idx="93">
                  <c:v>-1.16956E-3</c:v>
                </c:pt>
                <c:pt idx="94">
                  <c:v>-1.3326200000000001E-3</c:v>
                </c:pt>
                <c:pt idx="95">
                  <c:v>-1.46941E-3</c:v>
                </c:pt>
                <c:pt idx="96">
                  <c:v>-1.53648E-3</c:v>
                </c:pt>
                <c:pt idx="97">
                  <c:v>-1.6389600000000001E-3</c:v>
                </c:pt>
                <c:pt idx="98">
                  <c:v>-1.5269700000000001E-3</c:v>
                </c:pt>
                <c:pt idx="99">
                  <c:v>-1.66077E-3</c:v>
                </c:pt>
                <c:pt idx="100">
                  <c:v>-1.8050500000000001E-3</c:v>
                </c:pt>
                <c:pt idx="101">
                  <c:v>-1.8971700000000001E-3</c:v>
                </c:pt>
                <c:pt idx="102">
                  <c:v>-2.0677999999999998E-3</c:v>
                </c:pt>
                <c:pt idx="103">
                  <c:v>-1.8713E-3</c:v>
                </c:pt>
                <c:pt idx="104">
                  <c:v>-2.0591799999999999E-3</c:v>
                </c:pt>
                <c:pt idx="105">
                  <c:v>-2.03806E-3</c:v>
                </c:pt>
                <c:pt idx="106">
                  <c:v>-1.7136300000000001E-3</c:v>
                </c:pt>
                <c:pt idx="107">
                  <c:v>-1.7282700000000001E-3</c:v>
                </c:pt>
                <c:pt idx="108">
                  <c:v>-1.83454E-3</c:v>
                </c:pt>
                <c:pt idx="109">
                  <c:v>-2.0184299999999999E-3</c:v>
                </c:pt>
                <c:pt idx="110">
                  <c:v>-2.1593300000000001E-3</c:v>
                </c:pt>
                <c:pt idx="111">
                  <c:v>-2.33315E-3</c:v>
                </c:pt>
                <c:pt idx="112">
                  <c:v>-2.0235399999999999E-3</c:v>
                </c:pt>
                <c:pt idx="113">
                  <c:v>-2.17571E-3</c:v>
                </c:pt>
                <c:pt idx="114">
                  <c:v>-2.3597399999999999E-3</c:v>
                </c:pt>
                <c:pt idx="115">
                  <c:v>-2.4072299999999998E-3</c:v>
                </c:pt>
                <c:pt idx="116">
                  <c:v>-2.5505599999999999E-3</c:v>
                </c:pt>
                <c:pt idx="117">
                  <c:v>-2.5358400000000001E-3</c:v>
                </c:pt>
                <c:pt idx="118">
                  <c:v>-2.7389699999999999E-3</c:v>
                </c:pt>
                <c:pt idx="119">
                  <c:v>-2.73209E-3</c:v>
                </c:pt>
                <c:pt idx="120">
                  <c:v>-2.8295099999999999E-3</c:v>
                </c:pt>
                <c:pt idx="121">
                  <c:v>-2.9263100000000001E-3</c:v>
                </c:pt>
                <c:pt idx="122">
                  <c:v>-2.9989299999999999E-3</c:v>
                </c:pt>
                <c:pt idx="123">
                  <c:v>-3.18871E-3</c:v>
                </c:pt>
                <c:pt idx="124">
                  <c:v>-3.03097E-3</c:v>
                </c:pt>
                <c:pt idx="125">
                  <c:v>-2.9447700000000002E-3</c:v>
                </c:pt>
                <c:pt idx="126">
                  <c:v>-3.0197000000000002E-3</c:v>
                </c:pt>
                <c:pt idx="127">
                  <c:v>-2.5400599999999998E-3</c:v>
                </c:pt>
                <c:pt idx="128">
                  <c:v>-2.6091899999999999E-3</c:v>
                </c:pt>
                <c:pt idx="129">
                  <c:v>-2.7988100000000001E-3</c:v>
                </c:pt>
                <c:pt idx="130">
                  <c:v>-2.9528200000000001E-3</c:v>
                </c:pt>
                <c:pt idx="131">
                  <c:v>-2.2613799999999999E-3</c:v>
                </c:pt>
                <c:pt idx="132">
                  <c:v>-2.41143E-3</c:v>
                </c:pt>
                <c:pt idx="133">
                  <c:v>-2.60589E-3</c:v>
                </c:pt>
                <c:pt idx="134">
                  <c:v>-2.6307600000000002E-3</c:v>
                </c:pt>
                <c:pt idx="135">
                  <c:v>-2.84045E-3</c:v>
                </c:pt>
                <c:pt idx="136">
                  <c:v>-2.51045E-3</c:v>
                </c:pt>
                <c:pt idx="137">
                  <c:v>-2.6311799999999999E-3</c:v>
                </c:pt>
                <c:pt idx="138">
                  <c:v>-2.7888399999999999E-3</c:v>
                </c:pt>
                <c:pt idx="139">
                  <c:v>-2.8723199999999998E-3</c:v>
                </c:pt>
                <c:pt idx="140">
                  <c:v>-2.92099E-3</c:v>
                </c:pt>
                <c:pt idx="141">
                  <c:v>-2.9745700000000002E-3</c:v>
                </c:pt>
                <c:pt idx="142">
                  <c:v>-3.1314099999999998E-3</c:v>
                </c:pt>
                <c:pt idx="143">
                  <c:v>-3.2274700000000001E-3</c:v>
                </c:pt>
                <c:pt idx="144">
                  <c:v>-2.9862700000000001E-3</c:v>
                </c:pt>
                <c:pt idx="145">
                  <c:v>-3.09159E-3</c:v>
                </c:pt>
                <c:pt idx="146">
                  <c:v>-3.2135699999999998E-3</c:v>
                </c:pt>
                <c:pt idx="147">
                  <c:v>-3.3255200000000002E-3</c:v>
                </c:pt>
                <c:pt idx="148">
                  <c:v>-3.4502299999999999E-3</c:v>
                </c:pt>
                <c:pt idx="149">
                  <c:v>-3.5502200000000002E-3</c:v>
                </c:pt>
                <c:pt idx="150">
                  <c:v>-3.4646799999999999E-3</c:v>
                </c:pt>
                <c:pt idx="151">
                  <c:v>-3.4927299999999999E-3</c:v>
                </c:pt>
                <c:pt idx="152">
                  <c:v>-3.4708600000000001E-3</c:v>
                </c:pt>
                <c:pt idx="153">
                  <c:v>-3.6230099999999999E-3</c:v>
                </c:pt>
                <c:pt idx="154">
                  <c:v>-3.7626299999999999E-3</c:v>
                </c:pt>
                <c:pt idx="155">
                  <c:v>-3.8880299999999998E-3</c:v>
                </c:pt>
                <c:pt idx="156">
                  <c:v>-4.0106999999999999E-3</c:v>
                </c:pt>
                <c:pt idx="157">
                  <c:v>-4.1483600000000002E-3</c:v>
                </c:pt>
                <c:pt idx="158">
                  <c:v>-4.3148400000000003E-3</c:v>
                </c:pt>
                <c:pt idx="159">
                  <c:v>-4.4282599999999998E-3</c:v>
                </c:pt>
                <c:pt idx="160">
                  <c:v>-4.5366399999999998E-3</c:v>
                </c:pt>
                <c:pt idx="161">
                  <c:v>-4.68003E-3</c:v>
                </c:pt>
                <c:pt idx="162">
                  <c:v>-4.6965000000000002E-3</c:v>
                </c:pt>
                <c:pt idx="163">
                  <c:v>-4.82198E-3</c:v>
                </c:pt>
                <c:pt idx="164">
                  <c:v>-4.9430100000000003E-3</c:v>
                </c:pt>
                <c:pt idx="165">
                  <c:v>-4.9138799999999998E-3</c:v>
                </c:pt>
                <c:pt idx="166">
                  <c:v>-5.0661400000000002E-3</c:v>
                </c:pt>
                <c:pt idx="167">
                  <c:v>-5.0886400000000002E-3</c:v>
                </c:pt>
                <c:pt idx="168">
                  <c:v>-4.1607600000000003E-3</c:v>
                </c:pt>
                <c:pt idx="169">
                  <c:v>-4.3131999999999997E-3</c:v>
                </c:pt>
                <c:pt idx="170">
                  <c:v>-4.0112999999999998E-3</c:v>
                </c:pt>
                <c:pt idx="171">
                  <c:v>-4.1766299999999998E-3</c:v>
                </c:pt>
                <c:pt idx="172">
                  <c:v>-4.36002E-3</c:v>
                </c:pt>
                <c:pt idx="173">
                  <c:v>-4.5357100000000001E-3</c:v>
                </c:pt>
                <c:pt idx="174">
                  <c:v>-4.7148600000000004E-3</c:v>
                </c:pt>
                <c:pt idx="175">
                  <c:v>-4.8364200000000001E-3</c:v>
                </c:pt>
                <c:pt idx="176">
                  <c:v>-4.7799799999999996E-3</c:v>
                </c:pt>
                <c:pt idx="177">
                  <c:v>-4.9595100000000003E-3</c:v>
                </c:pt>
                <c:pt idx="178">
                  <c:v>-4.3100100000000004E-3</c:v>
                </c:pt>
                <c:pt idx="179">
                  <c:v>-4.4165000000000003E-3</c:v>
                </c:pt>
                <c:pt idx="180">
                  <c:v>-4.5903100000000002E-3</c:v>
                </c:pt>
                <c:pt idx="181">
                  <c:v>-4.7693299999999996E-3</c:v>
                </c:pt>
                <c:pt idx="182">
                  <c:v>-4.9762199999999999E-3</c:v>
                </c:pt>
                <c:pt idx="183">
                  <c:v>-5.1349100000000003E-3</c:v>
                </c:pt>
                <c:pt idx="184">
                  <c:v>-5.1510899999999997E-3</c:v>
                </c:pt>
                <c:pt idx="185">
                  <c:v>-4.9070700000000004E-3</c:v>
                </c:pt>
                <c:pt idx="186">
                  <c:v>-4.65855E-3</c:v>
                </c:pt>
                <c:pt idx="187">
                  <c:v>-4.6602900000000001E-3</c:v>
                </c:pt>
                <c:pt idx="188">
                  <c:v>-4.8262899999999996E-3</c:v>
                </c:pt>
                <c:pt idx="189">
                  <c:v>-4.3101800000000003E-3</c:v>
                </c:pt>
                <c:pt idx="190">
                  <c:v>-4.4969600000000004E-3</c:v>
                </c:pt>
                <c:pt idx="191">
                  <c:v>-4.6737100000000002E-3</c:v>
                </c:pt>
                <c:pt idx="192">
                  <c:v>-4.7734199999999996E-3</c:v>
                </c:pt>
                <c:pt idx="193">
                  <c:v>-4.8401199999999998E-3</c:v>
                </c:pt>
                <c:pt idx="194">
                  <c:v>-5.0037900000000001E-3</c:v>
                </c:pt>
                <c:pt idx="195">
                  <c:v>-5.1837599999999999E-3</c:v>
                </c:pt>
                <c:pt idx="196">
                  <c:v>-5.3824600000000004E-3</c:v>
                </c:pt>
                <c:pt idx="197">
                  <c:v>-5.4022799999999998E-3</c:v>
                </c:pt>
                <c:pt idx="198">
                  <c:v>-5.5623799999999996E-3</c:v>
                </c:pt>
                <c:pt idx="199">
                  <c:v>-5.7402E-3</c:v>
                </c:pt>
                <c:pt idx="200">
                  <c:v>-4.92188E-3</c:v>
                </c:pt>
                <c:pt idx="201">
                  <c:v>-4.99827E-3</c:v>
                </c:pt>
                <c:pt idx="202">
                  <c:v>-5.1475899999999996E-3</c:v>
                </c:pt>
                <c:pt idx="203">
                  <c:v>-5.2750899999999996E-3</c:v>
                </c:pt>
                <c:pt idx="204">
                  <c:v>-5.4504999999999996E-3</c:v>
                </c:pt>
                <c:pt idx="205">
                  <c:v>-5.16725E-3</c:v>
                </c:pt>
                <c:pt idx="206">
                  <c:v>-5.3285399999999997E-3</c:v>
                </c:pt>
                <c:pt idx="207">
                  <c:v>-5.5136500000000001E-3</c:v>
                </c:pt>
                <c:pt idx="208">
                  <c:v>-4.98862E-3</c:v>
                </c:pt>
                <c:pt idx="209">
                  <c:v>-5.1947699999999996E-3</c:v>
                </c:pt>
                <c:pt idx="210">
                  <c:v>-4.9003800000000002E-3</c:v>
                </c:pt>
                <c:pt idx="211">
                  <c:v>-4.5440799999999998E-3</c:v>
                </c:pt>
                <c:pt idx="212">
                  <c:v>-4.7188400000000002E-3</c:v>
                </c:pt>
                <c:pt idx="213">
                  <c:v>-4.8962700000000003E-3</c:v>
                </c:pt>
                <c:pt idx="214">
                  <c:v>-4.9803199999999999E-3</c:v>
                </c:pt>
                <c:pt idx="215">
                  <c:v>-4.9439100000000001E-3</c:v>
                </c:pt>
                <c:pt idx="216">
                  <c:v>-5.09728E-3</c:v>
                </c:pt>
                <c:pt idx="217">
                  <c:v>-5.2779899999999998E-3</c:v>
                </c:pt>
                <c:pt idx="218">
                  <c:v>-4.9482600000000003E-3</c:v>
                </c:pt>
                <c:pt idx="219">
                  <c:v>-4.9387099999999998E-3</c:v>
                </c:pt>
                <c:pt idx="220">
                  <c:v>-5.0462199999999997E-3</c:v>
                </c:pt>
                <c:pt idx="221">
                  <c:v>-5.0693099999999996E-3</c:v>
                </c:pt>
                <c:pt idx="222">
                  <c:v>-5.2754300000000002E-3</c:v>
                </c:pt>
                <c:pt idx="223">
                  <c:v>-5.4413500000000002E-3</c:v>
                </c:pt>
                <c:pt idx="224">
                  <c:v>-5.47628E-3</c:v>
                </c:pt>
                <c:pt idx="225">
                  <c:v>-5.68426E-3</c:v>
                </c:pt>
                <c:pt idx="226">
                  <c:v>-5.8368300000000003E-3</c:v>
                </c:pt>
                <c:pt idx="227">
                  <c:v>-6.0056600000000003E-3</c:v>
                </c:pt>
                <c:pt idx="228">
                  <c:v>-6.0671400000000004E-3</c:v>
                </c:pt>
                <c:pt idx="229">
                  <c:v>-6.2462300000000002E-3</c:v>
                </c:pt>
                <c:pt idx="230">
                  <c:v>-5.8871799999999997E-3</c:v>
                </c:pt>
                <c:pt idx="231">
                  <c:v>-6.0243099999999997E-3</c:v>
                </c:pt>
                <c:pt idx="232">
                  <c:v>-6.19572E-3</c:v>
                </c:pt>
                <c:pt idx="233">
                  <c:v>-6.1662599999999998E-3</c:v>
                </c:pt>
                <c:pt idx="234">
                  <c:v>-6.2934499999999999E-3</c:v>
                </c:pt>
                <c:pt idx="235">
                  <c:v>-6.46768E-3</c:v>
                </c:pt>
                <c:pt idx="236">
                  <c:v>-6.4223700000000002E-3</c:v>
                </c:pt>
                <c:pt idx="237">
                  <c:v>-6.4096999999999999E-3</c:v>
                </c:pt>
                <c:pt idx="238">
                  <c:v>-6.5438900000000001E-3</c:v>
                </c:pt>
                <c:pt idx="239">
                  <c:v>-6.7017500000000002E-3</c:v>
                </c:pt>
                <c:pt idx="240">
                  <c:v>-6.50389E-3</c:v>
                </c:pt>
                <c:pt idx="241">
                  <c:v>-6.5559900000000003E-3</c:v>
                </c:pt>
                <c:pt idx="242">
                  <c:v>-6.4409799999999998E-3</c:v>
                </c:pt>
                <c:pt idx="243">
                  <c:v>-6.5455799999999996E-3</c:v>
                </c:pt>
                <c:pt idx="244">
                  <c:v>-6.6099399999999999E-3</c:v>
                </c:pt>
                <c:pt idx="245">
                  <c:v>-6.5745400000000002E-3</c:v>
                </c:pt>
                <c:pt idx="246">
                  <c:v>-6.7001600000000001E-3</c:v>
                </c:pt>
                <c:pt idx="247">
                  <c:v>-6.7183199999999998E-3</c:v>
                </c:pt>
                <c:pt idx="248">
                  <c:v>-6.8838900000000001E-3</c:v>
                </c:pt>
                <c:pt idx="249">
                  <c:v>-6.9543599999999997E-3</c:v>
                </c:pt>
                <c:pt idx="250">
                  <c:v>-7.06517E-3</c:v>
                </c:pt>
                <c:pt idx="251">
                  <c:v>-6.8545899999999998E-3</c:v>
                </c:pt>
                <c:pt idx="252">
                  <c:v>-6.9476900000000003E-3</c:v>
                </c:pt>
                <c:pt idx="253">
                  <c:v>-6.9679099999999999E-3</c:v>
                </c:pt>
                <c:pt idx="254">
                  <c:v>-6.9605700000000001E-3</c:v>
                </c:pt>
                <c:pt idx="255">
                  <c:v>-7.0235100000000002E-3</c:v>
                </c:pt>
                <c:pt idx="256">
                  <c:v>-6.7074500000000002E-3</c:v>
                </c:pt>
                <c:pt idx="257">
                  <c:v>-6.5809299999999996E-3</c:v>
                </c:pt>
                <c:pt idx="258">
                  <c:v>-6.7343999999999998E-3</c:v>
                </c:pt>
                <c:pt idx="259">
                  <c:v>-6.9041199999999997E-3</c:v>
                </c:pt>
                <c:pt idx="260">
                  <c:v>-7.0277500000000001E-3</c:v>
                </c:pt>
                <c:pt idx="261">
                  <c:v>-7.1753800000000003E-3</c:v>
                </c:pt>
                <c:pt idx="262">
                  <c:v>-7.0120399999999998E-3</c:v>
                </c:pt>
                <c:pt idx="263">
                  <c:v>-6.9887200000000003E-3</c:v>
                </c:pt>
                <c:pt idx="264">
                  <c:v>-6.7211299999999996E-3</c:v>
                </c:pt>
                <c:pt idx="265">
                  <c:v>-6.86333E-3</c:v>
                </c:pt>
                <c:pt idx="266">
                  <c:v>-7.0097099999999997E-3</c:v>
                </c:pt>
                <c:pt idx="267">
                  <c:v>-7.1813299999999997E-3</c:v>
                </c:pt>
                <c:pt idx="268">
                  <c:v>-7.2612900000000001E-3</c:v>
                </c:pt>
                <c:pt idx="269">
                  <c:v>-7.4035000000000004E-3</c:v>
                </c:pt>
                <c:pt idx="270">
                  <c:v>-7.36836E-3</c:v>
                </c:pt>
                <c:pt idx="271">
                  <c:v>-7.4946400000000003E-3</c:v>
                </c:pt>
                <c:pt idx="272">
                  <c:v>-7.6398999999999998E-3</c:v>
                </c:pt>
                <c:pt idx="273">
                  <c:v>-7.6091099999999997E-3</c:v>
                </c:pt>
                <c:pt idx="274">
                  <c:v>-7.2151100000000003E-3</c:v>
                </c:pt>
                <c:pt idx="275">
                  <c:v>-7.1843499999999999E-3</c:v>
                </c:pt>
                <c:pt idx="276">
                  <c:v>-7.3309899999999999E-3</c:v>
                </c:pt>
                <c:pt idx="277">
                  <c:v>-7.23136E-3</c:v>
                </c:pt>
                <c:pt idx="278">
                  <c:v>-7.4019200000000002E-3</c:v>
                </c:pt>
                <c:pt idx="279">
                  <c:v>-7.3816899999999998E-3</c:v>
                </c:pt>
                <c:pt idx="280">
                  <c:v>-7.5424999999999997E-3</c:v>
                </c:pt>
                <c:pt idx="281">
                  <c:v>-7.5176100000000001E-3</c:v>
                </c:pt>
                <c:pt idx="282">
                  <c:v>-7.6607400000000001E-3</c:v>
                </c:pt>
                <c:pt idx="283">
                  <c:v>-7.69216E-3</c:v>
                </c:pt>
                <c:pt idx="284">
                  <c:v>-7.8259999999999996E-3</c:v>
                </c:pt>
                <c:pt idx="285">
                  <c:v>-7.9597499999999998E-3</c:v>
                </c:pt>
                <c:pt idx="286">
                  <c:v>-8.0912699999999994E-3</c:v>
                </c:pt>
                <c:pt idx="287">
                  <c:v>-8.2518999999999995E-3</c:v>
                </c:pt>
                <c:pt idx="288">
                  <c:v>-8.3641299999999991E-3</c:v>
                </c:pt>
                <c:pt idx="289">
                  <c:v>-8.3696499999999993E-3</c:v>
                </c:pt>
                <c:pt idx="290">
                  <c:v>-8.4001500000000003E-3</c:v>
                </c:pt>
                <c:pt idx="291">
                  <c:v>-7.6170200000000004E-3</c:v>
                </c:pt>
                <c:pt idx="292">
                  <c:v>-7.6111E-3</c:v>
                </c:pt>
                <c:pt idx="293">
                  <c:v>-7.7266599999999998E-3</c:v>
                </c:pt>
                <c:pt idx="294">
                  <c:v>-7.8922599999999999E-3</c:v>
                </c:pt>
                <c:pt idx="295">
                  <c:v>-7.7556999999999999E-3</c:v>
                </c:pt>
                <c:pt idx="296">
                  <c:v>-7.9041800000000002E-3</c:v>
                </c:pt>
                <c:pt idx="297">
                  <c:v>-8.0828600000000007E-3</c:v>
                </c:pt>
                <c:pt idx="298">
                  <c:v>-8.2124799999999994E-3</c:v>
                </c:pt>
                <c:pt idx="299">
                  <c:v>-8.2548799999999992E-3</c:v>
                </c:pt>
                <c:pt idx="300">
                  <c:v>-8.4338799999999995E-3</c:v>
                </c:pt>
                <c:pt idx="301">
                  <c:v>-8.5858800000000006E-3</c:v>
                </c:pt>
                <c:pt idx="302">
                  <c:v>-8.7172599999999992E-3</c:v>
                </c:pt>
                <c:pt idx="303">
                  <c:v>-8.8734799999999996E-3</c:v>
                </c:pt>
                <c:pt idx="304">
                  <c:v>-8.4062000000000008E-3</c:v>
                </c:pt>
                <c:pt idx="305">
                  <c:v>-8.4415600000000007E-3</c:v>
                </c:pt>
                <c:pt idx="306">
                  <c:v>-8.5707500000000002E-3</c:v>
                </c:pt>
                <c:pt idx="307">
                  <c:v>-8.6164999999999992E-3</c:v>
                </c:pt>
                <c:pt idx="308">
                  <c:v>-8.5680300000000008E-3</c:v>
                </c:pt>
                <c:pt idx="309">
                  <c:v>-8.2054699999999994E-3</c:v>
                </c:pt>
                <c:pt idx="310">
                  <c:v>-8.1534199999999998E-3</c:v>
                </c:pt>
                <c:pt idx="311">
                  <c:v>-8.3306000000000005E-3</c:v>
                </c:pt>
                <c:pt idx="312">
                  <c:v>-8.4464299999999996E-3</c:v>
                </c:pt>
                <c:pt idx="313">
                  <c:v>-8.3684599999999994E-3</c:v>
                </c:pt>
                <c:pt idx="314">
                  <c:v>-8.5269100000000004E-3</c:v>
                </c:pt>
                <c:pt idx="315">
                  <c:v>-8.6954700000000003E-3</c:v>
                </c:pt>
                <c:pt idx="316">
                  <c:v>-8.6279100000000008E-3</c:v>
                </c:pt>
                <c:pt idx="317">
                  <c:v>-8.7777199999999993E-3</c:v>
                </c:pt>
                <c:pt idx="318">
                  <c:v>-8.9079599999999995E-3</c:v>
                </c:pt>
                <c:pt idx="319">
                  <c:v>-9.0198899999999992E-3</c:v>
                </c:pt>
                <c:pt idx="320">
                  <c:v>-9.1785200000000008E-3</c:v>
                </c:pt>
                <c:pt idx="321">
                  <c:v>-9.3430800000000001E-3</c:v>
                </c:pt>
                <c:pt idx="322">
                  <c:v>-9.2726800000000002E-3</c:v>
                </c:pt>
                <c:pt idx="323">
                  <c:v>-9.3993500000000008E-3</c:v>
                </c:pt>
                <c:pt idx="324">
                  <c:v>-9.4071599999999995E-3</c:v>
                </c:pt>
                <c:pt idx="325">
                  <c:v>-9.4782400000000006E-3</c:v>
                </c:pt>
                <c:pt idx="326">
                  <c:v>-9.6393E-3</c:v>
                </c:pt>
                <c:pt idx="327">
                  <c:v>-9.8116399999999999E-3</c:v>
                </c:pt>
                <c:pt idx="328">
                  <c:v>-9.7822900000000008E-3</c:v>
                </c:pt>
                <c:pt idx="329">
                  <c:v>-9.9200399999999998E-3</c:v>
                </c:pt>
                <c:pt idx="330">
                  <c:v>-9.8767500000000001E-3</c:v>
                </c:pt>
                <c:pt idx="331">
                  <c:v>-9.9989499999999995E-3</c:v>
                </c:pt>
                <c:pt idx="332">
                  <c:v>-9.9046700000000008E-3</c:v>
                </c:pt>
                <c:pt idx="333">
                  <c:v>-1.00094E-2</c:v>
                </c:pt>
                <c:pt idx="334">
                  <c:v>-9.8487999999999996E-3</c:v>
                </c:pt>
                <c:pt idx="335">
                  <c:v>-9.9947400000000002E-3</c:v>
                </c:pt>
                <c:pt idx="336">
                  <c:v>-1.00613E-2</c:v>
                </c:pt>
                <c:pt idx="337">
                  <c:v>-1.01998E-2</c:v>
                </c:pt>
                <c:pt idx="338">
                  <c:v>-1.03845E-2</c:v>
                </c:pt>
                <c:pt idx="339">
                  <c:v>-1.05316E-2</c:v>
                </c:pt>
                <c:pt idx="340">
                  <c:v>-1.0351900000000001E-2</c:v>
                </c:pt>
                <c:pt idx="341">
                  <c:v>-1.04682E-2</c:v>
                </c:pt>
                <c:pt idx="342">
                  <c:v>-1.0590199999999999E-2</c:v>
                </c:pt>
                <c:pt idx="343">
                  <c:v>-1.07315E-2</c:v>
                </c:pt>
                <c:pt idx="344">
                  <c:v>-1.07752E-2</c:v>
                </c:pt>
                <c:pt idx="345">
                  <c:v>-1.09237E-2</c:v>
                </c:pt>
                <c:pt idx="346">
                  <c:v>-1.07169E-2</c:v>
                </c:pt>
                <c:pt idx="347">
                  <c:v>-1.0644000000000001E-2</c:v>
                </c:pt>
                <c:pt idx="348">
                  <c:v>-1.0482399999999999E-2</c:v>
                </c:pt>
                <c:pt idx="349">
                  <c:v>-1.0583199999999999E-2</c:v>
                </c:pt>
                <c:pt idx="350">
                  <c:v>-9.9898499999999998E-3</c:v>
                </c:pt>
                <c:pt idx="351">
                  <c:v>-1.0015E-2</c:v>
                </c:pt>
                <c:pt idx="352">
                  <c:v>-8.8959199999999999E-3</c:v>
                </c:pt>
                <c:pt idx="353">
                  <c:v>-9.0220400000000003E-3</c:v>
                </c:pt>
                <c:pt idx="354">
                  <c:v>-9.1212700000000008E-3</c:v>
                </c:pt>
                <c:pt idx="355">
                  <c:v>-9.2653700000000002E-3</c:v>
                </c:pt>
                <c:pt idx="356">
                  <c:v>-9.4233100000000007E-3</c:v>
                </c:pt>
                <c:pt idx="357">
                  <c:v>-8.6116100000000004E-3</c:v>
                </c:pt>
                <c:pt idx="358">
                  <c:v>-8.7623000000000006E-3</c:v>
                </c:pt>
                <c:pt idx="359">
                  <c:v>-8.9437300000000004E-3</c:v>
                </c:pt>
                <c:pt idx="360">
                  <c:v>-9.1307300000000001E-3</c:v>
                </c:pt>
                <c:pt idx="361">
                  <c:v>-9.2689899999999995E-3</c:v>
                </c:pt>
                <c:pt idx="362">
                  <c:v>-9.4158000000000002E-3</c:v>
                </c:pt>
                <c:pt idx="363">
                  <c:v>-9.5314700000000002E-3</c:v>
                </c:pt>
                <c:pt idx="364">
                  <c:v>-9.6674599999999992E-3</c:v>
                </c:pt>
                <c:pt idx="365">
                  <c:v>-9.4629199999999997E-3</c:v>
                </c:pt>
                <c:pt idx="366">
                  <c:v>-9.6373299999999995E-3</c:v>
                </c:pt>
                <c:pt idx="367">
                  <c:v>-9.7898700000000009E-3</c:v>
                </c:pt>
                <c:pt idx="368">
                  <c:v>-9.8542000000000005E-3</c:v>
                </c:pt>
                <c:pt idx="369">
                  <c:v>-9.7911500000000002E-3</c:v>
                </c:pt>
                <c:pt idx="370">
                  <c:v>-9.9408399999999994E-3</c:v>
                </c:pt>
                <c:pt idx="371">
                  <c:v>-9.9098699999999994E-3</c:v>
                </c:pt>
                <c:pt idx="372">
                  <c:v>-1.0064200000000001E-2</c:v>
                </c:pt>
                <c:pt idx="373">
                  <c:v>-1.02124E-2</c:v>
                </c:pt>
                <c:pt idx="374">
                  <c:v>-1.03459E-2</c:v>
                </c:pt>
                <c:pt idx="375">
                  <c:v>-1.0430399999999999E-2</c:v>
                </c:pt>
                <c:pt idx="376">
                  <c:v>-1.0558100000000001E-2</c:v>
                </c:pt>
                <c:pt idx="377">
                  <c:v>-1.00042E-2</c:v>
                </c:pt>
                <c:pt idx="378">
                  <c:v>-9.93723E-3</c:v>
                </c:pt>
                <c:pt idx="379">
                  <c:v>-9.9761999999999993E-3</c:v>
                </c:pt>
                <c:pt idx="380">
                  <c:v>-9.64016E-3</c:v>
                </c:pt>
                <c:pt idx="381">
                  <c:v>-9.5857500000000005E-3</c:v>
                </c:pt>
                <c:pt idx="382">
                  <c:v>-9.6783900000000003E-3</c:v>
                </c:pt>
                <c:pt idx="383">
                  <c:v>-9.7026300000000003E-3</c:v>
                </c:pt>
                <c:pt idx="384">
                  <c:v>-9.4871699999999996E-3</c:v>
                </c:pt>
                <c:pt idx="385">
                  <c:v>-9.2632600000000006E-3</c:v>
                </c:pt>
                <c:pt idx="386">
                  <c:v>-9.39509E-3</c:v>
                </c:pt>
                <c:pt idx="387">
                  <c:v>-9.5524900000000003E-3</c:v>
                </c:pt>
                <c:pt idx="388">
                  <c:v>-9.5445600000000005E-3</c:v>
                </c:pt>
                <c:pt idx="389">
                  <c:v>-9.7146699999999999E-3</c:v>
                </c:pt>
                <c:pt idx="390">
                  <c:v>-9.7246499999999996E-3</c:v>
                </c:pt>
                <c:pt idx="391">
                  <c:v>-9.8698599999999994E-3</c:v>
                </c:pt>
                <c:pt idx="392">
                  <c:v>-1.00404E-2</c:v>
                </c:pt>
                <c:pt idx="393">
                  <c:v>-1.0052200000000001E-2</c:v>
                </c:pt>
                <c:pt idx="394">
                  <c:v>-9.7674300000000006E-3</c:v>
                </c:pt>
                <c:pt idx="395">
                  <c:v>-9.8163899999999995E-3</c:v>
                </c:pt>
                <c:pt idx="396">
                  <c:v>-9.5535399999999993E-3</c:v>
                </c:pt>
                <c:pt idx="397">
                  <c:v>-9.41963E-3</c:v>
                </c:pt>
                <c:pt idx="398">
                  <c:v>-9.5171800000000001E-3</c:v>
                </c:pt>
                <c:pt idx="399">
                  <c:v>-9.6364499999999995E-3</c:v>
                </c:pt>
                <c:pt idx="400">
                  <c:v>-9.6748200000000006E-3</c:v>
                </c:pt>
                <c:pt idx="401">
                  <c:v>-9.7091799999999995E-3</c:v>
                </c:pt>
                <c:pt idx="402">
                  <c:v>-9.8288999999999998E-3</c:v>
                </c:pt>
                <c:pt idx="403">
                  <c:v>-9.8613299999999997E-3</c:v>
                </c:pt>
                <c:pt idx="404">
                  <c:v>-9.9279899999999994E-3</c:v>
                </c:pt>
                <c:pt idx="405">
                  <c:v>-1.00605E-2</c:v>
                </c:pt>
                <c:pt idx="406">
                  <c:v>-1.01563E-2</c:v>
                </c:pt>
                <c:pt idx="407">
                  <c:v>-9.6078699999999993E-3</c:v>
                </c:pt>
                <c:pt idx="408">
                  <c:v>-9.7209600000000007E-3</c:v>
                </c:pt>
                <c:pt idx="409">
                  <c:v>-9.8044800000000008E-3</c:v>
                </c:pt>
                <c:pt idx="410">
                  <c:v>-9.8395900000000005E-3</c:v>
                </c:pt>
                <c:pt idx="411">
                  <c:v>-9.6180299999999996E-3</c:v>
                </c:pt>
                <c:pt idx="412">
                  <c:v>-9.7079899999999997E-3</c:v>
                </c:pt>
                <c:pt idx="413">
                  <c:v>-9.7974800000000008E-3</c:v>
                </c:pt>
                <c:pt idx="414">
                  <c:v>-9.9114000000000008E-3</c:v>
                </c:pt>
                <c:pt idx="415">
                  <c:v>-9.9648800000000006E-3</c:v>
                </c:pt>
                <c:pt idx="416">
                  <c:v>-1.00631E-2</c:v>
                </c:pt>
                <c:pt idx="417">
                  <c:v>-9.9725400000000002E-3</c:v>
                </c:pt>
                <c:pt idx="418">
                  <c:v>-9.4706900000000004E-3</c:v>
                </c:pt>
                <c:pt idx="419">
                  <c:v>-9.2440899999999999E-3</c:v>
                </c:pt>
                <c:pt idx="420">
                  <c:v>-9.3877700000000001E-3</c:v>
                </c:pt>
                <c:pt idx="421">
                  <c:v>-9.5590599999999994E-3</c:v>
                </c:pt>
                <c:pt idx="422">
                  <c:v>-9.5893100000000002E-3</c:v>
                </c:pt>
                <c:pt idx="423">
                  <c:v>-9.4773900000000005E-3</c:v>
                </c:pt>
                <c:pt idx="424">
                  <c:v>-9.3539499999999998E-3</c:v>
                </c:pt>
                <c:pt idx="425">
                  <c:v>-9.2799400000000004E-3</c:v>
                </c:pt>
                <c:pt idx="426">
                  <c:v>-8.9139400000000004E-3</c:v>
                </c:pt>
                <c:pt idx="427">
                  <c:v>-8.9502699999999998E-3</c:v>
                </c:pt>
                <c:pt idx="428">
                  <c:v>-9.0522899999999993E-3</c:v>
                </c:pt>
                <c:pt idx="429">
                  <c:v>-9.0445000000000005E-3</c:v>
                </c:pt>
                <c:pt idx="430">
                  <c:v>-8.8974899999999992E-3</c:v>
                </c:pt>
                <c:pt idx="431">
                  <c:v>-9.0286299999999993E-3</c:v>
                </c:pt>
                <c:pt idx="432">
                  <c:v>-9.1699199999999998E-3</c:v>
                </c:pt>
                <c:pt idx="433">
                  <c:v>-9.3197100000000001E-3</c:v>
                </c:pt>
                <c:pt idx="434">
                  <c:v>-9.4447200000000002E-3</c:v>
                </c:pt>
                <c:pt idx="435">
                  <c:v>-9.5318199999999999E-3</c:v>
                </c:pt>
                <c:pt idx="436">
                  <c:v>-9.4115199999999996E-3</c:v>
                </c:pt>
                <c:pt idx="437">
                  <c:v>-9.4662700000000006E-3</c:v>
                </c:pt>
                <c:pt idx="438">
                  <c:v>-9.5885099999999997E-3</c:v>
                </c:pt>
                <c:pt idx="439">
                  <c:v>-9.5202599999999991E-3</c:v>
                </c:pt>
                <c:pt idx="440">
                  <c:v>-9.6402899999999993E-3</c:v>
                </c:pt>
                <c:pt idx="441">
                  <c:v>-9.7608399999999998E-3</c:v>
                </c:pt>
                <c:pt idx="442">
                  <c:v>-9.9102099999999992E-3</c:v>
                </c:pt>
                <c:pt idx="443">
                  <c:v>-9.9820199999999994E-3</c:v>
                </c:pt>
                <c:pt idx="444">
                  <c:v>-1.01183E-2</c:v>
                </c:pt>
                <c:pt idx="445">
                  <c:v>-1.02538E-2</c:v>
                </c:pt>
                <c:pt idx="446">
                  <c:v>-9.6806400000000008E-3</c:v>
                </c:pt>
                <c:pt idx="447">
                  <c:v>-9.8288500000000001E-3</c:v>
                </c:pt>
                <c:pt idx="448">
                  <c:v>-9.6407799999999998E-3</c:v>
                </c:pt>
                <c:pt idx="449">
                  <c:v>-9.7447499999999999E-3</c:v>
                </c:pt>
                <c:pt idx="450">
                  <c:v>-9.5633300000000001E-3</c:v>
                </c:pt>
                <c:pt idx="451">
                  <c:v>-9.7137600000000001E-3</c:v>
                </c:pt>
                <c:pt idx="452">
                  <c:v>-9.8943E-3</c:v>
                </c:pt>
                <c:pt idx="453">
                  <c:v>-1.0087199999999999E-2</c:v>
                </c:pt>
                <c:pt idx="454">
                  <c:v>-1.00085E-2</c:v>
                </c:pt>
                <c:pt idx="455">
                  <c:v>-1.01612E-2</c:v>
                </c:pt>
                <c:pt idx="456">
                  <c:v>-1.0303700000000001E-2</c:v>
                </c:pt>
                <c:pt idx="457">
                  <c:v>-1.01738E-2</c:v>
                </c:pt>
                <c:pt idx="458">
                  <c:v>-1.0083999999999999E-2</c:v>
                </c:pt>
                <c:pt idx="459">
                  <c:v>-1.0130699999999999E-2</c:v>
                </c:pt>
                <c:pt idx="460">
                  <c:v>-9.8097400000000008E-3</c:v>
                </c:pt>
                <c:pt idx="461">
                  <c:v>-9.6437299999999997E-3</c:v>
                </c:pt>
                <c:pt idx="462">
                  <c:v>-9.47046E-3</c:v>
                </c:pt>
                <c:pt idx="463">
                  <c:v>-9.6109999999999998E-3</c:v>
                </c:pt>
                <c:pt idx="464">
                  <c:v>-9.7916900000000005E-3</c:v>
                </c:pt>
                <c:pt idx="465">
                  <c:v>-9.9610800000000006E-3</c:v>
                </c:pt>
                <c:pt idx="466">
                  <c:v>-1.01388E-2</c:v>
                </c:pt>
                <c:pt idx="467">
                  <c:v>-1.03532E-2</c:v>
                </c:pt>
                <c:pt idx="468">
                  <c:v>-1.05159E-2</c:v>
                </c:pt>
                <c:pt idx="469">
                  <c:v>-1.0713E-2</c:v>
                </c:pt>
                <c:pt idx="470">
                  <c:v>-1.0855800000000001E-2</c:v>
                </c:pt>
                <c:pt idx="471">
                  <c:v>-1.1018999999999999E-2</c:v>
                </c:pt>
                <c:pt idx="472">
                  <c:v>-1.11E-2</c:v>
                </c:pt>
                <c:pt idx="473">
                  <c:v>-1.10709E-2</c:v>
                </c:pt>
                <c:pt idx="474">
                  <c:v>-1.1122099999999999E-2</c:v>
                </c:pt>
                <c:pt idx="475">
                  <c:v>-1.0910599999999999E-2</c:v>
                </c:pt>
                <c:pt idx="476">
                  <c:v>-1.0729600000000001E-2</c:v>
                </c:pt>
                <c:pt idx="477">
                  <c:v>-1.09006E-2</c:v>
                </c:pt>
                <c:pt idx="478">
                  <c:v>-1.0955100000000001E-2</c:v>
                </c:pt>
                <c:pt idx="479">
                  <c:v>-1.1037699999999999E-2</c:v>
                </c:pt>
                <c:pt idx="480">
                  <c:v>-1.1185199999999999E-2</c:v>
                </c:pt>
                <c:pt idx="481">
                  <c:v>-1.12914E-2</c:v>
                </c:pt>
                <c:pt idx="482">
                  <c:v>-1.1466E-2</c:v>
                </c:pt>
                <c:pt idx="483">
                  <c:v>-1.1621100000000001E-2</c:v>
                </c:pt>
                <c:pt idx="484">
                  <c:v>-1.17264E-2</c:v>
                </c:pt>
                <c:pt idx="485">
                  <c:v>-1.1882500000000001E-2</c:v>
                </c:pt>
                <c:pt idx="486">
                  <c:v>-1.20792E-2</c:v>
                </c:pt>
                <c:pt idx="487">
                  <c:v>-1.2272699999999999E-2</c:v>
                </c:pt>
                <c:pt idx="488">
                  <c:v>-1.23818E-2</c:v>
                </c:pt>
                <c:pt idx="489">
                  <c:v>-1.22836E-2</c:v>
                </c:pt>
                <c:pt idx="490">
                  <c:v>-1.2155900000000001E-2</c:v>
                </c:pt>
                <c:pt idx="491">
                  <c:v>-1.2271300000000001E-2</c:v>
                </c:pt>
                <c:pt idx="492">
                  <c:v>-1.2290799999999999E-2</c:v>
                </c:pt>
                <c:pt idx="493">
                  <c:v>-1.2211100000000001E-2</c:v>
                </c:pt>
                <c:pt idx="494">
                  <c:v>-1.2330499999999999E-2</c:v>
                </c:pt>
                <c:pt idx="495">
                  <c:v>-1.24422E-2</c:v>
                </c:pt>
                <c:pt idx="496">
                  <c:v>-1.21747E-2</c:v>
                </c:pt>
                <c:pt idx="497">
                  <c:v>-1.21332E-2</c:v>
                </c:pt>
                <c:pt idx="498">
                  <c:v>-1.22743E-2</c:v>
                </c:pt>
                <c:pt idx="499">
                  <c:v>-1.2118500000000001E-2</c:v>
                </c:pt>
                <c:pt idx="500">
                  <c:v>-1.18096E-2</c:v>
                </c:pt>
                <c:pt idx="501">
                  <c:v>-1.1904700000000001E-2</c:v>
                </c:pt>
                <c:pt idx="502">
                  <c:v>-1.18992E-2</c:v>
                </c:pt>
                <c:pt idx="503">
                  <c:v>-1.192E-2</c:v>
                </c:pt>
                <c:pt idx="504">
                  <c:v>-1.1856200000000001E-2</c:v>
                </c:pt>
                <c:pt idx="505">
                  <c:v>-1.19618E-2</c:v>
                </c:pt>
                <c:pt idx="506">
                  <c:v>-1.20605E-2</c:v>
                </c:pt>
                <c:pt idx="507">
                  <c:v>-1.21669E-2</c:v>
                </c:pt>
                <c:pt idx="508">
                  <c:v>-1.2312099999999999E-2</c:v>
                </c:pt>
                <c:pt idx="509">
                  <c:v>-1.2327400000000001E-2</c:v>
                </c:pt>
                <c:pt idx="510">
                  <c:v>-1.24329E-2</c:v>
                </c:pt>
                <c:pt idx="511">
                  <c:v>-1.2511899999999999E-2</c:v>
                </c:pt>
                <c:pt idx="512">
                  <c:v>-1.2555999999999999E-2</c:v>
                </c:pt>
                <c:pt idx="513">
                  <c:v>-1.2339599999999999E-2</c:v>
                </c:pt>
                <c:pt idx="514">
                  <c:v>-1.23763E-2</c:v>
                </c:pt>
                <c:pt idx="515">
                  <c:v>-1.23921E-2</c:v>
                </c:pt>
                <c:pt idx="516">
                  <c:v>-1.2442399999999999E-2</c:v>
                </c:pt>
                <c:pt idx="517">
                  <c:v>-1.24945E-2</c:v>
                </c:pt>
                <c:pt idx="518">
                  <c:v>-1.2464599999999999E-2</c:v>
                </c:pt>
                <c:pt idx="519">
                  <c:v>-1.2454099999999999E-2</c:v>
                </c:pt>
                <c:pt idx="520">
                  <c:v>-1.24782E-2</c:v>
                </c:pt>
                <c:pt idx="521">
                  <c:v>-1.2497599999999999E-2</c:v>
                </c:pt>
                <c:pt idx="522">
                  <c:v>-1.2519499999999999E-2</c:v>
                </c:pt>
                <c:pt idx="523">
                  <c:v>-1.25297E-2</c:v>
                </c:pt>
                <c:pt idx="524">
                  <c:v>-1.25352E-2</c:v>
                </c:pt>
                <c:pt idx="525">
                  <c:v>-1.25433E-2</c:v>
                </c:pt>
                <c:pt idx="526">
                  <c:v>-1.25398E-2</c:v>
                </c:pt>
                <c:pt idx="527">
                  <c:v>-1.25427E-2</c:v>
                </c:pt>
                <c:pt idx="528">
                  <c:v>-1.2546699999999999E-2</c:v>
                </c:pt>
                <c:pt idx="529">
                  <c:v>-1.25481E-2</c:v>
                </c:pt>
                <c:pt idx="530">
                  <c:v>-1.25494E-2</c:v>
                </c:pt>
                <c:pt idx="531">
                  <c:v>-1.25512E-2</c:v>
                </c:pt>
                <c:pt idx="532">
                  <c:v>-1.2553099999999999E-2</c:v>
                </c:pt>
                <c:pt idx="533">
                  <c:v>-1.2554600000000001E-2</c:v>
                </c:pt>
                <c:pt idx="534">
                  <c:v>-1.2556100000000001E-2</c:v>
                </c:pt>
                <c:pt idx="535">
                  <c:v>-1.25576E-2</c:v>
                </c:pt>
                <c:pt idx="536">
                  <c:v>-1.2559000000000001E-2</c:v>
                </c:pt>
                <c:pt idx="537">
                  <c:v>-1.25594E-2</c:v>
                </c:pt>
                <c:pt idx="538">
                  <c:v>-1.2558400000000001E-2</c:v>
                </c:pt>
                <c:pt idx="539">
                  <c:v>-1.2559000000000001E-2</c:v>
                </c:pt>
                <c:pt idx="540">
                  <c:v>-1.2559499999999999E-2</c:v>
                </c:pt>
                <c:pt idx="541">
                  <c:v>-1.2559900000000001E-2</c:v>
                </c:pt>
                <c:pt idx="542">
                  <c:v>-1.2560399999999999E-2</c:v>
                </c:pt>
                <c:pt idx="543">
                  <c:v>-1.25608E-2</c:v>
                </c:pt>
                <c:pt idx="544">
                  <c:v>-1.2561299999999999E-2</c:v>
                </c:pt>
                <c:pt idx="545">
                  <c:v>-1.25617E-2</c:v>
                </c:pt>
                <c:pt idx="546">
                  <c:v>-1.2562200000000001E-2</c:v>
                </c:pt>
                <c:pt idx="547">
                  <c:v>-1.25626E-2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53728"/>
        <c:axId val="186955264"/>
      </c:scatterChart>
      <c:valAx>
        <c:axId val="186953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6955264"/>
        <c:crosses val="autoZero"/>
        <c:crossBetween val="midCat"/>
      </c:valAx>
      <c:valAx>
        <c:axId val="186955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6953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425822</xdr:colOff>
      <xdr:row>4</xdr:row>
      <xdr:rowOff>158003</xdr:rowOff>
    </xdr:from>
    <xdr:to>
      <xdr:col>10</xdr:col>
      <xdr:colOff>1143000</xdr:colOff>
      <xdr:row>23</xdr:row>
      <xdr:rowOff>179295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459442</xdr:colOff>
      <xdr:row>26</xdr:row>
      <xdr:rowOff>145674</xdr:rowOff>
    </xdr:from>
    <xdr:to>
      <xdr:col>10</xdr:col>
      <xdr:colOff>1187824</xdr:colOff>
      <xdr:row>45</xdr:row>
      <xdr:rowOff>166967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179293</xdr:colOff>
      <xdr:row>44</xdr:row>
      <xdr:rowOff>145676</xdr:rowOff>
    </xdr:from>
    <xdr:to>
      <xdr:col>34</xdr:col>
      <xdr:colOff>672353</xdr:colOff>
      <xdr:row>63</xdr:row>
      <xdr:rowOff>166969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717180</xdr:colOff>
      <xdr:row>5</xdr:row>
      <xdr:rowOff>179294</xdr:rowOff>
    </xdr:from>
    <xdr:to>
      <xdr:col>25</xdr:col>
      <xdr:colOff>549090</xdr:colOff>
      <xdr:row>24</xdr:row>
      <xdr:rowOff>200587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134471</xdr:colOff>
      <xdr:row>27</xdr:row>
      <xdr:rowOff>67235</xdr:rowOff>
    </xdr:from>
    <xdr:to>
      <xdr:col>22</xdr:col>
      <xdr:colOff>190502</xdr:colOff>
      <xdr:row>50</xdr:row>
      <xdr:rowOff>200584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22411</xdr:colOff>
      <xdr:row>7</xdr:row>
      <xdr:rowOff>56030</xdr:rowOff>
    </xdr:from>
    <xdr:to>
      <xdr:col>17</xdr:col>
      <xdr:colOff>22411</xdr:colOff>
      <xdr:row>23</xdr:row>
      <xdr:rowOff>206188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616325</xdr:colOff>
      <xdr:row>51</xdr:row>
      <xdr:rowOff>158001</xdr:rowOff>
    </xdr:from>
    <xdr:to>
      <xdr:col>14</xdr:col>
      <xdr:colOff>44825</xdr:colOff>
      <xdr:row>64</xdr:row>
      <xdr:rowOff>133348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0"/>
  <sheetViews>
    <sheetView tabSelected="1" zoomScale="85" zoomScaleNormal="85" workbookViewId="0">
      <selection activeCell="AD3" sqref="AD3:AD550"/>
    </sheetView>
  </sheetViews>
  <sheetFormatPr defaultRowHeight="16.5" x14ac:dyDescent="0.3"/>
  <cols>
    <col min="4" max="4" width="21" customWidth="1"/>
    <col min="8" max="8" width="25.5" style="1" customWidth="1"/>
    <col min="11" max="11" width="22.625" customWidth="1"/>
    <col min="15" max="15" width="25.125" style="1" customWidth="1"/>
    <col min="16" max="16" width="21.625" customWidth="1"/>
    <col min="19" max="19" width="22.75" customWidth="1"/>
    <col min="23" max="23" width="32.75" customWidth="1"/>
  </cols>
  <sheetData>
    <row r="1" spans="1:30" x14ac:dyDescent="0.3">
      <c r="B1" t="s">
        <v>5</v>
      </c>
      <c r="E1" t="s">
        <v>12</v>
      </c>
      <c r="M1" t="s">
        <v>6</v>
      </c>
      <c r="S1" t="s">
        <v>11</v>
      </c>
    </row>
    <row r="2" spans="1:30" x14ac:dyDescent="0.3">
      <c r="A2" t="s">
        <v>0</v>
      </c>
      <c r="B2" t="s">
        <v>7</v>
      </c>
      <c r="C2" t="s">
        <v>2</v>
      </c>
      <c r="D2" t="s">
        <v>8</v>
      </c>
      <c r="E2" t="s">
        <v>17</v>
      </c>
      <c r="F2" t="s">
        <v>3</v>
      </c>
      <c r="G2" t="s">
        <v>4</v>
      </c>
      <c r="H2" s="1" t="s">
        <v>13</v>
      </c>
      <c r="I2" s="1">
        <f>_xlfn.STDEV.P(I4:I1000)*SQRT(365)</f>
        <v>0.13966654720891711</v>
      </c>
      <c r="J2" s="4">
        <f>H1099</f>
        <v>0</v>
      </c>
      <c r="K2" t="s">
        <v>15</v>
      </c>
      <c r="L2" t="s">
        <v>0</v>
      </c>
      <c r="M2" t="s">
        <v>1</v>
      </c>
      <c r="N2" t="s">
        <v>2</v>
      </c>
      <c r="O2" s="1" t="s">
        <v>9</v>
      </c>
      <c r="P2" t="s">
        <v>18</v>
      </c>
      <c r="Q2" t="s">
        <v>3</v>
      </c>
      <c r="R2" t="s">
        <v>4</v>
      </c>
      <c r="S2" t="s">
        <v>10</v>
      </c>
      <c r="T2" s="1">
        <f>_xlfn.STDEV.P(T4:T1000)*SQRT(365)</f>
        <v>0.1881602743625381</v>
      </c>
      <c r="U2" s="2">
        <f>S1099</f>
        <v>0</v>
      </c>
      <c r="V2" s="2">
        <f>U2+(1-P3)</f>
        <v>1.6190000000000038E-2</v>
      </c>
      <c r="W2" t="s">
        <v>14</v>
      </c>
      <c r="Z2" t="s">
        <v>16</v>
      </c>
      <c r="AD2" s="5" t="s">
        <v>10</v>
      </c>
    </row>
    <row r="3" spans="1:30" x14ac:dyDescent="0.3">
      <c r="A3" s="5">
        <v>0</v>
      </c>
      <c r="B3" s="5">
        <v>293.98</v>
      </c>
      <c r="C3" s="5">
        <v>0.82542499999999996</v>
      </c>
      <c r="D3" s="5">
        <v>5.9445199999999998E-4</v>
      </c>
      <c r="E3" s="5">
        <v>1.0001800000000001</v>
      </c>
      <c r="F3" s="5"/>
      <c r="G3" s="5"/>
      <c r="H3" s="5">
        <v>0</v>
      </c>
      <c r="K3" s="3">
        <f>D3*B3</f>
        <v>0.17475699895999999</v>
      </c>
      <c r="L3" s="5">
        <v>0</v>
      </c>
      <c r="M3" s="5">
        <v>293.98</v>
      </c>
      <c r="N3" s="5">
        <v>0.54875200000000002</v>
      </c>
      <c r="O3" s="5">
        <v>1.47989E-3</v>
      </c>
      <c r="P3" s="5">
        <v>0.98380999999999996</v>
      </c>
      <c r="Q3" s="5"/>
      <c r="R3" s="5"/>
      <c r="S3" s="7">
        <v>0</v>
      </c>
      <c r="W3" s="2">
        <f>S3+(1-$P$3)-(E3-P3)</f>
        <v>-1.8000000000006899E-4</v>
      </c>
      <c r="Z3" s="3">
        <f>O3*M3</f>
        <v>0.43505806220000004</v>
      </c>
      <c r="AD3" s="2">
        <f>S3+($E$3-$P$3)</f>
        <v>1.6370000000000107E-2</v>
      </c>
    </row>
    <row r="4" spans="1:30" x14ac:dyDescent="0.3">
      <c r="A4" s="5">
        <v>1</v>
      </c>
      <c r="B4" s="5">
        <v>296.61799999999999</v>
      </c>
      <c r="C4" s="5">
        <v>0.84698899999999999</v>
      </c>
      <c r="D4" s="5">
        <v>5.2185299999999997E-4</v>
      </c>
      <c r="E4" s="5">
        <v>1.0017499999999999</v>
      </c>
      <c r="F4" s="5">
        <v>1.3282199999999999E-2</v>
      </c>
      <c r="G4" s="5">
        <v>0</v>
      </c>
      <c r="H4" s="6">
        <v>2.64722E-5</v>
      </c>
      <c r="I4">
        <f>LN(B4/B3)</f>
        <v>8.9333778435703847E-3</v>
      </c>
      <c r="K4" s="3">
        <f t="shared" ref="K4:K67" si="0">D4*B4</f>
        <v>0.154790993154</v>
      </c>
      <c r="L4" s="5">
        <v>1</v>
      </c>
      <c r="M4" s="5">
        <v>296.59899999999999</v>
      </c>
      <c r="N4" s="5">
        <v>0.59687400000000002</v>
      </c>
      <c r="O4" s="5">
        <v>1.3177099999999999E-3</v>
      </c>
      <c r="P4" s="5">
        <v>0.98764700000000005</v>
      </c>
      <c r="Q4" s="5">
        <v>1.3282199999999999E-2</v>
      </c>
      <c r="R4" s="5">
        <v>0</v>
      </c>
      <c r="S4" s="7">
        <v>5.9092100000000003E-5</v>
      </c>
      <c r="T4">
        <f>LN(M4/M3)</f>
        <v>8.8693203401391026E-3</v>
      </c>
      <c r="W4" s="2">
        <f>S4+(1-$P$3)-(E4-P4)</f>
        <v>2.1460921000001736E-3</v>
      </c>
      <c r="Z4" s="3">
        <f t="shared" ref="Z4:Z67" si="1">O4*M4</f>
        <v>0.39083146828999998</v>
      </c>
      <c r="AD4" s="2">
        <f t="shared" ref="AD4:AD67" si="2">S4+($E$3-$P$3)</f>
        <v>1.6429092100000108E-2</v>
      </c>
    </row>
    <row r="5" spans="1:30" x14ac:dyDescent="0.3">
      <c r="A5" s="5">
        <v>2</v>
      </c>
      <c r="B5" s="5">
        <v>295.00099999999998</v>
      </c>
      <c r="C5" s="5">
        <v>0.83719900000000003</v>
      </c>
      <c r="D5" s="5">
        <v>5.5514200000000001E-4</v>
      </c>
      <c r="E5" s="5">
        <v>1.0009600000000001</v>
      </c>
      <c r="F5" s="5">
        <v>1.33058E-2</v>
      </c>
      <c r="G5" s="5">
        <v>0</v>
      </c>
      <c r="H5" s="6">
        <v>3.9994899999999997E-6</v>
      </c>
      <c r="I5">
        <f t="shared" ref="I5:I68" si="3">LN(B5/B4)</f>
        <v>-5.4663694928293238E-3</v>
      </c>
      <c r="K5" s="3">
        <f t="shared" si="0"/>
        <v>0.16376744514199998</v>
      </c>
      <c r="L5" s="5">
        <v>2</v>
      </c>
      <c r="M5" s="5">
        <v>294.99400000000003</v>
      </c>
      <c r="N5" s="5">
        <v>0.57504</v>
      </c>
      <c r="O5" s="5">
        <v>1.3917999999999999E-3</v>
      </c>
      <c r="P5" s="5">
        <v>0.98560199999999998</v>
      </c>
      <c r="Q5" s="5">
        <v>1.33058E-2</v>
      </c>
      <c r="R5" s="5">
        <v>0</v>
      </c>
      <c r="S5" s="7">
        <v>1.08951E-5</v>
      </c>
      <c r="T5">
        <f t="shared" ref="T5:T68" si="4">LN(M5/M4)</f>
        <v>-5.4260410040516179E-3</v>
      </c>
      <c r="W5" s="2">
        <f t="shared" ref="W5:W68" si="5">S5+(1-$P$3)-(E5-P5)</f>
        <v>8.4289509999994558E-4</v>
      </c>
      <c r="Z5" s="3">
        <f t="shared" si="1"/>
        <v>0.41057264920000003</v>
      </c>
      <c r="AD5" s="2">
        <f t="shared" si="2"/>
        <v>1.6380895100000108E-2</v>
      </c>
    </row>
    <row r="6" spans="1:30" x14ac:dyDescent="0.3">
      <c r="A6" s="5">
        <v>3</v>
      </c>
      <c r="B6" s="5">
        <v>298.69499999999999</v>
      </c>
      <c r="C6" s="5">
        <v>0.857908</v>
      </c>
      <c r="D6" s="5">
        <v>4.85914E-4</v>
      </c>
      <c r="E6" s="5">
        <v>1.00299</v>
      </c>
      <c r="F6" s="5">
        <v>1.3329300000000001E-2</v>
      </c>
      <c r="G6" s="5">
        <v>0</v>
      </c>
      <c r="H6" s="6">
        <v>6.2843500000000002E-5</v>
      </c>
      <c r="I6">
        <f t="shared" si="3"/>
        <v>1.2444239714165398E-2</v>
      </c>
      <c r="K6" s="3">
        <f t="shared" si="0"/>
        <v>0.14514008222999999</v>
      </c>
      <c r="L6" s="5">
        <v>3</v>
      </c>
      <c r="M6" s="5">
        <v>298.66199999999998</v>
      </c>
      <c r="N6" s="5">
        <v>0.62109899999999996</v>
      </c>
      <c r="O6" s="5">
        <v>1.2376500000000001E-3</v>
      </c>
      <c r="P6" s="5">
        <v>0.99060199999999998</v>
      </c>
      <c r="Q6" s="5">
        <v>1.3329300000000001E-2</v>
      </c>
      <c r="R6" s="5">
        <v>0</v>
      </c>
      <c r="S6" s="7">
        <v>1.3752799999999999E-4</v>
      </c>
      <c r="T6">
        <f t="shared" si="4"/>
        <v>1.2357482034820051E-2</v>
      </c>
      <c r="W6" s="2">
        <f t="shared" si="5"/>
        <v>3.9395279999999734E-3</v>
      </c>
      <c r="Z6" s="3">
        <f t="shared" si="1"/>
        <v>0.36963902430000001</v>
      </c>
      <c r="AD6" s="2">
        <f t="shared" si="2"/>
        <v>1.6507528000000108E-2</v>
      </c>
    </row>
    <row r="7" spans="1:30" x14ac:dyDescent="0.3">
      <c r="A7" s="5">
        <v>4</v>
      </c>
      <c r="B7" s="5">
        <v>295.66399999999999</v>
      </c>
      <c r="C7" s="5">
        <v>0.83832600000000002</v>
      </c>
      <c r="D7" s="5">
        <v>5.5225000000000001E-4</v>
      </c>
      <c r="E7" s="5">
        <v>1.00153</v>
      </c>
      <c r="F7" s="5">
        <v>1.33528E-2</v>
      </c>
      <c r="G7" s="5">
        <v>0</v>
      </c>
      <c r="H7" s="6">
        <v>7.9861299999999994E-5</v>
      </c>
      <c r="I7">
        <f t="shared" si="3"/>
        <v>-1.0199311443678487E-2</v>
      </c>
      <c r="K7" s="3">
        <f t="shared" si="0"/>
        <v>0.163280444</v>
      </c>
      <c r="L7" s="5">
        <v>4</v>
      </c>
      <c r="M7" s="5">
        <v>295.65300000000002</v>
      </c>
      <c r="N7" s="5">
        <v>0.577538</v>
      </c>
      <c r="O7" s="5">
        <v>1.38507E-3</v>
      </c>
      <c r="P7" s="5">
        <v>0.98685800000000001</v>
      </c>
      <c r="Q7" s="5">
        <v>1.33528E-2</v>
      </c>
      <c r="R7" s="5">
        <v>0</v>
      </c>
      <c r="S7" s="7">
        <v>1.7943399999999999E-4</v>
      </c>
      <c r="T7">
        <f t="shared" si="4"/>
        <v>-1.0126029835957171E-2</v>
      </c>
      <c r="W7" s="2">
        <f t="shared" si="5"/>
        <v>1.6974340000000185E-3</v>
      </c>
      <c r="Z7" s="3">
        <f t="shared" si="1"/>
        <v>0.40950010071000004</v>
      </c>
      <c r="AD7" s="2">
        <f t="shared" si="2"/>
        <v>1.6549434000000106E-2</v>
      </c>
    </row>
    <row r="8" spans="1:30" x14ac:dyDescent="0.3">
      <c r="A8" s="5">
        <v>5</v>
      </c>
      <c r="B8" s="5">
        <v>295.791</v>
      </c>
      <c r="C8" s="5">
        <v>0.83878699999999995</v>
      </c>
      <c r="D8" s="5">
        <v>5.5079700000000001E-4</v>
      </c>
      <c r="E8" s="5">
        <v>1.00169</v>
      </c>
      <c r="F8" s="5">
        <v>1.33764E-2</v>
      </c>
      <c r="G8" s="5">
        <v>0</v>
      </c>
      <c r="H8" s="6">
        <v>1.7036399999999998E-5</v>
      </c>
      <c r="I8">
        <f t="shared" si="3"/>
        <v>4.2944941526193561E-4</v>
      </c>
      <c r="K8" s="3">
        <f t="shared" si="0"/>
        <v>0.162920795427</v>
      </c>
      <c r="L8" s="5">
        <v>5</v>
      </c>
      <c r="M8" s="5">
        <v>295.779</v>
      </c>
      <c r="N8" s="5">
        <v>0.57856300000000005</v>
      </c>
      <c r="O8" s="5">
        <v>1.3816799999999999E-3</v>
      </c>
      <c r="P8" s="5">
        <v>0.98719199999999996</v>
      </c>
      <c r="Q8" s="5">
        <v>1.33764E-2</v>
      </c>
      <c r="R8" s="5">
        <v>0</v>
      </c>
      <c r="S8" s="7">
        <v>4.1547800000000002E-5</v>
      </c>
      <c r="T8">
        <f t="shared" si="4"/>
        <v>4.2608449291287585E-4</v>
      </c>
      <c r="W8" s="2">
        <f t="shared" si="5"/>
        <v>1.7335478000000265E-3</v>
      </c>
      <c r="Z8" s="3">
        <f t="shared" si="1"/>
        <v>0.40867192871999997</v>
      </c>
      <c r="AD8" s="2">
        <f t="shared" si="2"/>
        <v>1.6411547800000106E-2</v>
      </c>
    </row>
    <row r="9" spans="1:30" x14ac:dyDescent="0.3">
      <c r="A9" s="5">
        <v>6</v>
      </c>
      <c r="B9" s="5">
        <v>294.572</v>
      </c>
      <c r="C9" s="5">
        <v>0.82850500000000005</v>
      </c>
      <c r="D9" s="5">
        <v>5.8580399999999999E-4</v>
      </c>
      <c r="E9" s="5">
        <v>1.0011099999999999</v>
      </c>
      <c r="F9" s="5">
        <v>1.3399899999999999E-2</v>
      </c>
      <c r="G9" s="5">
        <v>0</v>
      </c>
      <c r="H9" s="6">
        <v>-4.0278799999999998E-5</v>
      </c>
      <c r="I9">
        <f t="shared" si="3"/>
        <v>-4.1296684664116909E-3</v>
      </c>
      <c r="K9" s="3">
        <f t="shared" si="0"/>
        <v>0.17256145588800001</v>
      </c>
      <c r="L9" s="5">
        <v>6</v>
      </c>
      <c r="M9" s="5">
        <v>294.56900000000002</v>
      </c>
      <c r="N9" s="5">
        <v>0.55567999999999995</v>
      </c>
      <c r="O9" s="5">
        <v>1.4594300000000001E-3</v>
      </c>
      <c r="P9" s="5">
        <v>0.98566600000000004</v>
      </c>
      <c r="Q9" s="5">
        <v>1.3399899999999999E-2</v>
      </c>
      <c r="R9" s="5">
        <v>0</v>
      </c>
      <c r="S9" s="7">
        <v>-8.3528000000000004E-5</v>
      </c>
      <c r="T9">
        <f t="shared" si="4"/>
        <v>-4.0992827769886575E-3</v>
      </c>
      <c r="W9" s="2">
        <f t="shared" si="5"/>
        <v>6.6247200000013606E-4</v>
      </c>
      <c r="Z9" s="3">
        <f t="shared" si="1"/>
        <v>0.42990283567000004</v>
      </c>
      <c r="AD9" s="2">
        <f t="shared" si="2"/>
        <v>1.6286472000000107E-2</v>
      </c>
    </row>
    <row r="10" spans="1:30" x14ac:dyDescent="0.3">
      <c r="A10" s="5">
        <v>7</v>
      </c>
      <c r="B10" s="5">
        <v>296.61500000000001</v>
      </c>
      <c r="C10" s="5">
        <v>0.85008799999999995</v>
      </c>
      <c r="D10" s="5">
        <v>5.1314199999999996E-4</v>
      </c>
      <c r="E10" s="5">
        <v>1.0023200000000001</v>
      </c>
      <c r="F10" s="5">
        <v>1.34235E-2</v>
      </c>
      <c r="G10" s="5">
        <v>0</v>
      </c>
      <c r="H10" s="6">
        <v>-2.4958599999999999E-5</v>
      </c>
      <c r="I10">
        <f t="shared" si="3"/>
        <v>6.9115462036410296E-3</v>
      </c>
      <c r="K10" s="3">
        <f t="shared" si="0"/>
        <v>0.15220561432999999</v>
      </c>
      <c r="L10" s="5">
        <v>7</v>
      </c>
      <c r="M10" s="5">
        <v>296.59699999999998</v>
      </c>
      <c r="N10" s="5">
        <v>0.60364700000000004</v>
      </c>
      <c r="O10" s="5">
        <v>1.29777E-3</v>
      </c>
      <c r="P10" s="5">
        <v>0.98861200000000005</v>
      </c>
      <c r="Q10" s="5">
        <v>1.34235E-2</v>
      </c>
      <c r="R10" s="5">
        <v>0</v>
      </c>
      <c r="S10" s="7">
        <v>-4.9161099999999999E-5</v>
      </c>
      <c r="T10">
        <f t="shared" si="4"/>
        <v>6.8610439554606132E-3</v>
      </c>
      <c r="W10" s="2">
        <f t="shared" si="5"/>
        <v>2.4328388999999839E-3</v>
      </c>
      <c r="Z10" s="3">
        <f t="shared" si="1"/>
        <v>0.38491468868999995</v>
      </c>
      <c r="AD10" s="2">
        <f t="shared" si="2"/>
        <v>1.6320838900000106E-2</v>
      </c>
    </row>
    <row r="11" spans="1:30" x14ac:dyDescent="0.3">
      <c r="A11" s="5">
        <v>8</v>
      </c>
      <c r="B11" s="5">
        <v>298.65300000000002</v>
      </c>
      <c r="C11" s="5">
        <v>0.860425</v>
      </c>
      <c r="D11" s="5">
        <v>4.78636E-4</v>
      </c>
      <c r="E11" s="5">
        <v>1.00342</v>
      </c>
      <c r="F11" s="5">
        <v>1.3447000000000001E-2</v>
      </c>
      <c r="G11" s="5">
        <v>0</v>
      </c>
      <c r="H11" s="6">
        <v>-5.2806300000000003E-5</v>
      </c>
      <c r="I11">
        <f t="shared" si="3"/>
        <v>6.8473627437167393E-3</v>
      </c>
      <c r="K11" s="3">
        <f t="shared" si="0"/>
        <v>0.14294607730800002</v>
      </c>
      <c r="L11" s="5">
        <v>8</v>
      </c>
      <c r="M11" s="5">
        <v>298.62099999999998</v>
      </c>
      <c r="N11" s="5">
        <v>0.62649999999999995</v>
      </c>
      <c r="O11" s="5">
        <v>1.2213199999999999E-3</v>
      </c>
      <c r="P11" s="5">
        <v>0.99132500000000001</v>
      </c>
      <c r="Q11" s="5">
        <v>1.3447000000000001E-2</v>
      </c>
      <c r="R11" s="5">
        <v>0</v>
      </c>
      <c r="S11" s="7">
        <v>-1.13093E-4</v>
      </c>
      <c r="T11">
        <f t="shared" si="4"/>
        <v>6.8008958102600773E-3</v>
      </c>
      <c r="W11" s="2">
        <f t="shared" si="5"/>
        <v>3.9819070000000692E-3</v>
      </c>
      <c r="Z11" s="3">
        <f t="shared" si="1"/>
        <v>0.36471179971999995</v>
      </c>
      <c r="AD11" s="2">
        <f t="shared" si="2"/>
        <v>1.6256907000000105E-2</v>
      </c>
    </row>
    <row r="12" spans="1:30" x14ac:dyDescent="0.3">
      <c r="A12" s="5">
        <v>9</v>
      </c>
      <c r="B12" s="5">
        <v>296.07499999999999</v>
      </c>
      <c r="C12" s="5">
        <v>0.84082599999999996</v>
      </c>
      <c r="D12" s="5">
        <v>5.4494000000000005E-4</v>
      </c>
      <c r="E12" s="5">
        <v>1.0022200000000001</v>
      </c>
      <c r="F12" s="5">
        <v>1.3470599999999999E-2</v>
      </c>
      <c r="G12" s="5">
        <v>0</v>
      </c>
      <c r="H12" s="6">
        <v>-5.5103699999999999E-5</v>
      </c>
      <c r="I12">
        <f t="shared" si="3"/>
        <v>-8.6695637237189441E-3</v>
      </c>
      <c r="K12" s="3">
        <f t="shared" si="0"/>
        <v>0.1613431105</v>
      </c>
      <c r="L12" s="5">
        <v>9</v>
      </c>
      <c r="M12" s="5">
        <v>296.06099999999998</v>
      </c>
      <c r="N12" s="5">
        <v>0.58311999999999997</v>
      </c>
      <c r="O12" s="5">
        <v>1.3679199999999999E-3</v>
      </c>
      <c r="P12" s="5">
        <v>0.98822200000000004</v>
      </c>
      <c r="Q12" s="5">
        <v>1.3470599999999999E-2</v>
      </c>
      <c r="R12" s="5">
        <v>0</v>
      </c>
      <c r="S12" s="7">
        <v>-1.13855E-4</v>
      </c>
      <c r="T12">
        <f t="shared" si="4"/>
        <v>-8.6096966570843383E-3</v>
      </c>
      <c r="W12" s="2">
        <f t="shared" si="5"/>
        <v>2.0781449999999722E-3</v>
      </c>
      <c r="Z12" s="3">
        <f t="shared" si="1"/>
        <v>0.40498776311999996</v>
      </c>
      <c r="AD12" s="2">
        <f t="shared" si="2"/>
        <v>1.6256145000000107E-2</v>
      </c>
    </row>
    <row r="13" spans="1:30" x14ac:dyDescent="0.3">
      <c r="A13" s="5">
        <v>10</v>
      </c>
      <c r="B13" s="5">
        <v>295.02999999999997</v>
      </c>
      <c r="C13" s="5">
        <v>0.84129200000000004</v>
      </c>
      <c r="D13" s="5">
        <v>5.4346500000000003E-4</v>
      </c>
      <c r="E13" s="5">
        <v>1.00176</v>
      </c>
      <c r="F13" s="5">
        <v>1.34941E-2</v>
      </c>
      <c r="G13" s="5">
        <v>0</v>
      </c>
      <c r="H13" s="5">
        <v>-1.2498899999999999E-4</v>
      </c>
      <c r="I13">
        <f t="shared" si="3"/>
        <v>-3.5357545230620896E-3</v>
      </c>
      <c r="K13" s="3">
        <f t="shared" si="0"/>
        <v>0.16033847895</v>
      </c>
      <c r="L13" s="5">
        <v>10</v>
      </c>
      <c r="M13" s="5">
        <v>295.024</v>
      </c>
      <c r="N13" s="5">
        <v>0.58416900000000005</v>
      </c>
      <c r="O13" s="5">
        <v>1.36444E-3</v>
      </c>
      <c r="P13" s="5">
        <v>0.98697800000000002</v>
      </c>
      <c r="Q13" s="5">
        <v>1.34941E-2</v>
      </c>
      <c r="R13" s="5">
        <v>0</v>
      </c>
      <c r="S13" s="7">
        <v>-2.66075E-4</v>
      </c>
      <c r="T13">
        <f t="shared" si="4"/>
        <v>-3.5088052105435043E-3</v>
      </c>
      <c r="W13" s="2">
        <f t="shared" si="5"/>
        <v>1.1419250000000748E-3</v>
      </c>
      <c r="Z13" s="3">
        <f t="shared" si="1"/>
        <v>0.40254254655999999</v>
      </c>
      <c r="AD13" s="2">
        <f t="shared" si="2"/>
        <v>1.6103925000000106E-2</v>
      </c>
    </row>
    <row r="14" spans="1:30" x14ac:dyDescent="0.3">
      <c r="A14" s="5">
        <v>11</v>
      </c>
      <c r="B14" s="5">
        <v>294.63099999999997</v>
      </c>
      <c r="C14" s="5">
        <v>0.83100799999999997</v>
      </c>
      <c r="D14" s="5">
        <v>5.7847499999999995E-4</v>
      </c>
      <c r="E14" s="5">
        <v>1.00163</v>
      </c>
      <c r="F14" s="5">
        <v>1.3517599999999999E-2</v>
      </c>
      <c r="G14" s="5">
        <v>0</v>
      </c>
      <c r="H14" s="5">
        <v>-1.8472000000000001E-4</v>
      </c>
      <c r="I14">
        <f t="shared" si="3"/>
        <v>-1.3533201649644552E-3</v>
      </c>
      <c r="K14" s="3">
        <f t="shared" si="0"/>
        <v>0.17043666772499996</v>
      </c>
      <c r="L14" s="5">
        <v>11</v>
      </c>
      <c r="M14" s="5">
        <v>294.62799999999999</v>
      </c>
      <c r="N14" s="5">
        <v>0.56140299999999999</v>
      </c>
      <c r="O14" s="5">
        <v>1.4417900000000001E-3</v>
      </c>
      <c r="P14" s="5">
        <v>0.98658900000000005</v>
      </c>
      <c r="Q14" s="5">
        <v>1.3517599999999999E-2</v>
      </c>
      <c r="R14" s="5">
        <v>0</v>
      </c>
      <c r="S14" s="7">
        <v>-3.9665700000000002E-4</v>
      </c>
      <c r="T14">
        <f t="shared" si="4"/>
        <v>-1.3431653230552675E-3</v>
      </c>
      <c r="W14" s="2">
        <f t="shared" si="5"/>
        <v>7.5234300000006499E-4</v>
      </c>
      <c r="Z14" s="3">
        <f t="shared" si="1"/>
        <v>0.42479170412</v>
      </c>
      <c r="AD14" s="2">
        <f t="shared" si="2"/>
        <v>1.5973343000000105E-2</v>
      </c>
    </row>
    <row r="15" spans="1:30" x14ac:dyDescent="0.3">
      <c r="A15" s="5">
        <v>12</v>
      </c>
      <c r="B15" s="5">
        <v>293.685</v>
      </c>
      <c r="C15" s="5">
        <v>0.83147400000000005</v>
      </c>
      <c r="D15" s="5">
        <v>5.7699499999999996E-4</v>
      </c>
      <c r="E15" s="5">
        <v>1.00119</v>
      </c>
      <c r="F15" s="5">
        <v>1.35412E-2</v>
      </c>
      <c r="G15" s="5">
        <v>0</v>
      </c>
      <c r="H15" s="5">
        <v>-2.6001900000000001E-4</v>
      </c>
      <c r="I15">
        <f t="shared" si="3"/>
        <v>-3.2159615421861456E-3</v>
      </c>
      <c r="K15" s="3">
        <f t="shared" si="0"/>
        <v>0.16945477657499999</v>
      </c>
      <c r="L15" s="5">
        <v>12</v>
      </c>
      <c r="M15" s="5">
        <v>293.68799999999999</v>
      </c>
      <c r="N15" s="5">
        <v>0.56247800000000003</v>
      </c>
      <c r="O15" s="5">
        <v>1.43819E-3</v>
      </c>
      <c r="P15" s="5">
        <v>0.98541999999999996</v>
      </c>
      <c r="Q15" s="5">
        <v>1.35412E-2</v>
      </c>
      <c r="R15" s="5">
        <v>0</v>
      </c>
      <c r="S15" s="7">
        <v>-5.6173599999999996E-4</v>
      </c>
      <c r="T15">
        <f t="shared" si="4"/>
        <v>-3.1955642882769012E-3</v>
      </c>
      <c r="W15" s="2">
        <f t="shared" si="5"/>
        <v>-1.4173600000002423E-4</v>
      </c>
      <c r="Z15" s="3">
        <f t="shared" si="1"/>
        <v>0.42237914471999999</v>
      </c>
      <c r="AD15" s="2">
        <f t="shared" si="2"/>
        <v>1.5808264000000107E-2</v>
      </c>
    </row>
    <row r="16" spans="1:30" x14ac:dyDescent="0.3">
      <c r="A16" s="5">
        <v>13</v>
      </c>
      <c r="B16" s="5">
        <v>291.048</v>
      </c>
      <c r="C16" s="5">
        <v>0.80910899999999997</v>
      </c>
      <c r="D16" s="5">
        <v>6.5394300000000004E-4</v>
      </c>
      <c r="E16" s="5">
        <v>0.999664</v>
      </c>
      <c r="F16" s="5">
        <v>1.3564700000000001E-2</v>
      </c>
      <c r="G16" s="5">
        <v>0</v>
      </c>
      <c r="H16" s="5">
        <v>-2.2597200000000001E-4</v>
      </c>
      <c r="I16">
        <f t="shared" si="3"/>
        <v>-9.019562354745634E-3</v>
      </c>
      <c r="K16" s="3">
        <f t="shared" si="0"/>
        <v>0.19032880226400001</v>
      </c>
      <c r="L16" s="5">
        <v>13</v>
      </c>
      <c r="M16" s="5">
        <v>291.07</v>
      </c>
      <c r="N16" s="5">
        <v>0.51277600000000001</v>
      </c>
      <c r="O16" s="5">
        <v>1.6090200000000001E-3</v>
      </c>
      <c r="P16" s="5">
        <v>0.98160199999999997</v>
      </c>
      <c r="Q16" s="5">
        <v>1.3564700000000001E-2</v>
      </c>
      <c r="R16" s="5">
        <v>0</v>
      </c>
      <c r="S16" s="7">
        <v>-4.8746800000000002E-4</v>
      </c>
      <c r="T16">
        <f t="shared" si="4"/>
        <v>-8.9541912792765396E-3</v>
      </c>
      <c r="W16" s="2">
        <f t="shared" si="5"/>
        <v>-2.3594679999999861E-3</v>
      </c>
      <c r="Z16" s="3">
        <f t="shared" si="1"/>
        <v>0.46833745139999999</v>
      </c>
      <c r="AD16" s="2">
        <f t="shared" si="2"/>
        <v>1.5882532000000105E-2</v>
      </c>
    </row>
    <row r="17" spans="1:30" x14ac:dyDescent="0.3">
      <c r="A17" s="5">
        <v>14</v>
      </c>
      <c r="B17" s="5">
        <v>287.30099999999999</v>
      </c>
      <c r="C17" s="5">
        <v>0.77169600000000005</v>
      </c>
      <c r="D17" s="5">
        <v>7.8427E-4</v>
      </c>
      <c r="E17" s="5">
        <v>0.99711300000000003</v>
      </c>
      <c r="F17" s="5">
        <v>1.3588299999999999E-2</v>
      </c>
      <c r="G17" s="5">
        <v>0</v>
      </c>
      <c r="H17" s="6">
        <v>-9.4882299999999998E-5</v>
      </c>
      <c r="I17">
        <f t="shared" si="3"/>
        <v>-1.2957755361200453E-2</v>
      </c>
      <c r="K17" s="3">
        <f t="shared" si="0"/>
        <v>0.22532155527</v>
      </c>
      <c r="L17" s="5">
        <v>14</v>
      </c>
      <c r="M17" s="5">
        <v>287.34899999999999</v>
      </c>
      <c r="N17" s="5">
        <v>0.435224</v>
      </c>
      <c r="O17" s="5">
        <v>1.8789799999999999E-3</v>
      </c>
      <c r="P17" s="5">
        <v>0.97535099999999997</v>
      </c>
      <c r="Q17" s="5">
        <v>1.3588299999999999E-2</v>
      </c>
      <c r="R17" s="5">
        <v>0</v>
      </c>
      <c r="S17" s="7">
        <v>-2.05007E-4</v>
      </c>
      <c r="T17">
        <f t="shared" si="4"/>
        <v>-1.2866283201066831E-2</v>
      </c>
      <c r="W17" s="2">
        <f t="shared" si="5"/>
        <v>-5.7770070000000215E-3</v>
      </c>
      <c r="Z17" s="3">
        <f t="shared" si="1"/>
        <v>0.53992302401999992</v>
      </c>
      <c r="AD17" s="2">
        <f t="shared" si="2"/>
        <v>1.6164993000000107E-2</v>
      </c>
    </row>
    <row r="18" spans="1:30" x14ac:dyDescent="0.3">
      <c r="A18" s="5">
        <v>15</v>
      </c>
      <c r="B18" s="5">
        <v>287.12200000000001</v>
      </c>
      <c r="C18" s="5">
        <v>0.77212599999999998</v>
      </c>
      <c r="D18" s="5">
        <v>7.8287199999999999E-4</v>
      </c>
      <c r="E18" s="5">
        <v>0.99708600000000003</v>
      </c>
      <c r="F18" s="5">
        <v>1.36118E-2</v>
      </c>
      <c r="G18" s="5">
        <v>0</v>
      </c>
      <c r="H18" s="5">
        <v>-1.79605E-4</v>
      </c>
      <c r="I18">
        <f t="shared" si="3"/>
        <v>-6.2323411769350735E-4</v>
      </c>
      <c r="K18" s="3">
        <f t="shared" si="0"/>
        <v>0.22477977438400001</v>
      </c>
      <c r="L18" s="5">
        <v>15</v>
      </c>
      <c r="M18" s="5">
        <v>287.17200000000003</v>
      </c>
      <c r="N18" s="5">
        <v>0.43632500000000002</v>
      </c>
      <c r="O18" s="5">
        <v>1.8752E-3</v>
      </c>
      <c r="P18" s="5">
        <v>0.97521899999999995</v>
      </c>
      <c r="Q18" s="5">
        <v>1.36118E-2</v>
      </c>
      <c r="R18" s="5">
        <v>0</v>
      </c>
      <c r="S18" s="7">
        <v>-3.8973099999999999E-4</v>
      </c>
      <c r="T18">
        <f t="shared" si="4"/>
        <v>-6.1616548603076002E-4</v>
      </c>
      <c r="W18" s="2">
        <f t="shared" si="5"/>
        <v>-6.0667310000000439E-3</v>
      </c>
      <c r="Z18" s="3">
        <f t="shared" si="1"/>
        <v>0.53850493440000002</v>
      </c>
      <c r="AD18" s="2">
        <f t="shared" si="2"/>
        <v>1.5980269000000106E-2</v>
      </c>
    </row>
    <row r="19" spans="1:30" x14ac:dyDescent="0.3">
      <c r="A19" s="5">
        <v>16</v>
      </c>
      <c r="B19" s="5">
        <v>285.06200000000001</v>
      </c>
      <c r="C19" s="5">
        <v>0.75890899999999994</v>
      </c>
      <c r="D19" s="5">
        <v>8.2933799999999999E-4</v>
      </c>
      <c r="E19" s="5">
        <v>0.99555499999999997</v>
      </c>
      <c r="F19" s="5">
        <v>1.36353E-2</v>
      </c>
      <c r="G19" s="5">
        <v>0</v>
      </c>
      <c r="H19" s="5">
        <v>-2.33017E-4</v>
      </c>
      <c r="I19">
        <f t="shared" si="3"/>
        <v>-7.2005120746410365E-3</v>
      </c>
      <c r="K19" s="3">
        <f t="shared" si="0"/>
        <v>0.23641274895600001</v>
      </c>
      <c r="L19" s="5">
        <v>16</v>
      </c>
      <c r="M19" s="5">
        <v>285.12599999999998</v>
      </c>
      <c r="N19" s="5">
        <v>0.41980099999999998</v>
      </c>
      <c r="O19" s="5">
        <v>1.9332100000000001E-3</v>
      </c>
      <c r="P19" s="5">
        <v>0.97155499999999995</v>
      </c>
      <c r="Q19" s="5">
        <v>1.36353E-2</v>
      </c>
      <c r="R19" s="5">
        <v>0</v>
      </c>
      <c r="S19" s="7">
        <v>-5.4571800000000005E-4</v>
      </c>
      <c r="T19">
        <f t="shared" si="4"/>
        <v>-7.1501515530314422E-3</v>
      </c>
      <c r="W19" s="2">
        <f t="shared" si="5"/>
        <v>-8.3557179999999842E-3</v>
      </c>
      <c r="Z19" s="3">
        <f t="shared" si="1"/>
        <v>0.55120843446000001</v>
      </c>
      <c r="AD19" s="2">
        <f t="shared" si="2"/>
        <v>1.5824282000000106E-2</v>
      </c>
    </row>
    <row r="20" spans="1:30" x14ac:dyDescent="0.3">
      <c r="A20" s="5">
        <v>17</v>
      </c>
      <c r="B20" s="5">
        <v>285.31599999999997</v>
      </c>
      <c r="C20" s="5">
        <v>0.75932999999999995</v>
      </c>
      <c r="D20" s="5">
        <v>8.2796400000000004E-4</v>
      </c>
      <c r="E20" s="5">
        <v>0.99587700000000001</v>
      </c>
      <c r="F20" s="5">
        <v>1.36589E-2</v>
      </c>
      <c r="G20" s="5">
        <v>0</v>
      </c>
      <c r="H20" s="5">
        <v>-3.1530600000000001E-4</v>
      </c>
      <c r="I20">
        <f t="shared" si="3"/>
        <v>8.9063749580148722E-4</v>
      </c>
      <c r="K20" s="3">
        <f t="shared" si="0"/>
        <v>0.23623137662399998</v>
      </c>
      <c r="L20" s="5">
        <v>17</v>
      </c>
      <c r="M20" s="5">
        <v>285.45299999999997</v>
      </c>
      <c r="N20" s="5">
        <v>0.42090899999999998</v>
      </c>
      <c r="O20" s="5">
        <v>1.9293800000000001E-3</v>
      </c>
      <c r="P20" s="5">
        <v>0.97238199999999997</v>
      </c>
      <c r="Q20" s="5">
        <v>1.36589E-2</v>
      </c>
      <c r="R20" s="5">
        <v>0</v>
      </c>
      <c r="S20" s="7">
        <v>-7.24411E-4</v>
      </c>
      <c r="T20">
        <f t="shared" si="4"/>
        <v>1.146204244462675E-3</v>
      </c>
      <c r="W20" s="2">
        <f t="shared" si="5"/>
        <v>-8.0294110000000054E-3</v>
      </c>
      <c r="Z20" s="3">
        <f t="shared" si="1"/>
        <v>0.55074730913999992</v>
      </c>
      <c r="AD20" s="2">
        <f t="shared" si="2"/>
        <v>1.5645589000000105E-2</v>
      </c>
    </row>
    <row r="21" spans="1:30" x14ac:dyDescent="0.3">
      <c r="A21" s="5">
        <v>18</v>
      </c>
      <c r="B21" s="5">
        <v>285.51499999999999</v>
      </c>
      <c r="C21" s="5">
        <v>0.75975199999999998</v>
      </c>
      <c r="D21" s="5">
        <v>8.2658700000000005E-4</v>
      </c>
      <c r="E21" s="5">
        <v>0.99614800000000003</v>
      </c>
      <c r="F21" s="5">
        <v>1.3682400000000001E-2</v>
      </c>
      <c r="G21" s="5">
        <v>0</v>
      </c>
      <c r="H21" s="5">
        <v>-3.9390399999999999E-4</v>
      </c>
      <c r="I21">
        <f t="shared" si="3"/>
        <v>6.972291556052514E-4</v>
      </c>
      <c r="K21" s="3">
        <f t="shared" si="0"/>
        <v>0.23600298730499999</v>
      </c>
      <c r="L21" s="5">
        <v>18</v>
      </c>
      <c r="M21" s="5">
        <v>285.70800000000003</v>
      </c>
      <c r="N21" s="5">
        <v>0.42203099999999999</v>
      </c>
      <c r="O21" s="5">
        <v>1.9255100000000001E-3</v>
      </c>
      <c r="P21" s="5">
        <v>0.97306700000000002</v>
      </c>
      <c r="Q21" s="5">
        <v>1.3682400000000001E-2</v>
      </c>
      <c r="R21" s="5">
        <v>0</v>
      </c>
      <c r="S21" s="7">
        <v>-9.0234500000000004E-4</v>
      </c>
      <c r="T21">
        <f t="shared" si="4"/>
        <v>8.9291816823183312E-4</v>
      </c>
      <c r="W21" s="2">
        <f t="shared" si="5"/>
        <v>-7.7933449999999811E-3</v>
      </c>
      <c r="Z21" s="3">
        <f t="shared" si="1"/>
        <v>0.55013361108000003</v>
      </c>
      <c r="AD21" s="2">
        <f t="shared" si="2"/>
        <v>1.5467655000000106E-2</v>
      </c>
    </row>
    <row r="22" spans="1:30" x14ac:dyDescent="0.3">
      <c r="A22" s="5">
        <v>19</v>
      </c>
      <c r="B22" s="5">
        <v>280.33300000000003</v>
      </c>
      <c r="C22" s="5">
        <v>0.71645000000000003</v>
      </c>
      <c r="D22" s="5">
        <v>9.8115300000000002E-4</v>
      </c>
      <c r="E22" s="5">
        <v>0.99158100000000005</v>
      </c>
      <c r="F22" s="5">
        <v>1.3705999999999999E-2</v>
      </c>
      <c r="G22" s="5">
        <v>0</v>
      </c>
      <c r="H22" s="6">
        <v>-8.0918499999999994E-5</v>
      </c>
      <c r="I22">
        <f t="shared" si="3"/>
        <v>-1.8316384876982717E-2</v>
      </c>
      <c r="K22" s="3">
        <f t="shared" si="0"/>
        <v>0.27504956394900004</v>
      </c>
      <c r="L22" s="5">
        <v>19</v>
      </c>
      <c r="M22" s="5">
        <v>278.89699999999999</v>
      </c>
      <c r="N22" s="5">
        <v>0.34602100000000002</v>
      </c>
      <c r="O22" s="5">
        <v>2.1981100000000001E-3</v>
      </c>
      <c r="P22" s="5">
        <v>0.959291</v>
      </c>
      <c r="Q22" s="5">
        <v>1.3705999999999999E-2</v>
      </c>
      <c r="R22" s="5">
        <v>0</v>
      </c>
      <c r="S22" s="7">
        <v>-2.2460500000000001E-4</v>
      </c>
      <c r="T22">
        <f t="shared" si="4"/>
        <v>-2.4127772212738433E-2</v>
      </c>
      <c r="W22" s="2">
        <f t="shared" si="5"/>
        <v>-1.6324605000000002E-2</v>
      </c>
      <c r="Z22" s="3">
        <f t="shared" si="1"/>
        <v>0.61304628467</v>
      </c>
      <c r="AD22" s="2">
        <f t="shared" si="2"/>
        <v>1.6145395000000107E-2</v>
      </c>
    </row>
    <row r="23" spans="1:30" x14ac:dyDescent="0.3">
      <c r="A23" s="5">
        <v>20</v>
      </c>
      <c r="B23" s="5">
        <v>281.387</v>
      </c>
      <c r="C23" s="5">
        <v>0.716831</v>
      </c>
      <c r="D23" s="5">
        <v>9.7989400000000003E-4</v>
      </c>
      <c r="E23" s="5">
        <v>0.992726</v>
      </c>
      <c r="F23" s="5">
        <v>1.37295E-2</v>
      </c>
      <c r="G23" s="5">
        <v>0</v>
      </c>
      <c r="H23" s="5">
        <v>-1.6567400000000001E-4</v>
      </c>
      <c r="I23">
        <f t="shared" si="3"/>
        <v>3.7527637861470148E-3</v>
      </c>
      <c r="K23" s="3">
        <f t="shared" si="0"/>
        <v>0.27572943297800001</v>
      </c>
      <c r="L23" s="5">
        <v>20</v>
      </c>
      <c r="M23" s="5">
        <v>280.27</v>
      </c>
      <c r="N23" s="5">
        <v>0.36766700000000002</v>
      </c>
      <c r="O23" s="5">
        <v>2.1209200000000001E-3</v>
      </c>
      <c r="P23" s="5">
        <v>0.96250899999999995</v>
      </c>
      <c r="Q23" s="5">
        <v>1.37295E-2</v>
      </c>
      <c r="R23" s="5">
        <v>0</v>
      </c>
      <c r="S23" s="7">
        <v>-4.1208199999999998E-4</v>
      </c>
      <c r="T23">
        <f t="shared" si="4"/>
        <v>4.9108862267020449E-3</v>
      </c>
      <c r="W23" s="2">
        <f t="shared" si="5"/>
        <v>-1.4439082000000013E-2</v>
      </c>
      <c r="Z23" s="3">
        <f t="shared" si="1"/>
        <v>0.59443024840000003</v>
      </c>
      <c r="AD23" s="2">
        <f t="shared" si="2"/>
        <v>1.5957918000000106E-2</v>
      </c>
    </row>
    <row r="24" spans="1:30" x14ac:dyDescent="0.3">
      <c r="A24" s="5">
        <v>21</v>
      </c>
      <c r="B24" s="5">
        <v>280.05</v>
      </c>
      <c r="C24" s="5">
        <v>0.71721199999999996</v>
      </c>
      <c r="D24" s="5">
        <v>9.786319999999999E-4</v>
      </c>
      <c r="E24" s="5">
        <v>0.99153400000000003</v>
      </c>
      <c r="F24" s="5">
        <v>1.3753100000000001E-2</v>
      </c>
      <c r="G24" s="5">
        <v>0</v>
      </c>
      <c r="H24" s="5">
        <v>-2.5641500000000002E-4</v>
      </c>
      <c r="I24">
        <f t="shared" si="3"/>
        <v>-4.7627873737951269E-3</v>
      </c>
      <c r="K24" s="3">
        <f t="shared" si="0"/>
        <v>0.2740658916</v>
      </c>
      <c r="L24" s="5">
        <v>21</v>
      </c>
      <c r="M24" s="5">
        <v>278.512</v>
      </c>
      <c r="N24" s="5">
        <v>0.32680500000000001</v>
      </c>
      <c r="O24" s="5">
        <v>2.2676800000000002E-3</v>
      </c>
      <c r="P24" s="5">
        <v>0.95888899999999999</v>
      </c>
      <c r="Q24" s="5">
        <v>1.3753100000000001E-2</v>
      </c>
      <c r="R24" s="5">
        <v>0</v>
      </c>
      <c r="S24" s="7">
        <v>-5.0706000000000004E-4</v>
      </c>
      <c r="T24">
        <f t="shared" si="4"/>
        <v>-6.2922778483758155E-3</v>
      </c>
      <c r="W24" s="2">
        <f t="shared" si="5"/>
        <v>-1.6962059999999998E-2</v>
      </c>
      <c r="Z24" s="3">
        <f t="shared" si="1"/>
        <v>0.6315760921600001</v>
      </c>
      <c r="AD24" s="2">
        <f t="shared" si="2"/>
        <v>1.5862940000000107E-2</v>
      </c>
    </row>
    <row r="25" spans="1:30" x14ac:dyDescent="0.3">
      <c r="A25" s="5">
        <v>22</v>
      </c>
      <c r="B25" s="5">
        <v>280.01100000000002</v>
      </c>
      <c r="C25" s="5">
        <v>0.70185799999999998</v>
      </c>
      <c r="D25" s="5">
        <v>1.03356E-3</v>
      </c>
      <c r="E25" s="5">
        <v>0.99161500000000002</v>
      </c>
      <c r="F25" s="5">
        <v>1.37766E-2</v>
      </c>
      <c r="G25" s="5">
        <v>0</v>
      </c>
      <c r="H25" s="5">
        <v>-3.4799899999999999E-4</v>
      </c>
      <c r="I25">
        <f t="shared" si="3"/>
        <v>-1.392705439693585E-4</v>
      </c>
      <c r="K25" s="3">
        <f t="shared" si="0"/>
        <v>0.28940816916000001</v>
      </c>
      <c r="L25" s="5">
        <v>22</v>
      </c>
      <c r="M25" s="5">
        <v>278.45299999999997</v>
      </c>
      <c r="N25" s="5">
        <v>0.32778800000000002</v>
      </c>
      <c r="O25" s="5">
        <v>2.2642000000000001E-3</v>
      </c>
      <c r="P25" s="5">
        <v>0.95898899999999998</v>
      </c>
      <c r="Q25" s="5">
        <v>1.37766E-2</v>
      </c>
      <c r="R25" s="5">
        <v>0</v>
      </c>
      <c r="S25" s="7">
        <v>-7.2784599999999998E-4</v>
      </c>
      <c r="T25">
        <f t="shared" si="4"/>
        <v>-2.1186250561784409E-4</v>
      </c>
      <c r="W25" s="2">
        <f t="shared" si="5"/>
        <v>-1.7163846000000007E-2</v>
      </c>
      <c r="Z25" s="3">
        <f t="shared" si="1"/>
        <v>0.63047328259999991</v>
      </c>
      <c r="AD25" s="2">
        <f t="shared" si="2"/>
        <v>1.5642154000000106E-2</v>
      </c>
    </row>
    <row r="26" spans="1:30" x14ac:dyDescent="0.3">
      <c r="A26" s="5">
        <v>23</v>
      </c>
      <c r="B26" s="5">
        <v>279.00900000000001</v>
      </c>
      <c r="C26" s="5">
        <v>0.70222399999999996</v>
      </c>
      <c r="D26" s="5">
        <v>1.0323400000000001E-3</v>
      </c>
      <c r="E26" s="5">
        <v>0.99071299999999995</v>
      </c>
      <c r="F26" s="5">
        <v>1.3800099999999999E-2</v>
      </c>
      <c r="G26" s="5">
        <v>0</v>
      </c>
      <c r="H26" s="5">
        <v>-4.5567200000000001E-4</v>
      </c>
      <c r="I26">
        <f t="shared" si="3"/>
        <v>-3.5848487462703561E-3</v>
      </c>
      <c r="K26" s="3">
        <f t="shared" si="0"/>
        <v>0.28803215106000002</v>
      </c>
      <c r="L26" s="5">
        <v>23</v>
      </c>
      <c r="M26" s="5">
        <v>277.137</v>
      </c>
      <c r="N26" s="5">
        <v>0.32878299999999999</v>
      </c>
      <c r="O26" s="5">
        <v>2.2606499999999999E-3</v>
      </c>
      <c r="P26" s="5">
        <v>0.95624399999999998</v>
      </c>
      <c r="Q26" s="5">
        <v>1.3800099999999999E-2</v>
      </c>
      <c r="R26" s="5">
        <v>0</v>
      </c>
      <c r="S26" s="7">
        <v>-9.50262E-4</v>
      </c>
      <c r="T26">
        <f t="shared" si="4"/>
        <v>-4.7373151466202591E-3</v>
      </c>
      <c r="W26" s="2">
        <f t="shared" si="5"/>
        <v>-1.9229261999999935E-2</v>
      </c>
      <c r="Z26" s="3">
        <f t="shared" si="1"/>
        <v>0.62650975904999995</v>
      </c>
      <c r="AD26" s="2">
        <f t="shared" si="2"/>
        <v>1.5419738000000106E-2</v>
      </c>
    </row>
    <row r="27" spans="1:30" x14ac:dyDescent="0.3">
      <c r="A27" s="5">
        <v>24</v>
      </c>
      <c r="B27" s="5">
        <v>277.73099999999999</v>
      </c>
      <c r="C27" s="5">
        <v>0.68638200000000005</v>
      </c>
      <c r="D27" s="5">
        <v>1.0894800000000001E-3</v>
      </c>
      <c r="E27" s="5">
        <v>0.98947499999999999</v>
      </c>
      <c r="F27" s="5">
        <v>1.38237E-2</v>
      </c>
      <c r="G27" s="5">
        <v>0</v>
      </c>
      <c r="H27" s="5">
        <v>-5.1050300000000004E-4</v>
      </c>
      <c r="I27">
        <f t="shared" si="3"/>
        <v>-4.5910200264010206E-3</v>
      </c>
      <c r="K27" s="3">
        <f t="shared" si="0"/>
        <v>0.30258236988000003</v>
      </c>
      <c r="L27" s="5">
        <v>24</v>
      </c>
      <c r="M27" s="5">
        <v>275.46100000000001</v>
      </c>
      <c r="N27" s="5">
        <v>0.28470800000000002</v>
      </c>
      <c r="O27" s="5">
        <v>2.4207E-3</v>
      </c>
      <c r="P27" s="5">
        <v>0.95255999999999996</v>
      </c>
      <c r="Q27" s="5">
        <v>1.38237E-2</v>
      </c>
      <c r="R27" s="5">
        <v>0</v>
      </c>
      <c r="S27" s="7">
        <v>-1.04251E-3</v>
      </c>
      <c r="T27">
        <f t="shared" si="4"/>
        <v>-6.06591098436978E-3</v>
      </c>
      <c r="W27" s="2">
        <f t="shared" si="5"/>
        <v>-2.1767509999999993E-2</v>
      </c>
      <c r="Z27" s="3">
        <f t="shared" si="1"/>
        <v>0.66680844270000006</v>
      </c>
      <c r="AD27" s="2">
        <f t="shared" si="2"/>
        <v>1.5327490000000107E-2</v>
      </c>
    </row>
    <row r="28" spans="1:30" x14ac:dyDescent="0.3">
      <c r="A28" s="5">
        <v>25</v>
      </c>
      <c r="B28" s="5">
        <v>277.71899999999999</v>
      </c>
      <c r="C28" s="5">
        <v>0.68673200000000001</v>
      </c>
      <c r="D28" s="5">
        <v>1.0883100000000001E-3</v>
      </c>
      <c r="E28" s="5">
        <v>0.98958500000000005</v>
      </c>
      <c r="F28" s="5">
        <v>1.38472E-2</v>
      </c>
      <c r="G28" s="5">
        <v>0</v>
      </c>
      <c r="H28" s="5">
        <v>-6.0704900000000002E-4</v>
      </c>
      <c r="I28">
        <f t="shared" si="3"/>
        <v>-4.3208209566537372E-5</v>
      </c>
      <c r="K28" s="3">
        <f t="shared" si="0"/>
        <v>0.30224436489000001</v>
      </c>
      <c r="L28" s="5">
        <v>25</v>
      </c>
      <c r="M28" s="5">
        <v>275.43700000000001</v>
      </c>
      <c r="N28" s="5">
        <v>0.28559699999999999</v>
      </c>
      <c r="O28" s="5">
        <v>2.4175099999999999E-3</v>
      </c>
      <c r="P28" s="5">
        <v>0.95274599999999998</v>
      </c>
      <c r="Q28" s="5">
        <v>1.38472E-2</v>
      </c>
      <c r="R28" s="5">
        <v>0</v>
      </c>
      <c r="S28" s="7">
        <v>-1.276E-3</v>
      </c>
      <c r="T28">
        <f t="shared" si="4"/>
        <v>-8.7130467038084382E-5</v>
      </c>
      <c r="W28" s="2">
        <f t="shared" si="5"/>
        <v>-2.1925000000000028E-2</v>
      </c>
      <c r="Z28" s="3">
        <f t="shared" si="1"/>
        <v>0.66587170187</v>
      </c>
      <c r="AD28" s="2">
        <f t="shared" si="2"/>
        <v>1.5094000000000107E-2</v>
      </c>
    </row>
    <row r="29" spans="1:30" x14ac:dyDescent="0.3">
      <c r="A29" s="5">
        <v>26</v>
      </c>
      <c r="B29" s="5">
        <v>277.334</v>
      </c>
      <c r="C29" s="5">
        <v>0.68708199999999997</v>
      </c>
      <c r="D29" s="5">
        <v>1.0871500000000001E-3</v>
      </c>
      <c r="E29" s="5">
        <v>0.98927799999999999</v>
      </c>
      <c r="F29" s="5">
        <v>1.3870800000000001E-2</v>
      </c>
      <c r="G29" s="5">
        <v>0</v>
      </c>
      <c r="H29" s="5">
        <v>-6.9304299999999996E-4</v>
      </c>
      <c r="I29">
        <f t="shared" si="3"/>
        <v>-1.3872551332706094E-3</v>
      </c>
      <c r="K29" s="3">
        <f t="shared" si="0"/>
        <v>0.30150365810000002</v>
      </c>
      <c r="L29" s="5">
        <v>26</v>
      </c>
      <c r="M29" s="5">
        <v>274.92899999999997</v>
      </c>
      <c r="N29" s="5">
        <v>0.28650199999999998</v>
      </c>
      <c r="O29" s="5">
        <v>2.4142600000000001E-3</v>
      </c>
      <c r="P29" s="5">
        <v>0.95178499999999999</v>
      </c>
      <c r="Q29" s="5">
        <v>1.3870800000000001E-2</v>
      </c>
      <c r="R29" s="5">
        <v>0</v>
      </c>
      <c r="S29" s="7">
        <v>-1.5325499999999999E-3</v>
      </c>
      <c r="T29">
        <f t="shared" si="4"/>
        <v>-1.8460447929814106E-3</v>
      </c>
      <c r="W29" s="2">
        <f t="shared" si="5"/>
        <v>-2.2835549999999961E-2</v>
      </c>
      <c r="Z29" s="3">
        <f t="shared" si="1"/>
        <v>0.66375008753999998</v>
      </c>
      <c r="AD29" s="2">
        <f t="shared" si="2"/>
        <v>1.4837450000000106E-2</v>
      </c>
    </row>
    <row r="30" spans="1:30" x14ac:dyDescent="0.3">
      <c r="A30" s="5">
        <v>27</v>
      </c>
      <c r="B30" s="5">
        <v>277.58600000000001</v>
      </c>
      <c r="C30" s="5">
        <v>0.68743299999999996</v>
      </c>
      <c r="D30" s="5">
        <v>1.0859800000000001E-3</v>
      </c>
      <c r="E30" s="5">
        <v>0.98968299999999998</v>
      </c>
      <c r="F30" s="5">
        <v>1.38943E-2</v>
      </c>
      <c r="G30" s="5">
        <v>0</v>
      </c>
      <c r="H30" s="5">
        <v>-7.9778800000000001E-4</v>
      </c>
      <c r="I30">
        <f t="shared" si="3"/>
        <v>9.0823908787881732E-4</v>
      </c>
      <c r="K30" s="3">
        <f t="shared" si="0"/>
        <v>0.30145284428000002</v>
      </c>
      <c r="L30" s="5">
        <v>27</v>
      </c>
      <c r="M30" s="5">
        <v>275.25099999999998</v>
      </c>
      <c r="N30" s="5">
        <v>0.28742499999999999</v>
      </c>
      <c r="O30" s="5">
        <v>2.4109499999999998E-3</v>
      </c>
      <c r="P30" s="5">
        <v>0.95279400000000003</v>
      </c>
      <c r="Q30" s="5">
        <v>1.38943E-2</v>
      </c>
      <c r="R30" s="5">
        <v>0</v>
      </c>
      <c r="S30" s="7">
        <v>-1.7534E-3</v>
      </c>
      <c r="T30">
        <f t="shared" si="4"/>
        <v>1.1705261433174088E-3</v>
      </c>
      <c r="W30" s="2">
        <f t="shared" si="5"/>
        <v>-2.2452399999999914E-2</v>
      </c>
      <c r="Z30" s="3">
        <f t="shared" si="1"/>
        <v>0.66361639844999987</v>
      </c>
      <c r="AD30" s="2">
        <f t="shared" si="2"/>
        <v>1.4616600000000106E-2</v>
      </c>
    </row>
    <row r="31" spans="1:30" x14ac:dyDescent="0.3">
      <c r="A31" s="5">
        <v>28</v>
      </c>
      <c r="B31" s="5">
        <v>274.53899999999999</v>
      </c>
      <c r="C31" s="5">
        <v>0.65390599999999999</v>
      </c>
      <c r="D31" s="5">
        <v>1.20819E-3</v>
      </c>
      <c r="E31" s="5">
        <v>0.98627799999999999</v>
      </c>
      <c r="F31" s="5">
        <v>1.39179E-2</v>
      </c>
      <c r="G31" s="5">
        <v>0</v>
      </c>
      <c r="H31" s="5">
        <v>-6.7550200000000003E-4</v>
      </c>
      <c r="I31">
        <f t="shared" si="3"/>
        <v>-1.1037467723835327E-2</v>
      </c>
      <c r="K31" s="3">
        <f t="shared" si="0"/>
        <v>0.33169527441000002</v>
      </c>
      <c r="L31" s="5">
        <v>28</v>
      </c>
      <c r="M31" s="5">
        <v>271.27499999999998</v>
      </c>
      <c r="N31" s="5">
        <v>0.24610199999999999</v>
      </c>
      <c r="O31" s="5">
        <v>2.56332E-3</v>
      </c>
      <c r="P31" s="5">
        <v>0.94311</v>
      </c>
      <c r="Q31" s="5">
        <v>1.39179E-2</v>
      </c>
      <c r="R31" s="5">
        <v>0</v>
      </c>
      <c r="S31" s="7">
        <v>-1.6435499999999999E-3</v>
      </c>
      <c r="T31">
        <f t="shared" si="4"/>
        <v>-1.4550342150772267E-2</v>
      </c>
      <c r="W31" s="2">
        <f t="shared" si="5"/>
        <v>-2.8621549999999947E-2</v>
      </c>
      <c r="Z31" s="3">
        <f t="shared" si="1"/>
        <v>0.69536463299999995</v>
      </c>
      <c r="AD31" s="2">
        <f t="shared" si="2"/>
        <v>1.4726450000000106E-2</v>
      </c>
    </row>
    <row r="32" spans="1:30" x14ac:dyDescent="0.3">
      <c r="A32" s="5">
        <v>29</v>
      </c>
      <c r="B32" s="5">
        <v>274.36099999999999</v>
      </c>
      <c r="C32" s="5">
        <v>0.65422000000000002</v>
      </c>
      <c r="D32" s="5">
        <v>1.20714E-3</v>
      </c>
      <c r="E32" s="5">
        <v>0.98618399999999995</v>
      </c>
      <c r="F32" s="5">
        <v>1.39414E-2</v>
      </c>
      <c r="G32" s="5">
        <v>0</v>
      </c>
      <c r="H32" s="5">
        <v>-7.7209700000000002E-4</v>
      </c>
      <c r="I32">
        <f t="shared" si="3"/>
        <v>-6.4856988974146051E-4</v>
      </c>
      <c r="K32" s="3">
        <f t="shared" si="0"/>
        <v>0.33119213753999999</v>
      </c>
      <c r="L32" s="5">
        <v>29</v>
      </c>
      <c r="M32" s="5">
        <v>270.93099999999998</v>
      </c>
      <c r="N32" s="5">
        <v>0.233738</v>
      </c>
      <c r="O32" s="5">
        <v>2.6089899999999998E-3</v>
      </c>
      <c r="P32" s="5">
        <v>0.94247999999999998</v>
      </c>
      <c r="Q32" s="5">
        <v>1.39414E-2</v>
      </c>
      <c r="R32" s="5">
        <v>0</v>
      </c>
      <c r="S32" s="7">
        <v>-1.8864699999999999E-3</v>
      </c>
      <c r="T32">
        <f t="shared" si="4"/>
        <v>-1.2688905919731859E-3</v>
      </c>
      <c r="W32" s="2">
        <f t="shared" si="5"/>
        <v>-2.9400469999999929E-2</v>
      </c>
      <c r="Z32" s="3">
        <f t="shared" si="1"/>
        <v>0.70685626968999993</v>
      </c>
      <c r="AD32" s="2">
        <f t="shared" si="2"/>
        <v>1.4483530000000107E-2</v>
      </c>
    </row>
    <row r="33" spans="1:30" x14ac:dyDescent="0.3">
      <c r="A33" s="5">
        <v>30</v>
      </c>
      <c r="B33" s="5">
        <v>275.26</v>
      </c>
      <c r="C33" s="5">
        <v>0.65453399999999995</v>
      </c>
      <c r="D33" s="5">
        <v>1.2060899999999999E-3</v>
      </c>
      <c r="E33" s="5">
        <v>0.98740000000000006</v>
      </c>
      <c r="F33" s="5">
        <v>1.3964900000000001E-2</v>
      </c>
      <c r="G33" s="5">
        <v>0</v>
      </c>
      <c r="H33" s="5">
        <v>-8.7741499999999999E-4</v>
      </c>
      <c r="I33">
        <f t="shared" si="3"/>
        <v>3.2713480807206778E-3</v>
      </c>
      <c r="K33" s="3">
        <f t="shared" si="0"/>
        <v>0.33198833339999995</v>
      </c>
      <c r="L33" s="5">
        <v>30</v>
      </c>
      <c r="M33" s="5">
        <v>272.53399999999999</v>
      </c>
      <c r="N33" s="5">
        <v>0.247783</v>
      </c>
      <c r="O33" s="5">
        <v>2.5574899999999999E-3</v>
      </c>
      <c r="P33" s="5">
        <v>0.946851</v>
      </c>
      <c r="Q33" s="5">
        <v>1.3964900000000001E-2</v>
      </c>
      <c r="R33" s="5">
        <v>0</v>
      </c>
      <c r="S33" s="7">
        <v>-2.0661400000000002E-3</v>
      </c>
      <c r="T33">
        <f t="shared" si="4"/>
        <v>5.8992010479933157E-3</v>
      </c>
      <c r="W33" s="2">
        <f t="shared" si="5"/>
        <v>-2.6425140000000021E-2</v>
      </c>
      <c r="Z33" s="3">
        <f t="shared" si="1"/>
        <v>0.69700297965999991</v>
      </c>
      <c r="AD33" s="2">
        <f t="shared" si="2"/>
        <v>1.4303860000000106E-2</v>
      </c>
    </row>
    <row r="34" spans="1:30" x14ac:dyDescent="0.3">
      <c r="A34" s="5">
        <v>31</v>
      </c>
      <c r="B34" s="5">
        <v>275.06700000000001</v>
      </c>
      <c r="C34" s="5">
        <v>0.65484799999999999</v>
      </c>
      <c r="D34" s="5">
        <v>1.2050400000000001E-3</v>
      </c>
      <c r="E34" s="5">
        <v>0.98729999999999996</v>
      </c>
      <c r="F34" s="5">
        <v>1.3988499999999999E-2</v>
      </c>
      <c r="G34" s="5">
        <v>0</v>
      </c>
      <c r="H34" s="5">
        <v>-9.8533299999999991E-4</v>
      </c>
      <c r="I34">
        <f t="shared" si="3"/>
        <v>-7.0140119569780436E-4</v>
      </c>
      <c r="K34" s="3">
        <f t="shared" si="0"/>
        <v>0.33146673768000001</v>
      </c>
      <c r="L34" s="5">
        <v>31</v>
      </c>
      <c r="M34" s="5">
        <v>272.27600000000001</v>
      </c>
      <c r="N34" s="5">
        <v>0.248613</v>
      </c>
      <c r="O34" s="5">
        <v>2.5544700000000001E-3</v>
      </c>
      <c r="P34" s="5">
        <v>0.94645599999999996</v>
      </c>
      <c r="Q34" s="5">
        <v>1.3988499999999999E-2</v>
      </c>
      <c r="R34" s="5">
        <v>0</v>
      </c>
      <c r="S34" s="7">
        <v>-2.3215699999999998E-3</v>
      </c>
      <c r="T34">
        <f t="shared" si="4"/>
        <v>-9.4711924996323973E-4</v>
      </c>
      <c r="W34" s="2">
        <f t="shared" si="5"/>
        <v>-2.6975569999999956E-2</v>
      </c>
      <c r="Z34" s="3">
        <f t="shared" si="1"/>
        <v>0.69552087372000004</v>
      </c>
      <c r="AD34" s="2">
        <f t="shared" si="2"/>
        <v>1.4048430000000106E-2</v>
      </c>
    </row>
    <row r="35" spans="1:30" x14ac:dyDescent="0.3">
      <c r="A35" s="5">
        <v>32</v>
      </c>
      <c r="B35" s="5">
        <v>273.839</v>
      </c>
      <c r="C35" s="5">
        <v>0.63734500000000005</v>
      </c>
      <c r="D35" s="5">
        <v>1.2690500000000001E-3</v>
      </c>
      <c r="E35" s="5">
        <v>0.98592199999999997</v>
      </c>
      <c r="F35" s="5">
        <v>1.4012E-2</v>
      </c>
      <c r="G35" s="5">
        <v>0</v>
      </c>
      <c r="H35" s="5">
        <v>-1.0617000000000001E-3</v>
      </c>
      <c r="I35">
        <f t="shared" si="3"/>
        <v>-4.4743619078818917E-3</v>
      </c>
      <c r="K35" s="3">
        <f t="shared" si="0"/>
        <v>0.34751538295000001</v>
      </c>
      <c r="L35" s="5">
        <v>32</v>
      </c>
      <c r="M35" s="5">
        <v>270.67099999999999</v>
      </c>
      <c r="N35" s="5">
        <v>0.236151</v>
      </c>
      <c r="O35" s="5">
        <v>2.6005500000000001E-3</v>
      </c>
      <c r="P35" s="5">
        <v>0.94259899999999996</v>
      </c>
      <c r="Q35" s="5">
        <v>1.4012E-2</v>
      </c>
      <c r="R35" s="5">
        <v>0</v>
      </c>
      <c r="S35" s="7">
        <v>-2.55456E-3</v>
      </c>
      <c r="T35">
        <f t="shared" si="4"/>
        <v>-5.9121964946994886E-3</v>
      </c>
      <c r="W35" s="2">
        <f t="shared" si="5"/>
        <v>-2.9687559999999964E-2</v>
      </c>
      <c r="Z35" s="3">
        <f t="shared" si="1"/>
        <v>0.70389346905000005</v>
      </c>
      <c r="AD35" s="2">
        <f t="shared" si="2"/>
        <v>1.3815440000000106E-2</v>
      </c>
    </row>
    <row r="36" spans="1:30" x14ac:dyDescent="0.3">
      <c r="A36" s="5">
        <v>33</v>
      </c>
      <c r="B36" s="5">
        <v>274.86700000000002</v>
      </c>
      <c r="C36" s="5">
        <v>0.65554199999999996</v>
      </c>
      <c r="D36" s="5">
        <v>1.2029300000000001E-3</v>
      </c>
      <c r="E36" s="5">
        <v>0.98731999999999998</v>
      </c>
      <c r="F36" s="5">
        <v>1.4035600000000001E-2</v>
      </c>
      <c r="G36" s="5">
        <v>0</v>
      </c>
      <c r="H36" s="5">
        <v>-1.1306000000000001E-3</v>
      </c>
      <c r="I36">
        <f t="shared" si="3"/>
        <v>3.7470018653404016E-3</v>
      </c>
      <c r="K36" s="3">
        <f t="shared" si="0"/>
        <v>0.33064576031000004</v>
      </c>
      <c r="L36" s="5">
        <v>33</v>
      </c>
      <c r="M36" s="5">
        <v>272.50799999999998</v>
      </c>
      <c r="N36" s="5">
        <v>0.250415</v>
      </c>
      <c r="O36" s="5">
        <v>2.5482399999999998E-3</v>
      </c>
      <c r="P36" s="5">
        <v>0.94756200000000002</v>
      </c>
      <c r="Q36" s="5">
        <v>1.4035600000000001E-2</v>
      </c>
      <c r="R36" s="5">
        <v>0</v>
      </c>
      <c r="S36" s="7">
        <v>-2.7317600000000002E-3</v>
      </c>
      <c r="T36">
        <f t="shared" si="4"/>
        <v>6.7639102529035442E-3</v>
      </c>
      <c r="W36" s="2">
        <f t="shared" si="5"/>
        <v>-2.6299759999999922E-2</v>
      </c>
      <c r="Z36" s="3">
        <f t="shared" si="1"/>
        <v>0.69441578591999986</v>
      </c>
      <c r="AD36" s="2">
        <f t="shared" si="2"/>
        <v>1.3638240000000107E-2</v>
      </c>
    </row>
    <row r="37" spans="1:30" x14ac:dyDescent="0.3">
      <c r="A37" s="5">
        <v>34</v>
      </c>
      <c r="B37" s="5">
        <v>271.952</v>
      </c>
      <c r="C37" s="5">
        <v>0.61982999999999999</v>
      </c>
      <c r="D37" s="5">
        <v>1.33435E-3</v>
      </c>
      <c r="E37" s="5">
        <v>0.98375400000000002</v>
      </c>
      <c r="F37" s="5">
        <v>1.40591E-2</v>
      </c>
      <c r="G37" s="5">
        <v>0</v>
      </c>
      <c r="H37" s="5">
        <v>-1.04645E-3</v>
      </c>
      <c r="I37">
        <f t="shared" si="3"/>
        <v>-1.0661764178151414E-2</v>
      </c>
      <c r="K37" s="3">
        <f t="shared" si="0"/>
        <v>0.36287915119999997</v>
      </c>
      <c r="L37" s="5">
        <v>34</v>
      </c>
      <c r="M37" s="5">
        <v>268.70400000000001</v>
      </c>
      <c r="N37" s="5">
        <v>0.224243</v>
      </c>
      <c r="O37" s="5">
        <v>2.6456800000000001E-3</v>
      </c>
      <c r="P37" s="5">
        <v>0.93797399999999997</v>
      </c>
      <c r="Q37" s="5">
        <v>1.40591E-2</v>
      </c>
      <c r="R37" s="5">
        <v>0</v>
      </c>
      <c r="S37" s="7">
        <v>-2.8273600000000001E-3</v>
      </c>
      <c r="T37">
        <f t="shared" si="4"/>
        <v>-1.4057569469379409E-2</v>
      </c>
      <c r="W37" s="2">
        <f t="shared" si="5"/>
        <v>-3.2417360000000006E-2</v>
      </c>
      <c r="Z37" s="3">
        <f t="shared" si="1"/>
        <v>0.71090479872000001</v>
      </c>
      <c r="AD37" s="2">
        <f t="shared" si="2"/>
        <v>1.3542640000000106E-2</v>
      </c>
    </row>
    <row r="38" spans="1:30" x14ac:dyDescent="0.3">
      <c r="A38" s="5">
        <v>35</v>
      </c>
      <c r="B38" s="5">
        <v>273.11399999999998</v>
      </c>
      <c r="C38" s="5">
        <v>0.63849500000000003</v>
      </c>
      <c r="D38" s="5">
        <v>1.2660900000000001E-3</v>
      </c>
      <c r="E38" s="5">
        <v>0.98539500000000002</v>
      </c>
      <c r="F38" s="5">
        <v>1.4082600000000001E-2</v>
      </c>
      <c r="G38" s="5">
        <v>0</v>
      </c>
      <c r="H38" s="5">
        <v>-1.1123299999999999E-3</v>
      </c>
      <c r="I38">
        <f t="shared" si="3"/>
        <v>4.2637103042731462E-3</v>
      </c>
      <c r="K38" s="3">
        <f t="shared" si="0"/>
        <v>0.34578690425999997</v>
      </c>
      <c r="L38" s="5">
        <v>35</v>
      </c>
      <c r="M38" s="5">
        <v>270.78500000000003</v>
      </c>
      <c r="N38" s="5">
        <v>0.238927</v>
      </c>
      <c r="O38" s="5">
        <v>2.5914800000000002E-3</v>
      </c>
      <c r="P38" s="5">
        <v>0.94369199999999998</v>
      </c>
      <c r="Q38" s="5">
        <v>1.4082600000000001E-2</v>
      </c>
      <c r="R38" s="5">
        <v>0</v>
      </c>
      <c r="S38" s="7">
        <v>-3.0310799999999998E-3</v>
      </c>
      <c r="T38">
        <f t="shared" si="4"/>
        <v>7.7147460700135641E-3</v>
      </c>
      <c r="W38" s="2">
        <f t="shared" si="5"/>
        <v>-2.8544080000000006E-2</v>
      </c>
      <c r="Z38" s="3">
        <f t="shared" si="1"/>
        <v>0.70173391180000011</v>
      </c>
      <c r="AD38" s="2">
        <f t="shared" si="2"/>
        <v>1.3338920000000106E-2</v>
      </c>
    </row>
    <row r="39" spans="1:30" x14ac:dyDescent="0.3">
      <c r="A39" s="5">
        <v>36</v>
      </c>
      <c r="B39" s="5">
        <v>269.02999999999997</v>
      </c>
      <c r="C39" s="5">
        <v>0.58271799999999996</v>
      </c>
      <c r="D39" s="5">
        <v>1.4735099999999999E-3</v>
      </c>
      <c r="E39" s="5">
        <v>0.97992199999999996</v>
      </c>
      <c r="F39" s="5">
        <v>1.4106199999999999E-2</v>
      </c>
      <c r="G39" s="5">
        <v>0</v>
      </c>
      <c r="H39" s="5">
        <v>-7.8625600000000004E-4</v>
      </c>
      <c r="I39">
        <f t="shared" si="3"/>
        <v>-1.506639289221811E-2</v>
      </c>
      <c r="K39" s="3">
        <f t="shared" si="0"/>
        <v>0.39641839529999995</v>
      </c>
      <c r="L39" s="5">
        <v>36</v>
      </c>
      <c r="M39" s="5">
        <v>263.41199999999998</v>
      </c>
      <c r="N39" s="5">
        <v>0.16790099999999999</v>
      </c>
      <c r="O39" s="5">
        <v>2.8611499999999998E-3</v>
      </c>
      <c r="P39" s="5">
        <v>0.92398000000000002</v>
      </c>
      <c r="Q39" s="5">
        <v>1.4106199999999999E-2</v>
      </c>
      <c r="R39" s="5">
        <v>0</v>
      </c>
      <c r="S39" s="7">
        <v>-2.4172899999999999E-3</v>
      </c>
      <c r="T39">
        <f t="shared" si="4"/>
        <v>-2.760580171316343E-2</v>
      </c>
      <c r="W39" s="2">
        <f t="shared" si="5"/>
        <v>-4.2169289999999901E-2</v>
      </c>
      <c r="Z39" s="3">
        <f t="shared" si="1"/>
        <v>0.75366124379999988</v>
      </c>
      <c r="AD39" s="2">
        <f t="shared" si="2"/>
        <v>1.3952710000000108E-2</v>
      </c>
    </row>
    <row r="40" spans="1:30" x14ac:dyDescent="0.3">
      <c r="A40" s="5">
        <v>37</v>
      </c>
      <c r="B40" s="5">
        <v>267.74599999999998</v>
      </c>
      <c r="C40" s="5">
        <v>0.56323400000000001</v>
      </c>
      <c r="D40" s="5">
        <v>1.5463600000000001E-3</v>
      </c>
      <c r="E40" s="5">
        <v>0.97812100000000002</v>
      </c>
      <c r="F40" s="5">
        <v>1.41297E-2</v>
      </c>
      <c r="G40" s="5">
        <v>0</v>
      </c>
      <c r="H40" s="5">
        <v>-8.54231E-4</v>
      </c>
      <c r="I40">
        <f t="shared" si="3"/>
        <v>-4.7841276398419902E-3</v>
      </c>
      <c r="K40" s="3">
        <f t="shared" si="0"/>
        <v>0.41403170455999999</v>
      </c>
      <c r="L40" s="5">
        <v>37</v>
      </c>
      <c r="M40" s="5">
        <v>261.10000000000002</v>
      </c>
      <c r="N40" s="5">
        <v>0.15293100000000001</v>
      </c>
      <c r="O40" s="5">
        <v>2.91851E-3</v>
      </c>
      <c r="P40" s="5">
        <v>0.91757699999999998</v>
      </c>
      <c r="Q40" s="5">
        <v>1.41297E-2</v>
      </c>
      <c r="R40" s="5">
        <v>0</v>
      </c>
      <c r="S40" s="7">
        <v>-2.62211E-3</v>
      </c>
      <c r="T40">
        <f t="shared" si="4"/>
        <v>-8.8158706529196038E-3</v>
      </c>
      <c r="W40" s="2">
        <f t="shared" si="5"/>
        <v>-4.6976110000000001E-2</v>
      </c>
      <c r="Z40" s="3">
        <f t="shared" si="1"/>
        <v>0.76202296100000011</v>
      </c>
      <c r="AD40" s="2">
        <f t="shared" si="2"/>
        <v>1.3747890000000106E-2</v>
      </c>
    </row>
    <row r="41" spans="1:30" x14ac:dyDescent="0.3">
      <c r="A41" s="5">
        <v>38</v>
      </c>
      <c r="B41" s="5">
        <v>267.31799999999998</v>
      </c>
      <c r="C41" s="5">
        <v>0.563442</v>
      </c>
      <c r="D41" s="5">
        <v>1.5456700000000001E-3</v>
      </c>
      <c r="E41" s="5">
        <v>0.97759499999999999</v>
      </c>
      <c r="F41" s="5">
        <v>1.4153300000000001E-2</v>
      </c>
      <c r="G41" s="5">
        <v>0</v>
      </c>
      <c r="H41" s="5">
        <v>-9.67938E-4</v>
      </c>
      <c r="I41">
        <f t="shared" si="3"/>
        <v>-1.5998089622358007E-3</v>
      </c>
      <c r="K41" s="3">
        <f t="shared" si="0"/>
        <v>0.41318541306000001</v>
      </c>
      <c r="L41" s="5">
        <v>38</v>
      </c>
      <c r="M41" s="5">
        <v>260.31799999999998</v>
      </c>
      <c r="N41" s="5">
        <v>0.13749</v>
      </c>
      <c r="O41" s="5">
        <v>2.9778500000000002E-3</v>
      </c>
      <c r="P41" s="5">
        <v>0.91556700000000002</v>
      </c>
      <c r="Q41" s="5">
        <v>1.4153300000000001E-2</v>
      </c>
      <c r="R41" s="5">
        <v>0</v>
      </c>
      <c r="S41" s="7">
        <v>-2.88908E-3</v>
      </c>
      <c r="T41">
        <f t="shared" si="4"/>
        <v>-2.9995151157434759E-3</v>
      </c>
      <c r="W41" s="2">
        <f t="shared" si="5"/>
        <v>-4.8727079999999937E-2</v>
      </c>
      <c r="Z41" s="3">
        <f t="shared" si="1"/>
        <v>0.77518795630000004</v>
      </c>
      <c r="AD41" s="2">
        <f t="shared" si="2"/>
        <v>1.3480920000000106E-2</v>
      </c>
    </row>
    <row r="42" spans="1:30" x14ac:dyDescent="0.3">
      <c r="A42" s="5">
        <v>39</v>
      </c>
      <c r="B42" s="5">
        <v>267.16699999999997</v>
      </c>
      <c r="C42" s="5">
        <v>0.56364800000000004</v>
      </c>
      <c r="D42" s="5">
        <v>1.5449800000000001E-3</v>
      </c>
      <c r="E42" s="5">
        <v>0.977491</v>
      </c>
      <c r="F42" s="5">
        <v>1.41768E-2</v>
      </c>
      <c r="G42" s="5">
        <v>0</v>
      </c>
      <c r="H42" s="5">
        <v>-1.0754600000000001E-3</v>
      </c>
      <c r="I42">
        <f t="shared" si="3"/>
        <v>-5.6502990361698233E-4</v>
      </c>
      <c r="K42" s="3">
        <f t="shared" si="0"/>
        <v>0.41276767165999995</v>
      </c>
      <c r="L42" s="5">
        <v>39</v>
      </c>
      <c r="M42" s="5">
        <v>260.02800000000002</v>
      </c>
      <c r="N42" s="5">
        <v>0.137792</v>
      </c>
      <c r="O42" s="5">
        <v>2.97671E-3</v>
      </c>
      <c r="P42" s="5">
        <v>0.91500199999999998</v>
      </c>
      <c r="Q42" s="5">
        <v>1.41768E-2</v>
      </c>
      <c r="R42" s="5">
        <v>0</v>
      </c>
      <c r="S42" s="7">
        <v>-3.18242E-3</v>
      </c>
      <c r="T42">
        <f t="shared" si="4"/>
        <v>-1.1146430645198871E-3</v>
      </c>
      <c r="W42" s="2">
        <f t="shared" si="5"/>
        <v>-4.9481419999999977E-2</v>
      </c>
      <c r="Z42" s="3">
        <f t="shared" si="1"/>
        <v>0.77402794788000007</v>
      </c>
      <c r="AD42" s="2">
        <f t="shared" si="2"/>
        <v>1.3187580000000107E-2</v>
      </c>
    </row>
    <row r="43" spans="1:30" x14ac:dyDescent="0.3">
      <c r="A43" s="5">
        <v>40</v>
      </c>
      <c r="B43" s="5">
        <v>265.91899999999998</v>
      </c>
      <c r="C43" s="5">
        <v>0.543682</v>
      </c>
      <c r="D43" s="5">
        <v>1.6201399999999999E-3</v>
      </c>
      <c r="E43" s="5">
        <v>0.97564200000000001</v>
      </c>
      <c r="F43" s="5">
        <v>1.42004E-2</v>
      </c>
      <c r="G43" s="5">
        <v>0</v>
      </c>
      <c r="H43" s="5">
        <v>-1.1326800000000001E-3</v>
      </c>
      <c r="I43">
        <f t="shared" si="3"/>
        <v>-4.6821799108259085E-3</v>
      </c>
      <c r="K43" s="3">
        <f t="shared" si="0"/>
        <v>0.43082600865999998</v>
      </c>
      <c r="L43" s="5">
        <v>40</v>
      </c>
      <c r="M43" s="5">
        <v>257.79399999999998</v>
      </c>
      <c r="N43" s="5">
        <v>0.108709</v>
      </c>
      <c r="O43" s="5">
        <v>3.08954E-3</v>
      </c>
      <c r="P43" s="5">
        <v>0.90852900000000003</v>
      </c>
      <c r="Q43" s="5">
        <v>1.42004E-2</v>
      </c>
      <c r="R43" s="5">
        <v>0</v>
      </c>
      <c r="S43" s="7">
        <v>-3.3531799999999999E-3</v>
      </c>
      <c r="T43">
        <f t="shared" si="4"/>
        <v>-8.6285011462753237E-3</v>
      </c>
      <c r="W43" s="2">
        <f t="shared" si="5"/>
        <v>-5.4276179999999938E-2</v>
      </c>
      <c r="Z43" s="3">
        <f t="shared" si="1"/>
        <v>0.79646487475999994</v>
      </c>
      <c r="AD43" s="2">
        <f t="shared" si="2"/>
        <v>1.3016820000000106E-2</v>
      </c>
    </row>
    <row r="44" spans="1:30" x14ac:dyDescent="0.3">
      <c r="A44" s="5">
        <v>41</v>
      </c>
      <c r="B44" s="5">
        <v>260.88799999999998</v>
      </c>
      <c r="C44" s="5">
        <v>0.45951599999999998</v>
      </c>
      <c r="D44" s="5">
        <v>1.9428399999999999E-3</v>
      </c>
      <c r="E44" s="5">
        <v>0.96690299999999996</v>
      </c>
      <c r="F44" s="5">
        <v>1.4223899999999999E-2</v>
      </c>
      <c r="G44" s="5">
        <v>0</v>
      </c>
      <c r="H44" s="5">
        <v>-5.2350699999999999E-4</v>
      </c>
      <c r="I44">
        <f t="shared" si="3"/>
        <v>-1.9100554679592284E-2</v>
      </c>
      <c r="K44" s="3">
        <f t="shared" si="0"/>
        <v>0.50686364191999989</v>
      </c>
      <c r="L44" s="5">
        <v>41</v>
      </c>
      <c r="M44" s="5">
        <v>248.935</v>
      </c>
      <c r="N44" s="5">
        <v>4.8208899999999999E-2</v>
      </c>
      <c r="O44" s="5">
        <v>3.3325999999999998E-3</v>
      </c>
      <c r="P44" s="5">
        <v>0.88053199999999998</v>
      </c>
      <c r="Q44" s="5">
        <v>1.4223899999999999E-2</v>
      </c>
      <c r="R44" s="5">
        <v>0</v>
      </c>
      <c r="S44" s="7">
        <v>-2.72296E-3</v>
      </c>
      <c r="T44">
        <f t="shared" si="4"/>
        <v>-3.4968998168505426E-2</v>
      </c>
      <c r="W44" s="2">
        <f t="shared" si="5"/>
        <v>-7.2903959999999934E-2</v>
      </c>
      <c r="Z44" s="3">
        <f t="shared" si="1"/>
        <v>0.82960078100000001</v>
      </c>
      <c r="AD44" s="2">
        <f t="shared" si="2"/>
        <v>1.3647040000000107E-2</v>
      </c>
    </row>
    <row r="45" spans="1:30" x14ac:dyDescent="0.3">
      <c r="A45" s="5">
        <v>42</v>
      </c>
      <c r="B45" s="5">
        <v>261.27800000000002</v>
      </c>
      <c r="C45" s="5">
        <v>0.48150300000000001</v>
      </c>
      <c r="D45" s="5">
        <v>1.8587600000000001E-3</v>
      </c>
      <c r="E45" s="5">
        <v>0.96778299999999995</v>
      </c>
      <c r="F45" s="5">
        <v>1.42474E-2</v>
      </c>
      <c r="G45" s="5">
        <v>0</v>
      </c>
      <c r="H45" s="5">
        <v>-6.2762699999999996E-4</v>
      </c>
      <c r="I45">
        <f t="shared" si="3"/>
        <v>1.4937781185280425E-3</v>
      </c>
      <c r="K45" s="3">
        <f t="shared" si="0"/>
        <v>0.48565309528000006</v>
      </c>
      <c r="L45" s="5">
        <v>42</v>
      </c>
      <c r="M45" s="5">
        <v>249.77500000000001</v>
      </c>
      <c r="N45" s="5">
        <v>5.8249700000000001E-2</v>
      </c>
      <c r="O45" s="5">
        <v>3.29241E-3</v>
      </c>
      <c r="P45" s="5">
        <v>0.88361900000000004</v>
      </c>
      <c r="Q45" s="5">
        <v>1.42474E-2</v>
      </c>
      <c r="R45" s="5">
        <v>0</v>
      </c>
      <c r="S45" s="7">
        <v>-3.0084500000000002E-3</v>
      </c>
      <c r="T45">
        <f t="shared" si="4"/>
        <v>3.3686944090432032E-3</v>
      </c>
      <c r="W45" s="2">
        <f t="shared" si="5"/>
        <v>-7.0982449999999864E-2</v>
      </c>
      <c r="Z45" s="3">
        <f t="shared" si="1"/>
        <v>0.82236170775000006</v>
      </c>
      <c r="AD45" s="2">
        <f t="shared" si="2"/>
        <v>1.3361550000000107E-2</v>
      </c>
    </row>
    <row r="46" spans="1:30" x14ac:dyDescent="0.3">
      <c r="A46" s="5">
        <v>43</v>
      </c>
      <c r="B46" s="5">
        <v>258.92399999999998</v>
      </c>
      <c r="C46" s="5">
        <v>0.43770900000000001</v>
      </c>
      <c r="D46" s="5">
        <v>2.02797E-3</v>
      </c>
      <c r="E46" s="5">
        <v>0.96334299999999995</v>
      </c>
      <c r="F46" s="5">
        <v>1.4271000000000001E-2</v>
      </c>
      <c r="G46" s="5">
        <v>0</v>
      </c>
      <c r="H46" s="5">
        <v>-5.4494799999999996E-4</v>
      </c>
      <c r="I46">
        <f t="shared" si="3"/>
        <v>-9.0503922242175239E-3</v>
      </c>
      <c r="K46" s="3">
        <f t="shared" si="0"/>
        <v>0.52509010427999991</v>
      </c>
      <c r="L46" s="5">
        <v>43</v>
      </c>
      <c r="M46" s="5">
        <v>244.471</v>
      </c>
      <c r="N46" s="5">
        <v>1.6352200000000001E-2</v>
      </c>
      <c r="O46" s="5">
        <v>3.4638E-3</v>
      </c>
      <c r="P46" s="5">
        <v>0.86602900000000005</v>
      </c>
      <c r="Q46" s="5">
        <v>1.4271000000000001E-2</v>
      </c>
      <c r="R46" s="5">
        <v>0</v>
      </c>
      <c r="S46" s="7">
        <v>-2.87901E-3</v>
      </c>
      <c r="T46">
        <f t="shared" si="4"/>
        <v>-2.1463820145760558E-2</v>
      </c>
      <c r="W46" s="2">
        <f t="shared" si="5"/>
        <v>-8.4003009999999864E-2</v>
      </c>
      <c r="Z46" s="3">
        <f t="shared" si="1"/>
        <v>0.84679864979999997</v>
      </c>
      <c r="AD46" s="2">
        <f t="shared" si="2"/>
        <v>1.3490990000000107E-2</v>
      </c>
    </row>
    <row r="47" spans="1:30" x14ac:dyDescent="0.3">
      <c r="A47" s="5">
        <v>44</v>
      </c>
      <c r="B47" s="5">
        <v>257.93799999999999</v>
      </c>
      <c r="C47" s="5">
        <v>0.41517799999999999</v>
      </c>
      <c r="D47" s="5">
        <v>2.11538E-3</v>
      </c>
      <c r="E47" s="5">
        <v>0.96145999999999998</v>
      </c>
      <c r="F47" s="5">
        <v>1.42945E-2</v>
      </c>
      <c r="G47" s="5">
        <v>0</v>
      </c>
      <c r="H47" s="5">
        <v>-6.44039E-4</v>
      </c>
      <c r="I47">
        <f t="shared" si="3"/>
        <v>-3.8153363802436477E-3</v>
      </c>
      <c r="K47" s="3">
        <f t="shared" si="0"/>
        <v>0.54563688643999997</v>
      </c>
      <c r="L47" s="5">
        <v>44</v>
      </c>
      <c r="M47" s="5">
        <v>242.24700000000001</v>
      </c>
      <c r="N47" s="5">
        <v>6.0079799999999996E-3</v>
      </c>
      <c r="O47" s="5">
        <v>3.5065000000000001E-3</v>
      </c>
      <c r="P47" s="5">
        <v>0.85857799999999995</v>
      </c>
      <c r="Q47" s="5">
        <v>1.42945E-2</v>
      </c>
      <c r="R47" s="5">
        <v>0</v>
      </c>
      <c r="S47" s="7">
        <v>-3.1312800000000002E-3</v>
      </c>
      <c r="T47">
        <f t="shared" si="4"/>
        <v>-9.1388256800560095E-3</v>
      </c>
      <c r="W47" s="2">
        <f t="shared" si="5"/>
        <v>-8.9823279999999991E-2</v>
      </c>
      <c r="Z47" s="3">
        <f t="shared" si="1"/>
        <v>0.84943910550000001</v>
      </c>
      <c r="AD47" s="2">
        <f t="shared" si="2"/>
        <v>1.3238720000000107E-2</v>
      </c>
    </row>
    <row r="48" spans="1:30" x14ac:dyDescent="0.3">
      <c r="A48" s="5">
        <v>45</v>
      </c>
      <c r="B48" s="5">
        <v>260.428</v>
      </c>
      <c r="C48" s="5">
        <v>0.46043899999999999</v>
      </c>
      <c r="D48" s="5">
        <v>1.9416500000000001E-3</v>
      </c>
      <c r="E48" s="5">
        <v>0.96658500000000003</v>
      </c>
      <c r="F48" s="5">
        <v>1.43181E-2</v>
      </c>
      <c r="G48" s="5">
        <v>0</v>
      </c>
      <c r="H48" s="5">
        <v>-4.8545400000000002E-4</v>
      </c>
      <c r="I48">
        <f t="shared" si="3"/>
        <v>9.6071854705292413E-3</v>
      </c>
      <c r="K48" s="3">
        <f t="shared" si="0"/>
        <v>0.50566002620000006</v>
      </c>
      <c r="L48" s="5">
        <v>45</v>
      </c>
      <c r="M48" s="5">
        <v>248.22399999999999</v>
      </c>
      <c r="N48" s="5">
        <v>4.7167399999999998E-2</v>
      </c>
      <c r="O48" s="5">
        <v>3.3406899999999999E-3</v>
      </c>
      <c r="P48" s="5">
        <v>0.87939699999999998</v>
      </c>
      <c r="Q48" s="5">
        <v>1.43181E-2</v>
      </c>
      <c r="R48" s="5">
        <v>0</v>
      </c>
      <c r="S48" s="7">
        <v>-2.9917099999999999E-3</v>
      </c>
      <c r="T48">
        <f t="shared" si="4"/>
        <v>2.4373697515195282E-2</v>
      </c>
      <c r="W48" s="2">
        <f t="shared" si="5"/>
        <v>-7.398971E-2</v>
      </c>
      <c r="Z48" s="3">
        <f t="shared" si="1"/>
        <v>0.82923943455999993</v>
      </c>
      <c r="AD48" s="2">
        <f t="shared" si="2"/>
        <v>1.3378290000000107E-2</v>
      </c>
    </row>
    <row r="49" spans="1:30" x14ac:dyDescent="0.3">
      <c r="A49" s="5">
        <v>46</v>
      </c>
      <c r="B49" s="5">
        <v>257.57</v>
      </c>
      <c r="C49" s="5">
        <v>0.41577999999999998</v>
      </c>
      <c r="D49" s="5">
        <v>2.1151099999999999E-3</v>
      </c>
      <c r="E49" s="5">
        <v>0.960978</v>
      </c>
      <c r="F49" s="5">
        <v>1.4341599999999999E-2</v>
      </c>
      <c r="G49" s="5">
        <v>0</v>
      </c>
      <c r="H49" s="5">
        <v>-4.0948699999999999E-4</v>
      </c>
      <c r="I49">
        <f t="shared" si="3"/>
        <v>-1.1034903614613503E-2</v>
      </c>
      <c r="K49" s="3">
        <f t="shared" si="0"/>
        <v>0.54478888269999992</v>
      </c>
      <c r="L49" s="5">
        <v>46</v>
      </c>
      <c r="M49" s="5">
        <v>241.82</v>
      </c>
      <c r="N49" s="5">
        <v>5.6715699999999999E-3</v>
      </c>
      <c r="O49" s="5">
        <v>3.5122899999999999E-3</v>
      </c>
      <c r="P49" s="5">
        <v>0.85750999999999999</v>
      </c>
      <c r="Q49" s="5">
        <v>1.4341599999999999E-2</v>
      </c>
      <c r="R49" s="5">
        <v>0</v>
      </c>
      <c r="S49" s="7">
        <v>-2.4964399999999999E-3</v>
      </c>
      <c r="T49">
        <f t="shared" si="4"/>
        <v>-2.6137916562360381E-2</v>
      </c>
      <c r="W49" s="2">
        <f t="shared" si="5"/>
        <v>-8.9774439999999969E-2</v>
      </c>
      <c r="Z49" s="3">
        <f t="shared" si="1"/>
        <v>0.84934196779999993</v>
      </c>
      <c r="AD49" s="2">
        <f t="shared" si="2"/>
        <v>1.3873560000000108E-2</v>
      </c>
    </row>
    <row r="50" spans="1:30" x14ac:dyDescent="0.3">
      <c r="A50" s="5">
        <v>47</v>
      </c>
      <c r="B50" s="5">
        <v>259.39299999999997</v>
      </c>
      <c r="C50" s="5">
        <v>0.43862299999999999</v>
      </c>
      <c r="D50" s="5">
        <v>2.0271099999999999E-3</v>
      </c>
      <c r="E50" s="5">
        <v>0.96483300000000005</v>
      </c>
      <c r="F50" s="5">
        <v>1.43652E-2</v>
      </c>
      <c r="G50" s="5">
        <v>0</v>
      </c>
      <c r="H50" s="5">
        <v>-3.9215099999999998E-4</v>
      </c>
      <c r="I50">
        <f t="shared" si="3"/>
        <v>7.0527583465022949E-3</v>
      </c>
      <c r="K50" s="3">
        <f t="shared" si="0"/>
        <v>0.52581814422999995</v>
      </c>
      <c r="L50" s="5">
        <v>47</v>
      </c>
      <c r="M50" s="5">
        <v>244.929</v>
      </c>
      <c r="N50" s="5">
        <v>2.56644E-2</v>
      </c>
      <c r="O50" s="5">
        <v>3.4306699999999998E-3</v>
      </c>
      <c r="P50" s="5">
        <v>0.86851199999999995</v>
      </c>
      <c r="Q50" s="5">
        <v>1.43652E-2</v>
      </c>
      <c r="R50" s="5">
        <v>0</v>
      </c>
      <c r="S50" s="7">
        <v>-2.5783300000000002E-3</v>
      </c>
      <c r="T50">
        <f t="shared" si="4"/>
        <v>1.2774724881307572E-2</v>
      </c>
      <c r="W50" s="2">
        <f t="shared" si="5"/>
        <v>-8.2709330000000067E-2</v>
      </c>
      <c r="Z50" s="3">
        <f t="shared" si="1"/>
        <v>0.84027057242999992</v>
      </c>
      <c r="AD50" s="2">
        <f t="shared" si="2"/>
        <v>1.3791670000000106E-2</v>
      </c>
    </row>
    <row r="51" spans="1:30" x14ac:dyDescent="0.3">
      <c r="A51" s="5">
        <v>48</v>
      </c>
      <c r="B51" s="5">
        <v>256.774</v>
      </c>
      <c r="C51" s="5">
        <v>0.41611199999999998</v>
      </c>
      <c r="D51" s="5">
        <v>2.1148400000000002E-3</v>
      </c>
      <c r="E51" s="5">
        <v>0.95957000000000003</v>
      </c>
      <c r="F51" s="5">
        <v>1.4388700000000001E-2</v>
      </c>
      <c r="G51" s="5">
        <v>0</v>
      </c>
      <c r="H51" s="5">
        <v>-4.2082300000000002E-4</v>
      </c>
      <c r="I51">
        <f t="shared" si="3"/>
        <v>-1.0147965583268598E-2</v>
      </c>
      <c r="K51" s="3">
        <f t="shared" si="0"/>
        <v>0.54303592616000007</v>
      </c>
      <c r="L51" s="5">
        <v>48</v>
      </c>
      <c r="M51" s="5">
        <v>240.827</v>
      </c>
      <c r="N51" s="5">
        <v>-3.5164800000000002E-3</v>
      </c>
      <c r="O51" s="5">
        <v>3.5518400000000001E-3</v>
      </c>
      <c r="P51" s="5">
        <v>0.85428700000000002</v>
      </c>
      <c r="Q51" s="5">
        <v>1.4388700000000001E-2</v>
      </c>
      <c r="R51" s="5">
        <v>0</v>
      </c>
      <c r="S51" s="7">
        <v>-2.4252499999999999E-3</v>
      </c>
      <c r="T51">
        <f t="shared" si="4"/>
        <v>-1.6889539232572741E-2</v>
      </c>
      <c r="W51" s="2">
        <f t="shared" si="5"/>
        <v>-9.1518249999999982E-2</v>
      </c>
      <c r="Z51" s="3">
        <f t="shared" si="1"/>
        <v>0.85537897167999999</v>
      </c>
      <c r="AD51" s="2">
        <f t="shared" si="2"/>
        <v>1.3944750000000106E-2</v>
      </c>
    </row>
    <row r="52" spans="1:30" x14ac:dyDescent="0.3">
      <c r="A52" s="5">
        <v>49</v>
      </c>
      <c r="B52" s="5">
        <v>255.66900000000001</v>
      </c>
      <c r="C52" s="5">
        <v>0.39319799999999999</v>
      </c>
      <c r="D52" s="5">
        <v>2.2045300000000001E-3</v>
      </c>
      <c r="E52" s="5">
        <v>0.95731599999999994</v>
      </c>
      <c r="F52" s="5">
        <v>1.44122E-2</v>
      </c>
      <c r="G52" s="5">
        <v>0</v>
      </c>
      <c r="H52" s="5">
        <v>-4.87539E-4</v>
      </c>
      <c r="I52">
        <f t="shared" si="3"/>
        <v>-4.3126814598999398E-3</v>
      </c>
      <c r="K52" s="3">
        <f t="shared" si="0"/>
        <v>0.56362998057000002</v>
      </c>
      <c r="L52" s="5">
        <v>49</v>
      </c>
      <c r="M52" s="5">
        <v>238.923</v>
      </c>
      <c r="N52" s="5">
        <v>-1.25492E-2</v>
      </c>
      <c r="O52" s="5">
        <v>3.5896399999999998E-3</v>
      </c>
      <c r="P52" s="5">
        <v>0.84760899999999995</v>
      </c>
      <c r="Q52" s="5">
        <v>1.44122E-2</v>
      </c>
      <c r="R52" s="5">
        <v>0</v>
      </c>
      <c r="S52" s="7">
        <v>-2.5095400000000002E-3</v>
      </c>
      <c r="T52">
        <f t="shared" si="4"/>
        <v>-7.9375091052932573E-3</v>
      </c>
      <c r="W52" s="2">
        <f t="shared" si="5"/>
        <v>-9.6026539999999966E-2</v>
      </c>
      <c r="Z52" s="3">
        <f t="shared" si="1"/>
        <v>0.85764755772000001</v>
      </c>
      <c r="AD52" s="2">
        <f t="shared" si="2"/>
        <v>1.3860460000000106E-2</v>
      </c>
    </row>
    <row r="53" spans="1:30" x14ac:dyDescent="0.3">
      <c r="A53" s="5">
        <v>50</v>
      </c>
      <c r="B53" s="5">
        <v>257.53199999999998</v>
      </c>
      <c r="C53" s="5">
        <v>0.416377</v>
      </c>
      <c r="D53" s="5">
        <v>2.11459E-3</v>
      </c>
      <c r="E53" s="5">
        <v>0.96146100000000001</v>
      </c>
      <c r="F53" s="5">
        <v>1.44358E-2</v>
      </c>
      <c r="G53" s="5">
        <v>0</v>
      </c>
      <c r="H53" s="5">
        <v>-5.1002600000000001E-4</v>
      </c>
      <c r="I53">
        <f t="shared" si="3"/>
        <v>7.2603451030907535E-3</v>
      </c>
      <c r="K53" s="3">
        <f t="shared" si="0"/>
        <v>0.5445745918799999</v>
      </c>
      <c r="L53" s="5">
        <v>50</v>
      </c>
      <c r="M53" s="5">
        <v>242.08699999999999</v>
      </c>
      <c r="N53" s="5">
        <v>4.4581100000000004E-3</v>
      </c>
      <c r="O53" s="5">
        <v>3.5193899999999998E-3</v>
      </c>
      <c r="P53" s="5">
        <v>0.85904599999999998</v>
      </c>
      <c r="Q53" s="5">
        <v>1.44358E-2</v>
      </c>
      <c r="R53" s="5">
        <v>0</v>
      </c>
      <c r="S53" s="7">
        <v>-2.58918E-3</v>
      </c>
      <c r="T53">
        <f t="shared" si="4"/>
        <v>1.3155841393248666E-2</v>
      </c>
      <c r="W53" s="2">
        <f t="shared" si="5"/>
        <v>-8.8814179999999993E-2</v>
      </c>
      <c r="Z53" s="3">
        <f t="shared" si="1"/>
        <v>0.85199856692999998</v>
      </c>
      <c r="AD53" s="2">
        <f t="shared" si="2"/>
        <v>1.3780820000000107E-2</v>
      </c>
    </row>
    <row r="54" spans="1:30" x14ac:dyDescent="0.3">
      <c r="A54" s="5">
        <v>51</v>
      </c>
      <c r="B54" s="5">
        <v>259.02600000000001</v>
      </c>
      <c r="C54" s="5">
        <v>0.43926500000000002</v>
      </c>
      <c r="D54" s="5">
        <v>2.02629E-3</v>
      </c>
      <c r="E54" s="5">
        <v>0.96466600000000002</v>
      </c>
      <c r="F54" s="5">
        <v>1.44593E-2</v>
      </c>
      <c r="G54" s="5">
        <v>0</v>
      </c>
      <c r="H54" s="5">
        <v>-5.3938E-4</v>
      </c>
      <c r="I54">
        <f t="shared" si="3"/>
        <v>5.7844585342315645E-3</v>
      </c>
      <c r="K54" s="3">
        <f t="shared" si="0"/>
        <v>0.52486179354000007</v>
      </c>
      <c r="L54" s="5">
        <v>51</v>
      </c>
      <c r="M54" s="5">
        <v>244.63300000000001</v>
      </c>
      <c r="N54" s="5">
        <v>1.38449E-2</v>
      </c>
      <c r="O54" s="5">
        <v>3.48102E-3</v>
      </c>
      <c r="P54" s="5">
        <v>0.86810200000000004</v>
      </c>
      <c r="Q54" s="5">
        <v>1.44593E-2</v>
      </c>
      <c r="R54" s="5">
        <v>0</v>
      </c>
      <c r="S54" s="7">
        <v>-2.6848800000000002E-3</v>
      </c>
      <c r="T54">
        <f t="shared" si="4"/>
        <v>1.0461962615730003E-2</v>
      </c>
      <c r="W54" s="2">
        <f t="shared" si="5"/>
        <v>-8.3058879999999946E-2</v>
      </c>
      <c r="Z54" s="3">
        <f t="shared" si="1"/>
        <v>0.85157236566000005</v>
      </c>
      <c r="AD54" s="2">
        <f t="shared" si="2"/>
        <v>1.3685120000000106E-2</v>
      </c>
    </row>
    <row r="55" spans="1:30" x14ac:dyDescent="0.3">
      <c r="A55" s="5">
        <v>52</v>
      </c>
      <c r="B55" s="5">
        <v>262.05500000000001</v>
      </c>
      <c r="C55" s="5">
        <v>0.48413899999999999</v>
      </c>
      <c r="D55" s="5">
        <v>1.85512E-3</v>
      </c>
      <c r="E55" s="5">
        <v>0.97061600000000003</v>
      </c>
      <c r="F55" s="5">
        <v>1.44829E-2</v>
      </c>
      <c r="G55" s="5">
        <v>0</v>
      </c>
      <c r="H55" s="5">
        <v>-3.3428599999999999E-4</v>
      </c>
      <c r="I55">
        <f t="shared" si="3"/>
        <v>1.1625962632753388E-2</v>
      </c>
      <c r="K55" s="3">
        <f t="shared" si="0"/>
        <v>0.48614347160000004</v>
      </c>
      <c r="L55" s="5">
        <v>52</v>
      </c>
      <c r="M55" s="5">
        <v>249.381</v>
      </c>
      <c r="N55" s="5">
        <v>5.7415099999999997E-2</v>
      </c>
      <c r="O55" s="5">
        <v>3.3063099999999998E-3</v>
      </c>
      <c r="P55" s="5">
        <v>0.88436400000000004</v>
      </c>
      <c r="Q55" s="5">
        <v>1.44829E-2</v>
      </c>
      <c r="R55" s="5">
        <v>0</v>
      </c>
      <c r="S55" s="7">
        <v>-2.4187499999999999E-3</v>
      </c>
      <c r="T55">
        <f t="shared" si="4"/>
        <v>1.9222719206542154E-2</v>
      </c>
      <c r="W55" s="2">
        <f t="shared" si="5"/>
        <v>-7.2480749999999955E-2</v>
      </c>
      <c r="Z55" s="3">
        <f t="shared" si="1"/>
        <v>0.82453089410999991</v>
      </c>
      <c r="AD55" s="2">
        <f t="shared" si="2"/>
        <v>1.3951250000000106E-2</v>
      </c>
    </row>
    <row r="56" spans="1:30" x14ac:dyDescent="0.3">
      <c r="A56" s="5">
        <v>53</v>
      </c>
      <c r="B56" s="5">
        <v>262.57900000000001</v>
      </c>
      <c r="C56" s="5">
        <v>0.50597499999999995</v>
      </c>
      <c r="D56" s="5">
        <v>1.77203E-3</v>
      </c>
      <c r="E56" s="5">
        <v>0.97170599999999996</v>
      </c>
      <c r="F56" s="5">
        <v>1.4506399999999999E-2</v>
      </c>
      <c r="G56" s="5">
        <v>0</v>
      </c>
      <c r="H56" s="5">
        <v>-4.3289000000000001E-4</v>
      </c>
      <c r="I56">
        <f t="shared" si="3"/>
        <v>1.997583741217101E-3</v>
      </c>
      <c r="K56" s="3">
        <f t="shared" si="0"/>
        <v>0.46529786537000001</v>
      </c>
      <c r="L56" s="5">
        <v>53</v>
      </c>
      <c r="M56" s="5">
        <v>250.19399999999999</v>
      </c>
      <c r="N56" s="5">
        <v>5.70996E-2</v>
      </c>
      <c r="O56" s="5">
        <v>3.3075800000000001E-3</v>
      </c>
      <c r="P56" s="5">
        <v>0.88721899999999998</v>
      </c>
      <c r="Q56" s="5">
        <v>1.4506399999999999E-2</v>
      </c>
      <c r="R56" s="5">
        <v>0</v>
      </c>
      <c r="S56" s="7">
        <v>-2.5829400000000001E-3</v>
      </c>
      <c r="T56">
        <f t="shared" si="4"/>
        <v>3.2547694248556804E-3</v>
      </c>
      <c r="W56" s="2">
        <f t="shared" si="5"/>
        <v>-7.0879939999999947E-2</v>
      </c>
      <c r="Z56" s="3">
        <f t="shared" si="1"/>
        <v>0.82753667052000002</v>
      </c>
      <c r="AD56" s="2">
        <f t="shared" si="2"/>
        <v>1.3787060000000106E-2</v>
      </c>
    </row>
    <row r="57" spans="1:30" x14ac:dyDescent="0.3">
      <c r="A57" s="5">
        <v>54</v>
      </c>
      <c r="B57" s="5">
        <v>264.28100000000001</v>
      </c>
      <c r="C57" s="5">
        <v>0.52748499999999998</v>
      </c>
      <c r="D57" s="5">
        <v>1.69071E-3</v>
      </c>
      <c r="E57" s="5">
        <v>0.97483500000000001</v>
      </c>
      <c r="F57" s="5">
        <v>1.45299E-2</v>
      </c>
      <c r="G57" s="5">
        <v>0</v>
      </c>
      <c r="H57" s="5">
        <v>-5.2591200000000002E-4</v>
      </c>
      <c r="I57">
        <f t="shared" si="3"/>
        <v>6.4609418845761992E-3</v>
      </c>
      <c r="K57" s="3">
        <f t="shared" si="0"/>
        <v>0.44682252951000001</v>
      </c>
      <c r="L57" s="5">
        <v>54</v>
      </c>
      <c r="M57" s="5">
        <v>252.87299999999999</v>
      </c>
      <c r="N57" s="5">
        <v>7.9051899999999994E-2</v>
      </c>
      <c r="O57" s="5">
        <v>3.2207799999999999E-3</v>
      </c>
      <c r="P57" s="5">
        <v>0.89611700000000005</v>
      </c>
      <c r="Q57" s="5">
        <v>1.45299E-2</v>
      </c>
      <c r="R57" s="5">
        <v>0</v>
      </c>
      <c r="S57" s="7">
        <v>-2.6183500000000002E-3</v>
      </c>
      <c r="T57">
        <f t="shared" si="4"/>
        <v>1.0650769480742773E-2</v>
      </c>
      <c r="W57" s="2">
        <f t="shared" si="5"/>
        <v>-6.5146349999999922E-2</v>
      </c>
      <c r="Z57" s="3">
        <f t="shared" si="1"/>
        <v>0.81444830093999998</v>
      </c>
      <c r="AD57" s="2">
        <f t="shared" si="2"/>
        <v>1.3751650000000106E-2</v>
      </c>
    </row>
    <row r="58" spans="1:30" x14ac:dyDescent="0.3">
      <c r="A58" s="5">
        <v>55</v>
      </c>
      <c r="B58" s="5">
        <v>266.13299999999998</v>
      </c>
      <c r="C58" s="5">
        <v>0.54866800000000004</v>
      </c>
      <c r="D58" s="5">
        <v>1.6111999999999999E-3</v>
      </c>
      <c r="E58" s="5">
        <v>0.97804800000000003</v>
      </c>
      <c r="F58" s="5">
        <v>1.45535E-2</v>
      </c>
      <c r="G58" s="5">
        <v>0</v>
      </c>
      <c r="H58" s="5">
        <v>-5.8695100000000005E-4</v>
      </c>
      <c r="I58">
        <f t="shared" si="3"/>
        <v>6.9832528032268111E-3</v>
      </c>
      <c r="K58" s="3">
        <f t="shared" si="0"/>
        <v>0.42879348959999997</v>
      </c>
      <c r="L58" s="5">
        <v>55</v>
      </c>
      <c r="M58" s="5">
        <v>255.804</v>
      </c>
      <c r="N58" s="5">
        <v>0.101146</v>
      </c>
      <c r="O58" s="5">
        <v>3.1344200000000002E-3</v>
      </c>
      <c r="P58" s="5">
        <v>0.90559400000000001</v>
      </c>
      <c r="Q58" s="5">
        <v>1.45535E-2</v>
      </c>
      <c r="R58" s="5">
        <v>0</v>
      </c>
      <c r="S58" s="7">
        <v>-2.6521100000000001E-3</v>
      </c>
      <c r="T58">
        <f t="shared" si="4"/>
        <v>1.1524139828396287E-2</v>
      </c>
      <c r="W58" s="2">
        <f t="shared" si="5"/>
        <v>-5.891610999999998E-2</v>
      </c>
      <c r="Z58" s="3">
        <f t="shared" si="1"/>
        <v>0.80179717368000003</v>
      </c>
      <c r="AD58" s="2">
        <f t="shared" si="2"/>
        <v>1.3717890000000107E-2</v>
      </c>
    </row>
    <row r="59" spans="1:30" x14ac:dyDescent="0.3">
      <c r="A59" s="5">
        <v>56</v>
      </c>
      <c r="B59" s="5">
        <v>266.33</v>
      </c>
      <c r="C59" s="5">
        <v>0.54884299999999997</v>
      </c>
      <c r="D59" s="5">
        <v>1.6106200000000001E-3</v>
      </c>
      <c r="E59" s="5">
        <v>0.97849600000000003</v>
      </c>
      <c r="F59" s="5">
        <v>1.4577E-2</v>
      </c>
      <c r="G59" s="5">
        <v>0</v>
      </c>
      <c r="H59" s="5">
        <v>-6.9574100000000005E-4</v>
      </c>
      <c r="I59">
        <f t="shared" si="3"/>
        <v>7.3995755193779773E-4</v>
      </c>
      <c r="K59" s="3">
        <f t="shared" si="0"/>
        <v>0.4289564246</v>
      </c>
      <c r="L59" s="5">
        <v>56</v>
      </c>
      <c r="M59" s="5">
        <v>256.10199999999998</v>
      </c>
      <c r="N59" s="5">
        <v>0.10093299999999999</v>
      </c>
      <c r="O59" s="5">
        <v>3.13526E-3</v>
      </c>
      <c r="P59" s="5">
        <v>0.90669100000000002</v>
      </c>
      <c r="Q59" s="5">
        <v>1.4577E-2</v>
      </c>
      <c r="R59" s="5">
        <v>0</v>
      </c>
      <c r="S59" s="7">
        <v>-2.8110600000000002E-3</v>
      </c>
      <c r="T59">
        <f t="shared" si="4"/>
        <v>1.164276385361953E-3</v>
      </c>
      <c r="W59" s="2">
        <f t="shared" si="5"/>
        <v>-5.8426059999999974E-2</v>
      </c>
      <c r="Z59" s="3">
        <f t="shared" si="1"/>
        <v>0.8029463565199999</v>
      </c>
      <c r="AD59" s="2">
        <f t="shared" si="2"/>
        <v>1.3558940000000106E-2</v>
      </c>
    </row>
    <row r="60" spans="1:30" x14ac:dyDescent="0.3">
      <c r="A60" s="5">
        <v>57</v>
      </c>
      <c r="B60" s="5">
        <v>262.75799999999998</v>
      </c>
      <c r="C60" s="5">
        <v>0.50689499999999998</v>
      </c>
      <c r="D60" s="5">
        <v>1.77035E-3</v>
      </c>
      <c r="E60" s="5">
        <v>0.97259099999999998</v>
      </c>
      <c r="F60" s="5">
        <v>1.46006E-2</v>
      </c>
      <c r="G60" s="5">
        <v>0</v>
      </c>
      <c r="H60" s="5">
        <v>-5.2120200000000002E-4</v>
      </c>
      <c r="I60">
        <f t="shared" si="3"/>
        <v>-1.3502684888584469E-2</v>
      </c>
      <c r="K60" s="3">
        <f t="shared" si="0"/>
        <v>0.46517362529999995</v>
      </c>
      <c r="L60" s="5">
        <v>57</v>
      </c>
      <c r="M60" s="5">
        <v>250.417</v>
      </c>
      <c r="N60" s="5">
        <v>5.6525699999999998E-2</v>
      </c>
      <c r="O60" s="5">
        <v>3.3126100000000001E-3</v>
      </c>
      <c r="P60" s="5">
        <v>0.88860499999999998</v>
      </c>
      <c r="Q60" s="5">
        <v>1.46006E-2</v>
      </c>
      <c r="R60" s="5">
        <v>0</v>
      </c>
      <c r="S60" s="7">
        <v>-2.5449700000000001E-3</v>
      </c>
      <c r="T60">
        <f t="shared" si="4"/>
        <v>-2.2448274329189267E-2</v>
      </c>
      <c r="W60" s="2">
        <f t="shared" si="5"/>
        <v>-7.0340969999999975E-2</v>
      </c>
      <c r="Z60" s="3">
        <f t="shared" si="1"/>
        <v>0.82953385837000004</v>
      </c>
      <c r="AD60" s="2">
        <f t="shared" si="2"/>
        <v>1.3825030000000106E-2</v>
      </c>
    </row>
    <row r="61" spans="1:30" x14ac:dyDescent="0.3">
      <c r="A61" s="5">
        <v>58</v>
      </c>
      <c r="B61" s="5">
        <v>263.23399999999998</v>
      </c>
      <c r="C61" s="5">
        <v>0.507023</v>
      </c>
      <c r="D61" s="5">
        <v>1.76994E-3</v>
      </c>
      <c r="E61" s="5">
        <v>0.97358299999999998</v>
      </c>
      <c r="F61" s="5">
        <v>1.4624099999999999E-2</v>
      </c>
      <c r="G61" s="5">
        <v>0</v>
      </c>
      <c r="H61" s="5">
        <v>-6.5070000000000004E-4</v>
      </c>
      <c r="I61">
        <f t="shared" si="3"/>
        <v>1.8099139528341781E-3</v>
      </c>
      <c r="K61" s="3">
        <f t="shared" si="0"/>
        <v>0.46590838595999995</v>
      </c>
      <c r="L61" s="5">
        <v>58</v>
      </c>
      <c r="M61" s="5">
        <v>251.15299999999999</v>
      </c>
      <c r="N61" s="5">
        <v>6.7409700000000003E-2</v>
      </c>
      <c r="O61" s="5">
        <v>3.2692900000000002E-3</v>
      </c>
      <c r="P61" s="5">
        <v>0.89119199999999998</v>
      </c>
      <c r="Q61" s="5">
        <v>1.4624099999999999E-2</v>
      </c>
      <c r="R61" s="5">
        <v>0</v>
      </c>
      <c r="S61" s="7">
        <v>-2.6917E-3</v>
      </c>
      <c r="T61">
        <f t="shared" si="4"/>
        <v>2.9347868822389598E-3</v>
      </c>
      <c r="W61" s="2">
        <f t="shared" si="5"/>
        <v>-6.889269999999996E-2</v>
      </c>
      <c r="Z61" s="3">
        <f t="shared" si="1"/>
        <v>0.82109199137</v>
      </c>
      <c r="AD61" s="2">
        <f t="shared" si="2"/>
        <v>1.3678300000000107E-2</v>
      </c>
    </row>
    <row r="62" spans="1:30" x14ac:dyDescent="0.3">
      <c r="A62" s="5">
        <v>59</v>
      </c>
      <c r="B62" s="5">
        <v>261.46600000000001</v>
      </c>
      <c r="C62" s="5">
        <v>0.48539500000000002</v>
      </c>
      <c r="D62" s="5">
        <v>1.8527400000000001E-3</v>
      </c>
      <c r="E62" s="5">
        <v>0.97051699999999996</v>
      </c>
      <c r="F62" s="5">
        <v>1.46477E-2</v>
      </c>
      <c r="G62" s="5">
        <v>0</v>
      </c>
      <c r="H62" s="5">
        <v>-6.9399499999999999E-4</v>
      </c>
      <c r="I62">
        <f t="shared" si="3"/>
        <v>-6.7391145082375137E-3</v>
      </c>
      <c r="K62" s="3">
        <f t="shared" si="0"/>
        <v>0.48442851684000005</v>
      </c>
      <c r="L62" s="5">
        <v>59</v>
      </c>
      <c r="M62" s="5">
        <v>248.34700000000001</v>
      </c>
      <c r="N62" s="5">
        <v>4.48987E-2</v>
      </c>
      <c r="O62" s="5">
        <v>3.3599400000000001E-3</v>
      </c>
      <c r="P62" s="5">
        <v>0.88204700000000003</v>
      </c>
      <c r="Q62" s="5">
        <v>1.46477E-2</v>
      </c>
      <c r="R62" s="5">
        <v>0</v>
      </c>
      <c r="S62" s="7">
        <v>-2.7173499999999999E-3</v>
      </c>
      <c r="T62">
        <f t="shared" si="4"/>
        <v>-1.1235353423263254E-2</v>
      </c>
      <c r="W62" s="2">
        <f t="shared" si="5"/>
        <v>-7.4997349999999907E-2</v>
      </c>
      <c r="Z62" s="3">
        <f t="shared" si="1"/>
        <v>0.83443101918000007</v>
      </c>
      <c r="AD62" s="2">
        <f t="shared" si="2"/>
        <v>1.3652650000000106E-2</v>
      </c>
    </row>
    <row r="63" spans="1:30" x14ac:dyDescent="0.3">
      <c r="A63" s="5">
        <v>60</v>
      </c>
      <c r="B63" s="5">
        <v>262.06299999999999</v>
      </c>
      <c r="C63" s="5">
        <v>0.48549999999999999</v>
      </c>
      <c r="D63" s="5">
        <v>1.8524100000000001E-3</v>
      </c>
      <c r="E63" s="5">
        <v>0.97175400000000001</v>
      </c>
      <c r="F63" s="5">
        <v>1.4671200000000001E-2</v>
      </c>
      <c r="G63" s="5">
        <v>0</v>
      </c>
      <c r="H63" s="5">
        <v>-8.0522000000000005E-4</v>
      </c>
      <c r="I63">
        <f t="shared" si="3"/>
        <v>2.2806769396689383E-3</v>
      </c>
      <c r="K63" s="3">
        <f t="shared" si="0"/>
        <v>0.48544812183000002</v>
      </c>
      <c r="L63" s="5">
        <v>60</v>
      </c>
      <c r="M63" s="5">
        <v>249.273</v>
      </c>
      <c r="N63" s="5">
        <v>5.5773000000000003E-2</v>
      </c>
      <c r="O63" s="5">
        <v>3.3163200000000002E-3</v>
      </c>
      <c r="P63" s="5">
        <v>0.88530500000000001</v>
      </c>
      <c r="Q63" s="5">
        <v>1.4671200000000001E-2</v>
      </c>
      <c r="R63" s="5">
        <v>0</v>
      </c>
      <c r="S63" s="7">
        <v>-2.8617E-3</v>
      </c>
      <c r="T63">
        <f t="shared" si="4"/>
        <v>3.7217196609881419E-3</v>
      </c>
      <c r="W63" s="2">
        <f t="shared" si="5"/>
        <v>-7.3120699999999955E-2</v>
      </c>
      <c r="Z63" s="3">
        <f t="shared" si="1"/>
        <v>0.82666903536000003</v>
      </c>
      <c r="AD63" s="2">
        <f t="shared" si="2"/>
        <v>1.3508300000000107E-2</v>
      </c>
    </row>
    <row r="64" spans="1:30" x14ac:dyDescent="0.3">
      <c r="A64" s="5">
        <v>61</v>
      </c>
      <c r="B64" s="5">
        <v>260.47899999999998</v>
      </c>
      <c r="C64" s="5">
        <v>0.46359299999999998</v>
      </c>
      <c r="D64" s="5">
        <v>1.9366800000000001E-3</v>
      </c>
      <c r="E64" s="5">
        <v>0.96895500000000001</v>
      </c>
      <c r="F64" s="5">
        <v>1.46947E-2</v>
      </c>
      <c r="G64" s="5">
        <v>1.7955200000000001E-2</v>
      </c>
      <c r="H64" s="5">
        <v>-8.9693200000000002E-4</v>
      </c>
      <c r="I64">
        <f t="shared" si="3"/>
        <v>-6.0626891305018841E-3</v>
      </c>
      <c r="K64" s="3">
        <f t="shared" si="0"/>
        <v>0.50446446972000003</v>
      </c>
      <c r="L64" s="5">
        <v>61</v>
      </c>
      <c r="M64" s="5">
        <v>246.76400000000001</v>
      </c>
      <c r="N64" s="5">
        <v>3.3270099999999997E-2</v>
      </c>
      <c r="O64" s="5">
        <v>3.4076900000000001E-3</v>
      </c>
      <c r="P64" s="5">
        <v>0.87704800000000005</v>
      </c>
      <c r="Q64" s="5">
        <v>1.46947E-2</v>
      </c>
      <c r="R64" s="5">
        <v>1.7955200000000001E-2</v>
      </c>
      <c r="S64" s="7">
        <v>-2.8828600000000001E-3</v>
      </c>
      <c r="T64">
        <f t="shared" si="4"/>
        <v>-1.011626712246692E-2</v>
      </c>
      <c r="W64" s="2">
        <f t="shared" si="5"/>
        <v>-7.8599859999999924E-2</v>
      </c>
      <c r="Z64" s="3">
        <f t="shared" si="1"/>
        <v>0.8408952151600001</v>
      </c>
      <c r="AD64" s="2">
        <f t="shared" si="2"/>
        <v>1.3487140000000106E-2</v>
      </c>
    </row>
    <row r="65" spans="1:30" x14ac:dyDescent="0.3">
      <c r="A65" s="5">
        <v>62</v>
      </c>
      <c r="B65" s="5">
        <v>257.423</v>
      </c>
      <c r="C65" s="5">
        <v>0.41852899999999998</v>
      </c>
      <c r="D65" s="5">
        <v>2.1119099999999998E-3</v>
      </c>
      <c r="E65" s="5">
        <v>0.96298899999999998</v>
      </c>
      <c r="F65" s="5">
        <v>1.47183E-2</v>
      </c>
      <c r="G65" s="5">
        <v>1.8534399999999999E-2</v>
      </c>
      <c r="H65" s="5">
        <v>-8.0490100000000001E-4</v>
      </c>
      <c r="I65">
        <f t="shared" si="3"/>
        <v>-1.1801597481013937E-2</v>
      </c>
      <c r="K65" s="3">
        <f t="shared" si="0"/>
        <v>0.54365420792999997</v>
      </c>
      <c r="L65" s="5">
        <v>62</v>
      </c>
      <c r="M65" s="5">
        <v>241.97499999999999</v>
      </c>
      <c r="N65" s="5">
        <v>1.00505E-3</v>
      </c>
      <c r="O65" s="5">
        <v>3.5412099999999999E-3</v>
      </c>
      <c r="P65" s="5">
        <v>0.86054600000000003</v>
      </c>
      <c r="Q65" s="5">
        <v>1.47183E-2</v>
      </c>
      <c r="R65" s="5">
        <v>1.8534399999999999E-2</v>
      </c>
      <c r="S65" s="7">
        <v>-2.6570999999999999E-3</v>
      </c>
      <c r="T65">
        <f t="shared" si="4"/>
        <v>-1.9597999257575122E-2</v>
      </c>
      <c r="W65" s="2">
        <f t="shared" si="5"/>
        <v>-8.8910099999999909E-2</v>
      </c>
      <c r="Z65" s="3">
        <f t="shared" si="1"/>
        <v>0.85688428974999997</v>
      </c>
      <c r="AD65" s="2">
        <f t="shared" si="2"/>
        <v>1.3712900000000108E-2</v>
      </c>
    </row>
    <row r="66" spans="1:30" x14ac:dyDescent="0.3">
      <c r="A66" s="5">
        <v>63</v>
      </c>
      <c r="B66" s="5">
        <v>259.53399999999999</v>
      </c>
      <c r="C66" s="5">
        <v>0.46453499999999998</v>
      </c>
      <c r="D66" s="5">
        <v>1.9348200000000001E-3</v>
      </c>
      <c r="E66" s="5">
        <v>0.96744799999999997</v>
      </c>
      <c r="F66" s="5">
        <v>1.4741799999999999E-2</v>
      </c>
      <c r="G66" s="5">
        <v>1.9113600000000001E-2</v>
      </c>
      <c r="H66" s="5">
        <v>-7.6015299999999996E-4</v>
      </c>
      <c r="I66">
        <f t="shared" si="3"/>
        <v>8.1670689585681654E-3</v>
      </c>
      <c r="K66" s="3">
        <f t="shared" si="0"/>
        <v>0.50215157387999998</v>
      </c>
      <c r="L66" s="5">
        <v>63</v>
      </c>
      <c r="M66" s="5">
        <v>245.59399999999999</v>
      </c>
      <c r="N66" s="5">
        <v>2.20115E-2</v>
      </c>
      <c r="O66" s="5">
        <v>3.4558599999999998E-3</v>
      </c>
      <c r="P66" s="5">
        <v>0.87344100000000002</v>
      </c>
      <c r="Q66" s="5">
        <v>1.4741799999999999E-2</v>
      </c>
      <c r="R66" s="5">
        <v>1.9113600000000001E-2</v>
      </c>
      <c r="S66" s="7">
        <v>-2.6915900000000002E-3</v>
      </c>
      <c r="T66">
        <f t="shared" si="4"/>
        <v>1.4845350971991918E-2</v>
      </c>
      <c r="W66" s="2">
        <f t="shared" si="5"/>
        <v>-8.0508589999999908E-2</v>
      </c>
      <c r="Z66" s="3">
        <f t="shared" si="1"/>
        <v>0.84873848083999992</v>
      </c>
      <c r="AD66" s="2">
        <f t="shared" si="2"/>
        <v>1.3678410000000106E-2</v>
      </c>
    </row>
    <row r="67" spans="1:30" x14ac:dyDescent="0.3">
      <c r="A67" s="5">
        <v>64</v>
      </c>
      <c r="B67" s="5">
        <v>263.25</v>
      </c>
      <c r="C67" s="5">
        <v>0.50932100000000002</v>
      </c>
      <c r="D67" s="5">
        <v>1.76487E-3</v>
      </c>
      <c r="E67" s="5">
        <v>0.97455099999999995</v>
      </c>
      <c r="F67" s="5">
        <v>1.47654E-2</v>
      </c>
      <c r="G67" s="5">
        <v>1.96928E-2</v>
      </c>
      <c r="H67" s="5">
        <v>-6.2763800000000002E-4</v>
      </c>
      <c r="I67">
        <f t="shared" si="3"/>
        <v>1.421643579606374E-2</v>
      </c>
      <c r="K67" s="3">
        <f t="shared" si="0"/>
        <v>0.46460202750000001</v>
      </c>
      <c r="L67" s="5">
        <v>64</v>
      </c>
      <c r="M67" s="5">
        <v>251.447</v>
      </c>
      <c r="N67" s="5">
        <v>6.7571599999999996E-2</v>
      </c>
      <c r="O67" s="5">
        <v>3.2748600000000001E-3</v>
      </c>
      <c r="P67" s="5">
        <v>0.89332999999999996</v>
      </c>
      <c r="Q67" s="5">
        <v>1.47654E-2</v>
      </c>
      <c r="R67" s="5">
        <v>1.96928E-2</v>
      </c>
      <c r="S67" s="7">
        <v>-2.3048700000000001E-3</v>
      </c>
      <c r="T67">
        <f t="shared" si="4"/>
        <v>2.3552465738304839E-2</v>
      </c>
      <c r="W67" s="2">
        <f t="shared" si="5"/>
        <v>-6.733586999999995E-2</v>
      </c>
      <c r="Z67" s="3">
        <f t="shared" si="1"/>
        <v>0.82345372242000003</v>
      </c>
      <c r="AD67" s="2">
        <f t="shared" si="2"/>
        <v>1.4065130000000106E-2</v>
      </c>
    </row>
    <row r="68" spans="1:30" x14ac:dyDescent="0.3">
      <c r="A68" s="5">
        <v>65</v>
      </c>
      <c r="B68" s="5">
        <v>263.35000000000002</v>
      </c>
      <c r="C68" s="5">
        <v>0.50966</v>
      </c>
      <c r="D68" s="5">
        <v>1.7637600000000001E-3</v>
      </c>
      <c r="E68" s="5">
        <v>0.97489099999999995</v>
      </c>
      <c r="F68" s="5">
        <v>1.4788900000000001E-2</v>
      </c>
      <c r="G68" s="5">
        <v>2.0271999999999998E-2</v>
      </c>
      <c r="H68" s="5">
        <v>-7.4398300000000004E-4</v>
      </c>
      <c r="I68">
        <f t="shared" si="3"/>
        <v>3.7979491531356033E-4</v>
      </c>
      <c r="K68" s="3">
        <f t="shared" ref="K68:K131" si="6">D68*B68</f>
        <v>0.46448619600000007</v>
      </c>
      <c r="L68" s="5">
        <v>65</v>
      </c>
      <c r="M68" s="5">
        <v>251.6</v>
      </c>
      <c r="N68" s="5">
        <v>6.74231E-2</v>
      </c>
      <c r="O68" s="5">
        <v>3.2756399999999998E-3</v>
      </c>
      <c r="P68" s="5">
        <v>0.894042</v>
      </c>
      <c r="Q68" s="5">
        <v>1.4788900000000001E-2</v>
      </c>
      <c r="R68" s="5">
        <v>2.0271999999999998E-2</v>
      </c>
      <c r="S68" s="7">
        <v>-2.4678600000000001E-3</v>
      </c>
      <c r="T68">
        <f t="shared" si="4"/>
        <v>6.0829308083648734E-4</v>
      </c>
      <c r="W68" s="2">
        <f t="shared" si="5"/>
        <v>-6.7126859999999913E-2</v>
      </c>
      <c r="Z68" s="3">
        <f t="shared" ref="Z68:Z131" si="7">O68*M68</f>
        <v>0.82415102399999995</v>
      </c>
      <c r="AD68" s="2">
        <f t="shared" ref="AD68:AD131" si="8">S68+($E$3-$P$3)</f>
        <v>1.3902140000000106E-2</v>
      </c>
    </row>
    <row r="69" spans="1:30" x14ac:dyDescent="0.3">
      <c r="A69" s="5">
        <v>66</v>
      </c>
      <c r="B69" s="5">
        <v>263.322</v>
      </c>
      <c r="C69" s="5">
        <v>0.51000500000000004</v>
      </c>
      <c r="D69" s="5">
        <v>1.7626300000000001E-3</v>
      </c>
      <c r="E69" s="5">
        <v>0.97501000000000004</v>
      </c>
      <c r="F69" s="5">
        <v>1.4812499999999999E-2</v>
      </c>
      <c r="G69" s="5">
        <v>2.08512E-2</v>
      </c>
      <c r="H69" s="5">
        <v>-8.65751E-4</v>
      </c>
      <c r="I69">
        <f t="shared" ref="I69:I132" si="9">LN(B69/B68)</f>
        <v>-1.0632803728465138E-4</v>
      </c>
      <c r="K69" s="3">
        <f t="shared" si="6"/>
        <v>0.46413925686000002</v>
      </c>
      <c r="L69" s="5">
        <v>66</v>
      </c>
      <c r="M69" s="5">
        <v>251.55</v>
      </c>
      <c r="N69" s="5">
        <v>6.7282300000000003E-2</v>
      </c>
      <c r="O69" s="5">
        <v>3.2764000000000001E-3</v>
      </c>
      <c r="P69" s="5">
        <v>0.894096</v>
      </c>
      <c r="Q69" s="5">
        <v>1.4812499999999999E-2</v>
      </c>
      <c r="R69" s="5">
        <v>2.08512E-2</v>
      </c>
      <c r="S69" s="7">
        <v>-2.6359999999999999E-3</v>
      </c>
      <c r="T69">
        <f t="shared" ref="T69:T132" si="10">LN(M69/M68)</f>
        <v>-1.9874788895781381E-4</v>
      </c>
      <c r="W69" s="2">
        <f t="shared" ref="W69:W132" si="11">S69+(1-$P$3)-(E69-P69)</f>
        <v>-6.7360000000000003E-2</v>
      </c>
      <c r="Z69" s="3">
        <f t="shared" si="7"/>
        <v>0.82417842000000008</v>
      </c>
      <c r="AD69" s="2">
        <f t="shared" si="8"/>
        <v>1.3734000000000107E-2</v>
      </c>
    </row>
    <row r="70" spans="1:30" x14ac:dyDescent="0.3">
      <c r="A70" s="5">
        <v>67</v>
      </c>
      <c r="B70" s="5">
        <v>264.43700000000001</v>
      </c>
      <c r="C70" s="5">
        <v>0.531999</v>
      </c>
      <c r="D70" s="5">
        <v>1.67964E-3</v>
      </c>
      <c r="E70" s="5">
        <v>0.97709699999999999</v>
      </c>
      <c r="F70" s="5">
        <v>1.4836E-2</v>
      </c>
      <c r="G70" s="5">
        <v>2.1430399999999999E-2</v>
      </c>
      <c r="H70" s="5">
        <v>-9.389E-4</v>
      </c>
      <c r="I70">
        <f t="shared" si="9"/>
        <v>4.2254197804289136E-3</v>
      </c>
      <c r="K70" s="3">
        <f t="shared" si="6"/>
        <v>0.44415896268000005</v>
      </c>
      <c r="L70" s="5">
        <v>67</v>
      </c>
      <c r="M70" s="5">
        <v>253.31200000000001</v>
      </c>
      <c r="N70" s="5">
        <v>7.8709100000000004E-2</v>
      </c>
      <c r="O70" s="5">
        <v>3.2314900000000001E-3</v>
      </c>
      <c r="P70" s="5">
        <v>0.90002700000000002</v>
      </c>
      <c r="Q70" s="5">
        <v>1.4836E-2</v>
      </c>
      <c r="R70" s="5">
        <v>2.1430399999999999E-2</v>
      </c>
      <c r="S70" s="7">
        <v>-2.7419499999999999E-3</v>
      </c>
      <c r="T70">
        <f t="shared" si="10"/>
        <v>6.9801536027183824E-3</v>
      </c>
      <c r="W70" s="2">
        <f t="shared" si="11"/>
        <v>-6.3621949999999927E-2</v>
      </c>
      <c r="Z70" s="3">
        <f t="shared" si="7"/>
        <v>0.81857519488000008</v>
      </c>
      <c r="AD70" s="2">
        <f t="shared" si="8"/>
        <v>1.3628050000000107E-2</v>
      </c>
    </row>
    <row r="71" spans="1:30" x14ac:dyDescent="0.3">
      <c r="A71" s="5">
        <v>68</v>
      </c>
      <c r="B71" s="5">
        <v>261.274</v>
      </c>
      <c r="C71" s="5">
        <v>0.48906699999999997</v>
      </c>
      <c r="D71" s="5">
        <v>1.84414E-3</v>
      </c>
      <c r="E71" s="5">
        <v>0.97164499999999998</v>
      </c>
      <c r="F71" s="5">
        <v>1.4859499999999999E-2</v>
      </c>
      <c r="G71" s="5">
        <v>2.2009600000000001E-2</v>
      </c>
      <c r="H71" s="5">
        <v>-7.51328E-4</v>
      </c>
      <c r="I71">
        <f t="shared" si="9"/>
        <v>-1.2033372584238946E-2</v>
      </c>
      <c r="K71" s="3">
        <f t="shared" si="6"/>
        <v>0.48182583435999998</v>
      </c>
      <c r="L71" s="5">
        <v>68</v>
      </c>
      <c r="M71" s="5">
        <v>248.30099999999999</v>
      </c>
      <c r="N71" s="5">
        <v>4.4312999999999998E-2</v>
      </c>
      <c r="O71" s="5">
        <v>3.3702300000000001E-3</v>
      </c>
      <c r="P71" s="5">
        <v>0.88374200000000003</v>
      </c>
      <c r="Q71" s="5">
        <v>1.4859499999999999E-2</v>
      </c>
      <c r="R71" s="5">
        <v>2.2009600000000001E-2</v>
      </c>
      <c r="S71" s="7">
        <v>-2.5987100000000002E-3</v>
      </c>
      <c r="T71">
        <f t="shared" si="10"/>
        <v>-1.9980210647808621E-2</v>
      </c>
      <c r="W71" s="2">
        <f t="shared" si="11"/>
        <v>-7.431170999999992E-2</v>
      </c>
      <c r="Z71" s="3">
        <f t="shared" si="7"/>
        <v>0.83683147923000001</v>
      </c>
      <c r="AD71" s="2">
        <f t="shared" si="8"/>
        <v>1.3771290000000106E-2</v>
      </c>
    </row>
    <row r="72" spans="1:30" x14ac:dyDescent="0.3">
      <c r="A72" s="5">
        <v>69</v>
      </c>
      <c r="B72" s="5">
        <v>260.30200000000002</v>
      </c>
      <c r="C72" s="5">
        <v>0.46708100000000002</v>
      </c>
      <c r="D72" s="5">
        <v>1.9287900000000001E-3</v>
      </c>
      <c r="E72" s="5">
        <v>0.96998499999999999</v>
      </c>
      <c r="F72" s="5">
        <v>1.48831E-2</v>
      </c>
      <c r="G72" s="5">
        <v>2.2588799999999999E-2</v>
      </c>
      <c r="H72" s="5">
        <v>-8.3429800000000003E-4</v>
      </c>
      <c r="I72">
        <f t="shared" si="9"/>
        <v>-3.7271696751192706E-3</v>
      </c>
      <c r="K72" s="3">
        <f t="shared" si="6"/>
        <v>0.50206789458000012</v>
      </c>
      <c r="L72" s="5">
        <v>69</v>
      </c>
      <c r="M72" s="5">
        <v>246.76599999999999</v>
      </c>
      <c r="N72" s="5">
        <v>3.2596100000000003E-2</v>
      </c>
      <c r="O72" s="5">
        <v>3.4179200000000001E-3</v>
      </c>
      <c r="P72" s="5">
        <v>0.87874300000000005</v>
      </c>
      <c r="Q72" s="5">
        <v>1.48831E-2</v>
      </c>
      <c r="R72" s="5">
        <v>2.2588799999999999E-2</v>
      </c>
      <c r="S72" s="7">
        <v>-2.7196E-3</v>
      </c>
      <c r="T72">
        <f t="shared" si="10"/>
        <v>-6.2012007224001957E-3</v>
      </c>
      <c r="W72" s="2">
        <f t="shared" si="11"/>
        <v>-7.7771599999999899E-2</v>
      </c>
      <c r="Z72" s="3">
        <f t="shared" si="7"/>
        <v>0.84342644672</v>
      </c>
      <c r="AD72" s="2">
        <f t="shared" si="8"/>
        <v>1.3650400000000108E-2</v>
      </c>
    </row>
    <row r="73" spans="1:30" x14ac:dyDescent="0.3">
      <c r="A73" s="5">
        <v>70</v>
      </c>
      <c r="B73" s="5">
        <v>260.363</v>
      </c>
      <c r="C73" s="5">
        <v>0.46741100000000002</v>
      </c>
      <c r="D73" s="5">
        <v>1.92772E-3</v>
      </c>
      <c r="E73" s="5">
        <v>0.97027399999999997</v>
      </c>
      <c r="F73" s="5">
        <v>1.4906600000000001E-2</v>
      </c>
      <c r="G73" s="5">
        <v>2.3168000000000001E-2</v>
      </c>
      <c r="H73" s="5">
        <v>-9.5536999999999998E-4</v>
      </c>
      <c r="I73">
        <f t="shared" si="9"/>
        <v>2.3431573191609313E-4</v>
      </c>
      <c r="K73" s="3">
        <f t="shared" si="6"/>
        <v>0.50190696235999999</v>
      </c>
      <c r="L73" s="5">
        <v>70</v>
      </c>
      <c r="M73" s="5">
        <v>246.858</v>
      </c>
      <c r="N73" s="5">
        <v>3.2334599999999998E-2</v>
      </c>
      <c r="O73" s="5">
        <v>3.4192099999999998E-3</v>
      </c>
      <c r="P73" s="5">
        <v>0.87927999999999995</v>
      </c>
      <c r="Q73" s="5">
        <v>1.4906600000000001E-2</v>
      </c>
      <c r="R73" s="5">
        <v>2.3168000000000001E-2</v>
      </c>
      <c r="S73" s="7">
        <v>-2.88704E-3</v>
      </c>
      <c r="T73">
        <f t="shared" si="10"/>
        <v>3.7275335504451514E-4</v>
      </c>
      <c r="W73" s="2">
        <f t="shared" si="11"/>
        <v>-7.7691039999999989E-2</v>
      </c>
      <c r="Z73" s="3">
        <f t="shared" si="7"/>
        <v>0.84405934218000001</v>
      </c>
      <c r="AD73" s="2">
        <f t="shared" si="8"/>
        <v>1.3482960000000106E-2</v>
      </c>
    </row>
    <row r="74" spans="1:30" x14ac:dyDescent="0.3">
      <c r="A74" s="5">
        <v>71</v>
      </c>
      <c r="B74" s="5">
        <v>259.18099999999998</v>
      </c>
      <c r="C74" s="5">
        <v>0.44500400000000001</v>
      </c>
      <c r="D74" s="5">
        <v>2.0143800000000001E-3</v>
      </c>
      <c r="E74" s="5">
        <v>0.96813800000000005</v>
      </c>
      <c r="F74" s="5">
        <v>1.4930199999999999E-2</v>
      </c>
      <c r="G74" s="5">
        <v>2.37472E-2</v>
      </c>
      <c r="H74" s="5">
        <v>-1.04586E-3</v>
      </c>
      <c r="I74">
        <f t="shared" si="9"/>
        <v>-4.5501518228741504E-3</v>
      </c>
      <c r="K74" s="3">
        <f t="shared" si="6"/>
        <v>0.52208902278000002</v>
      </c>
      <c r="L74" s="5">
        <v>71</v>
      </c>
      <c r="M74" s="5">
        <v>244.99700000000001</v>
      </c>
      <c r="N74" s="5">
        <v>2.05376E-2</v>
      </c>
      <c r="O74" s="5">
        <v>3.4675800000000001E-3</v>
      </c>
      <c r="P74" s="5">
        <v>0.87307000000000001</v>
      </c>
      <c r="Q74" s="5">
        <v>1.4930199999999999E-2</v>
      </c>
      <c r="R74" s="5">
        <v>2.37472E-2</v>
      </c>
      <c r="S74" s="7">
        <v>-2.9848399999999999E-3</v>
      </c>
      <c r="T74">
        <f t="shared" si="10"/>
        <v>-7.5673069530832315E-3</v>
      </c>
      <c r="W74" s="2">
        <f t="shared" si="11"/>
        <v>-8.1862840000000006E-2</v>
      </c>
      <c r="Z74" s="3">
        <f t="shared" si="7"/>
        <v>0.84954669726000009</v>
      </c>
      <c r="AD74" s="2">
        <f t="shared" si="8"/>
        <v>1.3385160000000108E-2</v>
      </c>
    </row>
    <row r="75" spans="1:30" x14ac:dyDescent="0.3">
      <c r="A75" s="5">
        <v>72</v>
      </c>
      <c r="B75" s="5">
        <v>258.92200000000003</v>
      </c>
      <c r="C75" s="5">
        <v>0.445328</v>
      </c>
      <c r="D75" s="5">
        <v>2.0133299999999998E-3</v>
      </c>
      <c r="E75" s="5">
        <v>0.96780600000000006</v>
      </c>
      <c r="F75" s="5">
        <v>1.49537E-2</v>
      </c>
      <c r="G75" s="5">
        <v>2.4326400000000001E-2</v>
      </c>
      <c r="H75" s="5">
        <v>-1.1824100000000001E-3</v>
      </c>
      <c r="I75">
        <f t="shared" si="9"/>
        <v>-9.9980128111481418E-4</v>
      </c>
      <c r="K75" s="3">
        <f t="shared" si="6"/>
        <v>0.52129543026000003</v>
      </c>
      <c r="L75" s="5">
        <v>72</v>
      </c>
      <c r="M75" s="5">
        <v>244.58699999999999</v>
      </c>
      <c r="N75" s="5">
        <v>8.6708199999999992E-3</v>
      </c>
      <c r="O75" s="5">
        <v>3.5163400000000002E-3</v>
      </c>
      <c r="P75" s="5">
        <v>0.87185999999999997</v>
      </c>
      <c r="Q75" s="5">
        <v>1.49537E-2</v>
      </c>
      <c r="R75" s="5">
        <v>2.4326400000000001E-2</v>
      </c>
      <c r="S75" s="7">
        <v>-3.13875E-3</v>
      </c>
      <c r="T75">
        <f t="shared" si="10"/>
        <v>-1.6748917278607369E-3</v>
      </c>
      <c r="W75" s="2">
        <f t="shared" si="11"/>
        <v>-8.2894750000000045E-2</v>
      </c>
      <c r="Z75" s="3">
        <f t="shared" si="7"/>
        <v>0.86005105158000006</v>
      </c>
      <c r="AD75" s="2">
        <f t="shared" si="8"/>
        <v>1.3231250000000108E-2</v>
      </c>
    </row>
    <row r="76" spans="1:30" x14ac:dyDescent="0.3">
      <c r="A76" s="5">
        <v>73</v>
      </c>
      <c r="B76" s="5">
        <v>256.21600000000001</v>
      </c>
      <c r="C76" s="5">
        <v>0.39923799999999998</v>
      </c>
      <c r="D76" s="5">
        <v>2.1934300000000001E-3</v>
      </c>
      <c r="E76" s="5">
        <v>0.96234699999999995</v>
      </c>
      <c r="F76" s="5">
        <v>1.49772E-2</v>
      </c>
      <c r="G76" s="5">
        <v>2.49056E-2</v>
      </c>
      <c r="H76" s="5">
        <v>-1.1181100000000001E-3</v>
      </c>
      <c r="I76">
        <f t="shared" si="9"/>
        <v>-1.0506019318481198E-2</v>
      </c>
      <c r="K76" s="3">
        <f t="shared" si="6"/>
        <v>0.56199186088000008</v>
      </c>
      <c r="L76" s="5">
        <v>73</v>
      </c>
      <c r="M76" s="5">
        <v>240.357</v>
      </c>
      <c r="N76" s="5">
        <v>-1.1384399999999999E-2</v>
      </c>
      <c r="O76" s="5">
        <v>3.6000200000000002E-3</v>
      </c>
      <c r="P76" s="5">
        <v>0.85701700000000003</v>
      </c>
      <c r="Q76" s="5">
        <v>1.49772E-2</v>
      </c>
      <c r="R76" s="5">
        <v>2.49056E-2</v>
      </c>
      <c r="S76" s="7">
        <v>-3.1115499999999998E-3</v>
      </c>
      <c r="T76">
        <f t="shared" si="10"/>
        <v>-1.744575573418522E-2</v>
      </c>
      <c r="W76" s="2">
        <f t="shared" si="11"/>
        <v>-9.2251549999999891E-2</v>
      </c>
      <c r="Z76" s="3">
        <f t="shared" si="7"/>
        <v>0.86529000714000004</v>
      </c>
      <c r="AD76" s="2">
        <f t="shared" si="8"/>
        <v>1.3258450000000107E-2</v>
      </c>
    </row>
    <row r="77" spans="1:30" x14ac:dyDescent="0.3">
      <c r="A77" s="5">
        <v>74</v>
      </c>
      <c r="B77" s="5">
        <v>256.08300000000003</v>
      </c>
      <c r="C77" s="5">
        <v>0.39954099999999998</v>
      </c>
      <c r="D77" s="5">
        <v>2.1924599999999998E-3</v>
      </c>
      <c r="E77" s="5">
        <v>0.96224399999999999</v>
      </c>
      <c r="F77" s="5">
        <v>1.50008E-2</v>
      </c>
      <c r="G77" s="5">
        <v>2.5484799999999998E-2</v>
      </c>
      <c r="H77" s="5">
        <v>-1.2515E-3</v>
      </c>
      <c r="I77">
        <f t="shared" si="9"/>
        <v>-5.1922804060915487E-4</v>
      </c>
      <c r="K77" s="3">
        <f t="shared" si="6"/>
        <v>0.56145173418000005</v>
      </c>
      <c r="L77" s="5">
        <v>74</v>
      </c>
      <c r="M77" s="5">
        <v>240.12299999999999</v>
      </c>
      <c r="N77" s="5">
        <v>-2.1047199999999999E-2</v>
      </c>
      <c r="O77" s="5">
        <v>3.64051E-3</v>
      </c>
      <c r="P77" s="5">
        <v>0.85638499999999995</v>
      </c>
      <c r="Q77" s="5">
        <v>1.50008E-2</v>
      </c>
      <c r="R77" s="5">
        <v>2.5484799999999998E-2</v>
      </c>
      <c r="S77" s="7">
        <v>-3.2629199999999999E-3</v>
      </c>
      <c r="T77">
        <f t="shared" si="10"/>
        <v>-9.7402605103305844E-4</v>
      </c>
      <c r="W77" s="2">
        <f t="shared" si="11"/>
        <v>-9.2931920000000001E-2</v>
      </c>
      <c r="Z77" s="3">
        <f t="shared" si="7"/>
        <v>0.87417018273000002</v>
      </c>
      <c r="AD77" s="2">
        <f t="shared" si="8"/>
        <v>1.3107080000000108E-2</v>
      </c>
    </row>
    <row r="78" spans="1:30" x14ac:dyDescent="0.3">
      <c r="A78" s="5">
        <v>75</v>
      </c>
      <c r="B78" s="5">
        <v>251.86600000000001</v>
      </c>
      <c r="C78" s="5">
        <v>0.32800200000000002</v>
      </c>
      <c r="D78" s="5">
        <v>2.47672E-3</v>
      </c>
      <c r="E78" s="5">
        <v>0.95270100000000002</v>
      </c>
      <c r="F78" s="5">
        <v>1.5024300000000001E-2</v>
      </c>
      <c r="G78" s="5">
        <v>2.6064E-2</v>
      </c>
      <c r="H78" s="5">
        <v>-8.9781300000000002E-4</v>
      </c>
      <c r="I78">
        <f t="shared" si="9"/>
        <v>-1.6604410629402787E-2</v>
      </c>
      <c r="K78" s="3">
        <f t="shared" si="6"/>
        <v>0.62380155952000005</v>
      </c>
      <c r="L78" s="5">
        <v>75</v>
      </c>
      <c r="M78" s="5">
        <v>232.96</v>
      </c>
      <c r="N78" s="5">
        <v>-6.5750100000000006E-2</v>
      </c>
      <c r="O78" s="5">
        <v>3.8326599999999999E-3</v>
      </c>
      <c r="P78" s="5">
        <v>0.82994500000000004</v>
      </c>
      <c r="Q78" s="5">
        <v>1.5024300000000001E-2</v>
      </c>
      <c r="R78" s="5">
        <v>2.6064E-2</v>
      </c>
      <c r="S78" s="7">
        <v>-2.83929E-3</v>
      </c>
      <c r="T78">
        <f t="shared" si="10"/>
        <v>-3.0284527050398247E-2</v>
      </c>
      <c r="W78" s="2">
        <f t="shared" si="11"/>
        <v>-0.10940528999999993</v>
      </c>
      <c r="Z78" s="3">
        <f t="shared" si="7"/>
        <v>0.89285647359999998</v>
      </c>
      <c r="AD78" s="2">
        <f t="shared" si="8"/>
        <v>1.3530710000000107E-2</v>
      </c>
    </row>
    <row r="79" spans="1:30" x14ac:dyDescent="0.3">
      <c r="A79" s="5">
        <v>76</v>
      </c>
      <c r="B79" s="5">
        <v>253.95500000000001</v>
      </c>
      <c r="C79" s="5">
        <v>0.37703399999999998</v>
      </c>
      <c r="D79" s="5">
        <v>2.2838799999999999E-3</v>
      </c>
      <c r="E79" s="5">
        <v>0.95785100000000001</v>
      </c>
      <c r="F79" s="5">
        <v>1.5047899999999999E-2</v>
      </c>
      <c r="G79" s="5">
        <v>2.6643199999999999E-2</v>
      </c>
      <c r="H79" s="5">
        <v>-8.1469799999999998E-4</v>
      </c>
      <c r="I79">
        <f t="shared" si="9"/>
        <v>8.2598859159522375E-3</v>
      </c>
      <c r="K79" s="3">
        <f t="shared" si="6"/>
        <v>0.58000274539999996</v>
      </c>
      <c r="L79" s="5">
        <v>76</v>
      </c>
      <c r="M79" s="5">
        <v>236.489</v>
      </c>
      <c r="N79" s="5">
        <v>-3.9117600000000002E-2</v>
      </c>
      <c r="O79" s="5">
        <v>3.7203100000000001E-3</v>
      </c>
      <c r="P79" s="5">
        <v>0.84347700000000003</v>
      </c>
      <c r="Q79" s="5">
        <v>1.5047899999999999E-2</v>
      </c>
      <c r="R79" s="5">
        <v>2.6643199999999999E-2</v>
      </c>
      <c r="S79" s="7">
        <v>-2.7826499999999998E-3</v>
      </c>
      <c r="T79">
        <f t="shared" si="10"/>
        <v>1.5034930214060277E-2</v>
      </c>
      <c r="W79" s="2">
        <f t="shared" si="11"/>
        <v>-0.10096664999999994</v>
      </c>
      <c r="Z79" s="3">
        <f t="shared" si="7"/>
        <v>0.87981239159000002</v>
      </c>
      <c r="AD79" s="2">
        <f t="shared" si="8"/>
        <v>1.3587350000000107E-2</v>
      </c>
    </row>
    <row r="80" spans="1:30" x14ac:dyDescent="0.3">
      <c r="A80" s="5">
        <v>77</v>
      </c>
      <c r="B80" s="5">
        <v>254.05099999999999</v>
      </c>
      <c r="C80" s="5">
        <v>0.37734000000000001</v>
      </c>
      <c r="D80" s="5">
        <v>2.28291E-3</v>
      </c>
      <c r="E80" s="5">
        <v>0.95826299999999998</v>
      </c>
      <c r="F80" s="5">
        <v>1.50714E-2</v>
      </c>
      <c r="G80" s="5">
        <v>2.7222400000000001E-2</v>
      </c>
      <c r="H80" s="5">
        <v>-9.4826700000000003E-4</v>
      </c>
      <c r="I80">
        <f t="shared" si="9"/>
        <v>3.7794829644816763E-4</v>
      </c>
      <c r="K80" s="3">
        <f t="shared" si="6"/>
        <v>0.57997556840999998</v>
      </c>
      <c r="L80" s="5">
        <v>77</v>
      </c>
      <c r="M80" s="5">
        <v>236.655</v>
      </c>
      <c r="N80" s="5">
        <v>-3.9441400000000001E-2</v>
      </c>
      <c r="O80" s="5">
        <v>3.7219499999999999E-3</v>
      </c>
      <c r="P80" s="5">
        <v>0.84432799999999997</v>
      </c>
      <c r="Q80" s="5">
        <v>1.50714E-2</v>
      </c>
      <c r="R80" s="5">
        <v>2.7222400000000001E-2</v>
      </c>
      <c r="S80" s="7">
        <v>-2.9523599999999998E-3</v>
      </c>
      <c r="T80">
        <f t="shared" si="10"/>
        <v>7.0168915514542594E-4</v>
      </c>
      <c r="W80" s="2">
        <f t="shared" si="11"/>
        <v>-0.10069735999999997</v>
      </c>
      <c r="Z80" s="3">
        <f t="shared" si="7"/>
        <v>0.88081807724999994</v>
      </c>
      <c r="AD80" s="2">
        <f t="shared" si="8"/>
        <v>1.3417640000000107E-2</v>
      </c>
    </row>
    <row r="81" spans="1:30" x14ac:dyDescent="0.3">
      <c r="A81" s="5">
        <v>78</v>
      </c>
      <c r="B81" s="5">
        <v>251.90700000000001</v>
      </c>
      <c r="C81" s="5">
        <v>0.32922200000000001</v>
      </c>
      <c r="D81" s="5">
        <v>2.47415E-3</v>
      </c>
      <c r="E81" s="5">
        <v>0.95337000000000005</v>
      </c>
      <c r="F81" s="5">
        <v>1.5095000000000001E-2</v>
      </c>
      <c r="G81" s="5">
        <v>2.7801599999999999E-2</v>
      </c>
      <c r="H81" s="5">
        <v>-8.9066799999999995E-4</v>
      </c>
      <c r="I81">
        <f t="shared" si="9"/>
        <v>-8.4750624874746997E-3</v>
      </c>
      <c r="K81" s="3">
        <f t="shared" si="6"/>
        <v>0.62325570405000008</v>
      </c>
      <c r="L81" s="5">
        <v>78</v>
      </c>
      <c r="M81" s="5">
        <v>232.83199999999999</v>
      </c>
      <c r="N81" s="5">
        <v>-6.6500799999999999E-2</v>
      </c>
      <c r="O81" s="5">
        <v>3.8384399999999998E-3</v>
      </c>
      <c r="P81" s="5">
        <v>0.83012799999999998</v>
      </c>
      <c r="Q81" s="5">
        <v>1.5095000000000001E-2</v>
      </c>
      <c r="R81" s="5">
        <v>2.7801599999999999E-2</v>
      </c>
      <c r="S81" s="7">
        <v>-2.9168599999999999E-3</v>
      </c>
      <c r="T81">
        <f t="shared" si="10"/>
        <v>-1.6286220921924537E-2</v>
      </c>
      <c r="W81" s="2">
        <f t="shared" si="11"/>
        <v>-0.10996886000000003</v>
      </c>
      <c r="Z81" s="3">
        <f t="shared" si="7"/>
        <v>0.89371166207999997</v>
      </c>
      <c r="AD81" s="2">
        <f t="shared" si="8"/>
        <v>1.3453140000000106E-2</v>
      </c>
    </row>
    <row r="82" spans="1:30" x14ac:dyDescent="0.3">
      <c r="A82" s="5">
        <v>79</v>
      </c>
      <c r="B82" s="5">
        <v>251.45400000000001</v>
      </c>
      <c r="C82" s="5">
        <v>0.329511</v>
      </c>
      <c r="D82" s="5">
        <v>2.4732500000000002E-3</v>
      </c>
      <c r="E82" s="5">
        <v>0.95246399999999998</v>
      </c>
      <c r="F82" s="5">
        <v>1.51185E-2</v>
      </c>
      <c r="G82" s="5">
        <v>2.8380800000000001E-2</v>
      </c>
      <c r="H82" s="5">
        <v>-1.04324E-3</v>
      </c>
      <c r="I82">
        <f t="shared" si="9"/>
        <v>-1.799901550960923E-3</v>
      </c>
      <c r="K82" s="3">
        <f t="shared" si="6"/>
        <v>0.62190860550000004</v>
      </c>
      <c r="L82" s="5">
        <v>79</v>
      </c>
      <c r="M82" s="5">
        <v>232.023</v>
      </c>
      <c r="N82" s="5">
        <v>-6.6879400000000006E-2</v>
      </c>
      <c r="O82" s="5">
        <v>3.8403600000000001E-3</v>
      </c>
      <c r="P82" s="5">
        <v>0.82725599999999999</v>
      </c>
      <c r="Q82" s="5">
        <v>1.51185E-2</v>
      </c>
      <c r="R82" s="5">
        <v>2.8380800000000001E-2</v>
      </c>
      <c r="S82" s="7">
        <v>-3.0833900000000001E-3</v>
      </c>
      <c r="T82">
        <f t="shared" si="10"/>
        <v>-3.4806587720978685E-3</v>
      </c>
      <c r="W82" s="2">
        <f t="shared" si="11"/>
        <v>-0.11210138999999995</v>
      </c>
      <c r="Z82" s="3">
        <f t="shared" si="7"/>
        <v>0.89105184828000006</v>
      </c>
      <c r="AD82" s="2">
        <f t="shared" si="8"/>
        <v>1.3286610000000107E-2</v>
      </c>
    </row>
    <row r="83" spans="1:30" x14ac:dyDescent="0.3">
      <c r="A83" s="5">
        <v>80</v>
      </c>
      <c r="B83" s="5">
        <v>251.62</v>
      </c>
      <c r="C83" s="5">
        <v>0.32980700000000002</v>
      </c>
      <c r="D83" s="5">
        <v>2.47233E-3</v>
      </c>
      <c r="E83" s="5">
        <v>0.95305899999999999</v>
      </c>
      <c r="F83" s="5">
        <v>1.5141999999999999E-2</v>
      </c>
      <c r="G83" s="5">
        <v>2.896E-2</v>
      </c>
      <c r="H83" s="5">
        <v>-1.1654199999999999E-3</v>
      </c>
      <c r="I83">
        <f t="shared" si="9"/>
        <v>6.59942696401509E-4</v>
      </c>
      <c r="K83" s="3">
        <f t="shared" si="6"/>
        <v>0.62208767460000003</v>
      </c>
      <c r="L83" s="5">
        <v>80</v>
      </c>
      <c r="M83" s="5">
        <v>232.31299999999999</v>
      </c>
      <c r="N83" s="5">
        <v>-6.7255599999999999E-2</v>
      </c>
      <c r="O83" s="5">
        <v>3.8422700000000001E-3</v>
      </c>
      <c r="P83" s="5">
        <v>0.82860100000000003</v>
      </c>
      <c r="Q83" s="5">
        <v>1.5141999999999999E-2</v>
      </c>
      <c r="R83" s="5">
        <v>2.896E-2</v>
      </c>
      <c r="S83" s="7">
        <v>-3.2467500000000001E-3</v>
      </c>
      <c r="T83">
        <f t="shared" si="10"/>
        <v>1.2490956449888223E-3</v>
      </c>
      <c r="W83" s="2">
        <f t="shared" si="11"/>
        <v>-0.11151474999999991</v>
      </c>
      <c r="Z83" s="3">
        <f t="shared" si="7"/>
        <v>0.89260927050999994</v>
      </c>
      <c r="AD83" s="2">
        <f t="shared" si="8"/>
        <v>1.3123250000000107E-2</v>
      </c>
    </row>
    <row r="84" spans="1:30" x14ac:dyDescent="0.3">
      <c r="A84" s="5">
        <v>81</v>
      </c>
      <c r="B84" s="5">
        <v>251.852</v>
      </c>
      <c r="C84" s="5">
        <v>0.33010899999999999</v>
      </c>
      <c r="D84" s="5">
        <v>2.47138E-3</v>
      </c>
      <c r="E84" s="5">
        <v>0.953816</v>
      </c>
      <c r="F84" s="5">
        <v>1.51656E-2</v>
      </c>
      <c r="G84" s="5">
        <v>2.9539200000000002E-2</v>
      </c>
      <c r="H84" s="5">
        <v>-1.2841700000000001E-3</v>
      </c>
      <c r="I84">
        <f t="shared" si="9"/>
        <v>9.2160047200520766E-4</v>
      </c>
      <c r="K84" s="3">
        <f t="shared" si="6"/>
        <v>0.62242199576000001</v>
      </c>
      <c r="L84" s="5">
        <v>81</v>
      </c>
      <c r="M84" s="5">
        <v>232.71899999999999</v>
      </c>
      <c r="N84" s="5">
        <v>-6.7629800000000004E-2</v>
      </c>
      <c r="O84" s="5">
        <v>3.84418E-3</v>
      </c>
      <c r="P84" s="5">
        <v>0.83038400000000001</v>
      </c>
      <c r="Q84" s="5">
        <v>1.51656E-2</v>
      </c>
      <c r="R84" s="5">
        <v>2.9539200000000002E-2</v>
      </c>
      <c r="S84" s="7">
        <v>-3.4004999999999999E-3</v>
      </c>
      <c r="T84">
        <f t="shared" si="10"/>
        <v>1.746116839938994E-3</v>
      </c>
      <c r="W84" s="2">
        <f t="shared" si="11"/>
        <v>-0.11064249999999995</v>
      </c>
      <c r="Z84" s="3">
        <f t="shared" si="7"/>
        <v>0.89461372541999995</v>
      </c>
      <c r="AD84" s="2">
        <f t="shared" si="8"/>
        <v>1.2969500000000106E-2</v>
      </c>
    </row>
    <row r="85" spans="1:30" x14ac:dyDescent="0.3">
      <c r="A85" s="5">
        <v>82</v>
      </c>
      <c r="B85" s="5">
        <v>254.941</v>
      </c>
      <c r="C85" s="5">
        <v>0.379548</v>
      </c>
      <c r="D85" s="5">
        <v>2.27772E-3</v>
      </c>
      <c r="E85" s="5">
        <v>0.961225</v>
      </c>
      <c r="F85" s="5">
        <v>1.5189100000000001E-2</v>
      </c>
      <c r="G85" s="5">
        <v>3.01184E-2</v>
      </c>
      <c r="H85" s="5">
        <v>-9.9383900000000005E-4</v>
      </c>
      <c r="I85">
        <f t="shared" si="9"/>
        <v>1.2190532443658839E-2</v>
      </c>
      <c r="K85" s="3">
        <f t="shared" si="6"/>
        <v>0.58068421451999996</v>
      </c>
      <c r="L85" s="5">
        <v>82</v>
      </c>
      <c r="M85" s="5">
        <v>238.22300000000001</v>
      </c>
      <c r="N85" s="5">
        <v>-3.11145E-2</v>
      </c>
      <c r="O85" s="5">
        <v>3.6911999999999999E-3</v>
      </c>
      <c r="P85" s="5">
        <v>0.85132300000000005</v>
      </c>
      <c r="Q85" s="5">
        <v>1.5189100000000001E-2</v>
      </c>
      <c r="R85" s="5">
        <v>3.01184E-2</v>
      </c>
      <c r="S85" s="7">
        <v>-3.10838E-3</v>
      </c>
      <c r="T85">
        <f t="shared" si="10"/>
        <v>2.337549260608409E-2</v>
      </c>
      <c r="W85" s="2">
        <f t="shared" si="11"/>
        <v>-9.68203799999999E-2</v>
      </c>
      <c r="Z85" s="3">
        <f t="shared" si="7"/>
        <v>0.87932873760000008</v>
      </c>
      <c r="AD85" s="2">
        <f t="shared" si="8"/>
        <v>1.3261620000000106E-2</v>
      </c>
    </row>
    <row r="86" spans="1:30" x14ac:dyDescent="0.3">
      <c r="A86" s="5">
        <v>83</v>
      </c>
      <c r="B86" s="5">
        <v>257.62400000000002</v>
      </c>
      <c r="C86" s="5">
        <v>0.42777300000000001</v>
      </c>
      <c r="D86" s="5">
        <v>2.09078E-3</v>
      </c>
      <c r="E86" s="5">
        <v>0.96719100000000002</v>
      </c>
      <c r="F86" s="5">
        <v>1.5212699999999999E-2</v>
      </c>
      <c r="G86" s="5">
        <v>3.0697599999999998E-2</v>
      </c>
      <c r="H86" s="5">
        <v>-7.8308499999999999E-4</v>
      </c>
      <c r="I86">
        <f t="shared" si="9"/>
        <v>1.0469011753572375E-2</v>
      </c>
      <c r="K86" s="3">
        <f t="shared" si="6"/>
        <v>0.53863510672000003</v>
      </c>
      <c r="L86" s="5">
        <v>83</v>
      </c>
      <c r="M86" s="5">
        <v>243.053</v>
      </c>
      <c r="N86" s="5">
        <v>-3.0617299999999999E-3</v>
      </c>
      <c r="O86" s="5">
        <v>3.5760900000000001E-3</v>
      </c>
      <c r="P86" s="5">
        <v>0.86907699999999999</v>
      </c>
      <c r="Q86" s="5">
        <v>1.5212699999999999E-2</v>
      </c>
      <c r="R86" s="5">
        <v>3.0697599999999998E-2</v>
      </c>
      <c r="S86" s="7">
        <v>-2.9594600000000001E-3</v>
      </c>
      <c r="T86">
        <f t="shared" si="10"/>
        <v>2.0072316780043835E-2</v>
      </c>
      <c r="W86" s="2">
        <f t="shared" si="11"/>
        <v>-8.4883459999999994E-2</v>
      </c>
      <c r="Z86" s="3">
        <f t="shared" si="7"/>
        <v>0.86917940277000005</v>
      </c>
      <c r="AD86" s="2">
        <f t="shared" si="8"/>
        <v>1.3410540000000106E-2</v>
      </c>
    </row>
    <row r="87" spans="1:30" x14ac:dyDescent="0.3">
      <c r="A87" s="5">
        <v>84</v>
      </c>
      <c r="B87" s="5">
        <v>255.75800000000001</v>
      </c>
      <c r="C87" s="5">
        <v>0.40459899999999999</v>
      </c>
      <c r="D87" s="5">
        <v>2.1816399999999999E-3</v>
      </c>
      <c r="E87" s="5">
        <v>0.96343299999999998</v>
      </c>
      <c r="F87" s="5">
        <v>1.52362E-2</v>
      </c>
      <c r="G87" s="5">
        <v>3.12768E-2</v>
      </c>
      <c r="H87" s="5">
        <v>-8.6271500000000001E-4</v>
      </c>
      <c r="I87">
        <f t="shared" si="9"/>
        <v>-7.2694727023018503E-3</v>
      </c>
      <c r="K87" s="3">
        <f t="shared" si="6"/>
        <v>0.55797188312000001</v>
      </c>
      <c r="L87" s="5">
        <v>84</v>
      </c>
      <c r="M87" s="5">
        <v>240.066</v>
      </c>
      <c r="N87" s="5">
        <v>-2.1972599999999998E-2</v>
      </c>
      <c r="O87" s="5">
        <v>3.6551700000000001E-3</v>
      </c>
      <c r="P87" s="5">
        <v>0.85856699999999997</v>
      </c>
      <c r="Q87" s="5">
        <v>1.52362E-2</v>
      </c>
      <c r="R87" s="5">
        <v>3.12768E-2</v>
      </c>
      <c r="S87" s="7">
        <v>-3.0579600000000002E-3</v>
      </c>
      <c r="T87">
        <f t="shared" si="10"/>
        <v>-1.2365641018138133E-2</v>
      </c>
      <c r="W87" s="2">
        <f t="shared" si="11"/>
        <v>-9.1733959999999976E-2</v>
      </c>
      <c r="Z87" s="3">
        <f t="shared" si="7"/>
        <v>0.87748204122000006</v>
      </c>
      <c r="AD87" s="2">
        <f t="shared" si="8"/>
        <v>1.3312040000000106E-2</v>
      </c>
    </row>
    <row r="88" spans="1:30" x14ac:dyDescent="0.3">
      <c r="A88" s="5">
        <v>85</v>
      </c>
      <c r="B88" s="5">
        <v>253.14500000000001</v>
      </c>
      <c r="C88" s="5">
        <v>0.35698400000000002</v>
      </c>
      <c r="D88" s="5">
        <v>2.3699900000000002E-3</v>
      </c>
      <c r="E88" s="5">
        <v>0.95769899999999997</v>
      </c>
      <c r="F88" s="5">
        <v>1.52598E-2</v>
      </c>
      <c r="G88" s="5">
        <v>3.1856000000000002E-2</v>
      </c>
      <c r="H88" s="5">
        <v>-7.64487E-4</v>
      </c>
      <c r="I88">
        <f t="shared" si="9"/>
        <v>-1.0269237804747696E-2</v>
      </c>
      <c r="K88" s="3">
        <f t="shared" si="6"/>
        <v>0.59995111855000005</v>
      </c>
      <c r="L88" s="5">
        <v>85</v>
      </c>
      <c r="M88" s="5">
        <v>235.38</v>
      </c>
      <c r="N88" s="5">
        <v>-4.9828400000000002E-2</v>
      </c>
      <c r="O88" s="5">
        <v>3.7738300000000002E-3</v>
      </c>
      <c r="P88" s="5">
        <v>0.84145199999999998</v>
      </c>
      <c r="Q88" s="5">
        <v>1.52598E-2</v>
      </c>
      <c r="R88" s="5">
        <v>3.1856000000000002E-2</v>
      </c>
      <c r="S88" s="7">
        <v>-2.9973999999999999E-3</v>
      </c>
      <c r="T88">
        <f t="shared" si="10"/>
        <v>-1.971265608690604E-2</v>
      </c>
      <c r="W88" s="2">
        <f t="shared" si="11"/>
        <v>-0.10305439999999995</v>
      </c>
      <c r="Z88" s="3">
        <f t="shared" si="7"/>
        <v>0.88828410540000002</v>
      </c>
      <c r="AD88" s="2">
        <f t="shared" si="8"/>
        <v>1.3372600000000106E-2</v>
      </c>
    </row>
    <row r="89" spans="1:30" x14ac:dyDescent="0.3">
      <c r="A89" s="5">
        <v>86</v>
      </c>
      <c r="B89" s="5">
        <v>255.779</v>
      </c>
      <c r="C89" s="5">
        <v>0.40584700000000001</v>
      </c>
      <c r="D89" s="5">
        <v>2.1792199999999999E-3</v>
      </c>
      <c r="E89" s="5">
        <v>0.96386700000000003</v>
      </c>
      <c r="F89" s="5">
        <v>1.52833E-2</v>
      </c>
      <c r="G89" s="5">
        <v>3.2435100000000001E-2</v>
      </c>
      <c r="H89" s="5">
        <v>-6.2118999999999998E-4</v>
      </c>
      <c r="I89">
        <f t="shared" si="9"/>
        <v>1.0351343302538809E-2</v>
      </c>
      <c r="K89" s="3">
        <f t="shared" si="6"/>
        <v>0.55739871237999994</v>
      </c>
      <c r="L89" s="5">
        <v>86</v>
      </c>
      <c r="M89" s="5">
        <v>240.09899999999999</v>
      </c>
      <c r="N89" s="5">
        <v>-2.1917200000000001E-2</v>
      </c>
      <c r="O89" s="5">
        <v>3.6579099999999999E-3</v>
      </c>
      <c r="P89" s="5">
        <v>0.85918899999999998</v>
      </c>
      <c r="Q89" s="5">
        <v>1.52833E-2</v>
      </c>
      <c r="R89" s="5">
        <v>3.2435100000000001E-2</v>
      </c>
      <c r="S89" s="7">
        <v>-2.8472699999999998E-3</v>
      </c>
      <c r="T89">
        <f t="shared" si="10"/>
        <v>1.9850108837739286E-2</v>
      </c>
      <c r="W89" s="2">
        <f t="shared" si="11"/>
        <v>-9.133527000000001E-2</v>
      </c>
      <c r="Z89" s="3">
        <f t="shared" si="7"/>
        <v>0.87826053308999996</v>
      </c>
      <c r="AD89" s="2">
        <f t="shared" si="8"/>
        <v>1.3522730000000108E-2</v>
      </c>
    </row>
    <row r="90" spans="1:30" x14ac:dyDescent="0.3">
      <c r="A90" s="5">
        <v>87</v>
      </c>
      <c r="B90" s="5">
        <v>259.488</v>
      </c>
      <c r="C90" s="5">
        <v>0.47664699999999999</v>
      </c>
      <c r="D90" s="5">
        <v>1.90664E-3</v>
      </c>
      <c r="E90" s="5">
        <v>0.971692</v>
      </c>
      <c r="F90" s="5">
        <v>1.5306800000000001E-2</v>
      </c>
      <c r="G90" s="5">
        <v>3.3014300000000003E-2</v>
      </c>
      <c r="H90" s="5">
        <v>-2.95323E-4</v>
      </c>
      <c r="I90">
        <f t="shared" si="9"/>
        <v>1.4396668374436291E-2</v>
      </c>
      <c r="K90" s="3">
        <f t="shared" si="6"/>
        <v>0.49475020032</v>
      </c>
      <c r="L90" s="5">
        <v>87</v>
      </c>
      <c r="M90" s="5">
        <v>246.82</v>
      </c>
      <c r="N90" s="5">
        <v>3.2632899999999999E-2</v>
      </c>
      <c r="O90" s="5">
        <v>3.4372199999999999E-3</v>
      </c>
      <c r="P90" s="5">
        <v>0.88330500000000001</v>
      </c>
      <c r="Q90" s="5">
        <v>1.5306800000000001E-2</v>
      </c>
      <c r="R90" s="5">
        <v>3.3014300000000003E-2</v>
      </c>
      <c r="S90" s="7">
        <v>-2.2972100000000001E-3</v>
      </c>
      <c r="T90">
        <f t="shared" si="10"/>
        <v>2.7607987737781895E-2</v>
      </c>
      <c r="W90" s="2">
        <f t="shared" si="11"/>
        <v>-7.449420999999995E-2</v>
      </c>
      <c r="Z90" s="3">
        <f t="shared" si="7"/>
        <v>0.84837464039999999</v>
      </c>
      <c r="AD90" s="2">
        <f t="shared" si="8"/>
        <v>1.4072790000000106E-2</v>
      </c>
    </row>
    <row r="91" spans="1:30" x14ac:dyDescent="0.3">
      <c r="A91" s="5">
        <v>88</v>
      </c>
      <c r="B91" s="5">
        <v>258.61900000000003</v>
      </c>
      <c r="C91" s="5">
        <v>0.45413599999999998</v>
      </c>
      <c r="D91" s="5">
        <v>1.99394E-3</v>
      </c>
      <c r="E91" s="5">
        <v>0.97018300000000002</v>
      </c>
      <c r="F91" s="5">
        <v>1.5330399999999999E-2</v>
      </c>
      <c r="G91" s="5">
        <v>3.3593499999999998E-2</v>
      </c>
      <c r="H91" s="5">
        <v>-3.7756699999999999E-4</v>
      </c>
      <c r="I91">
        <f t="shared" si="9"/>
        <v>-3.3545225788945464E-3</v>
      </c>
      <c r="K91" s="3">
        <f t="shared" si="6"/>
        <v>0.51567076886000007</v>
      </c>
      <c r="L91" s="5">
        <v>88</v>
      </c>
      <c r="M91" s="5">
        <v>245.416</v>
      </c>
      <c r="N91" s="5">
        <v>2.0332099999999999E-2</v>
      </c>
      <c r="O91" s="5">
        <v>3.4876600000000001E-3</v>
      </c>
      <c r="P91" s="5">
        <v>0.87870300000000001</v>
      </c>
      <c r="Q91" s="5">
        <v>1.5330399999999999E-2</v>
      </c>
      <c r="R91" s="5">
        <v>3.3593499999999998E-2</v>
      </c>
      <c r="S91" s="7">
        <v>-2.4425599999999999E-3</v>
      </c>
      <c r="T91">
        <f t="shared" si="10"/>
        <v>-5.7045961996311173E-3</v>
      </c>
      <c r="W91" s="2">
        <f t="shared" si="11"/>
        <v>-7.7732559999999964E-2</v>
      </c>
      <c r="Z91" s="3">
        <f t="shared" si="7"/>
        <v>0.85592756656000002</v>
      </c>
      <c r="AD91" s="2">
        <f t="shared" si="8"/>
        <v>1.3927440000000107E-2</v>
      </c>
    </row>
    <row r="92" spans="1:30" x14ac:dyDescent="0.3">
      <c r="A92" s="5">
        <v>89</v>
      </c>
      <c r="B92" s="5">
        <v>260.04599999999999</v>
      </c>
      <c r="C92" s="5">
        <v>0.47764099999999998</v>
      </c>
      <c r="D92" s="5">
        <v>1.9038099999999999E-3</v>
      </c>
      <c r="E92" s="5">
        <v>0.97316400000000003</v>
      </c>
      <c r="F92" s="5">
        <v>1.53539E-2</v>
      </c>
      <c r="G92" s="5">
        <v>3.41727E-2</v>
      </c>
      <c r="H92" s="5">
        <v>-4.4561399999999999E-4</v>
      </c>
      <c r="I92">
        <f t="shared" si="9"/>
        <v>5.5026022601566095E-3</v>
      </c>
      <c r="K92" s="3">
        <f t="shared" si="6"/>
        <v>0.49507817525999998</v>
      </c>
      <c r="L92" s="5">
        <v>89</v>
      </c>
      <c r="M92" s="5">
        <v>247.721</v>
      </c>
      <c r="N92" s="5">
        <v>4.4750999999999999E-2</v>
      </c>
      <c r="O92" s="5">
        <v>3.3894200000000002E-3</v>
      </c>
      <c r="P92" s="5">
        <v>0.88691500000000001</v>
      </c>
      <c r="Q92" s="5">
        <v>1.53539E-2</v>
      </c>
      <c r="R92" s="5">
        <v>3.41727E-2</v>
      </c>
      <c r="S92" s="7">
        <v>-2.5334699999999999E-3</v>
      </c>
      <c r="T92">
        <f t="shared" si="10"/>
        <v>9.3483830520657528E-3</v>
      </c>
      <c r="W92" s="2">
        <f t="shared" si="11"/>
        <v>-7.2592469999999978E-2</v>
      </c>
      <c r="Z92" s="3">
        <f t="shared" si="7"/>
        <v>0.83963051182000004</v>
      </c>
      <c r="AD92" s="2">
        <f t="shared" si="8"/>
        <v>1.3836530000000107E-2</v>
      </c>
    </row>
    <row r="93" spans="1:30" x14ac:dyDescent="0.3">
      <c r="A93" s="5">
        <v>90</v>
      </c>
      <c r="B93" s="5">
        <v>263.827</v>
      </c>
      <c r="C93" s="5">
        <v>0.52350600000000003</v>
      </c>
      <c r="D93" s="5">
        <v>1.73022E-3</v>
      </c>
      <c r="E93" s="5">
        <v>0.98014599999999996</v>
      </c>
      <c r="F93" s="5">
        <v>1.5377500000000001E-2</v>
      </c>
      <c r="G93" s="5">
        <v>3.4751900000000002E-2</v>
      </c>
      <c r="H93" s="5">
        <v>-1.61896E-4</v>
      </c>
      <c r="I93">
        <f t="shared" si="9"/>
        <v>1.443504686772666E-2</v>
      </c>
      <c r="K93" s="3">
        <f t="shared" si="6"/>
        <v>0.45647875193999998</v>
      </c>
      <c r="L93" s="5">
        <v>90</v>
      </c>
      <c r="M93" s="5">
        <v>253.87299999999999</v>
      </c>
      <c r="N93" s="5">
        <v>9.4246999999999997E-2</v>
      </c>
      <c r="O93" s="5">
        <v>3.1947899999999999E-3</v>
      </c>
      <c r="P93" s="5">
        <v>0.90754999999999997</v>
      </c>
      <c r="Q93" s="5">
        <v>1.5377500000000001E-2</v>
      </c>
      <c r="R93" s="5">
        <v>3.4751900000000002E-2</v>
      </c>
      <c r="S93" s="7">
        <v>-2.2332799999999998E-3</v>
      </c>
      <c r="T93">
        <f t="shared" si="10"/>
        <v>2.45310290993823E-2</v>
      </c>
      <c r="W93" s="2">
        <f t="shared" si="11"/>
        <v>-5.863927999999996E-2</v>
      </c>
      <c r="Z93" s="3">
        <f t="shared" si="7"/>
        <v>0.81107092166999994</v>
      </c>
      <c r="AD93" s="2">
        <f t="shared" si="8"/>
        <v>1.4136720000000106E-2</v>
      </c>
    </row>
    <row r="94" spans="1:30" x14ac:dyDescent="0.3">
      <c r="A94" s="5">
        <v>91</v>
      </c>
      <c r="B94" s="5">
        <v>259.49299999999999</v>
      </c>
      <c r="C94" s="5">
        <v>0.47928100000000001</v>
      </c>
      <c r="D94" s="5">
        <v>1.9009000000000001E-3</v>
      </c>
      <c r="E94" s="5">
        <v>0.97247499999999998</v>
      </c>
      <c r="F94" s="5">
        <v>1.5401E-2</v>
      </c>
      <c r="G94" s="5">
        <v>3.5331099999999997E-2</v>
      </c>
      <c r="H94" s="6">
        <v>7.5971500000000003E-5</v>
      </c>
      <c r="I94">
        <f t="shared" si="9"/>
        <v>-1.6563858020853393E-2</v>
      </c>
      <c r="K94" s="3">
        <f t="shared" si="6"/>
        <v>0.4932702437</v>
      </c>
      <c r="L94" s="5">
        <v>91</v>
      </c>
      <c r="M94" s="5">
        <v>246.827</v>
      </c>
      <c r="N94" s="5">
        <v>3.3687799999999997E-2</v>
      </c>
      <c r="O94" s="5">
        <v>3.4404599999999998E-3</v>
      </c>
      <c r="P94" s="5">
        <v>0.88439199999999996</v>
      </c>
      <c r="Q94" s="5">
        <v>1.5401E-2</v>
      </c>
      <c r="R94" s="5">
        <v>3.5331099999999997E-2</v>
      </c>
      <c r="S94" s="7">
        <v>-1.5050899999999999E-3</v>
      </c>
      <c r="T94">
        <f t="shared" si="10"/>
        <v>-2.8146455605251485E-2</v>
      </c>
      <c r="W94" s="2">
        <f t="shared" si="11"/>
        <v>-7.3398089999999985E-2</v>
      </c>
      <c r="Z94" s="3">
        <f t="shared" si="7"/>
        <v>0.84919842041999993</v>
      </c>
      <c r="AD94" s="2">
        <f t="shared" si="8"/>
        <v>1.4864910000000106E-2</v>
      </c>
    </row>
    <row r="95" spans="1:30" x14ac:dyDescent="0.3">
      <c r="A95" s="5">
        <v>92</v>
      </c>
      <c r="B95" s="5">
        <v>256.33100000000002</v>
      </c>
      <c r="C95" s="5">
        <v>0.409632</v>
      </c>
      <c r="D95" s="5">
        <v>2.1727000000000001E-3</v>
      </c>
      <c r="E95" s="5">
        <v>0.96617799999999998</v>
      </c>
      <c r="F95" s="5">
        <v>1.40272E-2</v>
      </c>
      <c r="G95" s="5">
        <v>2.0774600000000002E-3</v>
      </c>
      <c r="H95" s="5">
        <v>3.8386799999999999E-4</v>
      </c>
      <c r="I95">
        <f t="shared" si="9"/>
        <v>-1.2260149224997262E-2</v>
      </c>
      <c r="K95" s="3">
        <f t="shared" si="6"/>
        <v>0.55693036370000004</v>
      </c>
      <c r="L95" s="5">
        <v>92</v>
      </c>
      <c r="M95" s="5">
        <v>241.739</v>
      </c>
      <c r="N95" s="5">
        <v>-1.12508E-2</v>
      </c>
      <c r="O95" s="5">
        <v>3.6263900000000002E-3</v>
      </c>
      <c r="P95" s="5">
        <v>0.86661299999999997</v>
      </c>
      <c r="Q95" s="5">
        <v>1.40272E-2</v>
      </c>
      <c r="R95" s="5">
        <v>2.0774600000000002E-3</v>
      </c>
      <c r="S95" s="7">
        <v>-1.2250200000000001E-3</v>
      </c>
      <c r="T95">
        <f t="shared" si="10"/>
        <v>-2.0829054624615338E-2</v>
      </c>
      <c r="W95" s="2">
        <f t="shared" si="11"/>
        <v>-8.460001999999997E-2</v>
      </c>
      <c r="Z95" s="3">
        <f t="shared" si="7"/>
        <v>0.87663989221000005</v>
      </c>
      <c r="AD95" s="2">
        <f t="shared" si="8"/>
        <v>1.5144980000000106E-2</v>
      </c>
    </row>
    <row r="96" spans="1:30" x14ac:dyDescent="0.3">
      <c r="A96" s="5">
        <v>93</v>
      </c>
      <c r="B96" s="5">
        <v>258.27800000000002</v>
      </c>
      <c r="C96" s="5">
        <v>0.457011</v>
      </c>
      <c r="D96" s="5">
        <v>1.9893300000000001E-3</v>
      </c>
      <c r="E96" s="5">
        <v>0.97036900000000004</v>
      </c>
      <c r="F96" s="5">
        <v>1.4020599999999999E-2</v>
      </c>
      <c r="G96" s="5">
        <v>1.92907E-3</v>
      </c>
      <c r="H96" s="5">
        <v>4.4197300000000002E-4</v>
      </c>
      <c r="I96">
        <f t="shared" si="9"/>
        <v>7.5669461288511214E-3</v>
      </c>
      <c r="K96" s="3">
        <f t="shared" si="6"/>
        <v>0.51380017374000009</v>
      </c>
      <c r="L96" s="5">
        <v>93</v>
      </c>
      <c r="M96" s="5">
        <v>245.25399999999999</v>
      </c>
      <c r="N96" s="5">
        <v>2.15125E-2</v>
      </c>
      <c r="O96" s="5">
        <v>3.4928099999999998E-3</v>
      </c>
      <c r="P96" s="5">
        <v>0.87930900000000001</v>
      </c>
      <c r="Q96" s="5">
        <v>1.4020599999999999E-2</v>
      </c>
      <c r="R96" s="5">
        <v>1.92907E-3</v>
      </c>
      <c r="S96" s="7">
        <v>-1.16956E-3</v>
      </c>
      <c r="T96">
        <f t="shared" si="10"/>
        <v>1.4435776453349682E-2</v>
      </c>
      <c r="W96" s="2">
        <f t="shared" si="11"/>
        <v>-7.6039559999999992E-2</v>
      </c>
      <c r="Z96" s="3">
        <f t="shared" si="7"/>
        <v>0.85662562373999995</v>
      </c>
      <c r="AD96" s="2">
        <f t="shared" si="8"/>
        <v>1.5200440000000107E-2</v>
      </c>
    </row>
    <row r="97" spans="1:30" x14ac:dyDescent="0.3">
      <c r="A97" s="5">
        <v>94</v>
      </c>
      <c r="B97" s="5">
        <v>259.11700000000002</v>
      </c>
      <c r="C97" s="5">
        <v>0.45708199999999999</v>
      </c>
      <c r="D97" s="5">
        <v>1.98913E-3</v>
      </c>
      <c r="E97" s="5">
        <v>0.97218499999999997</v>
      </c>
      <c r="F97" s="5">
        <v>1.4014E-2</v>
      </c>
      <c r="G97" s="5">
        <v>1.78068E-3</v>
      </c>
      <c r="H97" s="5">
        <v>3.14665E-4</v>
      </c>
      <c r="I97">
        <f t="shared" si="9"/>
        <v>3.2431729544944764E-3</v>
      </c>
      <c r="K97" s="3">
        <f t="shared" si="6"/>
        <v>0.51541739820999999</v>
      </c>
      <c r="L97" s="5">
        <v>94</v>
      </c>
      <c r="M97" s="5">
        <v>246.59399999999999</v>
      </c>
      <c r="N97" s="5">
        <v>3.3581100000000003E-2</v>
      </c>
      <c r="O97" s="5">
        <v>3.4438899999999998E-3</v>
      </c>
      <c r="P97" s="5">
        <v>0.88415699999999997</v>
      </c>
      <c r="Q97" s="5">
        <v>1.4014E-2</v>
      </c>
      <c r="R97" s="5">
        <v>1.78068E-3</v>
      </c>
      <c r="S97" s="7">
        <v>-1.3326200000000001E-3</v>
      </c>
      <c r="T97">
        <f t="shared" si="10"/>
        <v>5.4488513336623159E-3</v>
      </c>
      <c r="W97" s="2">
        <f t="shared" si="11"/>
        <v>-7.3170619999999964E-2</v>
      </c>
      <c r="Z97" s="3">
        <f t="shared" si="7"/>
        <v>0.84924261065999995</v>
      </c>
      <c r="AD97" s="2">
        <f t="shared" si="8"/>
        <v>1.5037380000000107E-2</v>
      </c>
    </row>
    <row r="98" spans="1:30" x14ac:dyDescent="0.3">
      <c r="A98" s="5">
        <v>95</v>
      </c>
      <c r="B98" s="5">
        <v>260.44</v>
      </c>
      <c r="C98" s="5">
        <v>0.48034900000000003</v>
      </c>
      <c r="D98" s="5">
        <v>1.8998699999999999E-3</v>
      </c>
      <c r="E98" s="5">
        <v>0.97487999999999997</v>
      </c>
      <c r="F98" s="5">
        <v>1.40074E-2</v>
      </c>
      <c r="G98" s="5">
        <v>1.63229E-3</v>
      </c>
      <c r="H98" s="5">
        <v>2.7108900000000002E-4</v>
      </c>
      <c r="I98">
        <f t="shared" si="9"/>
        <v>5.0928112200309865E-3</v>
      </c>
      <c r="K98" s="3">
        <f t="shared" si="6"/>
        <v>0.49480214279999996</v>
      </c>
      <c r="L98" s="5">
        <v>95</v>
      </c>
      <c r="M98" s="5">
        <v>248.721</v>
      </c>
      <c r="N98" s="5">
        <v>4.5725599999999998E-2</v>
      </c>
      <c r="O98" s="5">
        <v>3.3950899999999999E-3</v>
      </c>
      <c r="P98" s="5">
        <v>0.89162399999999997</v>
      </c>
      <c r="Q98" s="5">
        <v>1.40074E-2</v>
      </c>
      <c r="R98" s="5">
        <v>1.63229E-3</v>
      </c>
      <c r="S98" s="7">
        <v>-1.46941E-3</v>
      </c>
      <c r="T98">
        <f t="shared" si="10"/>
        <v>8.588526793813606E-3</v>
      </c>
      <c r="W98" s="2">
        <f t="shared" si="11"/>
        <v>-6.8535409999999963E-2</v>
      </c>
      <c r="Z98" s="3">
        <f t="shared" si="7"/>
        <v>0.84443017989000002</v>
      </c>
      <c r="AD98" s="2">
        <f t="shared" si="8"/>
        <v>1.4900590000000106E-2</v>
      </c>
    </row>
    <row r="99" spans="1:30" x14ac:dyDescent="0.3">
      <c r="A99" s="5">
        <v>96</v>
      </c>
      <c r="B99" s="5">
        <v>258.62099999999998</v>
      </c>
      <c r="C99" s="5">
        <v>0.45738000000000001</v>
      </c>
      <c r="D99" s="5">
        <v>1.98876E-3</v>
      </c>
      <c r="E99" s="5">
        <v>0.97150700000000001</v>
      </c>
      <c r="F99" s="5">
        <v>1.4000800000000001E-2</v>
      </c>
      <c r="G99" s="5">
        <v>1.4839E-3</v>
      </c>
      <c r="H99" s="5">
        <v>2.08662E-4</v>
      </c>
      <c r="I99">
        <f t="shared" si="9"/>
        <v>-7.0088388314535933E-3</v>
      </c>
      <c r="K99" s="3">
        <f t="shared" si="6"/>
        <v>0.51433509995999993</v>
      </c>
      <c r="L99" s="5">
        <v>96</v>
      </c>
      <c r="M99" s="5">
        <v>245.76300000000001</v>
      </c>
      <c r="N99" s="5">
        <v>2.0833299999999999E-2</v>
      </c>
      <c r="O99" s="5">
        <v>3.4963899999999998E-3</v>
      </c>
      <c r="P99" s="5">
        <v>0.88165400000000005</v>
      </c>
      <c r="Q99" s="5">
        <v>1.4000800000000001E-2</v>
      </c>
      <c r="R99" s="5">
        <v>1.4839E-3</v>
      </c>
      <c r="S99" s="7">
        <v>-1.53648E-3</v>
      </c>
      <c r="T99">
        <f t="shared" si="10"/>
        <v>-1.1964129411760909E-2</v>
      </c>
      <c r="W99" s="2">
        <f t="shared" si="11"/>
        <v>-7.519947999999993E-2</v>
      </c>
      <c r="Z99" s="3">
        <f t="shared" si="7"/>
        <v>0.85928329556999994</v>
      </c>
      <c r="AD99" s="2">
        <f t="shared" si="8"/>
        <v>1.4833520000000107E-2</v>
      </c>
    </row>
    <row r="100" spans="1:30" x14ac:dyDescent="0.3">
      <c r="A100" s="5">
        <v>97</v>
      </c>
      <c r="B100" s="5">
        <v>259.815</v>
      </c>
      <c r="C100" s="5">
        <v>0.48061300000000001</v>
      </c>
      <c r="D100" s="5">
        <v>1.89942E-3</v>
      </c>
      <c r="E100" s="5">
        <v>0.97398200000000001</v>
      </c>
      <c r="F100" s="5">
        <v>1.39942E-2</v>
      </c>
      <c r="G100" s="5">
        <v>1.33551E-3</v>
      </c>
      <c r="H100" s="5">
        <v>1.2810299999999999E-4</v>
      </c>
      <c r="I100">
        <f t="shared" si="9"/>
        <v>4.6061697531454594E-3</v>
      </c>
      <c r="K100" s="3">
        <f t="shared" si="6"/>
        <v>0.49349780729999998</v>
      </c>
      <c r="L100" s="5">
        <v>97</v>
      </c>
      <c r="M100" s="5">
        <v>247.679</v>
      </c>
      <c r="N100" s="5">
        <v>4.5420599999999998E-2</v>
      </c>
      <c r="O100" s="5">
        <v>3.3971399999999999E-3</v>
      </c>
      <c r="P100" s="5">
        <v>0.888459</v>
      </c>
      <c r="Q100" s="5">
        <v>1.39942E-2</v>
      </c>
      <c r="R100" s="5">
        <v>1.33551E-3</v>
      </c>
      <c r="S100" s="7">
        <v>-1.6389600000000001E-3</v>
      </c>
      <c r="T100">
        <f t="shared" si="10"/>
        <v>7.7658960094592775E-3</v>
      </c>
      <c r="W100" s="2">
        <f t="shared" si="11"/>
        <v>-7.0971959999999973E-2</v>
      </c>
      <c r="Z100" s="3">
        <f t="shared" si="7"/>
        <v>0.84140023805999997</v>
      </c>
      <c r="AD100" s="2">
        <f t="shared" si="8"/>
        <v>1.4731040000000107E-2</v>
      </c>
    </row>
    <row r="101" spans="1:30" x14ac:dyDescent="0.3">
      <c r="A101" s="5">
        <v>98</v>
      </c>
      <c r="B101" s="5">
        <v>257.64</v>
      </c>
      <c r="C101" s="5">
        <v>0.43425399999999997</v>
      </c>
      <c r="D101" s="5">
        <v>2.0794300000000002E-3</v>
      </c>
      <c r="E101" s="5">
        <v>0.96980599999999995</v>
      </c>
      <c r="F101" s="5">
        <v>1.3987599999999999E-2</v>
      </c>
      <c r="G101" s="5">
        <v>1.1871200000000001E-3</v>
      </c>
      <c r="H101" s="5">
        <v>1.93189E-4</v>
      </c>
      <c r="I101">
        <f t="shared" si="9"/>
        <v>-8.4065776116632081E-3</v>
      </c>
      <c r="K101" s="3">
        <f t="shared" si="6"/>
        <v>0.53574434520000003</v>
      </c>
      <c r="L101" s="5">
        <v>98</v>
      </c>
      <c r="M101" s="5">
        <v>244.15</v>
      </c>
      <c r="N101" s="5">
        <v>8.24686E-3</v>
      </c>
      <c r="O101" s="5">
        <v>3.5494099999999998E-3</v>
      </c>
      <c r="P101" s="5">
        <v>0.876363</v>
      </c>
      <c r="Q101" s="5">
        <v>1.3987599999999999E-2</v>
      </c>
      <c r="R101" s="5">
        <v>1.1871200000000001E-3</v>
      </c>
      <c r="S101" s="7">
        <v>-1.5269700000000001E-3</v>
      </c>
      <c r="T101">
        <f t="shared" si="10"/>
        <v>-1.4350762417842163E-2</v>
      </c>
      <c r="W101" s="2">
        <f t="shared" si="11"/>
        <v>-7.8779969999999908E-2</v>
      </c>
      <c r="Z101" s="3">
        <f t="shared" si="7"/>
        <v>0.86658845149999997</v>
      </c>
      <c r="AD101" s="2">
        <f t="shared" si="8"/>
        <v>1.4843030000000106E-2</v>
      </c>
    </row>
    <row r="102" spans="1:30" x14ac:dyDescent="0.3">
      <c r="A102" s="5">
        <v>99</v>
      </c>
      <c r="B102" s="5">
        <v>256.50099999999998</v>
      </c>
      <c r="C102" s="5">
        <v>0.43429899999999999</v>
      </c>
      <c r="D102" s="5">
        <v>2.0793299999999999E-3</v>
      </c>
      <c r="E102" s="5">
        <v>0.96756900000000001</v>
      </c>
      <c r="F102" s="5">
        <v>1.3981E-2</v>
      </c>
      <c r="G102" s="5">
        <v>1.0387300000000001E-3</v>
      </c>
      <c r="H102" s="6">
        <v>7.9640899999999998E-5</v>
      </c>
      <c r="I102">
        <f t="shared" si="9"/>
        <v>-4.4306984399878971E-3</v>
      </c>
      <c r="K102" s="3">
        <f t="shared" si="6"/>
        <v>0.5333502243299999</v>
      </c>
      <c r="L102" s="5">
        <v>99</v>
      </c>
      <c r="M102" s="5">
        <v>242.304</v>
      </c>
      <c r="N102" s="5">
        <v>-3.0760200000000001E-3</v>
      </c>
      <c r="O102" s="5">
        <v>3.5961600000000002E-3</v>
      </c>
      <c r="P102" s="5">
        <v>0.86994800000000005</v>
      </c>
      <c r="Q102" s="5">
        <v>1.3981E-2</v>
      </c>
      <c r="R102" s="5">
        <v>1.0387300000000001E-3</v>
      </c>
      <c r="S102" s="7">
        <v>-1.66077E-3</v>
      </c>
      <c r="T102">
        <f t="shared" si="10"/>
        <v>-7.5896543608662955E-3</v>
      </c>
      <c r="W102" s="2">
        <f t="shared" si="11"/>
        <v>-8.3091769999999926E-2</v>
      </c>
      <c r="Z102" s="3">
        <f t="shared" si="7"/>
        <v>0.87136395263999999</v>
      </c>
      <c r="AD102" s="2">
        <f t="shared" si="8"/>
        <v>1.4709230000000106E-2</v>
      </c>
    </row>
    <row r="103" spans="1:30" x14ac:dyDescent="0.3">
      <c r="A103" s="5">
        <v>100</v>
      </c>
      <c r="B103" s="5">
        <v>255.71600000000001</v>
      </c>
      <c r="C103" s="5">
        <v>0.41059699999999999</v>
      </c>
      <c r="D103" s="5">
        <v>2.1720899999999998E-3</v>
      </c>
      <c r="E103" s="5">
        <v>0.96604299999999999</v>
      </c>
      <c r="F103" s="5">
        <v>1.3974500000000001E-2</v>
      </c>
      <c r="G103" s="5">
        <v>8.9033899999999997E-4</v>
      </c>
      <c r="H103" s="6">
        <v>-8.4675100000000005E-6</v>
      </c>
      <c r="I103">
        <f t="shared" si="9"/>
        <v>-3.0651095710712874E-3</v>
      </c>
      <c r="K103" s="3">
        <f t="shared" si="6"/>
        <v>0.55543816643999999</v>
      </c>
      <c r="L103" s="5">
        <v>100</v>
      </c>
      <c r="M103" s="5">
        <v>240.86199999999999</v>
      </c>
      <c r="N103" s="5">
        <v>-1.3082999999999999E-2</v>
      </c>
      <c r="O103" s="5">
        <v>3.6377100000000002E-3</v>
      </c>
      <c r="P103" s="5">
        <v>0.86490800000000001</v>
      </c>
      <c r="Q103" s="5">
        <v>1.3974500000000001E-2</v>
      </c>
      <c r="R103" s="5">
        <v>8.9033899999999997E-4</v>
      </c>
      <c r="S103" s="7">
        <v>-1.8050500000000001E-3</v>
      </c>
      <c r="T103">
        <f t="shared" si="10"/>
        <v>-5.968980770101189E-3</v>
      </c>
      <c r="W103" s="2">
        <f t="shared" si="11"/>
        <v>-8.675004999999994E-2</v>
      </c>
      <c r="Z103" s="3">
        <f t="shared" si="7"/>
        <v>0.87618610602000002</v>
      </c>
      <c r="AD103" s="2">
        <f t="shared" si="8"/>
        <v>1.4564950000000106E-2</v>
      </c>
    </row>
    <row r="104" spans="1:30" x14ac:dyDescent="0.3">
      <c r="A104" s="5">
        <v>101</v>
      </c>
      <c r="B104" s="5">
        <v>254.465</v>
      </c>
      <c r="C104" s="5">
        <v>0.38653799999999999</v>
      </c>
      <c r="D104" s="5">
        <v>2.2667E-3</v>
      </c>
      <c r="E104" s="5">
        <v>0.96341299999999996</v>
      </c>
      <c r="F104" s="5">
        <v>1.39679E-2</v>
      </c>
      <c r="G104" s="5">
        <v>7.4194899999999999E-4</v>
      </c>
      <c r="H104" s="6">
        <v>-7.9346100000000003E-5</v>
      </c>
      <c r="I104">
        <f t="shared" si="9"/>
        <v>-4.9041516923792839E-3</v>
      </c>
      <c r="K104" s="3">
        <f t="shared" si="6"/>
        <v>0.57679581550000003</v>
      </c>
      <c r="L104" s="5">
        <v>101</v>
      </c>
      <c r="M104" s="5">
        <v>238.58600000000001</v>
      </c>
      <c r="N104" s="5">
        <v>-3.2753400000000002E-2</v>
      </c>
      <c r="O104" s="5">
        <v>3.7201600000000001E-3</v>
      </c>
      <c r="P104" s="5">
        <v>0.85672199999999998</v>
      </c>
      <c r="Q104" s="5">
        <v>1.39679E-2</v>
      </c>
      <c r="R104" s="5">
        <v>7.4194899999999999E-4</v>
      </c>
      <c r="S104" s="7">
        <v>-1.8971700000000001E-3</v>
      </c>
      <c r="T104">
        <f t="shared" si="10"/>
        <v>-9.4943230420784439E-3</v>
      </c>
      <c r="W104" s="2">
        <f t="shared" si="11"/>
        <v>-9.2398169999999946E-2</v>
      </c>
      <c r="Z104" s="3">
        <f t="shared" si="7"/>
        <v>0.88757809376000008</v>
      </c>
      <c r="AD104" s="2">
        <f t="shared" si="8"/>
        <v>1.4472830000000107E-2</v>
      </c>
    </row>
    <row r="105" spans="1:30" x14ac:dyDescent="0.3">
      <c r="A105" s="5">
        <v>102</v>
      </c>
      <c r="B105" s="5">
        <v>253.761</v>
      </c>
      <c r="C105" s="5">
        <v>0.38655400000000001</v>
      </c>
      <c r="D105" s="5">
        <v>2.2667E-3</v>
      </c>
      <c r="E105" s="5">
        <v>0.96194599999999997</v>
      </c>
      <c r="F105" s="5">
        <v>1.3961299999999999E-2</v>
      </c>
      <c r="G105" s="5">
        <v>5.9355900000000001E-4</v>
      </c>
      <c r="H105" s="5">
        <v>-1.9262200000000001E-4</v>
      </c>
      <c r="I105">
        <f t="shared" si="9"/>
        <v>-2.7704228051333734E-3</v>
      </c>
      <c r="K105" s="3">
        <f t="shared" si="6"/>
        <v>0.57520005870000002</v>
      </c>
      <c r="L105" s="5">
        <v>102</v>
      </c>
      <c r="M105" s="5">
        <v>237.3</v>
      </c>
      <c r="N105" s="5">
        <v>-4.2794199999999998E-2</v>
      </c>
      <c r="O105" s="5">
        <v>3.76247E-3</v>
      </c>
      <c r="P105" s="5">
        <v>0.85210900000000001</v>
      </c>
      <c r="Q105" s="5">
        <v>1.3961299999999999E-2</v>
      </c>
      <c r="R105" s="5">
        <v>5.9355900000000001E-4</v>
      </c>
      <c r="S105" s="7">
        <v>-2.0677999999999998E-3</v>
      </c>
      <c r="T105">
        <f t="shared" si="10"/>
        <v>-5.4046688929053942E-3</v>
      </c>
      <c r="W105" s="2">
        <f t="shared" si="11"/>
        <v>-9.5714799999999919E-2</v>
      </c>
      <c r="Z105" s="3">
        <f t="shared" si="7"/>
        <v>0.89283413100000009</v>
      </c>
      <c r="AD105" s="2">
        <f t="shared" si="8"/>
        <v>1.4302200000000107E-2</v>
      </c>
    </row>
    <row r="106" spans="1:30" x14ac:dyDescent="0.3">
      <c r="A106" s="5">
        <v>103</v>
      </c>
      <c r="B106" s="5">
        <v>256.35000000000002</v>
      </c>
      <c r="C106" s="5">
        <v>0.41085500000000003</v>
      </c>
      <c r="D106" s="5">
        <v>2.1719600000000001E-3</v>
      </c>
      <c r="E106" s="5">
        <v>0.96783300000000005</v>
      </c>
      <c r="F106" s="5">
        <v>1.39547E-2</v>
      </c>
      <c r="G106" s="5">
        <v>4.4516999999999999E-4</v>
      </c>
      <c r="H106" s="5">
        <v>-1.9505400000000001E-4</v>
      </c>
      <c r="I106">
        <f t="shared" si="9"/>
        <v>1.0150819059591523E-2</v>
      </c>
      <c r="K106" s="3">
        <f t="shared" si="6"/>
        <v>0.55678194600000008</v>
      </c>
      <c r="L106" s="5">
        <v>103</v>
      </c>
      <c r="M106" s="5">
        <v>241.94499999999999</v>
      </c>
      <c r="N106" s="5">
        <v>-3.7701900000000001E-3</v>
      </c>
      <c r="O106" s="5">
        <v>3.6011799999999998E-3</v>
      </c>
      <c r="P106" s="5">
        <v>0.86938800000000005</v>
      </c>
      <c r="Q106" s="5">
        <v>1.39547E-2</v>
      </c>
      <c r="R106" s="5">
        <v>4.4516999999999999E-4</v>
      </c>
      <c r="S106" s="7">
        <v>-1.8713E-3</v>
      </c>
      <c r="T106">
        <f t="shared" si="10"/>
        <v>1.9385264157335741E-2</v>
      </c>
      <c r="W106" s="2">
        <f t="shared" si="11"/>
        <v>-8.4126299999999959E-2</v>
      </c>
      <c r="Z106" s="3">
        <f t="shared" si="7"/>
        <v>0.87128749509999992</v>
      </c>
      <c r="AD106" s="2">
        <f t="shared" si="8"/>
        <v>1.4498700000000107E-2</v>
      </c>
    </row>
    <row r="107" spans="1:30" x14ac:dyDescent="0.3">
      <c r="A107" s="5">
        <v>104</v>
      </c>
      <c r="B107" s="5">
        <v>256.94799999999998</v>
      </c>
      <c r="C107" s="5">
        <v>0.43478</v>
      </c>
      <c r="D107" s="5">
        <v>2.0789099999999998E-3</v>
      </c>
      <c r="E107" s="5">
        <v>0.96924900000000003</v>
      </c>
      <c r="F107" s="5">
        <v>1.39481E-2</v>
      </c>
      <c r="G107" s="5">
        <v>2.9678000000000001E-4</v>
      </c>
      <c r="H107" s="5">
        <v>-2.9657899999999999E-4</v>
      </c>
      <c r="I107">
        <f t="shared" si="9"/>
        <v>2.3300315627468528E-3</v>
      </c>
      <c r="K107" s="3">
        <f t="shared" si="6"/>
        <v>0.53417176667999988</v>
      </c>
      <c r="L107" s="5">
        <v>104</v>
      </c>
      <c r="M107" s="5">
        <v>243.00800000000001</v>
      </c>
      <c r="N107" s="5">
        <v>-4.0629999999999998E-3</v>
      </c>
      <c r="O107" s="5">
        <v>3.60239E-3</v>
      </c>
      <c r="P107" s="5">
        <v>0.87340499999999999</v>
      </c>
      <c r="Q107" s="5">
        <v>1.39481E-2</v>
      </c>
      <c r="R107" s="5">
        <v>2.9678000000000001E-4</v>
      </c>
      <c r="S107" s="7">
        <v>-2.0591799999999999E-3</v>
      </c>
      <c r="T107">
        <f t="shared" si="10"/>
        <v>4.3839370102836108E-3</v>
      </c>
      <c r="W107" s="2">
        <f t="shared" si="11"/>
        <v>-8.1713179999999996E-2</v>
      </c>
      <c r="Z107" s="3">
        <f t="shared" si="7"/>
        <v>0.87540958912</v>
      </c>
      <c r="AD107" s="2">
        <f t="shared" si="8"/>
        <v>1.4310820000000106E-2</v>
      </c>
    </row>
    <row r="108" spans="1:30" x14ac:dyDescent="0.3">
      <c r="A108" s="5">
        <v>105</v>
      </c>
      <c r="B108" s="5">
        <v>254.262</v>
      </c>
      <c r="C108" s="5">
        <v>0.38704300000000003</v>
      </c>
      <c r="D108" s="5">
        <v>2.2667299999999998E-3</v>
      </c>
      <c r="E108" s="5">
        <v>0.96354300000000004</v>
      </c>
      <c r="F108" s="5">
        <v>1.3941500000000001E-2</v>
      </c>
      <c r="G108" s="5">
        <v>1.4839000000000001E-4</v>
      </c>
      <c r="H108" s="5">
        <v>-1.57808E-4</v>
      </c>
      <c r="I108">
        <f t="shared" si="9"/>
        <v>-1.050849833744286E-2</v>
      </c>
      <c r="K108" s="3">
        <f t="shared" si="6"/>
        <v>0.57634330325999994</v>
      </c>
      <c r="L108" s="5">
        <v>105</v>
      </c>
      <c r="M108" s="5">
        <v>238.69300000000001</v>
      </c>
      <c r="N108" s="5">
        <v>-3.3611700000000001E-2</v>
      </c>
      <c r="O108" s="5">
        <v>3.7261799999999999E-3</v>
      </c>
      <c r="P108" s="5">
        <v>0.85784000000000005</v>
      </c>
      <c r="Q108" s="5">
        <v>1.3941500000000001E-2</v>
      </c>
      <c r="R108" s="5">
        <v>1.4839000000000001E-4</v>
      </c>
      <c r="S108" s="7">
        <v>-2.03806E-3</v>
      </c>
      <c r="T108">
        <f t="shared" si="10"/>
        <v>-1.7916157207750409E-2</v>
      </c>
      <c r="W108" s="2">
        <f t="shared" si="11"/>
        <v>-9.1551059999999948E-2</v>
      </c>
      <c r="Z108" s="3">
        <f t="shared" si="7"/>
        <v>0.88941308274000008</v>
      </c>
      <c r="AD108" s="2">
        <f t="shared" si="8"/>
        <v>1.4331940000000107E-2</v>
      </c>
    </row>
    <row r="109" spans="1:30" x14ac:dyDescent="0.3">
      <c r="A109" s="5">
        <v>106</v>
      </c>
      <c r="B109" s="5">
        <v>250.601</v>
      </c>
      <c r="C109" s="5">
        <v>0.31307699999999999</v>
      </c>
      <c r="D109" s="5">
        <v>2.56194E-3</v>
      </c>
      <c r="E109" s="5">
        <v>0.954924</v>
      </c>
      <c r="F109" s="5">
        <v>1.39349E-2</v>
      </c>
      <c r="G109" s="6">
        <v>2.2551399999999999E-17</v>
      </c>
      <c r="H109" s="5">
        <v>1.7813799999999999E-4</v>
      </c>
      <c r="I109">
        <f t="shared" si="9"/>
        <v>-1.4503198578022767E-2</v>
      </c>
      <c r="K109" s="3">
        <f t="shared" si="6"/>
        <v>0.64202472594000004</v>
      </c>
      <c r="L109" s="5">
        <v>106</v>
      </c>
      <c r="M109" s="5">
        <v>232.12</v>
      </c>
      <c r="N109" s="5">
        <v>-7.2294499999999998E-2</v>
      </c>
      <c r="O109" s="5">
        <v>3.8928299999999999E-3</v>
      </c>
      <c r="P109" s="5">
        <v>0.83302200000000004</v>
      </c>
      <c r="Q109" s="5">
        <v>1.39349E-2</v>
      </c>
      <c r="R109" s="6">
        <v>2.2551399999999999E-17</v>
      </c>
      <c r="S109" s="7">
        <v>-1.7136300000000001E-3</v>
      </c>
      <c r="T109">
        <f t="shared" si="10"/>
        <v>-2.7923728079179165E-2</v>
      </c>
      <c r="W109" s="2">
        <f t="shared" si="11"/>
        <v>-0.10742562999999991</v>
      </c>
      <c r="Z109" s="3">
        <f t="shared" si="7"/>
        <v>0.90360369959999998</v>
      </c>
      <c r="AD109" s="2">
        <f t="shared" si="8"/>
        <v>1.4656370000000106E-2</v>
      </c>
    </row>
    <row r="110" spans="1:30" x14ac:dyDescent="0.3">
      <c r="A110" s="5">
        <v>107</v>
      </c>
      <c r="B110" s="5">
        <v>252.57900000000001</v>
      </c>
      <c r="C110" s="5">
        <v>0.363228</v>
      </c>
      <c r="D110" s="5">
        <v>2.3634300000000001E-3</v>
      </c>
      <c r="E110" s="5">
        <v>0.95991499999999996</v>
      </c>
      <c r="F110" s="5">
        <v>1.3928299999999999E-2</v>
      </c>
      <c r="G110" s="5">
        <v>-1.4839000000000001E-4</v>
      </c>
      <c r="H110" s="5">
        <v>2.6631000000000002E-4</v>
      </c>
      <c r="I110">
        <f t="shared" si="9"/>
        <v>7.8620381915374717E-3</v>
      </c>
      <c r="K110" s="3">
        <f t="shared" si="6"/>
        <v>0.59695278597000001</v>
      </c>
      <c r="L110" s="5">
        <v>107</v>
      </c>
      <c r="M110" s="5">
        <v>235.62700000000001</v>
      </c>
      <c r="N110" s="5">
        <v>-5.3227900000000002E-2</v>
      </c>
      <c r="O110" s="5">
        <v>3.8118900000000001E-3</v>
      </c>
      <c r="P110" s="5">
        <v>0.84668500000000002</v>
      </c>
      <c r="Q110" s="5">
        <v>1.3928299999999999E-2</v>
      </c>
      <c r="R110" s="5">
        <v>-1.4839000000000001E-4</v>
      </c>
      <c r="S110" s="7">
        <v>-1.7282700000000001E-3</v>
      </c>
      <c r="T110">
        <f t="shared" si="10"/>
        <v>1.4995566907504773E-2</v>
      </c>
      <c r="W110" s="2">
        <f t="shared" si="11"/>
        <v>-9.8768269999999908E-2</v>
      </c>
      <c r="Z110" s="3">
        <f t="shared" si="7"/>
        <v>0.89818420503000007</v>
      </c>
      <c r="AD110" s="2">
        <f t="shared" si="8"/>
        <v>1.4641730000000106E-2</v>
      </c>
    </row>
    <row r="111" spans="1:30" x14ac:dyDescent="0.3">
      <c r="A111" s="5">
        <v>108</v>
      </c>
      <c r="B111" s="5">
        <v>251.09700000000001</v>
      </c>
      <c r="C111" s="5">
        <v>0.33849800000000002</v>
      </c>
      <c r="D111" s="5">
        <v>2.46197E-3</v>
      </c>
      <c r="E111" s="5">
        <v>0.95645899999999995</v>
      </c>
      <c r="F111" s="5">
        <v>1.39217E-2</v>
      </c>
      <c r="G111" s="5">
        <v>-2.9678000000000001E-4</v>
      </c>
      <c r="H111" s="5">
        <v>2.3251700000000001E-4</v>
      </c>
      <c r="I111">
        <f t="shared" si="9"/>
        <v>-5.8847524076625409E-3</v>
      </c>
      <c r="K111" s="3">
        <f t="shared" si="6"/>
        <v>0.61819328109000005</v>
      </c>
      <c r="L111" s="5">
        <v>108</v>
      </c>
      <c r="M111" s="5">
        <v>232.96199999999999</v>
      </c>
      <c r="N111" s="5">
        <v>-7.3001300000000005E-2</v>
      </c>
      <c r="O111" s="5">
        <v>3.89676E-3</v>
      </c>
      <c r="P111" s="5">
        <v>0.83662999999999998</v>
      </c>
      <c r="Q111" s="5">
        <v>1.39217E-2</v>
      </c>
      <c r="R111" s="5">
        <v>-2.9678000000000001E-4</v>
      </c>
      <c r="S111" s="7">
        <v>-1.83454E-3</v>
      </c>
      <c r="T111">
        <f t="shared" si="10"/>
        <v>-1.137469609360839E-2</v>
      </c>
      <c r="W111" s="2">
        <f t="shared" si="11"/>
        <v>-0.10547353999999992</v>
      </c>
      <c r="Z111" s="3">
        <f t="shared" si="7"/>
        <v>0.90779700312</v>
      </c>
      <c r="AD111" s="2">
        <f t="shared" si="8"/>
        <v>1.4535460000000108E-2</v>
      </c>
    </row>
    <row r="112" spans="1:30" x14ac:dyDescent="0.3">
      <c r="A112" s="5">
        <v>109</v>
      </c>
      <c r="B112" s="5">
        <v>250.86500000000001</v>
      </c>
      <c r="C112" s="5">
        <v>0.33848499999999998</v>
      </c>
      <c r="D112" s="5">
        <v>2.4620699999999998E-3</v>
      </c>
      <c r="E112" s="5">
        <v>0.95602100000000001</v>
      </c>
      <c r="F112" s="5">
        <v>1.3915200000000001E-2</v>
      </c>
      <c r="G112" s="5">
        <v>-4.4516999999999999E-4</v>
      </c>
      <c r="H112" s="5">
        <v>1.1155299999999999E-4</v>
      </c>
      <c r="I112">
        <f t="shared" si="9"/>
        <v>-9.2437282710505591E-4</v>
      </c>
      <c r="K112" s="3">
        <f t="shared" si="6"/>
        <v>0.61764719054999995</v>
      </c>
      <c r="L112" s="5">
        <v>109</v>
      </c>
      <c r="M112" s="5">
        <v>232.52799999999999</v>
      </c>
      <c r="N112" s="5">
        <v>-7.3461799999999994E-2</v>
      </c>
      <c r="O112" s="5">
        <v>3.8987200000000001E-3</v>
      </c>
      <c r="P112" s="5">
        <v>0.83511899999999994</v>
      </c>
      <c r="Q112" s="5">
        <v>1.3915200000000001E-2</v>
      </c>
      <c r="R112" s="5">
        <v>-4.4516999999999999E-4</v>
      </c>
      <c r="S112" s="7">
        <v>-2.0184299999999999E-3</v>
      </c>
      <c r="T112">
        <f t="shared" si="10"/>
        <v>-1.8647022524893257E-3</v>
      </c>
      <c r="W112" s="2">
        <f t="shared" si="11"/>
        <v>-0.10673043000000003</v>
      </c>
      <c r="Z112" s="3">
        <f t="shared" si="7"/>
        <v>0.90656156416</v>
      </c>
      <c r="AD112" s="2">
        <f t="shared" si="8"/>
        <v>1.4351570000000107E-2</v>
      </c>
    </row>
    <row r="113" spans="1:30" x14ac:dyDescent="0.3">
      <c r="A113" s="5">
        <v>110</v>
      </c>
      <c r="B113" s="5">
        <v>251.655</v>
      </c>
      <c r="C113" s="5">
        <v>0.33846999999999999</v>
      </c>
      <c r="D113" s="5">
        <v>2.46218E-3</v>
      </c>
      <c r="E113" s="5">
        <v>0.95811999999999997</v>
      </c>
      <c r="F113" s="5">
        <v>1.39086E-2</v>
      </c>
      <c r="G113" s="5">
        <v>-5.9355900000000001E-4</v>
      </c>
      <c r="H113" s="6">
        <v>-3.0323499999999999E-5</v>
      </c>
      <c r="I113">
        <f t="shared" si="9"/>
        <v>3.1441560567126042E-3</v>
      </c>
      <c r="K113" s="3">
        <f t="shared" si="6"/>
        <v>0.61961990789999999</v>
      </c>
      <c r="L113" s="5">
        <v>110</v>
      </c>
      <c r="M113" s="5">
        <v>233.91300000000001</v>
      </c>
      <c r="N113" s="5">
        <v>-6.4130699999999999E-2</v>
      </c>
      <c r="O113" s="5">
        <v>3.8588099999999998E-3</v>
      </c>
      <c r="P113" s="5">
        <v>0.84065500000000004</v>
      </c>
      <c r="Q113" s="5">
        <v>1.39086E-2</v>
      </c>
      <c r="R113" s="5">
        <v>-5.9355900000000001E-4</v>
      </c>
      <c r="S113" s="7">
        <v>-2.1593300000000001E-3</v>
      </c>
      <c r="T113">
        <f t="shared" si="10"/>
        <v>5.9386034692425803E-3</v>
      </c>
      <c r="W113" s="2">
        <f t="shared" si="11"/>
        <v>-0.10343432999999989</v>
      </c>
      <c r="Z113" s="3">
        <f t="shared" si="7"/>
        <v>0.90262582352999998</v>
      </c>
      <c r="AD113" s="2">
        <f t="shared" si="8"/>
        <v>1.4210670000000106E-2</v>
      </c>
    </row>
    <row r="114" spans="1:30" x14ac:dyDescent="0.3">
      <c r="A114" s="5">
        <v>111</v>
      </c>
      <c r="B114" s="5">
        <v>251.798</v>
      </c>
      <c r="C114" s="5">
        <v>0.33845599999999998</v>
      </c>
      <c r="D114" s="5">
        <v>2.4622799999999999E-3</v>
      </c>
      <c r="E114" s="5">
        <v>0.95860900000000004</v>
      </c>
      <c r="F114" s="5">
        <v>1.3901999999999999E-2</v>
      </c>
      <c r="G114" s="5">
        <v>-7.4194899999999999E-4</v>
      </c>
      <c r="H114" s="5">
        <v>-1.5592700000000001E-4</v>
      </c>
      <c r="I114">
        <f t="shared" si="9"/>
        <v>5.6807687647375299E-4</v>
      </c>
      <c r="K114" s="3">
        <f t="shared" si="6"/>
        <v>0.61999717943999999</v>
      </c>
      <c r="L114" s="5">
        <v>111</v>
      </c>
      <c r="M114" s="5">
        <v>234.14699999999999</v>
      </c>
      <c r="N114" s="5">
        <v>-6.4558400000000002E-2</v>
      </c>
      <c r="O114" s="5">
        <v>3.8606199999999999E-3</v>
      </c>
      <c r="P114" s="5">
        <v>0.84172800000000003</v>
      </c>
      <c r="Q114" s="5">
        <v>1.3901999999999999E-2</v>
      </c>
      <c r="R114" s="5">
        <v>-7.4194899999999999E-4</v>
      </c>
      <c r="S114" s="7">
        <v>-2.33315E-3</v>
      </c>
      <c r="T114">
        <f t="shared" si="10"/>
        <v>9.9987189460752027E-4</v>
      </c>
      <c r="W114" s="2">
        <f t="shared" si="11"/>
        <v>-0.10302414999999998</v>
      </c>
      <c r="Z114" s="3">
        <f t="shared" si="7"/>
        <v>0.90395259113999993</v>
      </c>
      <c r="AD114" s="2">
        <f t="shared" si="8"/>
        <v>1.4036850000000108E-2</v>
      </c>
    </row>
    <row r="115" spans="1:30" x14ac:dyDescent="0.3">
      <c r="A115" s="5">
        <v>112</v>
      </c>
      <c r="B115" s="5">
        <v>254.88300000000001</v>
      </c>
      <c r="C115" s="5">
        <v>0.38826100000000002</v>
      </c>
      <c r="D115" s="5">
        <v>2.26692E-3</v>
      </c>
      <c r="E115" s="5">
        <v>0.96593799999999996</v>
      </c>
      <c r="F115" s="5">
        <v>1.38954E-2</v>
      </c>
      <c r="G115" s="5">
        <v>-8.9033899999999997E-4</v>
      </c>
      <c r="H115" s="5">
        <v>1.2246199999999999E-4</v>
      </c>
      <c r="I115">
        <f t="shared" si="9"/>
        <v>1.2177437570343513E-2</v>
      </c>
      <c r="K115" s="3">
        <f t="shared" si="6"/>
        <v>0.57779937036000006</v>
      </c>
      <c r="L115" s="5">
        <v>112</v>
      </c>
      <c r="M115" s="5">
        <v>239.661</v>
      </c>
      <c r="N115" s="5">
        <v>-2.4687799999999999E-2</v>
      </c>
      <c r="O115" s="5">
        <v>3.6942400000000001E-3</v>
      </c>
      <c r="P115" s="5">
        <v>0.86270100000000005</v>
      </c>
      <c r="Q115" s="5">
        <v>1.38954E-2</v>
      </c>
      <c r="R115" s="5">
        <v>-8.9033899999999997E-4</v>
      </c>
      <c r="S115" s="7">
        <v>-2.0235399999999999E-3</v>
      </c>
      <c r="T115">
        <f t="shared" si="10"/>
        <v>2.3276301575819235E-2</v>
      </c>
      <c r="W115" s="2">
        <f t="shared" si="11"/>
        <v>-8.9070539999999879E-2</v>
      </c>
      <c r="Z115" s="3">
        <f t="shared" si="7"/>
        <v>0.88536525263999999</v>
      </c>
      <c r="AD115" s="2">
        <f t="shared" si="8"/>
        <v>1.4346460000000106E-2</v>
      </c>
    </row>
    <row r="116" spans="1:30" x14ac:dyDescent="0.3">
      <c r="A116" s="5">
        <v>113</v>
      </c>
      <c r="B116" s="5">
        <v>254.01499999999999</v>
      </c>
      <c r="C116" s="5">
        <v>0.388264</v>
      </c>
      <c r="D116" s="5">
        <v>2.2669600000000002E-3</v>
      </c>
      <c r="E116" s="5">
        <v>0.96413000000000004</v>
      </c>
      <c r="F116" s="5">
        <v>1.38888E-2</v>
      </c>
      <c r="G116" s="5">
        <v>-1.0387300000000001E-3</v>
      </c>
      <c r="H116" s="6">
        <v>-2.3493300000000001E-5</v>
      </c>
      <c r="I116">
        <f t="shared" si="9"/>
        <v>-3.4112959443288481E-3</v>
      </c>
      <c r="K116" s="3">
        <f t="shared" si="6"/>
        <v>0.57584184439999997</v>
      </c>
      <c r="L116" s="5">
        <v>113</v>
      </c>
      <c r="M116" s="5">
        <v>238.07499999999999</v>
      </c>
      <c r="N116" s="5">
        <v>-3.4976599999999997E-2</v>
      </c>
      <c r="O116" s="5">
        <v>3.7374399999999999E-3</v>
      </c>
      <c r="P116" s="5">
        <v>0.85699099999999995</v>
      </c>
      <c r="Q116" s="5">
        <v>1.38888E-2</v>
      </c>
      <c r="R116" s="5">
        <v>-1.0387300000000001E-3</v>
      </c>
      <c r="S116" s="7">
        <v>-2.17571E-3</v>
      </c>
      <c r="T116">
        <f t="shared" si="10"/>
        <v>-6.6396747433742848E-3</v>
      </c>
      <c r="W116" s="2">
        <f t="shared" si="11"/>
        <v>-9.3124710000000055E-2</v>
      </c>
      <c r="Z116" s="3">
        <f t="shared" si="7"/>
        <v>0.88979102799999987</v>
      </c>
      <c r="AD116" s="2">
        <f t="shared" si="8"/>
        <v>1.4194290000000106E-2</v>
      </c>
    </row>
    <row r="117" spans="1:30" x14ac:dyDescent="0.3">
      <c r="A117" s="5">
        <v>114</v>
      </c>
      <c r="B117" s="5">
        <v>253.99</v>
      </c>
      <c r="C117" s="5">
        <v>0.388266</v>
      </c>
      <c r="D117" s="5">
        <v>2.2669999999999999E-3</v>
      </c>
      <c r="E117" s="5">
        <v>0.96421599999999996</v>
      </c>
      <c r="F117" s="5">
        <v>1.3882200000000001E-2</v>
      </c>
      <c r="G117" s="5">
        <v>-1.1871200000000001E-3</v>
      </c>
      <c r="H117" s="5">
        <v>-1.5329499999999999E-4</v>
      </c>
      <c r="I117">
        <f t="shared" si="9"/>
        <v>-9.8424228187353431E-5</v>
      </c>
      <c r="K117" s="3">
        <f t="shared" si="6"/>
        <v>0.57579533000000005</v>
      </c>
      <c r="L117" s="5">
        <v>114</v>
      </c>
      <c r="M117" s="5">
        <v>238.00700000000001</v>
      </c>
      <c r="N117" s="5">
        <v>-3.5295899999999998E-2</v>
      </c>
      <c r="O117" s="5">
        <v>3.7387700000000002E-3</v>
      </c>
      <c r="P117" s="5">
        <v>0.85691600000000001</v>
      </c>
      <c r="Q117" s="5">
        <v>1.3882200000000001E-2</v>
      </c>
      <c r="R117" s="5">
        <v>-1.1871200000000001E-3</v>
      </c>
      <c r="S117" s="7">
        <v>-2.3597399999999999E-3</v>
      </c>
      <c r="T117">
        <f t="shared" si="10"/>
        <v>-2.8566507644652353E-4</v>
      </c>
      <c r="W117" s="2">
        <f t="shared" si="11"/>
        <v>-9.3469739999999912E-2</v>
      </c>
      <c r="Z117" s="3">
        <f t="shared" si="7"/>
        <v>0.88985343139000006</v>
      </c>
      <c r="AD117" s="2">
        <f t="shared" si="8"/>
        <v>1.4010260000000108E-2</v>
      </c>
    </row>
    <row r="118" spans="1:30" x14ac:dyDescent="0.3">
      <c r="A118" s="5">
        <v>115</v>
      </c>
      <c r="B118" s="5">
        <v>255.80699999999999</v>
      </c>
      <c r="C118" s="5">
        <v>0.41259800000000002</v>
      </c>
      <c r="D118" s="5">
        <v>2.1719399999999998E-3</v>
      </c>
      <c r="E118" s="5">
        <v>0.96841600000000005</v>
      </c>
      <c r="F118" s="5">
        <v>1.38756E-2</v>
      </c>
      <c r="G118" s="5">
        <v>-1.33551E-3</v>
      </c>
      <c r="H118" s="5">
        <v>-2.2208500000000001E-4</v>
      </c>
      <c r="I118">
        <f t="shared" si="9"/>
        <v>7.1283577345563464E-3</v>
      </c>
      <c r="K118" s="3">
        <f t="shared" si="6"/>
        <v>0.55559745557999995</v>
      </c>
      <c r="L118" s="5">
        <v>115</v>
      </c>
      <c r="M118" s="5">
        <v>241.26400000000001</v>
      </c>
      <c r="N118" s="5">
        <v>-1.5269899999999999E-2</v>
      </c>
      <c r="O118" s="5">
        <v>3.6557400000000002E-3</v>
      </c>
      <c r="P118" s="5">
        <v>0.86913600000000002</v>
      </c>
      <c r="Q118" s="5">
        <v>1.38756E-2</v>
      </c>
      <c r="R118" s="5">
        <v>-1.33551E-3</v>
      </c>
      <c r="S118" s="7">
        <v>-2.4072299999999998E-3</v>
      </c>
      <c r="T118">
        <f t="shared" si="10"/>
        <v>1.3591684619776645E-2</v>
      </c>
      <c r="W118" s="2">
        <f t="shared" si="11"/>
        <v>-8.5497229999999994E-2</v>
      </c>
      <c r="Z118" s="3">
        <f t="shared" si="7"/>
        <v>0.8819984553600001</v>
      </c>
      <c r="AD118" s="2">
        <f t="shared" si="8"/>
        <v>1.3962770000000107E-2</v>
      </c>
    </row>
    <row r="119" spans="1:30" x14ac:dyDescent="0.3">
      <c r="A119" s="5">
        <v>116</v>
      </c>
      <c r="B119" s="5">
        <v>256.70699999999999</v>
      </c>
      <c r="C119" s="5">
        <v>0.43656800000000001</v>
      </c>
      <c r="D119" s="5">
        <v>2.0786099999999998E-3</v>
      </c>
      <c r="E119" s="5">
        <v>0.970472</v>
      </c>
      <c r="F119" s="5">
        <v>1.3868999999999999E-2</v>
      </c>
      <c r="G119" s="5">
        <v>-1.4839E-3</v>
      </c>
      <c r="H119" s="5">
        <v>-3.0984699999999998E-4</v>
      </c>
      <c r="I119">
        <f t="shared" si="9"/>
        <v>3.5121027917862026E-3</v>
      </c>
      <c r="K119" s="3">
        <f t="shared" si="6"/>
        <v>0.53359373726999992</v>
      </c>
      <c r="L119" s="5">
        <v>116</v>
      </c>
      <c r="M119" s="5">
        <v>242.87200000000001</v>
      </c>
      <c r="N119" s="5">
        <v>-5.33943E-3</v>
      </c>
      <c r="O119" s="5">
        <v>3.6148399999999998E-3</v>
      </c>
      <c r="P119" s="5">
        <v>0.87515399999999999</v>
      </c>
      <c r="Q119" s="5">
        <v>1.3868999999999999E-2</v>
      </c>
      <c r="R119" s="5">
        <v>-1.4839E-3</v>
      </c>
      <c r="S119" s="7">
        <v>-2.5505599999999999E-3</v>
      </c>
      <c r="T119">
        <f t="shared" si="10"/>
        <v>6.6427859649386524E-3</v>
      </c>
      <c r="W119" s="2">
        <f t="shared" si="11"/>
        <v>-8.1678559999999983E-2</v>
      </c>
      <c r="Z119" s="3">
        <f t="shared" si="7"/>
        <v>0.87794342047999996</v>
      </c>
      <c r="AD119" s="2">
        <f t="shared" si="8"/>
        <v>1.3819440000000106E-2</v>
      </c>
    </row>
    <row r="120" spans="1:30" x14ac:dyDescent="0.3">
      <c r="A120" s="5">
        <v>117</v>
      </c>
      <c r="B120" s="5">
        <v>258.70699999999999</v>
      </c>
      <c r="C120" s="5">
        <v>0.46027699999999999</v>
      </c>
      <c r="D120" s="5">
        <v>1.9870199999999999E-3</v>
      </c>
      <c r="E120" s="5">
        <v>0.97472899999999996</v>
      </c>
      <c r="F120" s="5">
        <v>1.38624E-2</v>
      </c>
      <c r="G120" s="5">
        <v>-1.63229E-3</v>
      </c>
      <c r="H120" s="5">
        <v>-3.9477000000000002E-4</v>
      </c>
      <c r="I120">
        <f t="shared" si="9"/>
        <v>7.7607905035621374E-3</v>
      </c>
      <c r="K120" s="3">
        <f t="shared" si="6"/>
        <v>0.51405598314000001</v>
      </c>
      <c r="L120" s="5">
        <v>117</v>
      </c>
      <c r="M120" s="5">
        <v>246.07900000000001</v>
      </c>
      <c r="N120" s="5">
        <v>1.9065200000000001E-2</v>
      </c>
      <c r="O120" s="5">
        <v>3.5156499999999999E-3</v>
      </c>
      <c r="P120" s="5">
        <v>0.88672799999999996</v>
      </c>
      <c r="Q120" s="5">
        <v>1.38624E-2</v>
      </c>
      <c r="R120" s="5">
        <v>-1.63229E-3</v>
      </c>
      <c r="S120" s="7">
        <v>-2.5358400000000001E-3</v>
      </c>
      <c r="T120">
        <f t="shared" si="10"/>
        <v>1.3118067001527975E-2</v>
      </c>
      <c r="W120" s="2">
        <f t="shared" si="11"/>
        <v>-7.4346839999999956E-2</v>
      </c>
      <c r="Z120" s="3">
        <f t="shared" si="7"/>
        <v>0.86512763635000001</v>
      </c>
      <c r="AD120" s="2">
        <f t="shared" si="8"/>
        <v>1.3834160000000106E-2</v>
      </c>
    </row>
    <row r="121" spans="1:30" x14ac:dyDescent="0.3">
      <c r="A121" s="5">
        <v>118</v>
      </c>
      <c r="B121" s="5">
        <v>258.22199999999998</v>
      </c>
      <c r="C121" s="5">
        <v>0.46028999999999998</v>
      </c>
      <c r="D121" s="5">
        <v>1.9870299999999999E-3</v>
      </c>
      <c r="E121" s="5">
        <v>0.97388699999999995</v>
      </c>
      <c r="F121" s="5">
        <v>1.38558E-2</v>
      </c>
      <c r="G121" s="5">
        <v>-1.78068E-3</v>
      </c>
      <c r="H121" s="5">
        <v>-5.0140500000000001E-4</v>
      </c>
      <c r="I121">
        <f t="shared" si="9"/>
        <v>-1.8764671446651537E-3</v>
      </c>
      <c r="K121" s="3">
        <f t="shared" si="6"/>
        <v>0.51309486065999987</v>
      </c>
      <c r="L121" s="5">
        <v>118</v>
      </c>
      <c r="M121" s="5">
        <v>245.28</v>
      </c>
      <c r="N121" s="5">
        <v>1.8936000000000001E-2</v>
      </c>
      <c r="O121" s="5">
        <v>3.5161599999999999E-3</v>
      </c>
      <c r="P121" s="5">
        <v>0.88411899999999999</v>
      </c>
      <c r="Q121" s="5">
        <v>1.38558E-2</v>
      </c>
      <c r="R121" s="5">
        <v>-1.78068E-3</v>
      </c>
      <c r="S121" s="7">
        <v>-2.7389699999999999E-3</v>
      </c>
      <c r="T121">
        <f t="shared" si="10"/>
        <v>-3.2522074664025264E-3</v>
      </c>
      <c r="W121" s="2">
        <f t="shared" si="11"/>
        <v>-7.6316969999999928E-2</v>
      </c>
      <c r="Z121" s="3">
        <f t="shared" si="7"/>
        <v>0.86244372479999998</v>
      </c>
      <c r="AD121" s="2">
        <f t="shared" si="8"/>
        <v>1.3631030000000106E-2</v>
      </c>
    </row>
    <row r="122" spans="1:30" x14ac:dyDescent="0.3">
      <c r="A122" s="5">
        <v>119</v>
      </c>
      <c r="B122" s="5">
        <v>256.28199999999998</v>
      </c>
      <c r="C122" s="5">
        <v>0.41288900000000001</v>
      </c>
      <c r="D122" s="5">
        <v>2.17205E-3</v>
      </c>
      <c r="E122" s="5">
        <v>0.96999899999999994</v>
      </c>
      <c r="F122" s="5">
        <v>1.38493E-2</v>
      </c>
      <c r="G122" s="5">
        <v>-1.92907E-3</v>
      </c>
      <c r="H122" s="5">
        <v>-4.53657E-4</v>
      </c>
      <c r="I122">
        <f t="shared" si="9"/>
        <v>-7.5412793452302295E-3</v>
      </c>
      <c r="K122" s="3">
        <f t="shared" si="6"/>
        <v>0.55665731809999996</v>
      </c>
      <c r="L122" s="5">
        <v>119</v>
      </c>
      <c r="M122" s="5">
        <v>242.14099999999999</v>
      </c>
      <c r="N122" s="5">
        <v>-5.5299199999999998E-3</v>
      </c>
      <c r="O122" s="5">
        <v>3.6171799999999998E-3</v>
      </c>
      <c r="P122" s="5">
        <v>0.87307100000000004</v>
      </c>
      <c r="Q122" s="5">
        <v>1.38493E-2</v>
      </c>
      <c r="R122" s="5">
        <v>-1.92907E-3</v>
      </c>
      <c r="S122" s="7">
        <v>-2.73209E-3</v>
      </c>
      <c r="T122">
        <f t="shared" si="10"/>
        <v>-1.2880214010197566E-2</v>
      </c>
      <c r="W122" s="2">
        <f t="shared" si="11"/>
        <v>-8.3470089999999858E-2</v>
      </c>
      <c r="Z122" s="3">
        <f t="shared" si="7"/>
        <v>0.87586758237999995</v>
      </c>
      <c r="AD122" s="2">
        <f t="shared" si="8"/>
        <v>1.3637910000000107E-2</v>
      </c>
    </row>
    <row r="123" spans="1:30" x14ac:dyDescent="0.3">
      <c r="A123" s="5">
        <v>120</v>
      </c>
      <c r="B123" s="5">
        <v>255.08600000000001</v>
      </c>
      <c r="C123" s="5">
        <v>0.41289300000000001</v>
      </c>
      <c r="D123" s="5">
        <v>2.1720799999999998E-3</v>
      </c>
      <c r="E123" s="5">
        <v>0.96753599999999995</v>
      </c>
      <c r="F123" s="5">
        <v>1.3842699999999999E-2</v>
      </c>
      <c r="G123" s="5">
        <v>-2.0774600000000002E-3</v>
      </c>
      <c r="H123" s="5">
        <v>-5.7644300000000005E-4</v>
      </c>
      <c r="I123">
        <f t="shared" si="9"/>
        <v>-4.6776575020480741E-3</v>
      </c>
      <c r="K123" s="3">
        <f t="shared" si="6"/>
        <v>0.55406719888</v>
      </c>
      <c r="L123" s="5">
        <v>120</v>
      </c>
      <c r="M123" s="5">
        <v>239.95500000000001</v>
      </c>
      <c r="N123" s="5">
        <v>-2.6163499999999999E-2</v>
      </c>
      <c r="O123" s="5">
        <v>3.7031500000000001E-3</v>
      </c>
      <c r="P123" s="5">
        <v>0.86525600000000003</v>
      </c>
      <c r="Q123" s="5">
        <v>1.3842699999999999E-2</v>
      </c>
      <c r="R123" s="5">
        <v>-2.0774600000000002E-3</v>
      </c>
      <c r="S123" s="7">
        <v>-2.8295099999999999E-3</v>
      </c>
      <c r="T123">
        <f t="shared" si="10"/>
        <v>-9.0687953516376523E-3</v>
      </c>
      <c r="W123" s="2">
        <f t="shared" si="11"/>
        <v>-8.8919509999999896E-2</v>
      </c>
      <c r="Z123" s="3">
        <f t="shared" si="7"/>
        <v>0.88858935825000007</v>
      </c>
      <c r="AD123" s="2">
        <f t="shared" si="8"/>
        <v>1.3540490000000106E-2</v>
      </c>
    </row>
    <row r="124" spans="1:30" x14ac:dyDescent="0.3">
      <c r="A124" s="5">
        <v>121</v>
      </c>
      <c r="B124" s="5">
        <v>256.34500000000003</v>
      </c>
      <c r="C124" s="5">
        <v>0.41289700000000001</v>
      </c>
      <c r="D124" s="5">
        <v>2.1721100000000001E-3</v>
      </c>
      <c r="E124" s="5">
        <v>0.970418</v>
      </c>
      <c r="F124" s="5">
        <v>1.38361E-2</v>
      </c>
      <c r="G124" s="5">
        <v>-2.2258500000000001E-3</v>
      </c>
      <c r="H124" s="5">
        <v>-7.1115600000000001E-4</v>
      </c>
      <c r="I124">
        <f t="shared" si="9"/>
        <v>4.9234502531798792E-3</v>
      </c>
      <c r="K124" s="3">
        <f t="shared" si="6"/>
        <v>0.5568095379500001</v>
      </c>
      <c r="L124" s="5">
        <v>121</v>
      </c>
      <c r="M124" s="5">
        <v>242.209</v>
      </c>
      <c r="N124" s="5">
        <v>-5.6716700000000002E-3</v>
      </c>
      <c r="O124" s="5">
        <v>3.6185200000000001E-3</v>
      </c>
      <c r="P124" s="5">
        <v>0.87369300000000005</v>
      </c>
      <c r="Q124" s="5">
        <v>1.38361E-2</v>
      </c>
      <c r="R124" s="5">
        <v>-2.2258500000000001E-3</v>
      </c>
      <c r="S124" s="7">
        <v>-2.9263100000000001E-3</v>
      </c>
      <c r="T124">
        <f t="shared" si="10"/>
        <v>9.3495840393502342E-3</v>
      </c>
      <c r="W124" s="2">
        <f t="shared" si="11"/>
        <v>-8.3461309999999914E-2</v>
      </c>
      <c r="Z124" s="3">
        <f t="shared" si="7"/>
        <v>0.87643811067999999</v>
      </c>
      <c r="AD124" s="2">
        <f t="shared" si="8"/>
        <v>1.3443690000000107E-2</v>
      </c>
    </row>
    <row r="125" spans="1:30" x14ac:dyDescent="0.3">
      <c r="A125" s="5">
        <v>122</v>
      </c>
      <c r="B125" s="5">
        <v>258.06700000000001</v>
      </c>
      <c r="C125" s="5">
        <v>0.46069199999999999</v>
      </c>
      <c r="D125" s="5">
        <v>1.9869699999999998E-3</v>
      </c>
      <c r="E125" s="5">
        <v>0.97414699999999999</v>
      </c>
      <c r="F125" s="5">
        <v>1.38295E-2</v>
      </c>
      <c r="G125" s="5">
        <v>1.28816E-3</v>
      </c>
      <c r="H125" s="5">
        <v>-6.8276600000000002E-4</v>
      </c>
      <c r="I125">
        <f t="shared" si="9"/>
        <v>6.6950476745910202E-3</v>
      </c>
      <c r="K125" s="3">
        <f t="shared" si="6"/>
        <v>0.51277138698999991</v>
      </c>
      <c r="L125" s="5">
        <v>122</v>
      </c>
      <c r="M125" s="5">
        <v>245.31800000000001</v>
      </c>
      <c r="N125" s="5">
        <v>1.9094699999999999E-2</v>
      </c>
      <c r="O125" s="5">
        <v>3.5175800000000002E-3</v>
      </c>
      <c r="P125" s="5">
        <v>0.88501799999999997</v>
      </c>
      <c r="Q125" s="5">
        <v>1.38295E-2</v>
      </c>
      <c r="R125" s="5">
        <v>1.28816E-3</v>
      </c>
      <c r="S125" s="7">
        <v>-2.9989299999999999E-3</v>
      </c>
      <c r="T125">
        <f t="shared" si="10"/>
        <v>1.2754338306541223E-2</v>
      </c>
      <c r="W125" s="2">
        <f t="shared" si="11"/>
        <v>-7.5937929999999973E-2</v>
      </c>
      <c r="Z125" s="3">
        <f t="shared" si="7"/>
        <v>0.86292569044000011</v>
      </c>
      <c r="AD125" s="2">
        <f t="shared" si="8"/>
        <v>1.3371070000000106E-2</v>
      </c>
    </row>
    <row r="126" spans="1:30" x14ac:dyDescent="0.3">
      <c r="A126" s="5">
        <v>123</v>
      </c>
      <c r="B126" s="5">
        <v>258.38799999999998</v>
      </c>
      <c r="C126" s="5">
        <v>0.46073900000000001</v>
      </c>
      <c r="D126" s="5">
        <v>1.98687E-3</v>
      </c>
      <c r="E126" s="5">
        <v>0.97494700000000001</v>
      </c>
      <c r="F126" s="5">
        <v>1.3822900000000001E-2</v>
      </c>
      <c r="G126" s="5">
        <v>1.19932E-3</v>
      </c>
      <c r="H126" s="5">
        <v>-8.2564300000000004E-4</v>
      </c>
      <c r="I126">
        <f t="shared" si="9"/>
        <v>1.2430900711040075E-3</v>
      </c>
      <c r="K126" s="3">
        <f t="shared" si="6"/>
        <v>0.51338336555999997</v>
      </c>
      <c r="L126" s="5">
        <v>123</v>
      </c>
      <c r="M126" s="5">
        <v>245.822</v>
      </c>
      <c r="N126" s="5">
        <v>1.9061700000000001E-2</v>
      </c>
      <c r="O126" s="5">
        <v>3.5177300000000002E-3</v>
      </c>
      <c r="P126" s="5">
        <v>0.88698500000000002</v>
      </c>
      <c r="Q126" s="5">
        <v>1.3822900000000001E-2</v>
      </c>
      <c r="R126" s="5">
        <v>1.19932E-3</v>
      </c>
      <c r="S126" s="7">
        <v>-3.18871E-3</v>
      </c>
      <c r="T126">
        <f t="shared" si="10"/>
        <v>2.052368680674019E-3</v>
      </c>
      <c r="W126" s="2">
        <f t="shared" si="11"/>
        <v>-7.4960709999999944E-2</v>
      </c>
      <c r="Z126" s="3">
        <f t="shared" si="7"/>
        <v>0.86473542406000004</v>
      </c>
      <c r="AD126" s="2">
        <f t="shared" si="8"/>
        <v>1.3181290000000106E-2</v>
      </c>
    </row>
    <row r="127" spans="1:30" x14ac:dyDescent="0.3">
      <c r="A127" s="5">
        <v>124</v>
      </c>
      <c r="B127" s="5">
        <v>260.95100000000002</v>
      </c>
      <c r="C127" s="5">
        <v>0.50726300000000002</v>
      </c>
      <c r="D127" s="5">
        <v>1.8086599999999999E-3</v>
      </c>
      <c r="E127" s="5">
        <v>0.98002999999999996</v>
      </c>
      <c r="F127" s="5">
        <v>1.38163E-2</v>
      </c>
      <c r="G127" s="5">
        <v>1.1104800000000001E-3</v>
      </c>
      <c r="H127" s="5">
        <v>-7.9657399999999998E-4</v>
      </c>
      <c r="I127">
        <f t="shared" si="9"/>
        <v>9.8703190322221093E-3</v>
      </c>
      <c r="K127" s="3">
        <f t="shared" si="6"/>
        <v>0.47197163566</v>
      </c>
      <c r="L127" s="5">
        <v>124</v>
      </c>
      <c r="M127" s="5">
        <v>249.964</v>
      </c>
      <c r="N127" s="5">
        <v>5.81232E-2</v>
      </c>
      <c r="O127" s="5">
        <v>3.3614700000000001E-3</v>
      </c>
      <c r="P127" s="5">
        <v>0.90140100000000001</v>
      </c>
      <c r="Q127" s="5">
        <v>1.38163E-2</v>
      </c>
      <c r="R127" s="5">
        <v>1.1104800000000001E-3</v>
      </c>
      <c r="S127" s="7">
        <v>-3.03097E-3</v>
      </c>
      <c r="T127">
        <f t="shared" si="10"/>
        <v>1.6709210705016894E-2</v>
      </c>
      <c r="W127" s="2">
        <f t="shared" si="11"/>
        <v>-6.5469969999999905E-2</v>
      </c>
      <c r="Z127" s="3">
        <f t="shared" si="7"/>
        <v>0.84024648708000005</v>
      </c>
      <c r="AD127" s="2">
        <f t="shared" si="8"/>
        <v>1.3339030000000106E-2</v>
      </c>
    </row>
    <row r="128" spans="1:30" x14ac:dyDescent="0.3">
      <c r="A128" s="5">
        <v>125</v>
      </c>
      <c r="B128" s="5">
        <v>258.47000000000003</v>
      </c>
      <c r="C128" s="5">
        <v>0.46127600000000002</v>
      </c>
      <c r="D128" s="5">
        <v>1.98665E-3</v>
      </c>
      <c r="E128" s="5">
        <v>0.97540800000000005</v>
      </c>
      <c r="F128" s="5">
        <v>1.3809699999999999E-2</v>
      </c>
      <c r="G128" s="5">
        <v>1.0216400000000001E-3</v>
      </c>
      <c r="H128" s="5">
        <v>-6.4216999999999996E-4</v>
      </c>
      <c r="I128">
        <f t="shared" si="9"/>
        <v>-9.5530171787612129E-3</v>
      </c>
      <c r="K128" s="3">
        <f t="shared" si="6"/>
        <v>0.5134894255000001</v>
      </c>
      <c r="L128" s="5">
        <v>125</v>
      </c>
      <c r="M128" s="5">
        <v>245.92400000000001</v>
      </c>
      <c r="N128" s="5">
        <v>1.9686800000000001E-2</v>
      </c>
      <c r="O128" s="5">
        <v>3.5177799999999999E-3</v>
      </c>
      <c r="P128" s="5">
        <v>0.88773899999999994</v>
      </c>
      <c r="Q128" s="5">
        <v>1.3809699999999999E-2</v>
      </c>
      <c r="R128" s="5">
        <v>1.0216400000000001E-3</v>
      </c>
      <c r="S128" s="7">
        <v>-2.9447700000000002E-3</v>
      </c>
      <c r="T128">
        <f t="shared" si="10"/>
        <v>-1.6294362383066714E-2</v>
      </c>
      <c r="W128" s="2">
        <f t="shared" si="11"/>
        <v>-7.442377000000007E-2</v>
      </c>
      <c r="Z128" s="3">
        <f t="shared" si="7"/>
        <v>0.86510652872000005</v>
      </c>
      <c r="AD128" s="2">
        <f t="shared" si="8"/>
        <v>1.3425230000000107E-2</v>
      </c>
    </row>
    <row r="129" spans="1:30" x14ac:dyDescent="0.3">
      <c r="A129" s="5">
        <v>126</v>
      </c>
      <c r="B129" s="5">
        <v>259.83800000000002</v>
      </c>
      <c r="C129" s="5">
        <v>0.48467100000000002</v>
      </c>
      <c r="D129" s="5">
        <v>1.8966899999999999E-3</v>
      </c>
      <c r="E129" s="5">
        <v>0.97823199999999999</v>
      </c>
      <c r="F129" s="5">
        <v>1.38031E-2</v>
      </c>
      <c r="G129" s="5">
        <v>9.32806E-4</v>
      </c>
      <c r="H129" s="5">
        <v>-7.2931899999999997E-4</v>
      </c>
      <c r="I129">
        <f t="shared" si="9"/>
        <v>5.2787268442842485E-3</v>
      </c>
      <c r="K129" s="3">
        <f t="shared" si="6"/>
        <v>0.49283213621999999</v>
      </c>
      <c r="L129" s="5">
        <v>126</v>
      </c>
      <c r="M129" s="5">
        <v>248.124</v>
      </c>
      <c r="N129" s="5">
        <v>4.5910699999999999E-2</v>
      </c>
      <c r="O129" s="5">
        <v>3.4121099999999999E-3</v>
      </c>
      <c r="P129" s="5">
        <v>0.89555600000000002</v>
      </c>
      <c r="Q129" s="5">
        <v>1.38031E-2</v>
      </c>
      <c r="R129" s="5">
        <v>9.32806E-4</v>
      </c>
      <c r="S129" s="7">
        <v>-3.0197000000000002E-3</v>
      </c>
      <c r="T129">
        <f t="shared" si="10"/>
        <v>8.9060760964489224E-3</v>
      </c>
      <c r="W129" s="2">
        <f t="shared" si="11"/>
        <v>-6.9505699999999934E-2</v>
      </c>
      <c r="Z129" s="3">
        <f t="shared" si="7"/>
        <v>0.84662638163999993</v>
      </c>
      <c r="AD129" s="2">
        <f t="shared" si="8"/>
        <v>1.3350300000000107E-2</v>
      </c>
    </row>
    <row r="130" spans="1:30" x14ac:dyDescent="0.3">
      <c r="A130" s="5">
        <v>127</v>
      </c>
      <c r="B130" s="5">
        <v>256.22300000000001</v>
      </c>
      <c r="C130" s="5">
        <v>0.414302</v>
      </c>
      <c r="D130" s="5">
        <v>2.1714E-3</v>
      </c>
      <c r="E130" s="5">
        <v>0.97104299999999999</v>
      </c>
      <c r="F130" s="5">
        <v>1.37965E-2</v>
      </c>
      <c r="G130" s="5">
        <v>8.4396700000000005E-4</v>
      </c>
      <c r="H130" s="5">
        <v>-3.7785599999999998E-4</v>
      </c>
      <c r="I130">
        <f t="shared" si="9"/>
        <v>-1.4010200851767921E-2</v>
      </c>
      <c r="K130" s="3">
        <f t="shared" si="6"/>
        <v>0.55636262219999999</v>
      </c>
      <c r="L130" s="5">
        <v>127</v>
      </c>
      <c r="M130" s="5">
        <v>242.27199999999999</v>
      </c>
      <c r="N130" s="5">
        <v>-4.6718599999999999E-3</v>
      </c>
      <c r="O130" s="5">
        <v>3.6209100000000002E-3</v>
      </c>
      <c r="P130" s="5">
        <v>0.875112</v>
      </c>
      <c r="Q130" s="5">
        <v>1.37965E-2</v>
      </c>
      <c r="R130" s="5">
        <v>8.4396700000000005E-4</v>
      </c>
      <c r="S130" s="7">
        <v>-2.5400599999999998E-3</v>
      </c>
      <c r="T130">
        <f t="shared" si="10"/>
        <v>-2.3867559285737132E-2</v>
      </c>
      <c r="W130" s="2">
        <f t="shared" si="11"/>
        <v>-8.2281059999999948E-2</v>
      </c>
      <c r="Z130" s="3">
        <f t="shared" si="7"/>
        <v>0.87724510752000007</v>
      </c>
      <c r="AD130" s="2">
        <f t="shared" si="8"/>
        <v>1.3829940000000106E-2</v>
      </c>
    </row>
    <row r="131" spans="1:30" x14ac:dyDescent="0.3">
      <c r="A131" s="5">
        <v>128</v>
      </c>
      <c r="B131" s="5">
        <v>254.72499999999999</v>
      </c>
      <c r="C131" s="5">
        <v>0.39009500000000003</v>
      </c>
      <c r="D131" s="5">
        <v>2.2664999999999999E-3</v>
      </c>
      <c r="E131" s="5">
        <v>0.96791099999999997</v>
      </c>
      <c r="F131" s="5">
        <v>1.3789900000000001E-2</v>
      </c>
      <c r="G131" s="5">
        <v>7.55129E-4</v>
      </c>
      <c r="H131" s="5">
        <v>-4.8104099999999998E-4</v>
      </c>
      <c r="I131">
        <f t="shared" si="9"/>
        <v>-5.8636271872389107E-3</v>
      </c>
      <c r="K131" s="3">
        <f t="shared" si="6"/>
        <v>0.57733421249999994</v>
      </c>
      <c r="L131" s="5">
        <v>128</v>
      </c>
      <c r="M131" s="5">
        <v>239.541</v>
      </c>
      <c r="N131" s="5">
        <v>-2.5927700000000001E-2</v>
      </c>
      <c r="O131" s="5">
        <v>3.7096500000000001E-3</v>
      </c>
      <c r="P131" s="5">
        <v>0.86529400000000001</v>
      </c>
      <c r="Q131" s="5">
        <v>1.3789900000000001E-2</v>
      </c>
      <c r="R131" s="5">
        <v>7.55129E-4</v>
      </c>
      <c r="S131" s="7">
        <v>-2.6091899999999999E-3</v>
      </c>
      <c r="T131">
        <f t="shared" si="10"/>
        <v>-1.1336469742135378E-2</v>
      </c>
      <c r="W131" s="2">
        <f t="shared" si="11"/>
        <v>-8.9036189999999918E-2</v>
      </c>
      <c r="Z131" s="3">
        <f t="shared" si="7"/>
        <v>0.88861327065000006</v>
      </c>
      <c r="AD131" s="2">
        <f t="shared" si="8"/>
        <v>1.3760810000000106E-2</v>
      </c>
    </row>
    <row r="132" spans="1:30" x14ac:dyDescent="0.3">
      <c r="A132" s="5">
        <v>129</v>
      </c>
      <c r="B132" s="5">
        <v>254.48699999999999</v>
      </c>
      <c r="C132" s="5">
        <v>0.39014799999999999</v>
      </c>
      <c r="D132" s="5">
        <v>2.2663599999999998E-3</v>
      </c>
      <c r="E132" s="5">
        <v>0.96753</v>
      </c>
      <c r="F132" s="5">
        <v>1.3783399999999999E-2</v>
      </c>
      <c r="G132" s="5">
        <v>6.6629000000000005E-4</v>
      </c>
      <c r="H132" s="5">
        <v>-6.2379299999999998E-4</v>
      </c>
      <c r="I132">
        <f t="shared" si="9"/>
        <v>-9.3477772452560534E-4</v>
      </c>
      <c r="K132" s="3">
        <f t="shared" ref="K132:K195" si="12">D132*B132</f>
        <v>0.57675915731999994</v>
      </c>
      <c r="L132" s="5">
        <v>129</v>
      </c>
      <c r="M132" s="5">
        <v>239.09100000000001</v>
      </c>
      <c r="N132" s="5">
        <v>-2.6068600000000001E-2</v>
      </c>
      <c r="O132" s="5">
        <v>3.7102400000000001E-3</v>
      </c>
      <c r="P132" s="5">
        <v>0.863815</v>
      </c>
      <c r="Q132" s="5">
        <v>1.3783399999999999E-2</v>
      </c>
      <c r="R132" s="5">
        <v>6.6629000000000005E-4</v>
      </c>
      <c r="S132" s="7">
        <v>-2.7988100000000001E-3</v>
      </c>
      <c r="T132">
        <f t="shared" si="10"/>
        <v>-1.8803595772563849E-3</v>
      </c>
      <c r="W132" s="2">
        <f t="shared" si="11"/>
        <v>-9.0323809999999963E-2</v>
      </c>
      <c r="Z132" s="3">
        <f t="shared" ref="Z132:Z195" si="13">O132*M132</f>
        <v>0.88708499184</v>
      </c>
      <c r="AD132" s="2">
        <f t="shared" ref="AD132:AD195" si="14">S132+($E$3-$P$3)</f>
        <v>1.3571190000000106E-2</v>
      </c>
    </row>
    <row r="133" spans="1:30" x14ac:dyDescent="0.3">
      <c r="A133" s="5">
        <v>130</v>
      </c>
      <c r="B133" s="5">
        <v>255.80600000000001</v>
      </c>
      <c r="C133" s="5">
        <v>0.41456100000000001</v>
      </c>
      <c r="D133" s="5">
        <v>2.1709799999999999E-3</v>
      </c>
      <c r="E133" s="5">
        <v>0.97059799999999996</v>
      </c>
      <c r="F133" s="5">
        <v>1.3776800000000001E-2</v>
      </c>
      <c r="G133" s="5">
        <v>5.7745099999999998E-4</v>
      </c>
      <c r="H133" s="5">
        <v>-6.8737799999999999E-4</v>
      </c>
      <c r="I133">
        <f t="shared" ref="I133:I196" si="15">LN(B133/B132)</f>
        <v>5.1695905586985171E-3</v>
      </c>
      <c r="K133" s="3">
        <f t="shared" si="12"/>
        <v>0.55534970987999999</v>
      </c>
      <c r="L133" s="5">
        <v>130</v>
      </c>
      <c r="M133" s="5">
        <v>241.453</v>
      </c>
      <c r="N133" s="5">
        <v>-1.5291799999999999E-2</v>
      </c>
      <c r="O133" s="5">
        <v>3.6656100000000001E-3</v>
      </c>
      <c r="P133" s="5">
        <v>0.87273299999999998</v>
      </c>
      <c r="Q133" s="5">
        <v>1.3776800000000001E-2</v>
      </c>
      <c r="R133" s="5">
        <v>5.7745099999999998E-4</v>
      </c>
      <c r="S133" s="7">
        <v>-2.9528200000000001E-3</v>
      </c>
      <c r="T133">
        <f t="shared" ref="T133:T196" si="16">LN(M133/M132)</f>
        <v>9.8306045735561311E-3</v>
      </c>
      <c r="W133" s="2">
        <f t="shared" ref="W133:W196" si="17">S133+(1-$P$3)-(E133-P133)</f>
        <v>-8.4627819999999937E-2</v>
      </c>
      <c r="Z133" s="3">
        <f t="shared" si="13"/>
        <v>0.88507253133000008</v>
      </c>
      <c r="AD133" s="2">
        <f t="shared" si="14"/>
        <v>1.3417180000000107E-2</v>
      </c>
    </row>
    <row r="134" spans="1:30" x14ac:dyDescent="0.3">
      <c r="A134" s="5">
        <v>131</v>
      </c>
      <c r="B134" s="5">
        <v>251.386</v>
      </c>
      <c r="C134" s="5">
        <v>0.34132299999999999</v>
      </c>
      <c r="D134" s="5">
        <v>2.4623800000000001E-3</v>
      </c>
      <c r="E134" s="5">
        <v>0.96052499999999996</v>
      </c>
      <c r="F134" s="5">
        <v>1.37702E-2</v>
      </c>
      <c r="G134" s="5">
        <v>4.8861300000000005E-4</v>
      </c>
      <c r="H134" s="5">
        <v>-1.9348E-4</v>
      </c>
      <c r="I134">
        <f t="shared" si="15"/>
        <v>-1.742973823539766E-2</v>
      </c>
      <c r="K134" s="3">
        <f t="shared" si="12"/>
        <v>0.61900785867999997</v>
      </c>
      <c r="L134" s="5">
        <v>131</v>
      </c>
      <c r="M134" s="5">
        <v>233.49</v>
      </c>
      <c r="N134" s="5">
        <v>-6.9372900000000001E-2</v>
      </c>
      <c r="O134" s="5">
        <v>3.8972299999999998E-3</v>
      </c>
      <c r="P134" s="5">
        <v>0.84285299999999996</v>
      </c>
      <c r="Q134" s="5">
        <v>1.37702E-2</v>
      </c>
      <c r="R134" s="5">
        <v>4.8861300000000005E-4</v>
      </c>
      <c r="S134" s="7">
        <v>-2.2613799999999999E-3</v>
      </c>
      <c r="T134">
        <f t="shared" si="16"/>
        <v>-3.3535587535653784E-2</v>
      </c>
      <c r="W134" s="2">
        <f t="shared" si="17"/>
        <v>-0.10374337999999997</v>
      </c>
      <c r="Z134" s="3">
        <f t="shared" si="13"/>
        <v>0.90996423270000004</v>
      </c>
      <c r="AD134" s="2">
        <f t="shared" si="14"/>
        <v>1.4108620000000106E-2</v>
      </c>
    </row>
    <row r="135" spans="1:30" x14ac:dyDescent="0.3">
      <c r="A135" s="5">
        <v>132</v>
      </c>
      <c r="B135" s="5">
        <v>252.529</v>
      </c>
      <c r="C135" s="5">
        <v>0.366421</v>
      </c>
      <c r="D135" s="5">
        <v>2.3630499999999998E-3</v>
      </c>
      <c r="E135" s="5">
        <v>0.96342899999999998</v>
      </c>
      <c r="F135" s="5">
        <v>1.3763600000000001E-2</v>
      </c>
      <c r="G135" s="5">
        <v>3.9977399999999998E-4</v>
      </c>
      <c r="H135" s="5">
        <v>-2.69683E-4</v>
      </c>
      <c r="I135">
        <f t="shared" si="15"/>
        <v>4.5364871465117824E-3</v>
      </c>
      <c r="K135" s="3">
        <f t="shared" si="12"/>
        <v>0.59673865344999999</v>
      </c>
      <c r="L135" s="5">
        <v>132</v>
      </c>
      <c r="M135" s="5">
        <v>235.512</v>
      </c>
      <c r="N135" s="5">
        <v>-5.8724100000000001E-2</v>
      </c>
      <c r="O135" s="5">
        <v>3.8520099999999999E-3</v>
      </c>
      <c r="P135" s="5">
        <v>0.85088200000000003</v>
      </c>
      <c r="Q135" s="5">
        <v>1.3763600000000001E-2</v>
      </c>
      <c r="R135" s="5">
        <v>3.9977399999999998E-4</v>
      </c>
      <c r="S135" s="7">
        <v>-2.41143E-3</v>
      </c>
      <c r="T135">
        <f t="shared" si="16"/>
        <v>8.6226179328956678E-3</v>
      </c>
      <c r="W135" s="2">
        <f t="shared" si="17"/>
        <v>-9.8768429999999907E-2</v>
      </c>
      <c r="Z135" s="3">
        <f t="shared" si="13"/>
        <v>0.90719457912000001</v>
      </c>
      <c r="AD135" s="2">
        <f t="shared" si="14"/>
        <v>1.3958570000000108E-2</v>
      </c>
    </row>
    <row r="136" spans="1:30" x14ac:dyDescent="0.3">
      <c r="A136" s="5">
        <v>133</v>
      </c>
      <c r="B136" s="5">
        <v>251.99100000000001</v>
      </c>
      <c r="C136" s="5">
        <v>0.34147699999999997</v>
      </c>
      <c r="D136" s="5">
        <v>2.4620900000000001E-3</v>
      </c>
      <c r="E136" s="5">
        <v>0.962279</v>
      </c>
      <c r="F136" s="5">
        <v>1.3757E-2</v>
      </c>
      <c r="G136" s="5">
        <v>3.1093499999999998E-4</v>
      </c>
      <c r="H136" s="5">
        <v>-3.75929E-4</v>
      </c>
      <c r="I136">
        <f t="shared" si="15"/>
        <v>-2.132721017697339E-3</v>
      </c>
      <c r="K136" s="3">
        <f t="shared" si="12"/>
        <v>0.62042452119000002</v>
      </c>
      <c r="L136" s="5">
        <v>133</v>
      </c>
      <c r="M136" s="5">
        <v>234.52799999999999</v>
      </c>
      <c r="N136" s="5">
        <v>-5.9105499999999998E-2</v>
      </c>
      <c r="O136" s="5">
        <v>3.8536299999999998E-3</v>
      </c>
      <c r="P136" s="5">
        <v>0.84728400000000004</v>
      </c>
      <c r="Q136" s="5">
        <v>1.3757E-2</v>
      </c>
      <c r="R136" s="5">
        <v>3.1093499999999998E-4</v>
      </c>
      <c r="S136" s="7">
        <v>-2.60589E-3</v>
      </c>
      <c r="T136">
        <f t="shared" si="16"/>
        <v>-4.1868838288625409E-3</v>
      </c>
      <c r="W136" s="2">
        <f t="shared" si="17"/>
        <v>-0.10141088999999992</v>
      </c>
      <c r="Z136" s="3">
        <f t="shared" si="13"/>
        <v>0.9037841366399999</v>
      </c>
      <c r="AD136" s="2">
        <f t="shared" si="14"/>
        <v>1.3764110000000107E-2</v>
      </c>
    </row>
    <row r="137" spans="1:30" x14ac:dyDescent="0.3">
      <c r="A137" s="5">
        <v>134</v>
      </c>
      <c r="B137" s="5">
        <v>254.28700000000001</v>
      </c>
      <c r="C137" s="5">
        <v>0.391484</v>
      </c>
      <c r="D137" s="5">
        <v>2.2654900000000002E-3</v>
      </c>
      <c r="E137" s="5">
        <v>0.96781899999999998</v>
      </c>
      <c r="F137" s="5">
        <v>1.3750399999999999E-2</v>
      </c>
      <c r="G137" s="5">
        <v>2.2209700000000001E-4</v>
      </c>
      <c r="H137" s="5">
        <v>-2.5025699999999999E-4</v>
      </c>
      <c r="I137">
        <f t="shared" si="15"/>
        <v>9.0701778098715487E-3</v>
      </c>
      <c r="K137" s="3">
        <f t="shared" si="12"/>
        <v>0.57608465563000011</v>
      </c>
      <c r="L137" s="5">
        <v>134</v>
      </c>
      <c r="M137" s="5">
        <v>238.625</v>
      </c>
      <c r="N137" s="5">
        <v>-3.6546299999999997E-2</v>
      </c>
      <c r="O137" s="5">
        <v>3.7590800000000001E-3</v>
      </c>
      <c r="P137" s="5">
        <v>0.86309599999999997</v>
      </c>
      <c r="Q137" s="5">
        <v>1.3750399999999999E-2</v>
      </c>
      <c r="R137" s="5">
        <v>2.2209700000000001E-4</v>
      </c>
      <c r="S137" s="7">
        <v>-2.6307600000000002E-3</v>
      </c>
      <c r="T137">
        <f t="shared" si="16"/>
        <v>1.7318298302471984E-2</v>
      </c>
      <c r="W137" s="2">
        <f t="shared" si="17"/>
        <v>-9.1163759999999969E-2</v>
      </c>
      <c r="Z137" s="3">
        <f t="shared" si="13"/>
        <v>0.89701046500000003</v>
      </c>
      <c r="AD137" s="2">
        <f t="shared" si="14"/>
        <v>1.3739240000000107E-2</v>
      </c>
    </row>
    <row r="138" spans="1:30" x14ac:dyDescent="0.3">
      <c r="A138" s="5">
        <v>135</v>
      </c>
      <c r="B138" s="5">
        <v>253.74100000000001</v>
      </c>
      <c r="C138" s="5">
        <v>0.39155200000000001</v>
      </c>
      <c r="D138" s="5">
        <v>2.2652800000000002E-3</v>
      </c>
      <c r="E138" s="5">
        <v>0.96670199999999995</v>
      </c>
      <c r="F138" s="5">
        <v>1.37438E-2</v>
      </c>
      <c r="G138" s="5">
        <v>1.33258E-4</v>
      </c>
      <c r="H138" s="5">
        <v>-3.55447E-4</v>
      </c>
      <c r="I138">
        <f t="shared" si="15"/>
        <v>-2.1494886511125065E-3</v>
      </c>
      <c r="K138" s="3">
        <f t="shared" si="12"/>
        <v>0.57479441248000007</v>
      </c>
      <c r="L138" s="5">
        <v>135</v>
      </c>
      <c r="M138" s="5">
        <v>237.62100000000001</v>
      </c>
      <c r="N138" s="5">
        <v>-3.66316E-2</v>
      </c>
      <c r="O138" s="5">
        <v>3.7594400000000002E-3</v>
      </c>
      <c r="P138" s="5">
        <v>0.85953000000000002</v>
      </c>
      <c r="Q138" s="5">
        <v>1.37438E-2</v>
      </c>
      <c r="R138" s="5">
        <v>1.33258E-4</v>
      </c>
      <c r="S138" s="7">
        <v>-2.84045E-3</v>
      </c>
      <c r="T138">
        <f t="shared" si="16"/>
        <v>-4.2163146246592571E-3</v>
      </c>
      <c r="W138" s="2">
        <f t="shared" si="17"/>
        <v>-9.3822449999999891E-2</v>
      </c>
      <c r="Z138" s="3">
        <f t="shared" si="13"/>
        <v>0.89332189224000003</v>
      </c>
      <c r="AD138" s="2">
        <f t="shared" si="14"/>
        <v>1.3529550000000107E-2</v>
      </c>
    </row>
    <row r="139" spans="1:30" x14ac:dyDescent="0.3">
      <c r="A139" s="5">
        <v>136</v>
      </c>
      <c r="B139" s="5">
        <v>257.26400000000001</v>
      </c>
      <c r="C139" s="5">
        <v>0.44008199999999997</v>
      </c>
      <c r="D139" s="5">
        <v>2.0766999999999999E-3</v>
      </c>
      <c r="E139" s="5">
        <v>0.97456799999999999</v>
      </c>
      <c r="F139" s="5">
        <v>1.37372E-2</v>
      </c>
      <c r="G139" s="6">
        <v>4.4419299999999997E-5</v>
      </c>
      <c r="H139" s="5">
        <v>-2.2548800000000001E-4</v>
      </c>
      <c r="I139">
        <f t="shared" si="15"/>
        <v>1.3788733255357979E-2</v>
      </c>
      <c r="K139" s="3">
        <f t="shared" si="12"/>
        <v>0.53426014879999995</v>
      </c>
      <c r="L139" s="5">
        <v>136</v>
      </c>
      <c r="M139" s="5">
        <v>243.971</v>
      </c>
      <c r="N139" s="5">
        <v>1.0625600000000001E-2</v>
      </c>
      <c r="O139" s="5">
        <v>3.56573E-3</v>
      </c>
      <c r="P139" s="5">
        <v>0.88307199999999997</v>
      </c>
      <c r="Q139" s="5">
        <v>1.37372E-2</v>
      </c>
      <c r="R139" s="6">
        <v>4.4419299999999997E-5</v>
      </c>
      <c r="S139" s="7">
        <v>-2.51045E-3</v>
      </c>
      <c r="T139">
        <f t="shared" si="16"/>
        <v>2.6372398349419787E-2</v>
      </c>
      <c r="W139" s="2">
        <f t="shared" si="17"/>
        <v>-7.7816449999999981E-2</v>
      </c>
      <c r="Z139" s="3">
        <f t="shared" si="13"/>
        <v>0.86993471382999998</v>
      </c>
      <c r="AD139" s="2">
        <f t="shared" si="14"/>
        <v>1.3859550000000106E-2</v>
      </c>
    </row>
    <row r="140" spans="1:30" x14ac:dyDescent="0.3">
      <c r="A140" s="5">
        <v>137</v>
      </c>
      <c r="B140" s="5">
        <v>256.77699999999999</v>
      </c>
      <c r="C140" s="5">
        <v>0.44014799999999998</v>
      </c>
      <c r="D140" s="5">
        <v>2.0765100000000002E-3</v>
      </c>
      <c r="E140" s="5">
        <v>0.97368200000000005</v>
      </c>
      <c r="F140" s="5">
        <v>1.3730600000000001E-2</v>
      </c>
      <c r="G140" s="6">
        <v>-4.4419299999999997E-5</v>
      </c>
      <c r="H140" s="5">
        <v>-3.3488399999999997E-4</v>
      </c>
      <c r="I140">
        <f t="shared" si="15"/>
        <v>-1.8947910602602981E-3</v>
      </c>
      <c r="K140" s="3">
        <f t="shared" si="12"/>
        <v>0.53320000827000003</v>
      </c>
      <c r="L140" s="5">
        <v>137</v>
      </c>
      <c r="M140" s="5">
        <v>243.17099999999999</v>
      </c>
      <c r="N140" s="5">
        <v>-1.79181E-3</v>
      </c>
      <c r="O140" s="5">
        <v>3.6167999999999999E-3</v>
      </c>
      <c r="P140" s="5">
        <v>0.88034000000000001</v>
      </c>
      <c r="Q140" s="5">
        <v>1.3730600000000001E-2</v>
      </c>
      <c r="R140" s="6">
        <v>-4.4419299999999997E-5</v>
      </c>
      <c r="S140" s="7">
        <v>-2.6311799999999999E-3</v>
      </c>
      <c r="T140">
        <f t="shared" si="16"/>
        <v>-3.2844662097749446E-3</v>
      </c>
      <c r="W140" s="2">
        <f t="shared" si="17"/>
        <v>-7.9783179999999995E-2</v>
      </c>
      <c r="Z140" s="3">
        <f t="shared" si="13"/>
        <v>0.87950087279999989</v>
      </c>
      <c r="AD140" s="2">
        <f t="shared" si="14"/>
        <v>1.3738820000000106E-2</v>
      </c>
    </row>
    <row r="141" spans="1:30" x14ac:dyDescent="0.3">
      <c r="A141" s="5">
        <v>138</v>
      </c>
      <c r="B141" s="5">
        <v>256.25799999999998</v>
      </c>
      <c r="C141" s="5">
        <v>0.41635299999999997</v>
      </c>
      <c r="D141" s="5">
        <v>2.16943E-3</v>
      </c>
      <c r="E141" s="5">
        <v>0.97272599999999998</v>
      </c>
      <c r="F141" s="5">
        <v>1.3724E-2</v>
      </c>
      <c r="G141" s="5">
        <v>-1.33258E-4</v>
      </c>
      <c r="H141" s="5">
        <v>-4.3998399999999998E-4</v>
      </c>
      <c r="I141">
        <f t="shared" si="15"/>
        <v>-2.0232544643013096E-3</v>
      </c>
      <c r="K141" s="3">
        <f t="shared" si="12"/>
        <v>0.55593379294</v>
      </c>
      <c r="L141" s="5">
        <v>138</v>
      </c>
      <c r="M141" s="5">
        <v>242.465</v>
      </c>
      <c r="N141" s="5">
        <v>-1.7205199999999999E-3</v>
      </c>
      <c r="O141" s="5">
        <v>3.6164999999999999E-3</v>
      </c>
      <c r="P141" s="5">
        <v>0.87794399999999995</v>
      </c>
      <c r="Q141" s="5">
        <v>1.3724E-2</v>
      </c>
      <c r="R141" s="5">
        <v>-1.33258E-4</v>
      </c>
      <c r="S141" s="7">
        <v>-2.7888399999999999E-3</v>
      </c>
      <c r="T141">
        <f t="shared" si="16"/>
        <v>-2.9075294968284732E-3</v>
      </c>
      <c r="W141" s="2">
        <f t="shared" si="17"/>
        <v>-8.1380839999999996E-2</v>
      </c>
      <c r="Z141" s="3">
        <f t="shared" si="13"/>
        <v>0.87687467249999995</v>
      </c>
      <c r="AD141" s="2">
        <f t="shared" si="14"/>
        <v>1.3581160000000106E-2</v>
      </c>
    </row>
    <row r="142" spans="1:30" x14ac:dyDescent="0.3">
      <c r="A142" s="5">
        <v>139</v>
      </c>
      <c r="B142" s="5">
        <v>257.52699999999999</v>
      </c>
      <c r="C142" s="5">
        <v>0.44040800000000002</v>
      </c>
      <c r="D142" s="5">
        <v>2.0760800000000001E-3</v>
      </c>
      <c r="E142" s="5">
        <v>0.97553699999999999</v>
      </c>
      <c r="F142" s="5">
        <v>1.3717500000000001E-2</v>
      </c>
      <c r="G142" s="5">
        <v>-2.2209700000000001E-4</v>
      </c>
      <c r="H142" s="5">
        <v>-4.8272899999999999E-4</v>
      </c>
      <c r="I142">
        <f t="shared" si="15"/>
        <v>4.9398194983936543E-3</v>
      </c>
      <c r="K142" s="3">
        <f t="shared" si="12"/>
        <v>0.53464665416000001</v>
      </c>
      <c r="L142" s="5">
        <v>139</v>
      </c>
      <c r="M142" s="5">
        <v>244.352</v>
      </c>
      <c r="N142" s="5">
        <v>1.1028E-2</v>
      </c>
      <c r="O142" s="5">
        <v>3.5643300000000001E-3</v>
      </c>
      <c r="P142" s="5">
        <v>0.88485100000000005</v>
      </c>
      <c r="Q142" s="5">
        <v>1.3717500000000001E-2</v>
      </c>
      <c r="R142" s="5">
        <v>-2.2209700000000001E-4</v>
      </c>
      <c r="S142" s="7">
        <v>-2.8723199999999998E-3</v>
      </c>
      <c r="T142">
        <f t="shared" si="16"/>
        <v>7.7524385991589971E-3</v>
      </c>
      <c r="W142" s="2">
        <f t="shared" si="17"/>
        <v>-7.7368319999999893E-2</v>
      </c>
      <c r="Z142" s="3">
        <f t="shared" si="13"/>
        <v>0.87095116416000007</v>
      </c>
      <c r="AD142" s="2">
        <f t="shared" si="14"/>
        <v>1.3497680000000107E-2</v>
      </c>
    </row>
    <row r="143" spans="1:30" x14ac:dyDescent="0.3">
      <c r="A143" s="5">
        <v>140</v>
      </c>
      <c r="B143" s="5">
        <v>258.91300000000001</v>
      </c>
      <c r="C143" s="5">
        <v>0.46406900000000001</v>
      </c>
      <c r="D143" s="5">
        <v>1.98475E-3</v>
      </c>
      <c r="E143" s="5">
        <v>0.97847600000000001</v>
      </c>
      <c r="F143" s="5">
        <v>1.37109E-2</v>
      </c>
      <c r="G143" s="5">
        <v>-3.1093499999999998E-4</v>
      </c>
      <c r="H143" s="5">
        <v>-5.28252E-4</v>
      </c>
      <c r="I143">
        <f t="shared" si="15"/>
        <v>5.3675289582364952E-3</v>
      </c>
      <c r="K143" s="3">
        <f t="shared" si="12"/>
        <v>0.51387757675000001</v>
      </c>
      <c r="L143" s="5">
        <v>140</v>
      </c>
      <c r="M143" s="5">
        <v>246.215</v>
      </c>
      <c r="N143" s="5">
        <v>3.8577100000000003E-2</v>
      </c>
      <c r="O143" s="5">
        <v>3.4524400000000002E-3</v>
      </c>
      <c r="P143" s="5">
        <v>0.89154</v>
      </c>
      <c r="Q143" s="5">
        <v>1.37109E-2</v>
      </c>
      <c r="R143" s="5">
        <v>-3.1093499999999998E-4</v>
      </c>
      <c r="S143" s="7">
        <v>-2.92099E-3</v>
      </c>
      <c r="T143">
        <f t="shared" si="16"/>
        <v>7.5953293075679967E-3</v>
      </c>
      <c r="W143" s="2">
        <f t="shared" si="17"/>
        <v>-7.3666989999999974E-2</v>
      </c>
      <c r="Z143" s="3">
        <f t="shared" si="13"/>
        <v>0.85004251460000002</v>
      </c>
      <c r="AD143" s="2">
        <f t="shared" si="14"/>
        <v>1.3449010000000107E-2</v>
      </c>
    </row>
    <row r="144" spans="1:30" x14ac:dyDescent="0.3">
      <c r="A144" s="5">
        <v>141</v>
      </c>
      <c r="B144" s="5">
        <v>257.74799999999999</v>
      </c>
      <c r="C144" s="5">
        <v>0.44067600000000001</v>
      </c>
      <c r="D144" s="5">
        <v>2.07558E-3</v>
      </c>
      <c r="E144" s="5">
        <v>0.976275</v>
      </c>
      <c r="F144" s="5">
        <v>1.3704300000000001E-2</v>
      </c>
      <c r="G144" s="5">
        <v>-3.9977399999999998E-4</v>
      </c>
      <c r="H144" s="5">
        <v>-6.2233099999999995E-4</v>
      </c>
      <c r="I144">
        <f t="shared" si="15"/>
        <v>-4.5097345239976591E-3</v>
      </c>
      <c r="K144" s="3">
        <f t="shared" si="12"/>
        <v>0.53497659383999996</v>
      </c>
      <c r="L144" s="5">
        <v>141</v>
      </c>
      <c r="M144" s="5">
        <v>244.63300000000001</v>
      </c>
      <c r="N144" s="5">
        <v>1.1491700000000001E-2</v>
      </c>
      <c r="O144" s="5">
        <v>3.5631600000000001E-3</v>
      </c>
      <c r="P144" s="5">
        <v>0.88613200000000003</v>
      </c>
      <c r="Q144" s="5">
        <v>1.3704300000000001E-2</v>
      </c>
      <c r="R144" s="5">
        <v>-3.9977399999999998E-4</v>
      </c>
      <c r="S144" s="7">
        <v>-2.9745700000000002E-3</v>
      </c>
      <c r="T144">
        <f t="shared" si="16"/>
        <v>-6.4460096722749119E-3</v>
      </c>
      <c r="W144" s="2">
        <f t="shared" si="17"/>
        <v>-7.6927569999999931E-2</v>
      </c>
      <c r="Z144" s="3">
        <f t="shared" si="13"/>
        <v>0.87166652028000002</v>
      </c>
      <c r="AD144" s="2">
        <f t="shared" si="14"/>
        <v>1.3395430000000107E-2</v>
      </c>
    </row>
    <row r="145" spans="1:30" x14ac:dyDescent="0.3">
      <c r="A145" s="5">
        <v>142</v>
      </c>
      <c r="B145" s="5">
        <v>257.11399999999998</v>
      </c>
      <c r="C145" s="5">
        <v>0.44076300000000002</v>
      </c>
      <c r="D145" s="5">
        <v>2.0753E-3</v>
      </c>
      <c r="E145" s="5">
        <v>0.97512200000000004</v>
      </c>
      <c r="F145" s="5">
        <v>1.36977E-2</v>
      </c>
      <c r="G145" s="5">
        <v>-4.8861300000000005E-4</v>
      </c>
      <c r="H145" s="5">
        <v>-7.6918799999999997E-4</v>
      </c>
      <c r="I145">
        <f t="shared" si="15"/>
        <v>-2.4627971007908306E-3</v>
      </c>
      <c r="K145" s="3">
        <f t="shared" si="12"/>
        <v>0.53358868419999994</v>
      </c>
      <c r="L145" s="5">
        <v>142</v>
      </c>
      <c r="M145" s="5">
        <v>243.76900000000001</v>
      </c>
      <c r="N145" s="5">
        <v>1.1649700000000001E-2</v>
      </c>
      <c r="O145" s="5">
        <v>3.5625100000000001E-3</v>
      </c>
      <c r="P145" s="5">
        <v>0.88321000000000005</v>
      </c>
      <c r="Q145" s="5">
        <v>1.36977E-2</v>
      </c>
      <c r="R145" s="5">
        <v>-4.8861300000000005E-4</v>
      </c>
      <c r="S145" s="7">
        <v>-3.1314099999999998E-3</v>
      </c>
      <c r="T145">
        <f t="shared" si="16"/>
        <v>-3.5380727404590736E-3</v>
      </c>
      <c r="W145" s="2">
        <f t="shared" si="17"/>
        <v>-7.8853409999999957E-2</v>
      </c>
      <c r="Z145" s="3">
        <f t="shared" si="13"/>
        <v>0.86842950018999998</v>
      </c>
      <c r="AD145" s="2">
        <f t="shared" si="14"/>
        <v>1.3238590000000107E-2</v>
      </c>
    </row>
    <row r="146" spans="1:30" x14ac:dyDescent="0.3">
      <c r="A146" s="5">
        <v>143</v>
      </c>
      <c r="B146" s="5">
        <v>256.053</v>
      </c>
      <c r="C146" s="5">
        <v>0.41705399999999998</v>
      </c>
      <c r="D146" s="5">
        <v>2.16796E-3</v>
      </c>
      <c r="E146" s="5">
        <v>0.97301599999999999</v>
      </c>
      <c r="F146" s="5">
        <v>1.3691099999999999E-2</v>
      </c>
      <c r="G146" s="5">
        <v>-5.7745099999999998E-4</v>
      </c>
      <c r="H146" s="5">
        <v>-8.4928200000000003E-4</v>
      </c>
      <c r="I146">
        <f t="shared" si="15"/>
        <v>-4.135112007785019E-3</v>
      </c>
      <c r="K146" s="3">
        <f t="shared" si="12"/>
        <v>0.55511266187999997</v>
      </c>
      <c r="L146" s="5">
        <v>143</v>
      </c>
      <c r="M146" s="5">
        <v>242.33199999999999</v>
      </c>
      <c r="N146" s="5">
        <v>-9.5667500000000004E-4</v>
      </c>
      <c r="O146" s="5">
        <v>3.61452E-3</v>
      </c>
      <c r="P146" s="5">
        <v>0.87818499999999999</v>
      </c>
      <c r="Q146" s="5">
        <v>1.3691099999999999E-2</v>
      </c>
      <c r="R146" s="5">
        <v>-5.7745099999999998E-4</v>
      </c>
      <c r="S146" s="7">
        <v>-3.2274700000000001E-3</v>
      </c>
      <c r="T146">
        <f t="shared" si="16"/>
        <v>-5.9123687710622959E-3</v>
      </c>
      <c r="W146" s="2">
        <f t="shared" si="17"/>
        <v>-8.1868469999999957E-2</v>
      </c>
      <c r="Z146" s="3">
        <f t="shared" si="13"/>
        <v>0.87591386063999999</v>
      </c>
      <c r="AD146" s="2">
        <f t="shared" si="14"/>
        <v>1.3142530000000107E-2</v>
      </c>
    </row>
    <row r="147" spans="1:30" x14ac:dyDescent="0.3">
      <c r="A147" s="5">
        <v>144</v>
      </c>
      <c r="B147" s="5">
        <v>252.94900000000001</v>
      </c>
      <c r="C147" s="5">
        <v>0.36848999999999998</v>
      </c>
      <c r="D147" s="5">
        <v>2.3600100000000001E-3</v>
      </c>
      <c r="E147" s="5">
        <v>0.96618400000000004</v>
      </c>
      <c r="F147" s="5">
        <v>1.36845E-2</v>
      </c>
      <c r="G147" s="5">
        <v>-6.6629000000000005E-4</v>
      </c>
      <c r="H147" s="5">
        <v>-7.3232600000000005E-4</v>
      </c>
      <c r="I147">
        <f t="shared" si="15"/>
        <v>-1.2196566921884569E-2</v>
      </c>
      <c r="K147" s="3">
        <f t="shared" si="12"/>
        <v>0.59696216949000003</v>
      </c>
      <c r="L147" s="5">
        <v>144</v>
      </c>
      <c r="M147" s="5">
        <v>237.697</v>
      </c>
      <c r="N147" s="5">
        <v>-3.5965799999999999E-2</v>
      </c>
      <c r="O147" s="5">
        <v>3.7618E-3</v>
      </c>
      <c r="P147" s="5">
        <v>0.86118899999999998</v>
      </c>
      <c r="Q147" s="5">
        <v>1.36845E-2</v>
      </c>
      <c r="R147" s="5">
        <v>-6.6629000000000005E-4</v>
      </c>
      <c r="S147" s="7">
        <v>-2.9862700000000001E-3</v>
      </c>
      <c r="T147">
        <f t="shared" si="16"/>
        <v>-1.9311933451274459E-2</v>
      </c>
      <c r="W147" s="2">
        <f t="shared" si="17"/>
        <v>-9.1791270000000022E-2</v>
      </c>
      <c r="Z147" s="3">
        <f t="shared" si="13"/>
        <v>0.89416857459999999</v>
      </c>
      <c r="AD147" s="2">
        <f t="shared" si="14"/>
        <v>1.3383730000000107E-2</v>
      </c>
    </row>
    <row r="148" spans="1:30" x14ac:dyDescent="0.3">
      <c r="A148" s="5">
        <v>145</v>
      </c>
      <c r="B148" s="5">
        <v>252.09200000000001</v>
      </c>
      <c r="C148" s="5">
        <v>0.368593</v>
      </c>
      <c r="D148" s="5">
        <v>2.35965E-3</v>
      </c>
      <c r="E148" s="5">
        <v>0.96427700000000005</v>
      </c>
      <c r="F148" s="5">
        <v>1.36779E-2</v>
      </c>
      <c r="G148" s="5">
        <v>-7.55129E-4</v>
      </c>
      <c r="H148" s="5">
        <v>-8.3570499999999995E-4</v>
      </c>
      <c r="I148">
        <f t="shared" si="15"/>
        <v>-3.3937871284195841E-3</v>
      </c>
      <c r="K148" s="3">
        <f t="shared" si="12"/>
        <v>0.5948488878</v>
      </c>
      <c r="L148" s="5">
        <v>145</v>
      </c>
      <c r="M148" s="5">
        <v>236.41399999999999</v>
      </c>
      <c r="N148" s="5">
        <v>-4.8077300000000003E-2</v>
      </c>
      <c r="O148" s="5">
        <v>3.8130199999999999E-3</v>
      </c>
      <c r="P148" s="5">
        <v>0.85646500000000003</v>
      </c>
      <c r="Q148" s="5">
        <v>1.36779E-2</v>
      </c>
      <c r="R148" s="5">
        <v>-7.55129E-4</v>
      </c>
      <c r="S148" s="7">
        <v>-3.09159E-3</v>
      </c>
      <c r="T148">
        <f t="shared" si="16"/>
        <v>-5.4122478991087512E-3</v>
      </c>
      <c r="W148" s="2">
        <f t="shared" si="17"/>
        <v>-9.4713589999999986E-2</v>
      </c>
      <c r="Z148" s="3">
        <f t="shared" si="13"/>
        <v>0.90145131027999992</v>
      </c>
      <c r="AD148" s="2">
        <f t="shared" si="14"/>
        <v>1.3278410000000107E-2</v>
      </c>
    </row>
    <row r="149" spans="1:30" x14ac:dyDescent="0.3">
      <c r="A149" s="5">
        <v>146</v>
      </c>
      <c r="B149" s="5">
        <v>253.21100000000001</v>
      </c>
      <c r="C149" s="5">
        <v>0.36870199999999997</v>
      </c>
      <c r="D149" s="5">
        <v>2.3592700000000001E-3</v>
      </c>
      <c r="E149" s="5">
        <v>0.96708000000000005</v>
      </c>
      <c r="F149" s="5">
        <v>1.3671300000000001E-2</v>
      </c>
      <c r="G149" s="5">
        <v>-8.4396700000000005E-4</v>
      </c>
      <c r="H149" s="5">
        <v>-9.8536799999999992E-4</v>
      </c>
      <c r="I149">
        <f t="shared" si="15"/>
        <v>4.4290329929664966E-3</v>
      </c>
      <c r="K149" s="3">
        <f t="shared" si="12"/>
        <v>0.59739311597000011</v>
      </c>
      <c r="L149" s="5">
        <v>146</v>
      </c>
      <c r="M149" s="5">
        <v>238.06100000000001</v>
      </c>
      <c r="N149" s="5">
        <v>-3.6018599999999998E-2</v>
      </c>
      <c r="O149" s="5">
        <v>3.7623499999999998E-3</v>
      </c>
      <c r="P149" s="5">
        <v>0.86286300000000005</v>
      </c>
      <c r="Q149" s="5">
        <v>1.3671300000000001E-2</v>
      </c>
      <c r="R149" s="5">
        <v>-8.4396700000000005E-4</v>
      </c>
      <c r="S149" s="7">
        <v>-3.2135699999999998E-3</v>
      </c>
      <c r="T149">
        <f t="shared" si="16"/>
        <v>6.9424379159867249E-3</v>
      </c>
      <c r="W149" s="2">
        <f t="shared" si="17"/>
        <v>-9.1240569999999965E-2</v>
      </c>
      <c r="Z149" s="3">
        <f t="shared" si="13"/>
        <v>0.89566880334999999</v>
      </c>
      <c r="AD149" s="2">
        <f t="shared" si="14"/>
        <v>1.3156430000000108E-2</v>
      </c>
    </row>
    <row r="150" spans="1:30" x14ac:dyDescent="0.3">
      <c r="A150" s="5">
        <v>147</v>
      </c>
      <c r="B150" s="5">
        <v>252.238</v>
      </c>
      <c r="C150" s="5">
        <v>0.368815</v>
      </c>
      <c r="D150" s="5">
        <v>2.3588699999999999E-3</v>
      </c>
      <c r="E150" s="5">
        <v>0.96492</v>
      </c>
      <c r="F150" s="5">
        <v>1.36647E-2</v>
      </c>
      <c r="G150" s="5">
        <v>-9.32806E-4</v>
      </c>
      <c r="H150" s="5">
        <v>-1.1089100000000001E-3</v>
      </c>
      <c r="I150">
        <f t="shared" si="15"/>
        <v>-3.8500469953913086E-3</v>
      </c>
      <c r="K150" s="3">
        <f t="shared" si="12"/>
        <v>0.59499665105999999</v>
      </c>
      <c r="L150" s="5">
        <v>147</v>
      </c>
      <c r="M150" s="5">
        <v>236.60499999999999</v>
      </c>
      <c r="N150" s="5">
        <v>-4.8273299999999998E-2</v>
      </c>
      <c r="O150" s="5">
        <v>3.8141300000000002E-3</v>
      </c>
      <c r="P150" s="5">
        <v>0.85749299999999995</v>
      </c>
      <c r="Q150" s="5">
        <v>1.36647E-2</v>
      </c>
      <c r="R150" s="5">
        <v>-9.32806E-4</v>
      </c>
      <c r="S150" s="7">
        <v>-3.3255200000000002E-3</v>
      </c>
      <c r="T150">
        <f t="shared" si="16"/>
        <v>-6.1348593181690192E-3</v>
      </c>
      <c r="W150" s="2">
        <f t="shared" si="17"/>
        <v>-9.4562520000000011E-2</v>
      </c>
      <c r="Z150" s="3">
        <f t="shared" si="13"/>
        <v>0.90244222865000001</v>
      </c>
      <c r="AD150" s="2">
        <f t="shared" si="14"/>
        <v>1.3044480000000106E-2</v>
      </c>
    </row>
    <row r="151" spans="1:30" x14ac:dyDescent="0.3">
      <c r="A151" s="5">
        <v>148</v>
      </c>
      <c r="B151" s="5">
        <v>253.059</v>
      </c>
      <c r="C151" s="5">
        <v>0.36893300000000001</v>
      </c>
      <c r="D151" s="5">
        <v>2.3584500000000002E-3</v>
      </c>
      <c r="E151" s="5">
        <v>0.96701899999999996</v>
      </c>
      <c r="F151" s="5">
        <v>1.3658099999999999E-2</v>
      </c>
      <c r="G151" s="5">
        <v>-1.0216400000000001E-3</v>
      </c>
      <c r="H151" s="5">
        <v>-1.2590500000000001E-3</v>
      </c>
      <c r="I151">
        <f t="shared" si="15"/>
        <v>3.2495768724640941E-3</v>
      </c>
      <c r="K151" s="3">
        <f t="shared" si="12"/>
        <v>0.5968269985500001</v>
      </c>
      <c r="L151" s="5">
        <v>148</v>
      </c>
      <c r="M151" s="5">
        <v>237.81100000000001</v>
      </c>
      <c r="N151" s="5">
        <v>-3.6108399999999999E-2</v>
      </c>
      <c r="O151" s="5">
        <v>3.7629500000000001E-3</v>
      </c>
      <c r="P151" s="5">
        <v>0.86221400000000004</v>
      </c>
      <c r="Q151" s="5">
        <v>1.3658099999999999E-2</v>
      </c>
      <c r="R151" s="5">
        <v>-1.0216400000000001E-3</v>
      </c>
      <c r="S151" s="7">
        <v>-3.4502299999999999E-3</v>
      </c>
      <c r="T151">
        <f t="shared" si="16"/>
        <v>5.0841565115341191E-3</v>
      </c>
      <c r="W151" s="2">
        <f t="shared" si="17"/>
        <v>-9.2065229999999887E-2</v>
      </c>
      <c r="Z151" s="3">
        <f t="shared" si="13"/>
        <v>0.89487090245000012</v>
      </c>
      <c r="AD151" s="2">
        <f t="shared" si="14"/>
        <v>1.2919770000000106E-2</v>
      </c>
    </row>
    <row r="152" spans="1:30" x14ac:dyDescent="0.3">
      <c r="A152" s="5">
        <v>149</v>
      </c>
      <c r="B152" s="5">
        <v>252.08600000000001</v>
      </c>
      <c r="C152" s="5">
        <v>0.34388099999999999</v>
      </c>
      <c r="D152" s="5">
        <v>2.45788E-3</v>
      </c>
      <c r="E152" s="5">
        <v>0.96484499999999995</v>
      </c>
      <c r="F152" s="5">
        <v>1.36516E-2</v>
      </c>
      <c r="G152" s="5">
        <v>-1.1104800000000001E-3</v>
      </c>
      <c r="H152" s="5">
        <v>-1.3678099999999999E-3</v>
      </c>
      <c r="I152">
        <f t="shared" si="15"/>
        <v>-3.8523639878996789E-3</v>
      </c>
      <c r="K152" s="3">
        <f t="shared" si="12"/>
        <v>0.61959713768000002</v>
      </c>
      <c r="L152" s="5">
        <v>149</v>
      </c>
      <c r="M152" s="5">
        <v>236.35599999999999</v>
      </c>
      <c r="N152" s="5">
        <v>-4.8492100000000003E-2</v>
      </c>
      <c r="O152" s="5">
        <v>3.81533E-3</v>
      </c>
      <c r="P152" s="5">
        <v>0.85683500000000001</v>
      </c>
      <c r="Q152" s="5">
        <v>1.36516E-2</v>
      </c>
      <c r="R152" s="5">
        <v>-1.1104800000000001E-3</v>
      </c>
      <c r="S152" s="7">
        <v>-3.5502200000000002E-3</v>
      </c>
      <c r="T152">
        <f t="shared" si="16"/>
        <v>-6.1370975489777706E-3</v>
      </c>
      <c r="W152" s="2">
        <f t="shared" si="17"/>
        <v>-9.5370219999999895E-2</v>
      </c>
      <c r="Z152" s="3">
        <f t="shared" si="13"/>
        <v>0.90177613747999996</v>
      </c>
      <c r="AD152" s="2">
        <f t="shared" si="14"/>
        <v>1.2819780000000107E-2</v>
      </c>
    </row>
    <row r="153" spans="1:30" x14ac:dyDescent="0.3">
      <c r="A153" s="5">
        <v>150</v>
      </c>
      <c r="B153" s="5">
        <v>249.846</v>
      </c>
      <c r="C153" s="5">
        <v>0.31842199999999998</v>
      </c>
      <c r="D153" s="5">
        <v>2.55982E-3</v>
      </c>
      <c r="E153" s="5">
        <v>0.95944300000000005</v>
      </c>
      <c r="F153" s="5">
        <v>1.3644999999999999E-2</v>
      </c>
      <c r="G153" s="5">
        <v>-1.19932E-3</v>
      </c>
      <c r="H153" s="5">
        <v>-1.46025E-3</v>
      </c>
      <c r="I153">
        <f t="shared" si="15"/>
        <v>-8.9255710770906969E-3</v>
      </c>
      <c r="K153" s="3">
        <f t="shared" si="12"/>
        <v>0.63956078772000002</v>
      </c>
      <c r="L153" s="5">
        <v>150</v>
      </c>
      <c r="M153" s="5">
        <v>233.03399999999999</v>
      </c>
      <c r="N153" s="5">
        <v>-7.3340100000000005E-2</v>
      </c>
      <c r="O153" s="5">
        <v>3.9219399999999996E-3</v>
      </c>
      <c r="P153" s="5">
        <v>0.84406999999999999</v>
      </c>
      <c r="Q153" s="5">
        <v>1.3644999999999999E-2</v>
      </c>
      <c r="R153" s="5">
        <v>-1.19932E-3</v>
      </c>
      <c r="S153" s="7">
        <v>-3.4646799999999999E-3</v>
      </c>
      <c r="T153">
        <f t="shared" si="16"/>
        <v>-1.4154777330197205E-2</v>
      </c>
      <c r="W153" s="2">
        <f t="shared" si="17"/>
        <v>-0.10264768000000002</v>
      </c>
      <c r="Z153" s="3">
        <f t="shared" si="13"/>
        <v>0.91394536595999987</v>
      </c>
      <c r="AD153" s="2">
        <f t="shared" si="14"/>
        <v>1.2905320000000107E-2</v>
      </c>
    </row>
    <row r="154" spans="1:30" x14ac:dyDescent="0.3">
      <c r="A154" s="5">
        <v>151</v>
      </c>
      <c r="B154" s="5">
        <v>248.464</v>
      </c>
      <c r="C154" s="5">
        <v>0.29247200000000001</v>
      </c>
      <c r="D154" s="5">
        <v>2.6643000000000001E-3</v>
      </c>
      <c r="E154" s="5">
        <v>0.95598000000000005</v>
      </c>
      <c r="F154" s="5">
        <v>1.36384E-2</v>
      </c>
      <c r="G154" s="5">
        <v>-1.28816E-3</v>
      </c>
      <c r="H154" s="5">
        <v>-1.5255900000000001E-3</v>
      </c>
      <c r="I154">
        <f t="shared" si="15"/>
        <v>-5.5467622294621197E-3</v>
      </c>
      <c r="K154" s="3">
        <f t="shared" si="12"/>
        <v>0.6619826352</v>
      </c>
      <c r="L154" s="5">
        <v>151</v>
      </c>
      <c r="M154" s="5">
        <v>230.99100000000001</v>
      </c>
      <c r="N154" s="5">
        <v>-9.8411700000000005E-2</v>
      </c>
      <c r="O154" s="5">
        <v>4.0304499999999997E-3</v>
      </c>
      <c r="P154" s="5">
        <v>0.83607900000000002</v>
      </c>
      <c r="Q154" s="5">
        <v>1.36384E-2</v>
      </c>
      <c r="R154" s="5">
        <v>-1.28816E-3</v>
      </c>
      <c r="S154" s="7">
        <v>-3.4927299999999999E-3</v>
      </c>
      <c r="T154">
        <f t="shared" si="16"/>
        <v>-8.8056169429617196E-3</v>
      </c>
      <c r="W154" s="2">
        <f t="shared" si="17"/>
        <v>-0.10720373</v>
      </c>
      <c r="Z154" s="3">
        <f t="shared" si="13"/>
        <v>0.93099767594999994</v>
      </c>
      <c r="AD154" s="2">
        <f t="shared" si="14"/>
        <v>1.2877270000000107E-2</v>
      </c>
    </row>
    <row r="155" spans="1:30" x14ac:dyDescent="0.3">
      <c r="A155" s="5">
        <v>152</v>
      </c>
      <c r="B155" s="5">
        <v>250.45099999999999</v>
      </c>
      <c r="C155" s="5">
        <v>0.318801</v>
      </c>
      <c r="D155" s="5">
        <v>2.5592100000000001E-3</v>
      </c>
      <c r="E155" s="5">
        <v>0.961256</v>
      </c>
      <c r="F155" s="5">
        <v>1.3631799999999999E-2</v>
      </c>
      <c r="G155" s="5">
        <v>-1.377E-3</v>
      </c>
      <c r="H155" s="5">
        <v>-1.49902E-3</v>
      </c>
      <c r="I155">
        <f t="shared" si="15"/>
        <v>7.9653267817578095E-3</v>
      </c>
      <c r="K155" s="3">
        <f t="shared" si="12"/>
        <v>0.64095670371000002</v>
      </c>
      <c r="L155" s="5">
        <v>152</v>
      </c>
      <c r="M155" s="5">
        <v>233.90299999999999</v>
      </c>
      <c r="N155" s="5">
        <v>-7.3620099999999994E-2</v>
      </c>
      <c r="O155" s="5">
        <v>3.9244299999999996E-3</v>
      </c>
      <c r="P155" s="5">
        <v>0.84778699999999996</v>
      </c>
      <c r="Q155" s="5">
        <v>1.3631799999999999E-2</v>
      </c>
      <c r="R155" s="5">
        <v>-1.377E-3</v>
      </c>
      <c r="S155" s="7">
        <v>-3.4708600000000001E-3</v>
      </c>
      <c r="T155">
        <f t="shared" si="16"/>
        <v>1.2527750778063966E-2</v>
      </c>
      <c r="W155" s="2">
        <f t="shared" si="17"/>
        <v>-0.10074986</v>
      </c>
      <c r="Z155" s="3">
        <f t="shared" si="13"/>
        <v>0.91793595028999986</v>
      </c>
      <c r="AD155" s="2">
        <f t="shared" si="14"/>
        <v>1.2899140000000107E-2</v>
      </c>
    </row>
    <row r="156" spans="1:30" x14ac:dyDescent="0.3">
      <c r="A156" s="5">
        <v>153</v>
      </c>
      <c r="B156" s="5">
        <v>250.13800000000001</v>
      </c>
      <c r="C156" s="5">
        <v>0.31928099999999998</v>
      </c>
      <c r="D156" s="5">
        <v>2.55755E-3</v>
      </c>
      <c r="E156" s="5">
        <v>0.96067400000000003</v>
      </c>
      <c r="F156" s="5">
        <v>1.3625200000000001E-2</v>
      </c>
      <c r="G156" s="5">
        <v>3.1013200000000001E-2</v>
      </c>
      <c r="H156" s="5">
        <v>-1.65157E-3</v>
      </c>
      <c r="I156">
        <f t="shared" si="15"/>
        <v>-1.25052704230242E-3</v>
      </c>
      <c r="K156" s="3">
        <f t="shared" si="12"/>
        <v>0.63974044190000001</v>
      </c>
      <c r="L156" s="5">
        <v>153</v>
      </c>
      <c r="M156" s="5">
        <v>233.429</v>
      </c>
      <c r="N156" s="5">
        <v>-7.3756199999999994E-2</v>
      </c>
      <c r="O156" s="5">
        <v>3.9253400000000003E-3</v>
      </c>
      <c r="P156" s="5">
        <v>0.84615399999999996</v>
      </c>
      <c r="Q156" s="5">
        <v>1.3625200000000001E-2</v>
      </c>
      <c r="R156" s="5">
        <v>3.1013200000000001E-2</v>
      </c>
      <c r="S156" s="7">
        <v>-3.6230099999999999E-3</v>
      </c>
      <c r="T156">
        <f t="shared" si="16"/>
        <v>-2.0285371536338829E-3</v>
      </c>
      <c r="W156" s="2">
        <f t="shared" si="17"/>
        <v>-0.10195301000000002</v>
      </c>
      <c r="Z156" s="3">
        <f t="shared" si="13"/>
        <v>0.91628819086000002</v>
      </c>
      <c r="AD156" s="2">
        <f t="shared" si="14"/>
        <v>1.2746990000000107E-2</v>
      </c>
    </row>
    <row r="157" spans="1:30" x14ac:dyDescent="0.3">
      <c r="A157" s="5">
        <v>154</v>
      </c>
      <c r="B157" s="5">
        <v>249.75</v>
      </c>
      <c r="C157" s="5">
        <v>0.319768</v>
      </c>
      <c r="D157" s="5">
        <v>2.55587E-3</v>
      </c>
      <c r="E157" s="5">
        <v>0.95989100000000005</v>
      </c>
      <c r="F157" s="5">
        <v>1.36186E-2</v>
      </c>
      <c r="G157" s="5">
        <v>3.1346199999999998E-2</v>
      </c>
      <c r="H157" s="5">
        <v>-1.7950900000000001E-3</v>
      </c>
      <c r="I157">
        <f t="shared" si="15"/>
        <v>-1.5523480376258979E-3</v>
      </c>
      <c r="K157" s="3">
        <f t="shared" si="12"/>
        <v>0.63832853249999999</v>
      </c>
      <c r="L157" s="5">
        <v>154</v>
      </c>
      <c r="M157" s="5">
        <v>232.857</v>
      </c>
      <c r="N157" s="5">
        <v>-8.6559399999999995E-2</v>
      </c>
      <c r="O157" s="5">
        <v>3.9806399999999997E-3</v>
      </c>
      <c r="P157" s="5">
        <v>0.84412399999999999</v>
      </c>
      <c r="Q157" s="5">
        <v>1.36186E-2</v>
      </c>
      <c r="R157" s="5">
        <v>3.1346199999999998E-2</v>
      </c>
      <c r="S157" s="7">
        <v>-3.7626299999999999E-3</v>
      </c>
      <c r="T157">
        <f t="shared" si="16"/>
        <v>-2.4534310998875399E-3</v>
      </c>
      <c r="W157" s="2">
        <f t="shared" si="17"/>
        <v>-0.10333963000000003</v>
      </c>
      <c r="Z157" s="3">
        <f t="shared" si="13"/>
        <v>0.92691988847999995</v>
      </c>
      <c r="AD157" s="2">
        <f t="shared" si="14"/>
        <v>1.2607370000000107E-2</v>
      </c>
    </row>
    <row r="158" spans="1:30" x14ac:dyDescent="0.3">
      <c r="A158" s="5">
        <v>155</v>
      </c>
      <c r="B158" s="5">
        <v>250.39099999999999</v>
      </c>
      <c r="C158" s="5">
        <v>0.32026300000000002</v>
      </c>
      <c r="D158" s="5">
        <v>2.5541600000000002E-3</v>
      </c>
      <c r="E158" s="5">
        <v>0.96171399999999996</v>
      </c>
      <c r="F158" s="5">
        <v>1.3612000000000001E-2</v>
      </c>
      <c r="G158" s="5">
        <v>3.1679199999999998E-2</v>
      </c>
      <c r="H158" s="5">
        <v>-1.9116700000000001E-3</v>
      </c>
      <c r="I158">
        <f t="shared" si="15"/>
        <v>2.5632785593209901E-3</v>
      </c>
      <c r="K158" s="3">
        <f t="shared" si="12"/>
        <v>0.63953867656000007</v>
      </c>
      <c r="L158" s="5">
        <v>155</v>
      </c>
      <c r="M158" s="5">
        <v>233.80199999999999</v>
      </c>
      <c r="N158" s="5">
        <v>-7.3995599999999995E-2</v>
      </c>
      <c r="O158" s="5">
        <v>3.9272400000000002E-3</v>
      </c>
      <c r="P158" s="5">
        <v>0.84808899999999998</v>
      </c>
      <c r="Q158" s="5">
        <v>1.3612000000000001E-2</v>
      </c>
      <c r="R158" s="5">
        <v>3.1679199999999998E-2</v>
      </c>
      <c r="S158" s="7">
        <v>-3.8880299999999998E-3</v>
      </c>
      <c r="T158">
        <f t="shared" si="16"/>
        <v>4.0500720729375744E-3</v>
      </c>
      <c r="W158" s="2">
        <f t="shared" si="17"/>
        <v>-0.10132302999999994</v>
      </c>
      <c r="Z158" s="3">
        <f t="shared" si="13"/>
        <v>0.91819656648000003</v>
      </c>
      <c r="AD158" s="2">
        <f t="shared" si="14"/>
        <v>1.2481970000000106E-2</v>
      </c>
    </row>
    <row r="159" spans="1:30" x14ac:dyDescent="0.3">
      <c r="A159" s="5">
        <v>156</v>
      </c>
      <c r="B159" s="5">
        <v>249.43799999999999</v>
      </c>
      <c r="C159" s="5">
        <v>0.32076199999999999</v>
      </c>
      <c r="D159" s="5">
        <v>2.5524300000000001E-3</v>
      </c>
      <c r="E159" s="5">
        <v>0.95948900000000004</v>
      </c>
      <c r="F159" s="5">
        <v>1.36054E-2</v>
      </c>
      <c r="G159" s="5">
        <v>3.2012100000000002E-2</v>
      </c>
      <c r="H159" s="5">
        <v>-2.0530100000000001E-3</v>
      </c>
      <c r="I159">
        <f t="shared" si="15"/>
        <v>-3.8133087708924211E-3</v>
      </c>
      <c r="K159" s="3">
        <f t="shared" si="12"/>
        <v>0.63667303434</v>
      </c>
      <c r="L159" s="5">
        <v>156</v>
      </c>
      <c r="M159" s="5">
        <v>232.398</v>
      </c>
      <c r="N159" s="5">
        <v>-8.6904300000000004E-2</v>
      </c>
      <c r="O159" s="5">
        <v>3.9831199999999997E-3</v>
      </c>
      <c r="P159" s="5">
        <v>0.84277500000000005</v>
      </c>
      <c r="Q159" s="5">
        <v>1.36054E-2</v>
      </c>
      <c r="R159" s="5">
        <v>3.2012100000000002E-2</v>
      </c>
      <c r="S159" s="7">
        <v>-4.0106999999999999E-3</v>
      </c>
      <c r="T159">
        <f t="shared" si="16"/>
        <v>-6.0231842325653377E-3</v>
      </c>
      <c r="W159" s="2">
        <f t="shared" si="17"/>
        <v>-0.10453469999999995</v>
      </c>
      <c r="Z159" s="3">
        <f t="shared" si="13"/>
        <v>0.92566912175999994</v>
      </c>
      <c r="AD159" s="2">
        <f t="shared" si="14"/>
        <v>1.2359300000000108E-2</v>
      </c>
    </row>
    <row r="160" spans="1:30" x14ac:dyDescent="0.3">
      <c r="A160" s="5">
        <v>157</v>
      </c>
      <c r="B160" s="5">
        <v>248.792</v>
      </c>
      <c r="C160" s="5">
        <v>0.29503699999999999</v>
      </c>
      <c r="D160" s="5">
        <v>2.6561100000000002E-3</v>
      </c>
      <c r="E160" s="5">
        <v>0.95801400000000003</v>
      </c>
      <c r="F160" s="5">
        <v>1.3598799999999999E-2</v>
      </c>
      <c r="G160" s="5">
        <v>3.2345100000000002E-2</v>
      </c>
      <c r="H160" s="5">
        <v>-2.15883E-3</v>
      </c>
      <c r="I160">
        <f t="shared" si="15"/>
        <v>-2.5931813098649436E-3</v>
      </c>
      <c r="K160" s="3">
        <f t="shared" si="12"/>
        <v>0.66081891912000001</v>
      </c>
      <c r="L160" s="5">
        <v>157</v>
      </c>
      <c r="M160" s="5">
        <v>231.44800000000001</v>
      </c>
      <c r="N160" s="5">
        <v>-9.9872900000000001E-2</v>
      </c>
      <c r="O160" s="5">
        <v>4.0394899999999997E-3</v>
      </c>
      <c r="P160" s="5">
        <v>0.83920700000000004</v>
      </c>
      <c r="Q160" s="5">
        <v>1.3598799999999999E-2</v>
      </c>
      <c r="R160" s="5">
        <v>3.2345100000000002E-2</v>
      </c>
      <c r="S160" s="7">
        <v>-4.1483600000000002E-3</v>
      </c>
      <c r="T160">
        <f t="shared" si="16"/>
        <v>-4.0961928240016796E-3</v>
      </c>
      <c r="W160" s="2">
        <f t="shared" si="17"/>
        <v>-0.10676535999999996</v>
      </c>
      <c r="Z160" s="3">
        <f t="shared" si="13"/>
        <v>0.93493188151999995</v>
      </c>
      <c r="AD160" s="2">
        <f t="shared" si="14"/>
        <v>1.2221640000000106E-2</v>
      </c>
    </row>
    <row r="161" spans="1:30" x14ac:dyDescent="0.3">
      <c r="A161" s="5">
        <v>158</v>
      </c>
      <c r="B161" s="5">
        <v>248.50399999999999</v>
      </c>
      <c r="C161" s="5">
        <v>0.29551899999999998</v>
      </c>
      <c r="D161" s="5">
        <v>2.65445E-3</v>
      </c>
      <c r="E161" s="5">
        <v>0.95747300000000002</v>
      </c>
      <c r="F161" s="5">
        <v>1.35922E-2</v>
      </c>
      <c r="G161" s="5">
        <v>3.2678100000000002E-2</v>
      </c>
      <c r="H161" s="5">
        <v>-2.3130099999999999E-3</v>
      </c>
      <c r="I161">
        <f t="shared" si="15"/>
        <v>-1.1582640206147384E-3</v>
      </c>
      <c r="K161" s="3">
        <f t="shared" si="12"/>
        <v>0.65964144280000003</v>
      </c>
      <c r="L161" s="5">
        <v>158</v>
      </c>
      <c r="M161" s="5">
        <v>231.02500000000001</v>
      </c>
      <c r="N161" s="5">
        <v>-0.100148</v>
      </c>
      <c r="O161" s="5">
        <v>4.0410200000000002E-3</v>
      </c>
      <c r="P161" s="5">
        <v>0.83774499999999996</v>
      </c>
      <c r="Q161" s="5">
        <v>1.35922E-2</v>
      </c>
      <c r="R161" s="5">
        <v>3.2678100000000002E-2</v>
      </c>
      <c r="S161" s="7">
        <v>-4.3148400000000003E-3</v>
      </c>
      <c r="T161">
        <f t="shared" si="16"/>
        <v>-1.8292964906404361E-3</v>
      </c>
      <c r="W161" s="2">
        <f t="shared" si="17"/>
        <v>-0.10785284000000002</v>
      </c>
      <c r="Z161" s="3">
        <f t="shared" si="13"/>
        <v>0.93357664550000008</v>
      </c>
      <c r="AD161" s="2">
        <f t="shared" si="14"/>
        <v>1.2055160000000106E-2</v>
      </c>
    </row>
    <row r="162" spans="1:30" x14ac:dyDescent="0.3">
      <c r="A162" s="5">
        <v>159</v>
      </c>
      <c r="B162" s="5">
        <v>249.41300000000001</v>
      </c>
      <c r="C162" s="5">
        <v>0.32236100000000001</v>
      </c>
      <c r="D162" s="5">
        <v>2.54711E-3</v>
      </c>
      <c r="E162" s="5">
        <v>0.96004599999999995</v>
      </c>
      <c r="F162" s="5">
        <v>1.3585699999999999E-2</v>
      </c>
      <c r="G162" s="5">
        <v>3.3010999999999999E-2</v>
      </c>
      <c r="H162" s="5">
        <v>-2.4016799999999998E-3</v>
      </c>
      <c r="I162">
        <f t="shared" si="15"/>
        <v>3.6512150010992736E-3</v>
      </c>
      <c r="K162" s="3">
        <f t="shared" si="12"/>
        <v>0.63528234643000003</v>
      </c>
      <c r="L162" s="5">
        <v>159</v>
      </c>
      <c r="M162" s="5">
        <v>232.36199999999999</v>
      </c>
      <c r="N162" s="5">
        <v>-8.75253E-2</v>
      </c>
      <c r="O162" s="5">
        <v>3.9870499999999998E-3</v>
      </c>
      <c r="P162" s="5">
        <v>0.84334200000000004</v>
      </c>
      <c r="Q162" s="5">
        <v>1.3585699999999999E-2</v>
      </c>
      <c r="R162" s="5">
        <v>3.3010999999999999E-2</v>
      </c>
      <c r="S162" s="7">
        <v>-4.4282599999999998E-3</v>
      </c>
      <c r="T162">
        <f t="shared" si="16"/>
        <v>5.7705706466328081E-3</v>
      </c>
      <c r="W162" s="2">
        <f t="shared" si="17"/>
        <v>-0.10494225999999988</v>
      </c>
      <c r="Z162" s="3">
        <f t="shared" si="13"/>
        <v>0.92643891209999996</v>
      </c>
      <c r="AD162" s="2">
        <f t="shared" si="14"/>
        <v>1.1941740000000107E-2</v>
      </c>
    </row>
    <row r="163" spans="1:30" x14ac:dyDescent="0.3">
      <c r="A163" s="5">
        <v>160</v>
      </c>
      <c r="B163" s="5">
        <v>248.24799999999999</v>
      </c>
      <c r="C163" s="5">
        <v>0.296622</v>
      </c>
      <c r="D163" s="5">
        <v>2.6510800000000001E-3</v>
      </c>
      <c r="E163" s="5">
        <v>0.95721100000000003</v>
      </c>
      <c r="F163" s="5">
        <v>1.35791E-2</v>
      </c>
      <c r="G163" s="5">
        <v>3.3343999999999999E-2</v>
      </c>
      <c r="H163" s="5">
        <v>-2.46423E-3</v>
      </c>
      <c r="I163">
        <f t="shared" si="15"/>
        <v>-4.6819104896451674E-3</v>
      </c>
      <c r="K163" s="3">
        <f t="shared" si="12"/>
        <v>0.65812530784000001</v>
      </c>
      <c r="L163" s="5">
        <v>160</v>
      </c>
      <c r="M163" s="5">
        <v>230.65</v>
      </c>
      <c r="N163" s="5">
        <v>-0.100619</v>
      </c>
      <c r="O163" s="5">
        <v>4.0441699999999997E-3</v>
      </c>
      <c r="P163" s="5">
        <v>0.83670500000000003</v>
      </c>
      <c r="Q163" s="5">
        <v>1.35791E-2</v>
      </c>
      <c r="R163" s="5">
        <v>3.3343999999999999E-2</v>
      </c>
      <c r="S163" s="7">
        <v>-4.5366399999999998E-3</v>
      </c>
      <c r="T163">
        <f t="shared" si="16"/>
        <v>-7.3950904169073559E-3</v>
      </c>
      <c r="W163" s="2">
        <f t="shared" si="17"/>
        <v>-0.10885263999999996</v>
      </c>
      <c r="Z163" s="3">
        <f t="shared" si="13"/>
        <v>0.93278781049999993</v>
      </c>
      <c r="AD163" s="2">
        <f t="shared" si="14"/>
        <v>1.1833360000000107E-2</v>
      </c>
    </row>
    <row r="164" spans="1:30" x14ac:dyDescent="0.3">
      <c r="A164" s="5">
        <v>161</v>
      </c>
      <c r="B164" s="5">
        <v>248.751</v>
      </c>
      <c r="C164" s="5">
        <v>0.29711900000000002</v>
      </c>
      <c r="D164" s="5">
        <v>2.6493699999999999E-3</v>
      </c>
      <c r="E164" s="5">
        <v>0.95874599999999999</v>
      </c>
      <c r="F164" s="5">
        <v>1.3572499999999999E-2</v>
      </c>
      <c r="G164" s="5">
        <v>3.3676999999999999E-2</v>
      </c>
      <c r="H164" s="5">
        <v>-2.59378E-3</v>
      </c>
      <c r="I164">
        <f t="shared" si="15"/>
        <v>2.0241496330585195E-3</v>
      </c>
      <c r="K164" s="3">
        <f t="shared" si="12"/>
        <v>0.65903343686999993</v>
      </c>
      <c r="L164" s="5">
        <v>161</v>
      </c>
      <c r="M164" s="5">
        <v>231.39</v>
      </c>
      <c r="N164" s="5">
        <v>-0.100908</v>
      </c>
      <c r="O164" s="5">
        <v>4.0457799999999997E-3</v>
      </c>
      <c r="P164" s="5">
        <v>0.839924</v>
      </c>
      <c r="Q164" s="5">
        <v>1.3572499999999999E-2</v>
      </c>
      <c r="R164" s="5">
        <v>3.3676999999999999E-2</v>
      </c>
      <c r="S164" s="7">
        <v>-4.68003E-3</v>
      </c>
      <c r="T164">
        <f t="shared" si="16"/>
        <v>3.2031886101878599E-3</v>
      </c>
      <c r="W164" s="2">
        <f t="shared" si="17"/>
        <v>-0.10731202999999995</v>
      </c>
      <c r="Z164" s="3">
        <f t="shared" si="13"/>
        <v>0.93615303419999985</v>
      </c>
      <c r="AD164" s="2">
        <f t="shared" si="14"/>
        <v>1.1689970000000107E-2</v>
      </c>
    </row>
    <row r="165" spans="1:30" x14ac:dyDescent="0.3">
      <c r="A165" s="5">
        <v>162</v>
      </c>
      <c r="B165" s="5">
        <v>250.29900000000001</v>
      </c>
      <c r="C165" s="5">
        <v>0.32415899999999997</v>
      </c>
      <c r="D165" s="5">
        <v>2.54163E-3</v>
      </c>
      <c r="E165" s="5">
        <v>0.96292900000000003</v>
      </c>
      <c r="F165" s="5">
        <v>1.3565900000000001E-2</v>
      </c>
      <c r="G165" s="5">
        <v>3.4009900000000003E-2</v>
      </c>
      <c r="H165" s="5">
        <v>-2.6030900000000002E-3</v>
      </c>
      <c r="I165">
        <f t="shared" si="15"/>
        <v>6.2038070928704427E-3</v>
      </c>
      <c r="K165" s="3">
        <f t="shared" si="12"/>
        <v>0.63616744736999997</v>
      </c>
      <c r="L165" s="5">
        <v>162</v>
      </c>
      <c r="M165" s="5">
        <v>233.66900000000001</v>
      </c>
      <c r="N165" s="5">
        <v>-7.4932299999999993E-2</v>
      </c>
      <c r="O165" s="5">
        <v>3.9349700000000003E-3</v>
      </c>
      <c r="P165" s="5">
        <v>0.84924500000000003</v>
      </c>
      <c r="Q165" s="5">
        <v>1.3565900000000001E-2</v>
      </c>
      <c r="R165" s="5">
        <v>3.4009900000000003E-2</v>
      </c>
      <c r="S165" s="7">
        <v>-4.6965000000000002E-3</v>
      </c>
      <c r="T165">
        <f t="shared" si="16"/>
        <v>9.8009854372705721E-3</v>
      </c>
      <c r="W165" s="2">
        <f t="shared" si="17"/>
        <v>-0.10219049999999996</v>
      </c>
      <c r="Z165" s="3">
        <f t="shared" si="13"/>
        <v>0.91948050493000011</v>
      </c>
      <c r="AD165" s="2">
        <f t="shared" si="14"/>
        <v>1.1673500000000107E-2</v>
      </c>
    </row>
    <row r="166" spans="1:30" x14ac:dyDescent="0.3">
      <c r="A166" s="5">
        <v>163</v>
      </c>
      <c r="B166" s="5">
        <v>251.267</v>
      </c>
      <c r="C166" s="5">
        <v>0.35075499999999998</v>
      </c>
      <c r="D166" s="5">
        <v>2.4360699999999998E-3</v>
      </c>
      <c r="E166" s="5">
        <v>0.96554600000000002</v>
      </c>
      <c r="F166" s="5">
        <v>1.35593E-2</v>
      </c>
      <c r="G166" s="5">
        <v>3.4342900000000003E-2</v>
      </c>
      <c r="H166" s="5">
        <v>-2.6876600000000001E-3</v>
      </c>
      <c r="I166">
        <f t="shared" si="15"/>
        <v>3.8599155518841363E-3</v>
      </c>
      <c r="K166" s="3">
        <f t="shared" si="12"/>
        <v>0.61210400068999993</v>
      </c>
      <c r="L166" s="5">
        <v>163</v>
      </c>
      <c r="M166" s="5">
        <v>235.09899999999999</v>
      </c>
      <c r="N166" s="5">
        <v>-6.1858299999999998E-2</v>
      </c>
      <c r="O166" s="5">
        <v>3.8797200000000001E-3</v>
      </c>
      <c r="P166" s="5">
        <v>0.85508200000000001</v>
      </c>
      <c r="Q166" s="5">
        <v>1.35593E-2</v>
      </c>
      <c r="R166" s="5">
        <v>3.4342900000000003E-2</v>
      </c>
      <c r="S166" s="7">
        <v>-4.82198E-3</v>
      </c>
      <c r="T166">
        <f t="shared" si="16"/>
        <v>6.1011179765445133E-3</v>
      </c>
      <c r="W166" s="2">
        <f t="shared" si="17"/>
        <v>-9.9095979999999972E-2</v>
      </c>
      <c r="Z166" s="3">
        <f t="shared" si="13"/>
        <v>0.91211829227999996</v>
      </c>
      <c r="AD166" s="2">
        <f t="shared" si="14"/>
        <v>1.1548020000000107E-2</v>
      </c>
    </row>
    <row r="167" spans="1:30" x14ac:dyDescent="0.3">
      <c r="A167" s="5">
        <v>164</v>
      </c>
      <c r="B167" s="5">
        <v>252.36099999999999</v>
      </c>
      <c r="C167" s="5">
        <v>0.37689099999999998</v>
      </c>
      <c r="D167" s="5">
        <v>2.33278E-3</v>
      </c>
      <c r="E167" s="5">
        <v>0.96836999999999995</v>
      </c>
      <c r="F167" s="5">
        <v>1.3552700000000001E-2</v>
      </c>
      <c r="G167" s="5">
        <v>3.4675900000000003E-2</v>
      </c>
      <c r="H167" s="5">
        <v>-2.7748899999999999E-3</v>
      </c>
      <c r="I167">
        <f t="shared" si="15"/>
        <v>4.3444833119998813E-3</v>
      </c>
      <c r="K167" s="3">
        <f t="shared" si="12"/>
        <v>0.58870269357999994</v>
      </c>
      <c r="L167" s="5">
        <v>164</v>
      </c>
      <c r="M167" s="5">
        <v>236.71799999999999</v>
      </c>
      <c r="N167" s="5">
        <v>-4.8617300000000002E-2</v>
      </c>
      <c r="O167" s="5">
        <v>3.8241400000000002E-3</v>
      </c>
      <c r="P167" s="5">
        <v>0.86156900000000003</v>
      </c>
      <c r="Q167" s="5">
        <v>1.3552700000000001E-2</v>
      </c>
      <c r="R167" s="5">
        <v>3.4675900000000003E-2</v>
      </c>
      <c r="S167" s="7">
        <v>-4.9430100000000003E-3</v>
      </c>
      <c r="T167">
        <f t="shared" si="16"/>
        <v>6.8628572281598634E-3</v>
      </c>
      <c r="W167" s="2">
        <f t="shared" si="17"/>
        <v>-9.5554009999999884E-2</v>
      </c>
      <c r="Z167" s="3">
        <f t="shared" si="13"/>
        <v>0.90524277251999996</v>
      </c>
      <c r="AD167" s="2">
        <f t="shared" si="14"/>
        <v>1.1426990000000106E-2</v>
      </c>
    </row>
    <row r="168" spans="1:30" x14ac:dyDescent="0.3">
      <c r="A168" s="5">
        <v>165</v>
      </c>
      <c r="B168" s="5">
        <v>250.18700000000001</v>
      </c>
      <c r="C168" s="5">
        <v>0.32611600000000002</v>
      </c>
      <c r="D168" s="5">
        <v>2.53601E-3</v>
      </c>
      <c r="E168" s="5">
        <v>0.96328100000000005</v>
      </c>
      <c r="F168" s="5">
        <v>1.35461E-2</v>
      </c>
      <c r="G168" s="5">
        <v>3.50088E-2</v>
      </c>
      <c r="H168" s="5">
        <v>-2.6875499999999999E-3</v>
      </c>
      <c r="I168">
        <f t="shared" si="15"/>
        <v>-8.6519638382072696E-3</v>
      </c>
      <c r="K168" s="3">
        <f t="shared" si="12"/>
        <v>0.63447673387000003</v>
      </c>
      <c r="L168" s="5">
        <v>165</v>
      </c>
      <c r="M168" s="5">
        <v>233.50800000000001</v>
      </c>
      <c r="N168" s="5">
        <v>-7.5297500000000003E-2</v>
      </c>
      <c r="O168" s="5">
        <v>3.9387600000000004E-3</v>
      </c>
      <c r="P168" s="5">
        <v>0.84934799999999999</v>
      </c>
      <c r="Q168" s="5">
        <v>1.35461E-2</v>
      </c>
      <c r="R168" s="5">
        <v>3.50088E-2</v>
      </c>
      <c r="S168" s="7">
        <v>-4.9138799999999998E-3</v>
      </c>
      <c r="T168">
        <f t="shared" si="16"/>
        <v>-1.3653221491973361E-2</v>
      </c>
      <c r="W168" s="2">
        <f t="shared" si="17"/>
        <v>-0.10265688000000002</v>
      </c>
      <c r="Z168" s="3">
        <f t="shared" si="13"/>
        <v>0.91973197008000007</v>
      </c>
      <c r="AD168" s="2">
        <f t="shared" si="14"/>
        <v>1.1456120000000108E-2</v>
      </c>
    </row>
    <row r="169" spans="1:30" x14ac:dyDescent="0.3">
      <c r="A169" s="5">
        <v>166</v>
      </c>
      <c r="B169" s="5">
        <v>250.75700000000001</v>
      </c>
      <c r="C169" s="5">
        <v>0.35276000000000002</v>
      </c>
      <c r="D169" s="5">
        <v>2.43005E-3</v>
      </c>
      <c r="E169" s="5">
        <v>0.96490699999999996</v>
      </c>
      <c r="F169" s="5">
        <v>1.3539499999999999E-2</v>
      </c>
      <c r="G169" s="5">
        <v>3.53418E-2</v>
      </c>
      <c r="H169" s="5">
        <v>-2.7944200000000002E-3</v>
      </c>
      <c r="I169">
        <f t="shared" si="15"/>
        <v>2.2757044539686499E-3</v>
      </c>
      <c r="K169" s="3">
        <f t="shared" si="12"/>
        <v>0.60935204784999997</v>
      </c>
      <c r="L169" s="5">
        <v>166</v>
      </c>
      <c r="M169" s="5">
        <v>234.35</v>
      </c>
      <c r="N169" s="5">
        <v>-7.5518199999999994E-2</v>
      </c>
      <c r="O169" s="5">
        <v>3.9400700000000004E-3</v>
      </c>
      <c r="P169" s="5">
        <v>0.852904</v>
      </c>
      <c r="Q169" s="5">
        <v>1.3539499999999999E-2</v>
      </c>
      <c r="R169" s="5">
        <v>3.53418E-2</v>
      </c>
      <c r="S169" s="7">
        <v>-5.0661400000000002E-3</v>
      </c>
      <c r="T169">
        <f t="shared" si="16"/>
        <v>3.5993866046959548E-3</v>
      </c>
      <c r="W169" s="2">
        <f t="shared" si="17"/>
        <v>-0.10087913999999992</v>
      </c>
      <c r="Z169" s="3">
        <f t="shared" si="13"/>
        <v>0.92335540450000009</v>
      </c>
      <c r="AD169" s="2">
        <f t="shared" si="14"/>
        <v>1.1303860000000106E-2</v>
      </c>
    </row>
    <row r="170" spans="1:30" x14ac:dyDescent="0.3">
      <c r="A170" s="5">
        <v>167</v>
      </c>
      <c r="B170" s="5">
        <v>248.41300000000001</v>
      </c>
      <c r="C170" s="5">
        <v>0.30097099999999999</v>
      </c>
      <c r="D170" s="5">
        <v>2.6388200000000001E-3</v>
      </c>
      <c r="E170" s="5">
        <v>0.95915099999999998</v>
      </c>
      <c r="F170" s="5">
        <v>1.35329E-2</v>
      </c>
      <c r="G170" s="5">
        <v>3.56748E-2</v>
      </c>
      <c r="H170" s="5">
        <v>-2.6626800000000002E-3</v>
      </c>
      <c r="I170">
        <f t="shared" si="15"/>
        <v>-9.3916590701021985E-3</v>
      </c>
      <c r="K170" s="3">
        <f t="shared" si="12"/>
        <v>0.65551719266000008</v>
      </c>
      <c r="L170" s="5">
        <v>167</v>
      </c>
      <c r="M170" s="5">
        <v>230.9</v>
      </c>
      <c r="N170" s="5">
        <v>-0.102147</v>
      </c>
      <c r="O170" s="5">
        <v>4.0557700000000002E-3</v>
      </c>
      <c r="P170" s="5">
        <v>0.83941900000000003</v>
      </c>
      <c r="Q170" s="5">
        <v>1.35329E-2</v>
      </c>
      <c r="R170" s="5">
        <v>3.56748E-2</v>
      </c>
      <c r="S170" s="7">
        <v>-5.0886400000000002E-3</v>
      </c>
      <c r="T170">
        <f t="shared" si="16"/>
        <v>-1.4831008008265355E-2</v>
      </c>
      <c r="W170" s="2">
        <f t="shared" si="17"/>
        <v>-0.10863063999999992</v>
      </c>
      <c r="Z170" s="3">
        <f t="shared" si="13"/>
        <v>0.93647729300000004</v>
      </c>
      <c r="AD170" s="2">
        <f t="shared" si="14"/>
        <v>1.1281360000000107E-2</v>
      </c>
    </row>
    <row r="171" spans="1:30" x14ac:dyDescent="0.3">
      <c r="A171" s="5">
        <v>168</v>
      </c>
      <c r="B171" s="5">
        <v>253.404</v>
      </c>
      <c r="C171" s="5">
        <v>0.38077499999999997</v>
      </c>
      <c r="D171" s="5">
        <v>2.3241999999999998E-3</v>
      </c>
      <c r="E171" s="5">
        <v>0.97161799999999998</v>
      </c>
      <c r="F171" s="5">
        <v>1.35263E-2</v>
      </c>
      <c r="G171" s="5">
        <v>3.6007699999999997E-2</v>
      </c>
      <c r="H171" s="5">
        <v>-1.8822400000000001E-3</v>
      </c>
      <c r="I171">
        <f t="shared" si="15"/>
        <v>1.9892369448566823E-2</v>
      </c>
      <c r="K171" s="3">
        <f t="shared" si="12"/>
        <v>0.58896157679999994</v>
      </c>
      <c r="L171" s="5">
        <v>168</v>
      </c>
      <c r="M171" s="5">
        <v>238.27199999999999</v>
      </c>
      <c r="N171" s="5">
        <v>-3.40653E-2</v>
      </c>
      <c r="O171" s="5">
        <v>3.77042E-3</v>
      </c>
      <c r="P171" s="5">
        <v>0.86848199999999998</v>
      </c>
      <c r="Q171" s="5">
        <v>1.35263E-2</v>
      </c>
      <c r="R171" s="5">
        <v>3.6007699999999997E-2</v>
      </c>
      <c r="S171" s="7">
        <v>-4.1607600000000003E-3</v>
      </c>
      <c r="T171">
        <f t="shared" si="16"/>
        <v>3.1428161889801944E-2</v>
      </c>
      <c r="W171" s="2">
        <f t="shared" si="17"/>
        <v>-9.1106759999999967E-2</v>
      </c>
      <c r="Z171" s="3">
        <f t="shared" si="13"/>
        <v>0.89838551424000002</v>
      </c>
      <c r="AD171" s="2">
        <f t="shared" si="14"/>
        <v>1.2209240000000107E-2</v>
      </c>
    </row>
    <row r="172" spans="1:30" x14ac:dyDescent="0.3">
      <c r="A172" s="5">
        <v>169</v>
      </c>
      <c r="B172" s="5">
        <v>253.84899999999999</v>
      </c>
      <c r="C172" s="5">
        <v>0.40661199999999997</v>
      </c>
      <c r="D172" s="5">
        <v>2.2227000000000002E-3</v>
      </c>
      <c r="E172" s="5">
        <v>0.97283600000000003</v>
      </c>
      <c r="F172" s="5">
        <v>1.35198E-2</v>
      </c>
      <c r="G172" s="5">
        <v>3.6340699999999997E-2</v>
      </c>
      <c r="H172" s="5">
        <v>-1.9930899999999999E-3</v>
      </c>
      <c r="I172">
        <f t="shared" si="15"/>
        <v>1.7545489692871123E-3</v>
      </c>
      <c r="K172" s="3">
        <f t="shared" si="12"/>
        <v>0.56423017230000005</v>
      </c>
      <c r="L172" s="5">
        <v>169</v>
      </c>
      <c r="M172" s="5">
        <v>238.935</v>
      </c>
      <c r="N172" s="5">
        <v>-2.0461900000000002E-2</v>
      </c>
      <c r="O172" s="5">
        <v>3.7138599999999998E-3</v>
      </c>
      <c r="P172" s="5">
        <v>0.87122299999999997</v>
      </c>
      <c r="Q172" s="5">
        <v>1.35198E-2</v>
      </c>
      <c r="R172" s="5">
        <v>3.6340699999999997E-2</v>
      </c>
      <c r="S172" s="7">
        <v>-4.3131999999999997E-3</v>
      </c>
      <c r="T172">
        <f t="shared" si="16"/>
        <v>2.7786701644597193E-3</v>
      </c>
      <c r="W172" s="2">
        <f t="shared" si="17"/>
        <v>-8.973620000000003E-2</v>
      </c>
      <c r="Z172" s="3">
        <f t="shared" si="13"/>
        <v>0.88737113909999998</v>
      </c>
      <c r="AD172" s="2">
        <f t="shared" si="14"/>
        <v>1.2056800000000107E-2</v>
      </c>
    </row>
    <row r="173" spans="1:30" x14ac:dyDescent="0.3">
      <c r="A173" s="5">
        <v>170</v>
      </c>
      <c r="B173" s="5">
        <v>257.61399999999998</v>
      </c>
      <c r="C173" s="5">
        <v>0.456432</v>
      </c>
      <c r="D173" s="5">
        <v>2.0295999999999999E-3</v>
      </c>
      <c r="E173" s="5">
        <v>0.98104999999999998</v>
      </c>
      <c r="F173" s="5">
        <v>1.35132E-2</v>
      </c>
      <c r="G173" s="5">
        <v>3.6673699999999997E-2</v>
      </c>
      <c r="H173" s="5">
        <v>-1.7653499999999999E-3</v>
      </c>
      <c r="I173">
        <f t="shared" si="15"/>
        <v>1.4722738528104165E-2</v>
      </c>
      <c r="K173" s="3">
        <f t="shared" si="12"/>
        <v>0.5228533743999999</v>
      </c>
      <c r="L173" s="5">
        <v>170</v>
      </c>
      <c r="M173" s="5">
        <v>244.55699999999999</v>
      </c>
      <c r="N173" s="5">
        <v>2.28077E-2</v>
      </c>
      <c r="O173" s="5">
        <v>3.5373000000000002E-3</v>
      </c>
      <c r="P173" s="5">
        <v>0.89188999999999996</v>
      </c>
      <c r="Q173" s="5">
        <v>1.35132E-2</v>
      </c>
      <c r="R173" s="5">
        <v>3.6673699999999997E-2</v>
      </c>
      <c r="S173" s="7">
        <v>-4.0112999999999998E-3</v>
      </c>
      <c r="T173">
        <f t="shared" si="16"/>
        <v>2.3256862164267183E-2</v>
      </c>
      <c r="W173" s="2">
        <f t="shared" si="17"/>
        <v>-7.6981299999999975E-2</v>
      </c>
      <c r="Z173" s="3">
        <f t="shared" si="13"/>
        <v>0.86507147610000001</v>
      </c>
      <c r="AD173" s="2">
        <f t="shared" si="14"/>
        <v>1.2358700000000108E-2</v>
      </c>
    </row>
    <row r="174" spans="1:30" x14ac:dyDescent="0.3">
      <c r="A174" s="5">
        <v>171</v>
      </c>
      <c r="B174" s="5">
        <v>256.55</v>
      </c>
      <c r="C174" s="5">
        <v>0.45717099999999999</v>
      </c>
      <c r="D174" s="5">
        <v>2.0269900000000002E-3</v>
      </c>
      <c r="E174" s="5">
        <v>0.97907699999999998</v>
      </c>
      <c r="F174" s="5">
        <v>1.3506600000000001E-2</v>
      </c>
      <c r="G174" s="5">
        <v>3.7006600000000001E-2</v>
      </c>
      <c r="H174" s="5">
        <v>-1.8827E-3</v>
      </c>
      <c r="I174">
        <f t="shared" si="15"/>
        <v>-4.138763191521953E-3</v>
      </c>
      <c r="K174" s="3">
        <f t="shared" si="12"/>
        <v>0.52002428450000004</v>
      </c>
      <c r="L174" s="5">
        <v>171</v>
      </c>
      <c r="M174" s="5">
        <v>243.126</v>
      </c>
      <c r="N174" s="5">
        <v>7.5269300000000003E-3</v>
      </c>
      <c r="O174" s="5">
        <v>3.6005099999999999E-3</v>
      </c>
      <c r="P174" s="5">
        <v>0.88708200000000004</v>
      </c>
      <c r="Q174" s="5">
        <v>1.3506600000000001E-2</v>
      </c>
      <c r="R174" s="5">
        <v>3.7006600000000001E-2</v>
      </c>
      <c r="S174" s="7">
        <v>-4.1766299999999998E-3</v>
      </c>
      <c r="T174">
        <f t="shared" si="16"/>
        <v>-5.8685831041866907E-3</v>
      </c>
      <c r="W174" s="2">
        <f t="shared" si="17"/>
        <v>-7.9981629999999901E-2</v>
      </c>
      <c r="Z174" s="3">
        <f t="shared" si="13"/>
        <v>0.87537759425999995</v>
      </c>
      <c r="AD174" s="2">
        <f t="shared" si="14"/>
        <v>1.2193370000000106E-2</v>
      </c>
    </row>
    <row r="175" spans="1:30" x14ac:dyDescent="0.3">
      <c r="A175" s="5">
        <v>172</v>
      </c>
      <c r="B175" s="5">
        <v>255.84800000000001</v>
      </c>
      <c r="C175" s="5">
        <v>0.43376500000000001</v>
      </c>
      <c r="D175" s="5">
        <v>2.11875E-3</v>
      </c>
      <c r="E175" s="5">
        <v>0.97782500000000006</v>
      </c>
      <c r="F175" s="5">
        <v>1.35E-2</v>
      </c>
      <c r="G175" s="5">
        <v>3.7339600000000001E-2</v>
      </c>
      <c r="H175" s="5">
        <v>-1.98358E-3</v>
      </c>
      <c r="I175">
        <f t="shared" si="15"/>
        <v>-2.7400592477470477E-3</v>
      </c>
      <c r="K175" s="3">
        <f t="shared" si="12"/>
        <v>0.54207795000000003</v>
      </c>
      <c r="L175" s="5">
        <v>172</v>
      </c>
      <c r="M175" s="5">
        <v>242.18299999999999</v>
      </c>
      <c r="N175" s="5">
        <v>7.5542500000000002E-3</v>
      </c>
      <c r="O175" s="5">
        <v>3.6007700000000001E-3</v>
      </c>
      <c r="P175" s="5">
        <v>0.88395999999999997</v>
      </c>
      <c r="Q175" s="5">
        <v>1.35E-2</v>
      </c>
      <c r="R175" s="5">
        <v>3.7339600000000001E-2</v>
      </c>
      <c r="S175" s="7">
        <v>-4.36002E-3</v>
      </c>
      <c r="T175">
        <f t="shared" si="16"/>
        <v>-3.8861887449093218E-3</v>
      </c>
      <c r="W175" s="2">
        <f t="shared" si="17"/>
        <v>-8.2035020000000042E-2</v>
      </c>
      <c r="Z175" s="3">
        <f t="shared" si="13"/>
        <v>0.87204528091</v>
      </c>
      <c r="AD175" s="2">
        <f t="shared" si="14"/>
        <v>1.2009980000000108E-2</v>
      </c>
    </row>
    <row r="176" spans="1:30" x14ac:dyDescent="0.3">
      <c r="A176" s="5">
        <v>173</v>
      </c>
      <c r="B176" s="5">
        <v>256.34899999999999</v>
      </c>
      <c r="C176" s="5">
        <v>0.43445600000000001</v>
      </c>
      <c r="D176" s="5">
        <v>2.11633E-3</v>
      </c>
      <c r="E176" s="5">
        <v>0.97906499999999996</v>
      </c>
      <c r="F176" s="5">
        <v>1.3493399999999999E-2</v>
      </c>
      <c r="G176" s="5">
        <v>3.7672600000000001E-2</v>
      </c>
      <c r="H176" s="5">
        <v>-2.0903200000000001E-3</v>
      </c>
      <c r="I176">
        <f t="shared" si="15"/>
        <v>1.9562791651587556E-3</v>
      </c>
      <c r="K176" s="3">
        <f t="shared" si="12"/>
        <v>0.54251907916999997</v>
      </c>
      <c r="L176" s="5">
        <v>173</v>
      </c>
      <c r="M176" s="5">
        <v>242.934</v>
      </c>
      <c r="N176" s="5">
        <v>7.5713200000000003E-3</v>
      </c>
      <c r="O176" s="5">
        <v>3.6010700000000001E-3</v>
      </c>
      <c r="P176" s="5">
        <v>0.88693</v>
      </c>
      <c r="Q176" s="5">
        <v>1.3493399999999999E-2</v>
      </c>
      <c r="R176" s="5">
        <v>3.7672600000000001E-2</v>
      </c>
      <c r="S176" s="7">
        <v>-4.5357100000000001E-3</v>
      </c>
      <c r="T176">
        <f t="shared" si="16"/>
        <v>3.0961627810931125E-3</v>
      </c>
      <c r="W176" s="2">
        <f t="shared" si="17"/>
        <v>-8.0480709999999928E-2</v>
      </c>
      <c r="Z176" s="3">
        <f t="shared" si="13"/>
        <v>0.87482233937999998</v>
      </c>
      <c r="AD176" s="2">
        <f t="shared" si="14"/>
        <v>1.1834290000000107E-2</v>
      </c>
    </row>
    <row r="177" spans="1:30" x14ac:dyDescent="0.3">
      <c r="A177" s="5">
        <v>174</v>
      </c>
      <c r="B177" s="5">
        <v>255.78700000000001</v>
      </c>
      <c r="C177" s="5">
        <v>0.43514199999999997</v>
      </c>
      <c r="D177" s="5">
        <v>2.11393E-3</v>
      </c>
      <c r="E177" s="5">
        <v>0.97810799999999998</v>
      </c>
      <c r="F177" s="5">
        <v>1.34868E-2</v>
      </c>
      <c r="G177" s="5">
        <v>3.8005499999999998E-2</v>
      </c>
      <c r="H177" s="5">
        <v>-2.2497099999999998E-3</v>
      </c>
      <c r="I177">
        <f t="shared" si="15"/>
        <v>-2.1947304059418025E-3</v>
      </c>
      <c r="K177" s="3">
        <f t="shared" si="12"/>
        <v>0.54071581291000004</v>
      </c>
      <c r="L177" s="5">
        <v>174</v>
      </c>
      <c r="M177" s="5">
        <v>242.18</v>
      </c>
      <c r="N177" s="5">
        <v>7.5809299999999996E-3</v>
      </c>
      <c r="O177" s="5">
        <v>3.6014100000000002E-3</v>
      </c>
      <c r="P177" s="5">
        <v>0.88448499999999997</v>
      </c>
      <c r="Q177" s="5">
        <v>1.34868E-2</v>
      </c>
      <c r="R177" s="5">
        <v>3.8005499999999998E-2</v>
      </c>
      <c r="S177" s="7">
        <v>-4.7148600000000004E-3</v>
      </c>
      <c r="T177">
        <f t="shared" si="16"/>
        <v>-3.1085501847553142E-3</v>
      </c>
      <c r="W177" s="2">
        <f t="shared" si="17"/>
        <v>-8.2147859999999975E-2</v>
      </c>
      <c r="Z177" s="3">
        <f t="shared" si="13"/>
        <v>0.87218947380000011</v>
      </c>
      <c r="AD177" s="2">
        <f t="shared" si="14"/>
        <v>1.1655140000000105E-2</v>
      </c>
    </row>
    <row r="178" spans="1:30" x14ac:dyDescent="0.3">
      <c r="A178" s="5">
        <v>175</v>
      </c>
      <c r="B178" s="5">
        <v>254.84800000000001</v>
      </c>
      <c r="C178" s="5">
        <v>0.41099200000000002</v>
      </c>
      <c r="D178" s="5">
        <v>2.2089800000000001E-3</v>
      </c>
      <c r="E178" s="5">
        <v>0.97628800000000004</v>
      </c>
      <c r="F178" s="5">
        <v>1.3480199999999999E-2</v>
      </c>
      <c r="G178" s="5">
        <v>3.8338499999999998E-2</v>
      </c>
      <c r="H178" s="5">
        <v>-2.3420099999999998E-3</v>
      </c>
      <c r="I178">
        <f t="shared" si="15"/>
        <v>-3.6777778977672357E-3</v>
      </c>
      <c r="K178" s="3">
        <f t="shared" si="12"/>
        <v>0.56295413504000003</v>
      </c>
      <c r="L178" s="5">
        <v>175</v>
      </c>
      <c r="M178" s="5">
        <v>240.78</v>
      </c>
      <c r="N178" s="5">
        <v>-6.3498399999999998E-3</v>
      </c>
      <c r="O178" s="5">
        <v>3.65965E-3</v>
      </c>
      <c r="P178" s="5">
        <v>0.87965599999999999</v>
      </c>
      <c r="Q178" s="5">
        <v>1.3480199999999999E-2</v>
      </c>
      <c r="R178" s="5">
        <v>3.8338499999999998E-2</v>
      </c>
      <c r="S178" s="7">
        <v>-4.8364200000000001E-3</v>
      </c>
      <c r="T178">
        <f t="shared" si="16"/>
        <v>-5.7975978193398996E-3</v>
      </c>
      <c r="W178" s="2">
        <f t="shared" si="17"/>
        <v>-8.5278420000000021E-2</v>
      </c>
      <c r="Z178" s="3">
        <f t="shared" si="13"/>
        <v>0.88117052699999998</v>
      </c>
      <c r="AD178" s="2">
        <f t="shared" si="14"/>
        <v>1.1533580000000106E-2</v>
      </c>
    </row>
    <row r="179" spans="1:30" x14ac:dyDescent="0.3">
      <c r="A179" s="5">
        <v>176</v>
      </c>
      <c r="B179" s="5">
        <v>257.30700000000002</v>
      </c>
      <c r="C179" s="5">
        <v>0.461171</v>
      </c>
      <c r="D179" s="5">
        <v>2.0142599999999999E-3</v>
      </c>
      <c r="E179" s="5">
        <v>0.98164499999999999</v>
      </c>
      <c r="F179" s="5">
        <v>1.3473600000000001E-2</v>
      </c>
      <c r="G179" s="5">
        <v>3.8671499999999998E-2</v>
      </c>
      <c r="H179" s="5">
        <v>-2.1921900000000001E-3</v>
      </c>
      <c r="I179">
        <f t="shared" si="15"/>
        <v>9.6026355125364404E-3</v>
      </c>
      <c r="K179" s="3">
        <f t="shared" si="12"/>
        <v>0.51828319781999999</v>
      </c>
      <c r="L179" s="5">
        <v>176</v>
      </c>
      <c r="M179" s="5">
        <v>244.46199999999999</v>
      </c>
      <c r="N179" s="5">
        <v>2.3550499999999999E-2</v>
      </c>
      <c r="O179" s="5">
        <v>3.5377199999999998E-3</v>
      </c>
      <c r="P179" s="5">
        <v>0.89316899999999999</v>
      </c>
      <c r="Q179" s="5">
        <v>1.3473600000000001E-2</v>
      </c>
      <c r="R179" s="5">
        <v>3.8671499999999998E-2</v>
      </c>
      <c r="S179" s="7">
        <v>-4.7799799999999996E-3</v>
      </c>
      <c r="T179">
        <f t="shared" si="16"/>
        <v>1.5176224106323546E-2</v>
      </c>
      <c r="W179" s="2">
        <f t="shared" si="17"/>
        <v>-7.7065979999999965E-2</v>
      </c>
      <c r="Z179" s="3">
        <f t="shared" si="13"/>
        <v>0.86483810663999994</v>
      </c>
      <c r="AD179" s="2">
        <f t="shared" si="14"/>
        <v>1.1590020000000107E-2</v>
      </c>
    </row>
    <row r="180" spans="1:30" x14ac:dyDescent="0.3">
      <c r="A180" s="5">
        <v>177</v>
      </c>
      <c r="B180" s="5">
        <v>257.32100000000003</v>
      </c>
      <c r="C180" s="5">
        <v>0.46188000000000001</v>
      </c>
      <c r="D180" s="5">
        <v>2.0117799999999999E-3</v>
      </c>
      <c r="E180" s="5">
        <v>0.98187599999999997</v>
      </c>
      <c r="F180" s="5">
        <v>1.3467E-2</v>
      </c>
      <c r="G180" s="5">
        <v>3.9004400000000002E-2</v>
      </c>
      <c r="H180" s="5">
        <v>-2.3221100000000001E-3</v>
      </c>
      <c r="I180">
        <f t="shared" si="15"/>
        <v>5.4408232756412124E-5</v>
      </c>
      <c r="K180" s="3">
        <f t="shared" si="12"/>
        <v>0.51767324138000004</v>
      </c>
      <c r="L180" s="5">
        <v>177</v>
      </c>
      <c r="M180" s="5">
        <v>244.48400000000001</v>
      </c>
      <c r="N180" s="5">
        <v>2.3596499999999999E-2</v>
      </c>
      <c r="O180" s="5">
        <v>3.53791E-3</v>
      </c>
      <c r="P180" s="5">
        <v>0.89351999999999998</v>
      </c>
      <c r="Q180" s="5">
        <v>1.3467E-2</v>
      </c>
      <c r="R180" s="5">
        <v>3.9004400000000002E-2</v>
      </c>
      <c r="S180" s="7">
        <v>-4.9595100000000003E-3</v>
      </c>
      <c r="T180">
        <f t="shared" si="16"/>
        <v>8.9989487652521739E-5</v>
      </c>
      <c r="W180" s="2">
        <f t="shared" si="17"/>
        <v>-7.7125509999999953E-2</v>
      </c>
      <c r="Z180" s="3">
        <f t="shared" si="13"/>
        <v>0.86496238844000006</v>
      </c>
      <c r="AD180" s="2">
        <f t="shared" si="14"/>
        <v>1.1410490000000106E-2</v>
      </c>
    </row>
    <row r="181" spans="1:30" x14ac:dyDescent="0.3">
      <c r="A181" s="5">
        <v>178</v>
      </c>
      <c r="B181" s="5">
        <v>261.34100000000001</v>
      </c>
      <c r="C181" s="5">
        <v>0.53293999999999997</v>
      </c>
      <c r="D181" s="5">
        <v>1.7401599999999999E-3</v>
      </c>
      <c r="E181" s="5">
        <v>0.98962499999999998</v>
      </c>
      <c r="F181" s="5">
        <v>1.34605E-2</v>
      </c>
      <c r="G181" s="5">
        <v>3.9337400000000002E-2</v>
      </c>
      <c r="H181" s="5">
        <v>-1.90989E-3</v>
      </c>
      <c r="I181">
        <f t="shared" si="15"/>
        <v>1.5501735239709276E-2</v>
      </c>
      <c r="K181" s="3">
        <f t="shared" si="12"/>
        <v>0.45477515456000001</v>
      </c>
      <c r="L181" s="5">
        <v>178</v>
      </c>
      <c r="M181" s="5">
        <v>249.93299999999999</v>
      </c>
      <c r="N181" s="5">
        <v>9.3763100000000002E-2</v>
      </c>
      <c r="O181" s="5">
        <v>3.2575600000000001E-3</v>
      </c>
      <c r="P181" s="5">
        <v>0.91224400000000005</v>
      </c>
      <c r="Q181" s="5">
        <v>1.34605E-2</v>
      </c>
      <c r="R181" s="5">
        <v>3.9337400000000002E-2</v>
      </c>
      <c r="S181" s="7">
        <v>-4.3100100000000004E-3</v>
      </c>
      <c r="T181">
        <f t="shared" si="16"/>
        <v>2.2043014842972608E-2</v>
      </c>
      <c r="W181" s="2">
        <f t="shared" si="17"/>
        <v>-6.5501009999999887E-2</v>
      </c>
      <c r="Z181" s="3">
        <f t="shared" si="13"/>
        <v>0.81417174347999999</v>
      </c>
      <c r="AD181" s="2">
        <f t="shared" si="14"/>
        <v>1.2059990000000107E-2</v>
      </c>
    </row>
    <row r="182" spans="1:30" x14ac:dyDescent="0.3">
      <c r="A182" s="5">
        <v>179</v>
      </c>
      <c r="B182" s="5">
        <v>262.57</v>
      </c>
      <c r="C182" s="5">
        <v>0.55589100000000002</v>
      </c>
      <c r="D182" s="5">
        <v>1.6530099999999999E-3</v>
      </c>
      <c r="E182" s="5">
        <v>0.991927</v>
      </c>
      <c r="F182" s="5">
        <v>1.34539E-2</v>
      </c>
      <c r="G182" s="5">
        <v>3.9670400000000001E-2</v>
      </c>
      <c r="H182" s="5">
        <v>-2.0039599999999999E-3</v>
      </c>
      <c r="I182">
        <f t="shared" si="15"/>
        <v>4.6916451624308131E-3</v>
      </c>
      <c r="K182" s="3">
        <f t="shared" si="12"/>
        <v>0.43403083569999995</v>
      </c>
      <c r="L182" s="5">
        <v>179</v>
      </c>
      <c r="M182" s="5">
        <v>251.608</v>
      </c>
      <c r="N182" s="5">
        <v>0.111216</v>
      </c>
      <c r="O182" s="5">
        <v>3.18856E-3</v>
      </c>
      <c r="P182" s="5">
        <v>0.91790000000000005</v>
      </c>
      <c r="Q182" s="5">
        <v>1.34539E-2</v>
      </c>
      <c r="R182" s="5">
        <v>3.9670400000000001E-2</v>
      </c>
      <c r="S182" s="7">
        <v>-4.4165000000000003E-3</v>
      </c>
      <c r="T182">
        <f t="shared" si="16"/>
        <v>6.6794388793432607E-3</v>
      </c>
      <c r="W182" s="2">
        <f t="shared" si="17"/>
        <v>-6.225349999999992E-2</v>
      </c>
      <c r="Z182" s="3">
        <f t="shared" si="13"/>
        <v>0.80226720448</v>
      </c>
      <c r="AD182" s="2">
        <f t="shared" si="14"/>
        <v>1.1953500000000106E-2</v>
      </c>
    </row>
    <row r="183" spans="1:30" x14ac:dyDescent="0.3">
      <c r="A183" s="5">
        <v>180</v>
      </c>
      <c r="B183" s="5">
        <v>261.97300000000001</v>
      </c>
      <c r="C183" s="5">
        <v>0.53457699999999997</v>
      </c>
      <c r="D183" s="5">
        <v>1.73463E-3</v>
      </c>
      <c r="E183" s="5">
        <v>0.99110799999999999</v>
      </c>
      <c r="F183" s="5">
        <v>1.3447300000000001E-2</v>
      </c>
      <c r="G183" s="5">
        <v>4.0003299999999999E-2</v>
      </c>
      <c r="H183" s="5">
        <v>-2.1038599999999999E-3</v>
      </c>
      <c r="I183">
        <f t="shared" si="15"/>
        <v>-2.2762681334969684E-3</v>
      </c>
      <c r="K183" s="3">
        <f t="shared" si="12"/>
        <v>0.45442622499000002</v>
      </c>
      <c r="L183" s="5">
        <v>180</v>
      </c>
      <c r="M183" s="5">
        <v>250.79900000000001</v>
      </c>
      <c r="N183" s="5">
        <v>0.111488</v>
      </c>
      <c r="O183" s="5">
        <v>3.1878399999999999E-3</v>
      </c>
      <c r="P183" s="5">
        <v>0.91558600000000001</v>
      </c>
      <c r="Q183" s="5">
        <v>1.3447300000000001E-2</v>
      </c>
      <c r="R183" s="5">
        <v>4.0003299999999999E-2</v>
      </c>
      <c r="S183" s="7">
        <v>-4.5903100000000002E-3</v>
      </c>
      <c r="T183">
        <f t="shared" si="16"/>
        <v>-3.2204993131849037E-3</v>
      </c>
      <c r="W183" s="2">
        <f t="shared" si="17"/>
        <v>-6.3922309999999941E-2</v>
      </c>
      <c r="Z183" s="3">
        <f t="shared" si="13"/>
        <v>0.79950708416000005</v>
      </c>
      <c r="AD183" s="2">
        <f t="shared" si="14"/>
        <v>1.1779690000000106E-2</v>
      </c>
    </row>
    <row r="184" spans="1:30" x14ac:dyDescent="0.3">
      <c r="A184" s="5">
        <v>181</v>
      </c>
      <c r="B184" s="5">
        <v>262.87299999999999</v>
      </c>
      <c r="C184" s="5">
        <v>0.55759000000000003</v>
      </c>
      <c r="D184" s="5">
        <v>1.6473499999999999E-3</v>
      </c>
      <c r="E184" s="5">
        <v>0.99282099999999995</v>
      </c>
      <c r="F184" s="5">
        <v>1.34407E-2</v>
      </c>
      <c r="G184" s="5">
        <v>4.0336299999999999E-2</v>
      </c>
      <c r="H184" s="5">
        <v>-2.1858699999999999E-3</v>
      </c>
      <c r="I184">
        <f t="shared" si="15"/>
        <v>3.4295807995169312E-3</v>
      </c>
      <c r="K184" s="3">
        <f t="shared" si="12"/>
        <v>0.43304383654999995</v>
      </c>
      <c r="L184" s="5">
        <v>181</v>
      </c>
      <c r="M184" s="5">
        <v>252.02799999999999</v>
      </c>
      <c r="N184" s="5">
        <v>0.111757</v>
      </c>
      <c r="O184" s="5">
        <v>3.1871400000000002E-3</v>
      </c>
      <c r="P184" s="5">
        <v>0.91977600000000004</v>
      </c>
      <c r="Q184" s="5">
        <v>1.34407E-2</v>
      </c>
      <c r="R184" s="5">
        <v>4.0336299999999999E-2</v>
      </c>
      <c r="S184" s="7">
        <v>-4.7693299999999996E-3</v>
      </c>
      <c r="T184">
        <f t="shared" si="16"/>
        <v>4.8883709401648639E-3</v>
      </c>
      <c r="W184" s="2">
        <f t="shared" si="17"/>
        <v>-6.162432999999988E-2</v>
      </c>
      <c r="Z184" s="3">
        <f t="shared" si="13"/>
        <v>0.80324851992000001</v>
      </c>
      <c r="AD184" s="2">
        <f t="shared" si="14"/>
        <v>1.1600670000000108E-2</v>
      </c>
    </row>
    <row r="185" spans="1:30" x14ac:dyDescent="0.3">
      <c r="A185" s="5">
        <v>182</v>
      </c>
      <c r="B185" s="5">
        <v>262.36500000000001</v>
      </c>
      <c r="C185" s="5">
        <v>0.53572600000000004</v>
      </c>
      <c r="D185" s="5">
        <v>1.73077E-3</v>
      </c>
      <c r="E185" s="5">
        <v>0.99210799999999999</v>
      </c>
      <c r="F185" s="5">
        <v>1.3434099999999999E-2</v>
      </c>
      <c r="G185" s="5">
        <v>1.50914E-3</v>
      </c>
      <c r="H185" s="5">
        <v>-2.28743E-3</v>
      </c>
      <c r="I185">
        <f t="shared" si="15"/>
        <v>-1.9343617879931006E-3</v>
      </c>
      <c r="K185" s="3">
        <f t="shared" si="12"/>
        <v>0.45409347105000003</v>
      </c>
      <c r="L185" s="5">
        <v>182</v>
      </c>
      <c r="M185" s="5">
        <v>251.339</v>
      </c>
      <c r="N185" s="5">
        <v>0.111711</v>
      </c>
      <c r="O185" s="5">
        <v>3.1873600000000002E-3</v>
      </c>
      <c r="P185" s="5">
        <v>0.917794</v>
      </c>
      <c r="Q185" s="5">
        <v>1.3434099999999999E-2</v>
      </c>
      <c r="R185" s="5">
        <v>1.50914E-3</v>
      </c>
      <c r="S185" s="7">
        <v>-4.9762199999999999E-3</v>
      </c>
      <c r="T185">
        <f t="shared" si="16"/>
        <v>-2.7375669453742145E-3</v>
      </c>
      <c r="W185" s="2">
        <f t="shared" si="17"/>
        <v>-6.3100219999999957E-2</v>
      </c>
      <c r="Z185" s="3">
        <f t="shared" si="13"/>
        <v>0.80110787504000003</v>
      </c>
      <c r="AD185" s="2">
        <f t="shared" si="14"/>
        <v>1.1393780000000107E-2</v>
      </c>
    </row>
    <row r="186" spans="1:30" x14ac:dyDescent="0.3">
      <c r="A186" s="5">
        <v>183</v>
      </c>
      <c r="B186" s="5">
        <v>261.81799999999998</v>
      </c>
      <c r="C186" s="5">
        <v>0.53605700000000001</v>
      </c>
      <c r="D186" s="5">
        <v>1.72959E-3</v>
      </c>
      <c r="E186" s="5">
        <v>0.99133000000000004</v>
      </c>
      <c r="F186" s="5">
        <v>1.3477100000000001E-2</v>
      </c>
      <c r="G186" s="5">
        <v>1.4117800000000001E-3</v>
      </c>
      <c r="H186" s="5">
        <v>-2.4352100000000002E-3</v>
      </c>
      <c r="I186">
        <f t="shared" si="15"/>
        <v>-2.0870581402007119E-3</v>
      </c>
      <c r="K186" s="3">
        <f t="shared" si="12"/>
        <v>0.45283779461999996</v>
      </c>
      <c r="L186" s="5">
        <v>183</v>
      </c>
      <c r="M186" s="5">
        <v>250.58500000000001</v>
      </c>
      <c r="N186" s="5">
        <v>9.4366599999999995E-2</v>
      </c>
      <c r="O186" s="5">
        <v>3.2566000000000001E-3</v>
      </c>
      <c r="P186" s="5">
        <v>0.91555699999999995</v>
      </c>
      <c r="Q186" s="5">
        <v>1.3477100000000001E-2</v>
      </c>
      <c r="R186" s="5">
        <v>1.4117800000000001E-3</v>
      </c>
      <c r="S186" s="7">
        <v>-5.1349100000000003E-3</v>
      </c>
      <c r="T186">
        <f t="shared" si="16"/>
        <v>-3.0044411790449534E-3</v>
      </c>
      <c r="W186" s="2">
        <f t="shared" si="17"/>
        <v>-6.4717910000000045E-2</v>
      </c>
      <c r="Z186" s="3">
        <f t="shared" si="13"/>
        <v>0.81605511100000006</v>
      </c>
      <c r="AD186" s="2">
        <f t="shared" si="14"/>
        <v>1.1235090000000107E-2</v>
      </c>
    </row>
    <row r="187" spans="1:30" x14ac:dyDescent="0.3">
      <c r="A187" s="5">
        <v>184</v>
      </c>
      <c r="B187" s="5">
        <v>259.23500000000001</v>
      </c>
      <c r="C187" s="5">
        <v>0.49029800000000001</v>
      </c>
      <c r="D187" s="5">
        <v>1.9061900000000001E-3</v>
      </c>
      <c r="E187" s="5">
        <v>0.98683200000000004</v>
      </c>
      <c r="F187" s="5">
        <v>1.34711E-2</v>
      </c>
      <c r="G187" s="5">
        <v>1.31441E-3</v>
      </c>
      <c r="H187" s="5">
        <v>-2.3831500000000001E-3</v>
      </c>
      <c r="I187">
        <f t="shared" si="15"/>
        <v>-9.9146196604647414E-3</v>
      </c>
      <c r="K187" s="3">
        <f t="shared" si="12"/>
        <v>0.49415116465000003</v>
      </c>
      <c r="L187" s="5">
        <v>184</v>
      </c>
      <c r="M187" s="5">
        <v>247.07</v>
      </c>
      <c r="N187" s="5">
        <v>5.94926E-2</v>
      </c>
      <c r="O187" s="5">
        <v>3.39778E-3</v>
      </c>
      <c r="P187" s="5">
        <v>0.90413200000000005</v>
      </c>
      <c r="Q187" s="5">
        <v>1.34711E-2</v>
      </c>
      <c r="R187" s="5">
        <v>1.31441E-3</v>
      </c>
      <c r="S187" s="7">
        <v>-5.1510899999999997E-3</v>
      </c>
      <c r="T187">
        <f t="shared" si="16"/>
        <v>-1.4126487038463025E-2</v>
      </c>
      <c r="W187" s="2">
        <f t="shared" si="17"/>
        <v>-7.1661089999999955E-2</v>
      </c>
      <c r="Z187" s="3">
        <f t="shared" si="13"/>
        <v>0.83948950459999994</v>
      </c>
      <c r="AD187" s="2">
        <f t="shared" si="14"/>
        <v>1.1218910000000106E-2</v>
      </c>
    </row>
    <row r="188" spans="1:30" x14ac:dyDescent="0.3">
      <c r="A188" s="5">
        <v>185</v>
      </c>
      <c r="B188" s="5">
        <v>256.065</v>
      </c>
      <c r="C188" s="5">
        <v>0.442276</v>
      </c>
      <c r="D188" s="5">
        <v>2.0938100000000002E-3</v>
      </c>
      <c r="E188" s="5">
        <v>0.98073500000000002</v>
      </c>
      <c r="F188" s="5">
        <v>1.3465E-2</v>
      </c>
      <c r="G188" s="5">
        <v>1.2170499999999999E-3</v>
      </c>
      <c r="H188" s="5">
        <v>-2.30875E-3</v>
      </c>
      <c r="I188">
        <f t="shared" si="15"/>
        <v>-1.2303667725644837E-2</v>
      </c>
      <c r="K188" s="3">
        <f t="shared" si="12"/>
        <v>0.53615145765000005</v>
      </c>
      <c r="L188" s="5">
        <v>185</v>
      </c>
      <c r="M188" s="5">
        <v>242.78</v>
      </c>
      <c r="N188" s="5">
        <v>8.3779000000000006E-3</v>
      </c>
      <c r="O188" s="5">
        <v>3.6083399999999998E-3</v>
      </c>
      <c r="P188" s="5">
        <v>0.88931700000000002</v>
      </c>
      <c r="Q188" s="5">
        <v>1.3465E-2</v>
      </c>
      <c r="R188" s="5">
        <v>1.2170499999999999E-3</v>
      </c>
      <c r="S188" s="7">
        <v>-4.9070700000000004E-3</v>
      </c>
      <c r="T188">
        <f t="shared" si="16"/>
        <v>-1.751601381761226E-2</v>
      </c>
      <c r="W188" s="2">
        <f t="shared" si="17"/>
        <v>-8.0135069999999961E-2</v>
      </c>
      <c r="Z188" s="3">
        <f t="shared" si="13"/>
        <v>0.87603278519999994</v>
      </c>
      <c r="AD188" s="2">
        <f t="shared" si="14"/>
        <v>1.1462930000000107E-2</v>
      </c>
    </row>
    <row r="189" spans="1:30" x14ac:dyDescent="0.3">
      <c r="A189" s="5">
        <v>186</v>
      </c>
      <c r="B189" s="5">
        <v>259.125</v>
      </c>
      <c r="C189" s="5">
        <v>0.49143999999999999</v>
      </c>
      <c r="D189" s="5">
        <v>1.9041500000000001E-3</v>
      </c>
      <c r="E189" s="5">
        <v>0.98692500000000005</v>
      </c>
      <c r="F189" s="5">
        <v>1.3459E-2</v>
      </c>
      <c r="G189" s="5">
        <v>1.1196800000000001E-3</v>
      </c>
      <c r="H189" s="5">
        <v>-2.0739399999999998E-3</v>
      </c>
      <c r="I189">
        <f t="shared" si="15"/>
        <v>1.1879252255117807E-2</v>
      </c>
      <c r="K189" s="3">
        <f t="shared" si="12"/>
        <v>0.49341286875000001</v>
      </c>
      <c r="L189" s="5">
        <v>186</v>
      </c>
      <c r="M189" s="5">
        <v>246.905</v>
      </c>
      <c r="N189" s="5">
        <v>6.0051800000000002E-2</v>
      </c>
      <c r="O189" s="5">
        <v>3.3990600000000002E-3</v>
      </c>
      <c r="P189" s="5">
        <v>0.90395599999999998</v>
      </c>
      <c r="Q189" s="5">
        <v>1.3459E-2</v>
      </c>
      <c r="R189" s="5">
        <v>1.1196800000000001E-3</v>
      </c>
      <c r="S189" s="7">
        <v>-4.65855E-3</v>
      </c>
      <c r="T189">
        <f t="shared" si="16"/>
        <v>1.6847963790236422E-2</v>
      </c>
      <c r="W189" s="2">
        <f t="shared" si="17"/>
        <v>-7.143755000000003E-2</v>
      </c>
      <c r="Z189" s="3">
        <f t="shared" si="13"/>
        <v>0.83924490930000006</v>
      </c>
      <c r="AD189" s="2">
        <f t="shared" si="14"/>
        <v>1.1711450000000106E-2</v>
      </c>
    </row>
    <row r="190" spans="1:30" x14ac:dyDescent="0.3">
      <c r="A190" s="5">
        <v>187</v>
      </c>
      <c r="B190" s="5">
        <v>257.173</v>
      </c>
      <c r="C190" s="5">
        <v>0.46776299999999998</v>
      </c>
      <c r="D190" s="5">
        <v>1.99629E-3</v>
      </c>
      <c r="E190" s="5">
        <v>0.98330300000000004</v>
      </c>
      <c r="F190" s="5">
        <v>1.34529E-2</v>
      </c>
      <c r="G190" s="5">
        <v>1.02232E-3</v>
      </c>
      <c r="H190" s="5">
        <v>-2.1487699999999999E-3</v>
      </c>
      <c r="I190">
        <f t="shared" si="15"/>
        <v>-7.5615605747665418E-3</v>
      </c>
      <c r="K190" s="3">
        <f t="shared" si="12"/>
        <v>0.51339188817000003</v>
      </c>
      <c r="L190" s="5">
        <v>187</v>
      </c>
      <c r="M190" s="5">
        <v>244.25800000000001</v>
      </c>
      <c r="N190" s="5">
        <v>2.45785E-2</v>
      </c>
      <c r="O190" s="5">
        <v>3.5443100000000002E-3</v>
      </c>
      <c r="P190" s="5">
        <v>0.89496500000000001</v>
      </c>
      <c r="Q190" s="5">
        <v>1.34529E-2</v>
      </c>
      <c r="R190" s="5">
        <v>1.02232E-3</v>
      </c>
      <c r="S190" s="7">
        <v>-4.6602900000000001E-3</v>
      </c>
      <c r="T190">
        <f t="shared" si="16"/>
        <v>-1.0778603546870604E-2</v>
      </c>
      <c r="W190" s="2">
        <f t="shared" si="17"/>
        <v>-7.6808289999999987E-2</v>
      </c>
      <c r="Z190" s="3">
        <f t="shared" si="13"/>
        <v>0.86572607198000007</v>
      </c>
      <c r="AD190" s="2">
        <f t="shared" si="14"/>
        <v>1.1709710000000106E-2</v>
      </c>
    </row>
    <row r="191" spans="1:30" x14ac:dyDescent="0.3">
      <c r="A191" s="5">
        <v>188</v>
      </c>
      <c r="B191" s="5">
        <v>256.42200000000003</v>
      </c>
      <c r="C191" s="5">
        <v>0.44342500000000001</v>
      </c>
      <c r="D191" s="5">
        <v>2.0912700000000001E-3</v>
      </c>
      <c r="E191" s="5">
        <v>0.98191899999999999</v>
      </c>
      <c r="F191" s="5">
        <v>1.3446899999999999E-2</v>
      </c>
      <c r="G191" s="5">
        <v>9.24956E-4</v>
      </c>
      <c r="H191" s="5">
        <v>-2.2461199999999999E-3</v>
      </c>
      <c r="I191">
        <f t="shared" si="15"/>
        <v>-2.9244853834287329E-3</v>
      </c>
      <c r="K191" s="3">
        <f t="shared" si="12"/>
        <v>0.53624763594000013</v>
      </c>
      <c r="L191" s="5">
        <v>188</v>
      </c>
      <c r="M191" s="5">
        <v>243.23699999999999</v>
      </c>
      <c r="N191" s="5">
        <v>8.2104900000000008E-3</v>
      </c>
      <c r="O191" s="5">
        <v>3.6116099999999999E-3</v>
      </c>
      <c r="P191" s="5">
        <v>0.89151499999999995</v>
      </c>
      <c r="Q191" s="5">
        <v>1.3446899999999999E-2</v>
      </c>
      <c r="R191" s="5">
        <v>9.24956E-4</v>
      </c>
      <c r="S191" s="7">
        <v>-4.8262899999999996E-3</v>
      </c>
      <c r="T191">
        <f t="shared" si="16"/>
        <v>-4.1887670349526592E-3</v>
      </c>
      <c r="W191" s="2">
        <f t="shared" si="17"/>
        <v>-7.9040289999999999E-2</v>
      </c>
      <c r="Z191" s="3">
        <f t="shared" si="13"/>
        <v>0.87847718156999999</v>
      </c>
      <c r="AD191" s="2">
        <f t="shared" si="14"/>
        <v>1.1543710000000106E-2</v>
      </c>
    </row>
    <row r="192" spans="1:30" x14ac:dyDescent="0.3">
      <c r="A192" s="5">
        <v>189</v>
      </c>
      <c r="B192" s="5">
        <v>259.988</v>
      </c>
      <c r="C192" s="5">
        <v>0.51645399999999997</v>
      </c>
      <c r="D192" s="5">
        <v>1.8104499999999999E-3</v>
      </c>
      <c r="E192" s="5">
        <v>0.98897199999999996</v>
      </c>
      <c r="F192" s="5">
        <v>1.3440799999999999E-2</v>
      </c>
      <c r="G192" s="5">
        <v>8.2759299999999995E-4</v>
      </c>
      <c r="H192" s="5">
        <v>-1.8242099999999999E-3</v>
      </c>
      <c r="I192">
        <f t="shared" si="15"/>
        <v>1.3810951306503824E-2</v>
      </c>
      <c r="K192" s="3">
        <f t="shared" si="12"/>
        <v>0.47069527459999999</v>
      </c>
      <c r="L192" s="5">
        <v>189</v>
      </c>
      <c r="M192" s="5">
        <v>248.05</v>
      </c>
      <c r="N192" s="5">
        <v>7.82056E-2</v>
      </c>
      <c r="O192" s="5">
        <v>3.3294399999999999E-3</v>
      </c>
      <c r="P192" s="5">
        <v>0.90838399999999997</v>
      </c>
      <c r="Q192" s="5">
        <v>1.3440799999999999E-2</v>
      </c>
      <c r="R192" s="5">
        <v>8.2759299999999995E-4</v>
      </c>
      <c r="S192" s="7">
        <v>-4.3101800000000003E-3</v>
      </c>
      <c r="T192">
        <f t="shared" si="16"/>
        <v>1.9594062068987211E-2</v>
      </c>
      <c r="W192" s="2">
        <f t="shared" si="17"/>
        <v>-6.8708179999999952E-2</v>
      </c>
      <c r="Z192" s="3">
        <f t="shared" si="13"/>
        <v>0.82586759200000004</v>
      </c>
      <c r="AD192" s="2">
        <f t="shared" si="14"/>
        <v>1.2059820000000106E-2</v>
      </c>
    </row>
    <row r="193" spans="1:30" x14ac:dyDescent="0.3">
      <c r="A193" s="5">
        <v>190</v>
      </c>
      <c r="B193" s="5">
        <v>260.54700000000003</v>
      </c>
      <c r="C193" s="5">
        <v>0.51676100000000003</v>
      </c>
      <c r="D193" s="5">
        <v>1.8093499999999999E-3</v>
      </c>
      <c r="E193" s="5">
        <v>0.99012299999999998</v>
      </c>
      <c r="F193" s="5">
        <v>1.34348E-2</v>
      </c>
      <c r="G193" s="5">
        <v>7.3022899999999999E-4</v>
      </c>
      <c r="H193" s="5">
        <v>-1.94297E-3</v>
      </c>
      <c r="I193">
        <f t="shared" si="15"/>
        <v>2.1477910799051567E-3</v>
      </c>
      <c r="K193" s="3">
        <f t="shared" si="12"/>
        <v>0.47142071445000006</v>
      </c>
      <c r="L193" s="5">
        <v>190</v>
      </c>
      <c r="M193" s="5">
        <v>248.80099999999999</v>
      </c>
      <c r="N193" s="5">
        <v>7.8087599999999993E-2</v>
      </c>
      <c r="O193" s="5">
        <v>3.32993E-3</v>
      </c>
      <c r="P193" s="5">
        <v>0.91107499999999997</v>
      </c>
      <c r="Q193" s="5">
        <v>1.34348E-2</v>
      </c>
      <c r="R193" s="5">
        <v>7.3022899999999999E-4</v>
      </c>
      <c r="S193" s="7">
        <v>-4.4969600000000004E-3</v>
      </c>
      <c r="T193">
        <f t="shared" si="16"/>
        <v>3.0230414024934571E-3</v>
      </c>
      <c r="W193" s="2">
        <f t="shared" si="17"/>
        <v>-6.7354959999999964E-2</v>
      </c>
      <c r="Z193" s="3">
        <f t="shared" si="13"/>
        <v>0.82848991392999993</v>
      </c>
      <c r="AD193" s="2">
        <f t="shared" si="14"/>
        <v>1.1873040000000105E-2</v>
      </c>
    </row>
    <row r="194" spans="1:30" x14ac:dyDescent="0.3">
      <c r="A194" s="5">
        <v>191</v>
      </c>
      <c r="B194" s="5">
        <v>259.75900000000001</v>
      </c>
      <c r="C194" s="5">
        <v>0.51706600000000003</v>
      </c>
      <c r="D194" s="5">
        <v>1.80825E-3</v>
      </c>
      <c r="E194" s="5">
        <v>0.98884399999999995</v>
      </c>
      <c r="F194" s="5">
        <v>1.34287E-2</v>
      </c>
      <c r="G194" s="5">
        <v>6.3286500000000003E-4</v>
      </c>
      <c r="H194" s="5">
        <v>-2.0694899999999998E-3</v>
      </c>
      <c r="I194">
        <f t="shared" si="15"/>
        <v>-3.0289891043994068E-3</v>
      </c>
      <c r="K194" s="3">
        <f t="shared" si="12"/>
        <v>0.46970921175000002</v>
      </c>
      <c r="L194" s="5">
        <v>191</v>
      </c>
      <c r="M194" s="5">
        <v>247.72300000000001</v>
      </c>
      <c r="N194" s="5">
        <v>7.7969999999999998E-2</v>
      </c>
      <c r="O194" s="5">
        <v>3.3304300000000001E-3</v>
      </c>
      <c r="P194" s="5">
        <v>0.907667</v>
      </c>
      <c r="Q194" s="5">
        <v>1.34287E-2</v>
      </c>
      <c r="R194" s="5">
        <v>6.3286500000000003E-4</v>
      </c>
      <c r="S194" s="7">
        <v>-4.6737100000000002E-3</v>
      </c>
      <c r="T194">
        <f t="shared" si="16"/>
        <v>-4.3421937057430034E-3</v>
      </c>
      <c r="W194" s="2">
        <f t="shared" si="17"/>
        <v>-6.9660709999999904E-2</v>
      </c>
      <c r="Z194" s="3">
        <f t="shared" si="13"/>
        <v>0.82502411089000005</v>
      </c>
      <c r="AD194" s="2">
        <f t="shared" si="14"/>
        <v>1.1696290000000106E-2</v>
      </c>
    </row>
    <row r="195" spans="1:30" x14ac:dyDescent="0.3">
      <c r="A195" s="5">
        <v>192</v>
      </c>
      <c r="B195" s="5">
        <v>258.78199999999998</v>
      </c>
      <c r="C195" s="5">
        <v>0.49384800000000001</v>
      </c>
      <c r="D195" s="5">
        <v>1.8980399999999999E-3</v>
      </c>
      <c r="E195" s="5">
        <v>0.987182</v>
      </c>
      <c r="F195" s="5">
        <v>1.3422699999999999E-2</v>
      </c>
      <c r="G195" s="5">
        <v>5.3550099999999997E-4</v>
      </c>
      <c r="H195" s="5">
        <v>-2.15519E-3</v>
      </c>
      <c r="I195">
        <f t="shared" si="15"/>
        <v>-3.7682696492841263E-3</v>
      </c>
      <c r="K195" s="3">
        <f t="shared" si="12"/>
        <v>0.49117858727999997</v>
      </c>
      <c r="L195" s="5">
        <v>192</v>
      </c>
      <c r="M195" s="5">
        <v>246.392</v>
      </c>
      <c r="N195" s="5">
        <v>6.0113899999999998E-2</v>
      </c>
      <c r="O195" s="5">
        <v>3.4029099999999999E-3</v>
      </c>
      <c r="P195" s="5">
        <v>0.90333799999999997</v>
      </c>
      <c r="Q195" s="5">
        <v>1.3422699999999999E-2</v>
      </c>
      <c r="R195" s="5">
        <v>5.3550099999999997E-4</v>
      </c>
      <c r="S195" s="7">
        <v>-4.7734199999999996E-3</v>
      </c>
      <c r="T195">
        <f t="shared" si="16"/>
        <v>-5.3874228439930961E-3</v>
      </c>
      <c r="W195" s="2">
        <f t="shared" si="17"/>
        <v>-7.2427419999999992E-2</v>
      </c>
      <c r="Z195" s="3">
        <f t="shared" si="13"/>
        <v>0.83844980071999997</v>
      </c>
      <c r="AD195" s="2">
        <f t="shared" si="14"/>
        <v>1.1596580000000106E-2</v>
      </c>
    </row>
    <row r="196" spans="1:30" x14ac:dyDescent="0.3">
      <c r="A196" s="5">
        <v>193</v>
      </c>
      <c r="B196" s="5">
        <v>257.52100000000002</v>
      </c>
      <c r="C196" s="5">
        <v>0.470003</v>
      </c>
      <c r="D196" s="5">
        <v>1.9907100000000001E-3</v>
      </c>
      <c r="E196" s="5">
        <v>0.98488900000000001</v>
      </c>
      <c r="F196" s="5">
        <v>1.3416600000000001E-2</v>
      </c>
      <c r="G196" s="5">
        <v>4.3813700000000001E-4</v>
      </c>
      <c r="H196" s="5">
        <v>-2.2359599999999999E-3</v>
      </c>
      <c r="I196">
        <f t="shared" si="15"/>
        <v>-4.884738253922544E-3</v>
      </c>
      <c r="K196" s="3">
        <f t="shared" ref="K196:K259" si="18">D196*B196</f>
        <v>0.51264962991000007</v>
      </c>
      <c r="L196" s="5">
        <v>193</v>
      </c>
      <c r="M196" s="5">
        <v>244.679</v>
      </c>
      <c r="N196" s="5">
        <v>2.41239E-2</v>
      </c>
      <c r="O196" s="5">
        <v>3.5500200000000001E-3</v>
      </c>
      <c r="P196" s="5">
        <v>0.89757900000000002</v>
      </c>
      <c r="Q196" s="5">
        <v>1.3416600000000001E-2</v>
      </c>
      <c r="R196" s="5">
        <v>4.3813700000000001E-4</v>
      </c>
      <c r="S196" s="7">
        <v>-4.8401199999999998E-3</v>
      </c>
      <c r="T196">
        <f t="shared" si="16"/>
        <v>-6.9766162045403193E-3</v>
      </c>
      <c r="W196" s="2">
        <f t="shared" si="17"/>
        <v>-7.5960119999999964E-2</v>
      </c>
      <c r="Z196" s="3">
        <f t="shared" ref="Z196:Z259" si="19">O196*M196</f>
        <v>0.86861534358000003</v>
      </c>
      <c r="AD196" s="2">
        <f t="shared" ref="AD196:AD259" si="20">S196+($E$3-$P$3)</f>
        <v>1.1529880000000107E-2</v>
      </c>
    </row>
    <row r="197" spans="1:30" x14ac:dyDescent="0.3">
      <c r="A197" s="5">
        <v>194</v>
      </c>
      <c r="B197" s="5">
        <v>258.03500000000003</v>
      </c>
      <c r="C197" s="5">
        <v>0.49445499999999998</v>
      </c>
      <c r="D197" s="5">
        <v>1.89602E-3</v>
      </c>
      <c r="E197" s="5">
        <v>0.98603700000000005</v>
      </c>
      <c r="F197" s="5">
        <v>1.34106E-2</v>
      </c>
      <c r="G197" s="5">
        <v>3.40773E-4</v>
      </c>
      <c r="H197" s="5">
        <v>-2.3436099999999999E-3</v>
      </c>
      <c r="I197">
        <f t="shared" ref="I197:I260" si="21">LN(B197/B196)</f>
        <v>1.9939644589562675E-3</v>
      </c>
      <c r="K197" s="3">
        <f t="shared" si="18"/>
        <v>0.48923952070000004</v>
      </c>
      <c r="L197" s="5">
        <v>194</v>
      </c>
      <c r="M197" s="5">
        <v>245.36600000000001</v>
      </c>
      <c r="N197" s="5">
        <v>4.1981499999999998E-2</v>
      </c>
      <c r="O197" s="5">
        <v>3.4772399999999999E-3</v>
      </c>
      <c r="P197" s="5">
        <v>0.90018299999999996</v>
      </c>
      <c r="Q197" s="5">
        <v>1.34106E-2</v>
      </c>
      <c r="R197" s="5">
        <v>3.40773E-4</v>
      </c>
      <c r="S197" s="7">
        <v>-5.0037900000000001E-3</v>
      </c>
      <c r="T197">
        <f t="shared" ref="T197:T260" si="22">LN(M197/M196)</f>
        <v>2.8038259754406456E-3</v>
      </c>
      <c r="W197" s="2">
        <f t="shared" ref="W197:W260" si="23">S197+(1-$P$3)-(E197-P197)</f>
        <v>-7.4667790000000067E-2</v>
      </c>
      <c r="Z197" s="3">
        <f t="shared" si="19"/>
        <v>0.85319646984000008</v>
      </c>
      <c r="AD197" s="2">
        <f t="shared" si="20"/>
        <v>1.1366210000000106E-2</v>
      </c>
    </row>
    <row r="198" spans="1:30" x14ac:dyDescent="0.3">
      <c r="A198" s="5">
        <v>195</v>
      </c>
      <c r="B198" s="5">
        <v>257.86799999999999</v>
      </c>
      <c r="C198" s="5">
        <v>0.47053099999999998</v>
      </c>
      <c r="D198" s="5">
        <v>1.9888599999999998E-3</v>
      </c>
      <c r="E198" s="5">
        <v>0.98586300000000004</v>
      </c>
      <c r="F198" s="5">
        <v>1.34045E-2</v>
      </c>
      <c r="G198" s="5">
        <v>2.4341E-4</v>
      </c>
      <c r="H198" s="5">
        <v>-2.4673899999999999E-3</v>
      </c>
      <c r="I198">
        <f t="shared" si="21"/>
        <v>-6.4740854708355828E-4</v>
      </c>
      <c r="K198" s="3">
        <f t="shared" si="18"/>
        <v>0.51286335047999998</v>
      </c>
      <c r="L198" s="5">
        <v>195</v>
      </c>
      <c r="M198" s="5">
        <v>245.131</v>
      </c>
      <c r="N198" s="5">
        <v>4.1788400000000003E-2</v>
      </c>
      <c r="O198" s="5">
        <v>3.47804E-3</v>
      </c>
      <c r="P198" s="5">
        <v>0.89954800000000001</v>
      </c>
      <c r="Q198" s="5">
        <v>1.34045E-2</v>
      </c>
      <c r="R198" s="5">
        <v>2.4341E-4</v>
      </c>
      <c r="S198" s="7">
        <v>-5.1837599999999999E-3</v>
      </c>
      <c r="T198">
        <f t="shared" si="22"/>
        <v>-9.5821184627363628E-4</v>
      </c>
      <c r="W198" s="2">
        <f t="shared" si="23"/>
        <v>-7.5308759999999988E-2</v>
      </c>
      <c r="Z198" s="3">
        <f t="shared" si="19"/>
        <v>0.85257542324000002</v>
      </c>
      <c r="AD198" s="2">
        <f t="shared" si="20"/>
        <v>1.1186240000000108E-2</v>
      </c>
    </row>
    <row r="199" spans="1:30" x14ac:dyDescent="0.3">
      <c r="A199" s="5">
        <v>196</v>
      </c>
      <c r="B199" s="5">
        <v>258.19200000000001</v>
      </c>
      <c r="C199" s="5">
        <v>0.49504199999999998</v>
      </c>
      <c r="D199" s="5">
        <v>1.8940000000000001E-3</v>
      </c>
      <c r="E199" s="5">
        <v>0.98664099999999999</v>
      </c>
      <c r="F199" s="5">
        <v>1.3398500000000001E-2</v>
      </c>
      <c r="G199" s="5">
        <v>1.4604599999999999E-4</v>
      </c>
      <c r="H199" s="5">
        <v>-2.5841499999999999E-3</v>
      </c>
      <c r="I199">
        <f t="shared" si="21"/>
        <v>1.2556681105722206E-3</v>
      </c>
      <c r="K199" s="3">
        <f t="shared" si="18"/>
        <v>0.48901564800000002</v>
      </c>
      <c r="L199" s="5">
        <v>196</v>
      </c>
      <c r="M199" s="5">
        <v>245.56200000000001</v>
      </c>
      <c r="N199" s="5">
        <v>4.1594699999999998E-2</v>
      </c>
      <c r="O199" s="5">
        <v>3.47884E-3</v>
      </c>
      <c r="P199" s="5">
        <v>0.90124700000000002</v>
      </c>
      <c r="Q199" s="5">
        <v>1.3398500000000001E-2</v>
      </c>
      <c r="R199" s="5">
        <v>1.4604599999999999E-4</v>
      </c>
      <c r="S199" s="7">
        <v>-5.3824600000000004E-3</v>
      </c>
      <c r="T199">
        <f t="shared" si="22"/>
        <v>1.7566996506516131E-3</v>
      </c>
      <c r="W199" s="2">
        <f t="shared" si="23"/>
        <v>-7.4586459999999938E-2</v>
      </c>
      <c r="Z199" s="3">
        <f t="shared" si="19"/>
        <v>0.85427090808000006</v>
      </c>
      <c r="AD199" s="2">
        <f t="shared" si="20"/>
        <v>1.0987540000000106E-2</v>
      </c>
    </row>
    <row r="200" spans="1:30" x14ac:dyDescent="0.3">
      <c r="A200" s="5">
        <v>197</v>
      </c>
      <c r="B200" s="5">
        <v>256.267</v>
      </c>
      <c r="C200" s="5">
        <v>0.44643100000000002</v>
      </c>
      <c r="D200" s="5">
        <v>2.08376E-3</v>
      </c>
      <c r="E200" s="5">
        <v>0.98296600000000001</v>
      </c>
      <c r="F200" s="5">
        <v>1.33924E-2</v>
      </c>
      <c r="G200" s="6">
        <v>4.8681899999999999E-5</v>
      </c>
      <c r="H200" s="5">
        <v>-2.5362200000000001E-3</v>
      </c>
      <c r="I200">
        <f t="shared" si="21"/>
        <v>-7.4836244834614865E-3</v>
      </c>
      <c r="K200" s="3">
        <f t="shared" si="18"/>
        <v>0.53399892392000003</v>
      </c>
      <c r="L200" s="5">
        <v>197</v>
      </c>
      <c r="M200" s="5">
        <v>242.95500000000001</v>
      </c>
      <c r="N200" s="5">
        <v>6.9371499999999996E-3</v>
      </c>
      <c r="O200" s="5">
        <v>3.6214900000000002E-3</v>
      </c>
      <c r="P200" s="5">
        <v>0.89219899999999996</v>
      </c>
      <c r="Q200" s="5">
        <v>1.33924E-2</v>
      </c>
      <c r="R200" s="6">
        <v>4.8681899999999999E-5</v>
      </c>
      <c r="S200" s="7">
        <v>-5.4022799999999998E-3</v>
      </c>
      <c r="T200">
        <f t="shared" si="22"/>
        <v>-1.0673220168624023E-2</v>
      </c>
      <c r="W200" s="2">
        <f t="shared" si="23"/>
        <v>-7.997928E-2</v>
      </c>
      <c r="Z200" s="3">
        <f t="shared" si="19"/>
        <v>0.87985910295000014</v>
      </c>
      <c r="AD200" s="2">
        <f t="shared" si="20"/>
        <v>1.0967720000000108E-2</v>
      </c>
    </row>
    <row r="201" spans="1:30" x14ac:dyDescent="0.3">
      <c r="A201" s="5">
        <v>198</v>
      </c>
      <c r="B201" s="5">
        <v>257.00400000000002</v>
      </c>
      <c r="C201" s="5">
        <v>0.47154499999999999</v>
      </c>
      <c r="D201" s="5">
        <v>1.9861100000000001E-3</v>
      </c>
      <c r="E201" s="5">
        <v>0.98461600000000005</v>
      </c>
      <c r="F201" s="5">
        <v>1.33864E-2</v>
      </c>
      <c r="G201" s="6">
        <v>-4.8681899999999999E-5</v>
      </c>
      <c r="H201" s="5">
        <v>-2.6345600000000002E-3</v>
      </c>
      <c r="I201">
        <f t="shared" si="21"/>
        <v>2.8717792608985585E-3</v>
      </c>
      <c r="K201" s="3">
        <f t="shared" si="18"/>
        <v>0.51043821444000004</v>
      </c>
      <c r="L201" s="5">
        <v>198</v>
      </c>
      <c r="M201" s="5">
        <v>243.94</v>
      </c>
      <c r="N201" s="5">
        <v>2.3209199999999999E-2</v>
      </c>
      <c r="O201" s="5">
        <v>3.5547899999999999E-3</v>
      </c>
      <c r="P201" s="5">
        <v>0.89592700000000003</v>
      </c>
      <c r="Q201" s="5">
        <v>1.33864E-2</v>
      </c>
      <c r="R201" s="6">
        <v>-4.8681899999999999E-5</v>
      </c>
      <c r="S201" s="7">
        <v>-5.5623799999999996E-3</v>
      </c>
      <c r="T201">
        <f t="shared" si="22"/>
        <v>4.0460524086225755E-3</v>
      </c>
      <c r="W201" s="2">
        <f t="shared" si="23"/>
        <v>-7.8061379999999986E-2</v>
      </c>
      <c r="Z201" s="3">
        <f t="shared" si="19"/>
        <v>0.86715547260000003</v>
      </c>
      <c r="AD201" s="2">
        <f t="shared" si="20"/>
        <v>1.0807620000000108E-2</v>
      </c>
    </row>
    <row r="202" spans="1:30" x14ac:dyDescent="0.3">
      <c r="A202" s="5">
        <v>199</v>
      </c>
      <c r="B202" s="5">
        <v>257.351</v>
      </c>
      <c r="C202" s="5">
        <v>0.47179700000000002</v>
      </c>
      <c r="D202" s="5">
        <v>1.98519E-3</v>
      </c>
      <c r="E202" s="5">
        <v>0.98546100000000003</v>
      </c>
      <c r="F202" s="5">
        <v>1.3380299999999999E-2</v>
      </c>
      <c r="G202" s="5">
        <v>-1.4604599999999999E-4</v>
      </c>
      <c r="H202" s="5">
        <v>-2.77319E-3</v>
      </c>
      <c r="I202">
        <f t="shared" si="21"/>
        <v>1.3492628734747595E-3</v>
      </c>
      <c r="K202" s="3">
        <f t="shared" si="18"/>
        <v>0.51089063169000004</v>
      </c>
      <c r="L202" s="5">
        <v>199</v>
      </c>
      <c r="M202" s="5">
        <v>244.4</v>
      </c>
      <c r="N202" s="5">
        <v>2.2976E-2</v>
      </c>
      <c r="O202" s="5">
        <v>3.5557499999999999E-3</v>
      </c>
      <c r="P202" s="5">
        <v>0.89773999999999998</v>
      </c>
      <c r="Q202" s="5">
        <v>1.3380299999999999E-2</v>
      </c>
      <c r="R202" s="5">
        <v>-1.4604599999999999E-4</v>
      </c>
      <c r="S202" s="7">
        <v>-5.7402E-3</v>
      </c>
      <c r="T202">
        <f t="shared" si="22"/>
        <v>1.8839338823479863E-3</v>
      </c>
      <c r="W202" s="2">
        <f t="shared" si="23"/>
        <v>-7.7271200000000012E-2</v>
      </c>
      <c r="Z202" s="3">
        <f t="shared" si="19"/>
        <v>0.8690253</v>
      </c>
      <c r="AD202" s="2">
        <f t="shared" si="20"/>
        <v>1.0629800000000106E-2</v>
      </c>
    </row>
    <row r="203" spans="1:30" x14ac:dyDescent="0.3">
      <c r="A203" s="5">
        <v>200</v>
      </c>
      <c r="B203" s="5">
        <v>261.75700000000001</v>
      </c>
      <c r="C203" s="5">
        <v>0.54395199999999999</v>
      </c>
      <c r="D203" s="5">
        <v>1.7095999999999999E-3</v>
      </c>
      <c r="E203" s="5">
        <v>0.99370700000000001</v>
      </c>
      <c r="F203" s="5">
        <v>1.33743E-2</v>
      </c>
      <c r="G203" s="5">
        <v>-2.4341E-4</v>
      </c>
      <c r="H203" s="5">
        <v>-2.25509E-3</v>
      </c>
      <c r="I203">
        <f t="shared" si="21"/>
        <v>1.6975680618601982E-2</v>
      </c>
      <c r="K203" s="3">
        <f t="shared" si="18"/>
        <v>0.44749976720000001</v>
      </c>
      <c r="L203" s="5">
        <v>200</v>
      </c>
      <c r="M203" s="5">
        <v>250.36099999999999</v>
      </c>
      <c r="N203" s="5">
        <v>9.63981E-2</v>
      </c>
      <c r="O203" s="5">
        <v>3.2624799999999999E-3</v>
      </c>
      <c r="P203" s="5">
        <v>0.91811799999999999</v>
      </c>
      <c r="Q203" s="5">
        <v>1.33743E-2</v>
      </c>
      <c r="R203" s="5">
        <v>-2.4341E-4</v>
      </c>
      <c r="S203" s="7">
        <v>-4.92188E-3</v>
      </c>
      <c r="T203">
        <f t="shared" si="22"/>
        <v>2.4097648999365787E-2</v>
      </c>
      <c r="W203" s="2">
        <f t="shared" si="23"/>
        <v>-6.4320879999999983E-2</v>
      </c>
      <c r="Z203" s="3">
        <f t="shared" si="19"/>
        <v>0.81679775527999998</v>
      </c>
      <c r="AD203" s="2">
        <f t="shared" si="20"/>
        <v>1.1448120000000107E-2</v>
      </c>
    </row>
    <row r="204" spans="1:30" x14ac:dyDescent="0.3">
      <c r="A204" s="5">
        <v>201</v>
      </c>
      <c r="B204" s="5">
        <v>263.04399999999998</v>
      </c>
      <c r="C204" s="5">
        <v>0.56693499999999997</v>
      </c>
      <c r="D204" s="5">
        <v>1.6222999999999999E-3</v>
      </c>
      <c r="E204" s="5">
        <v>0.99599499999999996</v>
      </c>
      <c r="F204" s="5">
        <v>1.33682E-2</v>
      </c>
      <c r="G204" s="5">
        <v>-3.40773E-4</v>
      </c>
      <c r="H204" s="5">
        <v>-2.3235899999999999E-3</v>
      </c>
      <c r="I204">
        <f t="shared" si="21"/>
        <v>4.9047260963343935E-3</v>
      </c>
      <c r="K204" s="3">
        <f t="shared" si="18"/>
        <v>0.42673628119999996</v>
      </c>
      <c r="L204" s="5">
        <v>201</v>
      </c>
      <c r="M204" s="5">
        <v>252.10300000000001</v>
      </c>
      <c r="N204" s="5">
        <v>0.13217000000000001</v>
      </c>
      <c r="O204" s="5">
        <v>3.1205999999999998E-3</v>
      </c>
      <c r="P204" s="5">
        <v>0.92388099999999995</v>
      </c>
      <c r="Q204" s="5">
        <v>1.33682E-2</v>
      </c>
      <c r="R204" s="5">
        <v>-3.40773E-4</v>
      </c>
      <c r="S204" s="7">
        <v>-4.99827E-3</v>
      </c>
      <c r="T204">
        <f t="shared" si="22"/>
        <v>6.9338578659298824E-3</v>
      </c>
      <c r="W204" s="2">
        <f t="shared" si="23"/>
        <v>-6.0922269999999973E-2</v>
      </c>
      <c r="Z204" s="3">
        <f t="shared" si="19"/>
        <v>0.78671262180000001</v>
      </c>
      <c r="AD204" s="2">
        <f t="shared" si="20"/>
        <v>1.1371730000000108E-2</v>
      </c>
    </row>
    <row r="205" spans="1:30" x14ac:dyDescent="0.3">
      <c r="A205" s="5">
        <v>202</v>
      </c>
      <c r="B205" s="5">
        <v>264.76600000000002</v>
      </c>
      <c r="C205" s="5">
        <v>0.58937399999999995</v>
      </c>
      <c r="D205" s="5">
        <v>1.5376299999999999E-3</v>
      </c>
      <c r="E205" s="5">
        <v>0.99884799999999996</v>
      </c>
      <c r="F205" s="5">
        <v>1.3362199999999999E-2</v>
      </c>
      <c r="G205" s="5">
        <v>-4.3813700000000001E-4</v>
      </c>
      <c r="H205" s="5">
        <v>-2.3631400000000001E-3</v>
      </c>
      <c r="I205">
        <f t="shared" si="21"/>
        <v>6.5250984626371959E-3</v>
      </c>
      <c r="K205" s="3">
        <f t="shared" si="18"/>
        <v>0.40711214458</v>
      </c>
      <c r="L205" s="5">
        <v>202</v>
      </c>
      <c r="M205" s="5">
        <v>254.44399999999999</v>
      </c>
      <c r="N205" s="5">
        <v>0.14990300000000001</v>
      </c>
      <c r="O205" s="5">
        <v>3.0509199999999999E-3</v>
      </c>
      <c r="P205" s="5">
        <v>0.93133900000000003</v>
      </c>
      <c r="Q205" s="5">
        <v>1.3362199999999999E-2</v>
      </c>
      <c r="R205" s="5">
        <v>-4.3813700000000001E-4</v>
      </c>
      <c r="S205" s="7">
        <v>-5.1475899999999996E-3</v>
      </c>
      <c r="T205">
        <f t="shared" si="22"/>
        <v>9.2430383229134879E-3</v>
      </c>
      <c r="W205" s="2">
        <f t="shared" si="23"/>
        <v>-5.6466589999999893E-2</v>
      </c>
      <c r="Z205" s="3">
        <f t="shared" si="19"/>
        <v>0.77628828847999998</v>
      </c>
      <c r="AD205" s="2">
        <f t="shared" si="20"/>
        <v>1.1222410000000106E-2</v>
      </c>
    </row>
    <row r="206" spans="1:30" x14ac:dyDescent="0.3">
      <c r="A206" s="5">
        <v>203</v>
      </c>
      <c r="B206" s="5">
        <v>265.863</v>
      </c>
      <c r="C206" s="5">
        <v>0.611205</v>
      </c>
      <c r="D206" s="5">
        <v>1.4555900000000001E-3</v>
      </c>
      <c r="E206" s="5">
        <v>1.0006299999999999</v>
      </c>
      <c r="F206" s="5">
        <v>1.3356099999999999E-2</v>
      </c>
      <c r="G206" s="5">
        <v>-5.3550099999999997E-4</v>
      </c>
      <c r="H206" s="5">
        <v>-2.4377600000000002E-3</v>
      </c>
      <c r="I206">
        <f t="shared" si="21"/>
        <v>4.1347214828127456E-3</v>
      </c>
      <c r="K206" s="3">
        <f t="shared" si="18"/>
        <v>0.38698752417000004</v>
      </c>
      <c r="L206" s="5">
        <v>203</v>
      </c>
      <c r="M206" s="5">
        <v>255.935</v>
      </c>
      <c r="N206" s="5">
        <v>0.16753399999999999</v>
      </c>
      <c r="O206" s="5">
        <v>2.98205E-3</v>
      </c>
      <c r="P206" s="5">
        <v>0.93601999999999996</v>
      </c>
      <c r="Q206" s="5">
        <v>1.3356099999999999E-2</v>
      </c>
      <c r="R206" s="5">
        <v>-5.3550099999999997E-4</v>
      </c>
      <c r="S206" s="7">
        <v>-5.2750899999999996E-3</v>
      </c>
      <c r="T206">
        <f t="shared" si="22"/>
        <v>5.8427335042637992E-3</v>
      </c>
      <c r="W206" s="2">
        <f t="shared" si="23"/>
        <v>-5.3695089999999904E-2</v>
      </c>
      <c r="Z206" s="3">
        <f t="shared" si="19"/>
        <v>0.76321096675</v>
      </c>
      <c r="AD206" s="2">
        <f t="shared" si="20"/>
        <v>1.1094910000000107E-2</v>
      </c>
    </row>
    <row r="207" spans="1:30" x14ac:dyDescent="0.3">
      <c r="A207" s="5">
        <v>204</v>
      </c>
      <c r="B207" s="5">
        <v>265.29000000000002</v>
      </c>
      <c r="C207" s="5">
        <v>0.59016299999999999</v>
      </c>
      <c r="D207" s="5">
        <v>1.53499E-3</v>
      </c>
      <c r="E207" s="5">
        <v>0.999915</v>
      </c>
      <c r="F207" s="5">
        <v>1.33501E-2</v>
      </c>
      <c r="G207" s="5">
        <v>-6.3286500000000003E-4</v>
      </c>
      <c r="H207" s="5">
        <v>-2.5347099999999999E-3</v>
      </c>
      <c r="I207">
        <f t="shared" si="21"/>
        <v>-2.1575712545411204E-3</v>
      </c>
      <c r="K207" s="3">
        <f t="shared" si="18"/>
        <v>0.40721749710000005</v>
      </c>
      <c r="L207" s="5">
        <v>204</v>
      </c>
      <c r="M207" s="5">
        <v>255.142</v>
      </c>
      <c r="N207" s="5">
        <v>0.16759499999999999</v>
      </c>
      <c r="O207" s="5">
        <v>2.98183E-3</v>
      </c>
      <c r="P207" s="5">
        <v>0.93383499999999997</v>
      </c>
      <c r="Q207" s="5">
        <v>1.33501E-2</v>
      </c>
      <c r="R207" s="5">
        <v>-6.3286500000000003E-4</v>
      </c>
      <c r="S207" s="7">
        <v>-5.4504999999999996E-3</v>
      </c>
      <c r="T207">
        <f t="shared" si="22"/>
        <v>-3.103253076911186E-3</v>
      </c>
      <c r="W207" s="2">
        <f t="shared" si="23"/>
        <v>-5.5340499999999987E-2</v>
      </c>
      <c r="Z207" s="3">
        <f t="shared" si="19"/>
        <v>0.76079006985999997</v>
      </c>
      <c r="AD207" s="2">
        <f t="shared" si="20"/>
        <v>1.0919500000000106E-2</v>
      </c>
    </row>
    <row r="208" spans="1:30" x14ac:dyDescent="0.3">
      <c r="A208" s="5">
        <v>205</v>
      </c>
      <c r="B208" s="5">
        <v>269.024</v>
      </c>
      <c r="C208" s="5">
        <v>0.65354900000000005</v>
      </c>
      <c r="D208" s="5">
        <v>1.29945E-3</v>
      </c>
      <c r="E208" s="5">
        <v>1.00528</v>
      </c>
      <c r="F208" s="5">
        <v>1.3344E-2</v>
      </c>
      <c r="G208" s="5">
        <v>-7.3022899999999999E-4</v>
      </c>
      <c r="H208" s="5">
        <v>-2.1430899999999998E-3</v>
      </c>
      <c r="I208">
        <f t="shared" si="21"/>
        <v>1.3977027697132789E-2</v>
      </c>
      <c r="K208" s="3">
        <f t="shared" si="18"/>
        <v>0.34958323679999997</v>
      </c>
      <c r="L208" s="5">
        <v>205</v>
      </c>
      <c r="M208" s="5">
        <v>260.25400000000002</v>
      </c>
      <c r="N208" s="5">
        <v>0.22670199999999999</v>
      </c>
      <c r="O208" s="5">
        <v>2.7547299999999999E-3</v>
      </c>
      <c r="P208" s="5">
        <v>0.94879999999999998</v>
      </c>
      <c r="Q208" s="5">
        <v>1.3344E-2</v>
      </c>
      <c r="R208" s="5">
        <v>-7.3022899999999999E-4</v>
      </c>
      <c r="S208" s="7">
        <v>-5.16725E-3</v>
      </c>
      <c r="T208">
        <f t="shared" si="22"/>
        <v>1.9837824300657034E-2</v>
      </c>
      <c r="W208" s="2">
        <f t="shared" si="23"/>
        <v>-4.5457249999999935E-2</v>
      </c>
      <c r="Z208" s="3">
        <f t="shared" si="19"/>
        <v>0.71692950142</v>
      </c>
      <c r="AD208" s="2">
        <f t="shared" si="20"/>
        <v>1.1202750000000107E-2</v>
      </c>
    </row>
    <row r="209" spans="1:30" x14ac:dyDescent="0.3">
      <c r="A209" s="5">
        <v>206</v>
      </c>
      <c r="B209" s="5">
        <v>269.53399999999999</v>
      </c>
      <c r="C209" s="5">
        <v>0.65398100000000003</v>
      </c>
      <c r="D209" s="5">
        <v>1.2979300000000001E-3</v>
      </c>
      <c r="E209" s="5">
        <v>1.00606</v>
      </c>
      <c r="F209" s="5">
        <v>1.3337999999999999E-2</v>
      </c>
      <c r="G209" s="5">
        <v>-8.2759299999999995E-4</v>
      </c>
      <c r="H209" s="5">
        <v>-2.2363800000000001E-3</v>
      </c>
      <c r="I209">
        <f t="shared" si="21"/>
        <v>1.8939469934489985E-3</v>
      </c>
      <c r="K209" s="3">
        <f t="shared" si="18"/>
        <v>0.34983626462</v>
      </c>
      <c r="L209" s="5">
        <v>206</v>
      </c>
      <c r="M209" s="5">
        <v>260.87</v>
      </c>
      <c r="N209" s="5">
        <v>0.226882</v>
      </c>
      <c r="O209" s="5">
        <v>2.75407E-3</v>
      </c>
      <c r="P209" s="5">
        <v>0.95066499999999998</v>
      </c>
      <c r="Q209" s="5">
        <v>1.3337999999999999E-2</v>
      </c>
      <c r="R209" s="5">
        <v>-8.2759299999999995E-4</v>
      </c>
      <c r="S209" s="7">
        <v>-5.3285399999999997E-3</v>
      </c>
      <c r="T209">
        <f t="shared" si="22"/>
        <v>2.3641217326611595E-3</v>
      </c>
      <c r="W209" s="2">
        <f t="shared" si="23"/>
        <v>-4.4533539999999934E-2</v>
      </c>
      <c r="Z209" s="3">
        <f t="shared" si="19"/>
        <v>0.71845424089999999</v>
      </c>
      <c r="AD209" s="2">
        <f t="shared" si="20"/>
        <v>1.1041460000000107E-2</v>
      </c>
    </row>
    <row r="210" spans="1:30" x14ac:dyDescent="0.3">
      <c r="A210" s="5">
        <v>207</v>
      </c>
      <c r="B210" s="5">
        <v>268.33600000000001</v>
      </c>
      <c r="C210" s="5">
        <v>0.65441199999999999</v>
      </c>
      <c r="D210" s="5">
        <v>1.29641E-3</v>
      </c>
      <c r="E210" s="5">
        <v>1.0046299999999999</v>
      </c>
      <c r="F210" s="5">
        <v>1.3331900000000001E-2</v>
      </c>
      <c r="G210" s="5">
        <v>-9.24956E-4</v>
      </c>
      <c r="H210" s="5">
        <v>-2.3462399999999999E-3</v>
      </c>
      <c r="I210">
        <f t="shared" si="21"/>
        <v>-4.4546153570633922E-3</v>
      </c>
      <c r="K210" s="3">
        <f t="shared" si="18"/>
        <v>0.34787347376</v>
      </c>
      <c r="L210" s="5">
        <v>207</v>
      </c>
      <c r="M210" s="5">
        <v>259.40499999999997</v>
      </c>
      <c r="N210" s="5">
        <v>0.20538300000000001</v>
      </c>
      <c r="O210" s="5">
        <v>2.8369699999999999E-3</v>
      </c>
      <c r="P210" s="5">
        <v>0.94682100000000002</v>
      </c>
      <c r="Q210" s="5">
        <v>1.3331900000000001E-2</v>
      </c>
      <c r="R210" s="5">
        <v>-9.24956E-4</v>
      </c>
      <c r="S210" s="7">
        <v>-5.5136500000000001E-3</v>
      </c>
      <c r="T210">
        <f t="shared" si="22"/>
        <v>-5.6316519991637315E-3</v>
      </c>
      <c r="W210" s="2">
        <f t="shared" si="23"/>
        <v>-4.7132649999999852E-2</v>
      </c>
      <c r="Z210" s="3">
        <f t="shared" si="19"/>
        <v>0.73592420284999993</v>
      </c>
      <c r="AD210" s="2">
        <f t="shared" si="20"/>
        <v>1.0856350000000107E-2</v>
      </c>
    </row>
    <row r="211" spans="1:30" x14ac:dyDescent="0.3">
      <c r="A211" s="5">
        <v>208</v>
      </c>
      <c r="B211" s="5">
        <v>271.93099999999998</v>
      </c>
      <c r="C211" s="5">
        <v>0.69362900000000005</v>
      </c>
      <c r="D211" s="5">
        <v>1.1522800000000001E-3</v>
      </c>
      <c r="E211" s="5">
        <v>1.0092399999999999</v>
      </c>
      <c r="F211" s="5">
        <v>1.33259E-2</v>
      </c>
      <c r="G211" s="5">
        <v>-1.02232E-3</v>
      </c>
      <c r="H211" s="5">
        <v>-2.2655700000000002E-3</v>
      </c>
      <c r="I211">
        <f t="shared" si="21"/>
        <v>1.3308431054818591E-2</v>
      </c>
      <c r="K211" s="3">
        <f t="shared" si="18"/>
        <v>0.31334065268</v>
      </c>
      <c r="L211" s="5">
        <v>208</v>
      </c>
      <c r="M211" s="5">
        <v>263.786</v>
      </c>
      <c r="N211" s="5">
        <v>0.27038800000000002</v>
      </c>
      <c r="O211" s="5">
        <v>2.59056E-3</v>
      </c>
      <c r="P211" s="5">
        <v>0.958731</v>
      </c>
      <c r="Q211" s="5">
        <v>1.33259E-2</v>
      </c>
      <c r="R211" s="5">
        <v>-1.02232E-3</v>
      </c>
      <c r="S211" s="7">
        <v>-4.98862E-3</v>
      </c>
      <c r="T211">
        <f t="shared" si="22"/>
        <v>1.674762141980797E-2</v>
      </c>
      <c r="W211" s="2">
        <f t="shared" si="23"/>
        <v>-3.9307619999999877E-2</v>
      </c>
      <c r="Z211" s="3">
        <f t="shared" si="19"/>
        <v>0.68335346015999998</v>
      </c>
      <c r="AD211" s="2">
        <f t="shared" si="20"/>
        <v>1.1381380000000108E-2</v>
      </c>
    </row>
    <row r="212" spans="1:30" x14ac:dyDescent="0.3">
      <c r="A212" s="5">
        <v>209</v>
      </c>
      <c r="B212" s="5">
        <v>271.47899999999998</v>
      </c>
      <c r="C212" s="5">
        <v>0.69409799999999999</v>
      </c>
      <c r="D212" s="5">
        <v>1.15065E-3</v>
      </c>
      <c r="E212" s="5">
        <v>1.0088299999999999</v>
      </c>
      <c r="F212" s="5">
        <v>1.33198E-2</v>
      </c>
      <c r="G212" s="5">
        <v>-1.1196800000000001E-3</v>
      </c>
      <c r="H212" s="5">
        <v>-2.35791E-3</v>
      </c>
      <c r="I212">
        <f t="shared" si="21"/>
        <v>-1.6635693279148339E-3</v>
      </c>
      <c r="K212" s="3">
        <f t="shared" si="18"/>
        <v>0.31237731134999996</v>
      </c>
      <c r="L212" s="5">
        <v>209</v>
      </c>
      <c r="M212" s="5">
        <v>263.22800000000001</v>
      </c>
      <c r="N212" s="5">
        <v>0.270652</v>
      </c>
      <c r="O212" s="5">
        <v>2.5895900000000001E-3</v>
      </c>
      <c r="P212" s="5">
        <v>0.95749899999999999</v>
      </c>
      <c r="Q212" s="5">
        <v>1.33198E-2</v>
      </c>
      <c r="R212" s="5">
        <v>-1.1196800000000001E-3</v>
      </c>
      <c r="S212" s="7">
        <v>-5.1947699999999996E-3</v>
      </c>
      <c r="T212">
        <f t="shared" si="22"/>
        <v>-2.1175915953466347E-3</v>
      </c>
      <c r="W212" s="2">
        <f t="shared" si="23"/>
        <v>-4.0335769999999868E-2</v>
      </c>
      <c r="Z212" s="3">
        <f t="shared" si="19"/>
        <v>0.6816525965200001</v>
      </c>
      <c r="AD212" s="2">
        <f t="shared" si="20"/>
        <v>1.1175230000000107E-2</v>
      </c>
    </row>
    <row r="213" spans="1:30" x14ac:dyDescent="0.3">
      <c r="A213" s="5">
        <v>210</v>
      </c>
      <c r="B213" s="5">
        <v>274.84100000000001</v>
      </c>
      <c r="C213" s="5">
        <v>0.73079700000000003</v>
      </c>
      <c r="D213" s="5">
        <v>1.0172099999999999E-3</v>
      </c>
      <c r="E213" s="5">
        <v>1.0126500000000001</v>
      </c>
      <c r="F213" s="5">
        <v>1.3313800000000001E-2</v>
      </c>
      <c r="G213" s="5">
        <v>-1.2170499999999999E-3</v>
      </c>
      <c r="H213" s="5">
        <v>-2.2811300000000001E-3</v>
      </c>
      <c r="I213">
        <f t="shared" si="21"/>
        <v>1.2307960320650709E-2</v>
      </c>
      <c r="K213" s="3">
        <f t="shared" si="18"/>
        <v>0.27957101360999997</v>
      </c>
      <c r="L213" s="5">
        <v>210</v>
      </c>
      <c r="M213" s="5">
        <v>267.33699999999999</v>
      </c>
      <c r="N213" s="5">
        <v>0.33242899999999997</v>
      </c>
      <c r="O213" s="5">
        <v>2.3585300000000002E-3</v>
      </c>
      <c r="P213" s="5">
        <v>0.96785299999999996</v>
      </c>
      <c r="Q213" s="5">
        <v>1.3313800000000001E-2</v>
      </c>
      <c r="R213" s="5">
        <v>-1.2170499999999999E-3</v>
      </c>
      <c r="S213" s="7">
        <v>-4.9003800000000002E-3</v>
      </c>
      <c r="T213">
        <f t="shared" si="22"/>
        <v>1.5489458043450604E-2</v>
      </c>
      <c r="W213" s="2">
        <f t="shared" si="23"/>
        <v>-3.3507380000000045E-2</v>
      </c>
      <c r="Z213" s="3">
        <f t="shared" si="19"/>
        <v>0.63052233461000007</v>
      </c>
      <c r="AD213" s="2">
        <f t="shared" si="20"/>
        <v>1.1469620000000107E-2</v>
      </c>
    </row>
    <row r="214" spans="1:30" x14ac:dyDescent="0.3">
      <c r="A214" s="5">
        <v>211</v>
      </c>
      <c r="B214" s="5">
        <v>271.25299999999999</v>
      </c>
      <c r="C214" s="5">
        <v>0.69551499999999999</v>
      </c>
      <c r="D214" s="5">
        <v>1.14737E-3</v>
      </c>
      <c r="E214" s="5">
        <v>1.0088299999999999</v>
      </c>
      <c r="F214" s="5">
        <v>1.33077E-2</v>
      </c>
      <c r="G214" s="5">
        <v>-1.31441E-3</v>
      </c>
      <c r="H214" s="5">
        <v>-2.0865699999999998E-3</v>
      </c>
      <c r="I214">
        <f t="shared" si="21"/>
        <v>-1.3140783935483421E-2</v>
      </c>
      <c r="K214" s="3">
        <f t="shared" si="18"/>
        <v>0.31122755460999996</v>
      </c>
      <c r="L214" s="5">
        <v>211</v>
      </c>
      <c r="M214" s="5">
        <v>262.94099999999997</v>
      </c>
      <c r="N214" s="5">
        <v>0.27219900000000002</v>
      </c>
      <c r="O214" s="5">
        <v>2.5876300000000001E-3</v>
      </c>
      <c r="P214" s="5">
        <v>0.95713800000000004</v>
      </c>
      <c r="Q214" s="5">
        <v>1.33077E-2</v>
      </c>
      <c r="R214" s="5">
        <v>-1.31441E-3</v>
      </c>
      <c r="S214" s="7">
        <v>-4.5440799999999998E-3</v>
      </c>
      <c r="T214">
        <f t="shared" si="22"/>
        <v>-1.6580362404834913E-2</v>
      </c>
      <c r="W214" s="2">
        <f t="shared" si="23"/>
        <v>-4.004607999999981E-2</v>
      </c>
      <c r="Z214" s="3">
        <f t="shared" si="19"/>
        <v>0.68039401982999992</v>
      </c>
      <c r="AD214" s="2">
        <f t="shared" si="20"/>
        <v>1.1825920000000108E-2</v>
      </c>
    </row>
    <row r="215" spans="1:30" x14ac:dyDescent="0.3">
      <c r="A215" s="5">
        <v>212</v>
      </c>
      <c r="B215" s="5">
        <v>271.74200000000002</v>
      </c>
      <c r="C215" s="5">
        <v>0.69598499999999996</v>
      </c>
      <c r="D215" s="5">
        <v>1.14573E-3</v>
      </c>
      <c r="E215" s="5">
        <v>1.0095400000000001</v>
      </c>
      <c r="F215" s="5">
        <v>1.33017E-2</v>
      </c>
      <c r="G215" s="5">
        <v>-1.4117800000000001E-3</v>
      </c>
      <c r="H215" s="5">
        <v>-2.2110099999999998E-3</v>
      </c>
      <c r="I215">
        <f t="shared" si="21"/>
        <v>1.8011220441982207E-3</v>
      </c>
      <c r="K215" s="3">
        <f t="shared" si="18"/>
        <v>0.31134296166000003</v>
      </c>
      <c r="L215" s="5">
        <v>212</v>
      </c>
      <c r="M215" s="5">
        <v>263.53300000000002</v>
      </c>
      <c r="N215" s="5">
        <v>0.27246599999999999</v>
      </c>
      <c r="O215" s="5">
        <v>2.5866499999999998E-3</v>
      </c>
      <c r="P215" s="5">
        <v>0.95885200000000004</v>
      </c>
      <c r="Q215" s="5">
        <v>1.33017E-2</v>
      </c>
      <c r="R215" s="5">
        <v>-1.4117800000000001E-3</v>
      </c>
      <c r="S215" s="7">
        <v>-4.7188400000000002E-3</v>
      </c>
      <c r="T215">
        <f t="shared" si="22"/>
        <v>2.2489249213119358E-3</v>
      </c>
      <c r="W215" s="2">
        <f t="shared" si="23"/>
        <v>-3.9216840000000031E-2</v>
      </c>
      <c r="Z215" s="3">
        <f t="shared" si="19"/>
        <v>0.68166763445</v>
      </c>
      <c r="AD215" s="2">
        <f t="shared" si="20"/>
        <v>1.1651160000000107E-2</v>
      </c>
    </row>
    <row r="216" spans="1:30" x14ac:dyDescent="0.3">
      <c r="A216" s="5">
        <v>213</v>
      </c>
      <c r="B216" s="5">
        <v>270.87900000000002</v>
      </c>
      <c r="C216" s="5">
        <v>0.67746499999999998</v>
      </c>
      <c r="D216" s="5">
        <v>1.2141999999999999E-3</v>
      </c>
      <c r="E216" s="5">
        <v>1.0086599999999999</v>
      </c>
      <c r="F216" s="5">
        <v>1.3295599999999999E-2</v>
      </c>
      <c r="G216" s="5">
        <v>1.1256700000000001E-3</v>
      </c>
      <c r="H216" s="5">
        <v>-2.2905600000000001E-3</v>
      </c>
      <c r="I216">
        <f t="shared" si="21"/>
        <v>-3.1808600391189839E-3</v>
      </c>
      <c r="K216" s="3">
        <f t="shared" si="18"/>
        <v>0.3289012818</v>
      </c>
      <c r="L216" s="5">
        <v>213</v>
      </c>
      <c r="M216" s="5">
        <v>262.47300000000001</v>
      </c>
      <c r="N216" s="5">
        <v>0.27275899999999997</v>
      </c>
      <c r="O216" s="5">
        <v>2.5855800000000001E-3</v>
      </c>
      <c r="P216" s="5">
        <v>0.95630000000000004</v>
      </c>
      <c r="Q216" s="5">
        <v>1.3295599999999999E-2</v>
      </c>
      <c r="R216" s="5">
        <v>1.1256700000000001E-3</v>
      </c>
      <c r="S216" s="7">
        <v>-4.8962700000000003E-3</v>
      </c>
      <c r="T216">
        <f t="shared" si="22"/>
        <v>-4.030377732882875E-3</v>
      </c>
      <c r="W216" s="2">
        <f t="shared" si="23"/>
        <v>-4.1066269999999815E-2</v>
      </c>
      <c r="Z216" s="3">
        <f t="shared" si="19"/>
        <v>0.67864493934000003</v>
      </c>
      <c r="AD216" s="2">
        <f t="shared" si="20"/>
        <v>1.1473730000000106E-2</v>
      </c>
    </row>
    <row r="217" spans="1:30" x14ac:dyDescent="0.3">
      <c r="A217" s="5">
        <v>214</v>
      </c>
      <c r="B217" s="5">
        <v>273.06599999999997</v>
      </c>
      <c r="C217" s="5">
        <v>0.71555400000000002</v>
      </c>
      <c r="D217" s="5">
        <v>1.0748000000000001E-3</v>
      </c>
      <c r="E217" s="5">
        <v>1.01129</v>
      </c>
      <c r="F217" s="5">
        <v>1.32896E-2</v>
      </c>
      <c r="G217" s="5">
        <v>1.05305E-3</v>
      </c>
      <c r="H217" s="5">
        <v>-2.2403700000000002E-3</v>
      </c>
      <c r="I217">
        <f t="shared" si="21"/>
        <v>8.0412975014810869E-3</v>
      </c>
      <c r="K217" s="3">
        <f t="shared" si="18"/>
        <v>0.2934913368</v>
      </c>
      <c r="L217" s="5">
        <v>214</v>
      </c>
      <c r="M217" s="5">
        <v>265.142</v>
      </c>
      <c r="N217" s="5">
        <v>0.29405500000000001</v>
      </c>
      <c r="O217" s="5">
        <v>2.5052999999999998E-3</v>
      </c>
      <c r="P217" s="5">
        <v>0.96329699999999996</v>
      </c>
      <c r="Q217" s="5">
        <v>1.32896E-2</v>
      </c>
      <c r="R217" s="5">
        <v>1.05305E-3</v>
      </c>
      <c r="S217" s="7">
        <v>-4.9803199999999999E-3</v>
      </c>
      <c r="T217">
        <f t="shared" si="22"/>
        <v>1.01173119283238E-2</v>
      </c>
      <c r="W217" s="2">
        <f t="shared" si="23"/>
        <v>-3.6783320000000022E-2</v>
      </c>
      <c r="Z217" s="3">
        <f t="shared" si="19"/>
        <v>0.66426025259999999</v>
      </c>
      <c r="AD217" s="2">
        <f t="shared" si="20"/>
        <v>1.1389680000000107E-2</v>
      </c>
    </row>
    <row r="218" spans="1:30" x14ac:dyDescent="0.3">
      <c r="A218" s="5">
        <v>215</v>
      </c>
      <c r="B218" s="5">
        <v>275.06099999999998</v>
      </c>
      <c r="C218" s="5">
        <v>0.73388200000000003</v>
      </c>
      <c r="D218" s="5">
        <v>1.0082699999999999E-3</v>
      </c>
      <c r="E218" s="5">
        <v>1.0135000000000001</v>
      </c>
      <c r="F218" s="5">
        <v>1.32835E-2</v>
      </c>
      <c r="G218" s="5">
        <v>9.8042200000000011E-4</v>
      </c>
      <c r="H218" s="5">
        <v>-2.28598E-3</v>
      </c>
      <c r="I218">
        <f t="shared" si="21"/>
        <v>7.2793670424706027E-3</v>
      </c>
      <c r="K218" s="3">
        <f t="shared" si="18"/>
        <v>0.27733575446999997</v>
      </c>
      <c r="L218" s="5">
        <v>215</v>
      </c>
      <c r="M218" s="5">
        <v>267.57900000000001</v>
      </c>
      <c r="N218" s="5">
        <v>0.33528599999999997</v>
      </c>
      <c r="O218" s="5">
        <v>2.35126E-3</v>
      </c>
      <c r="P218" s="5">
        <v>0.96937799999999996</v>
      </c>
      <c r="Q218" s="5">
        <v>1.32835E-2</v>
      </c>
      <c r="R218" s="5">
        <v>9.8042200000000011E-4</v>
      </c>
      <c r="S218" s="7">
        <v>-4.9439100000000001E-3</v>
      </c>
      <c r="T218">
        <f t="shared" si="22"/>
        <v>9.1493183114138409E-3</v>
      </c>
      <c r="W218" s="2">
        <f t="shared" si="23"/>
        <v>-3.2875910000000064E-2</v>
      </c>
      <c r="Z218" s="3">
        <f t="shared" si="19"/>
        <v>0.62914779954</v>
      </c>
      <c r="AD218" s="2">
        <f t="shared" si="20"/>
        <v>1.1426090000000107E-2</v>
      </c>
    </row>
    <row r="219" spans="1:30" x14ac:dyDescent="0.3">
      <c r="A219" s="5">
        <v>216</v>
      </c>
      <c r="B219" s="5">
        <v>274.39100000000002</v>
      </c>
      <c r="C219" s="5">
        <v>0.73441100000000004</v>
      </c>
      <c r="D219" s="5">
        <v>1.0064399999999999E-3</v>
      </c>
      <c r="E219" s="5">
        <v>1.01295</v>
      </c>
      <c r="F219" s="5">
        <v>1.3277499999999999E-2</v>
      </c>
      <c r="G219" s="5">
        <v>9.0779800000000003E-4</v>
      </c>
      <c r="H219" s="5">
        <v>-2.3788300000000002E-3</v>
      </c>
      <c r="I219">
        <f t="shared" si="21"/>
        <v>-2.4387947703564754E-3</v>
      </c>
      <c r="K219" s="3">
        <f t="shared" si="18"/>
        <v>0.27615807803999998</v>
      </c>
      <c r="L219" s="5">
        <v>216</v>
      </c>
      <c r="M219" s="5">
        <v>266.75400000000002</v>
      </c>
      <c r="N219" s="5">
        <v>0.31555100000000003</v>
      </c>
      <c r="O219" s="5">
        <v>2.4253E-3</v>
      </c>
      <c r="P219" s="5">
        <v>0.96760599999999997</v>
      </c>
      <c r="Q219" s="5">
        <v>1.3277499999999999E-2</v>
      </c>
      <c r="R219" s="5">
        <v>9.0779800000000003E-4</v>
      </c>
      <c r="S219" s="7">
        <v>-5.09728E-3</v>
      </c>
      <c r="T219">
        <f t="shared" si="22"/>
        <v>-3.087964455001679E-3</v>
      </c>
      <c r="W219" s="2">
        <f t="shared" si="23"/>
        <v>-3.4251280000000009E-2</v>
      </c>
      <c r="Z219" s="3">
        <f t="shared" si="19"/>
        <v>0.64695847620000002</v>
      </c>
      <c r="AD219" s="2">
        <f t="shared" si="20"/>
        <v>1.1272720000000108E-2</v>
      </c>
    </row>
    <row r="220" spans="1:30" x14ac:dyDescent="0.3">
      <c r="A220" s="5">
        <v>217</v>
      </c>
      <c r="B220" s="5">
        <v>274.39800000000002</v>
      </c>
      <c r="C220" s="5">
        <v>0.73494099999999996</v>
      </c>
      <c r="D220" s="5">
        <v>1.00461E-3</v>
      </c>
      <c r="E220" s="5">
        <v>1.01308</v>
      </c>
      <c r="F220" s="5">
        <v>1.3271399999999999E-2</v>
      </c>
      <c r="G220" s="5">
        <v>8.3517400000000005E-4</v>
      </c>
      <c r="H220" s="5">
        <v>-2.4811799999999999E-3</v>
      </c>
      <c r="I220">
        <f t="shared" si="21"/>
        <v>2.5510715412984914E-5</v>
      </c>
      <c r="K220" s="3">
        <f t="shared" si="18"/>
        <v>0.27566297478000001</v>
      </c>
      <c r="L220" s="5">
        <v>217</v>
      </c>
      <c r="M220" s="5">
        <v>266.75700000000001</v>
      </c>
      <c r="N220" s="5">
        <v>0.31593199999999999</v>
      </c>
      <c r="O220" s="5">
        <v>2.42391E-3</v>
      </c>
      <c r="P220" s="5">
        <v>0.96780600000000006</v>
      </c>
      <c r="Q220" s="5">
        <v>1.3271399999999999E-2</v>
      </c>
      <c r="R220" s="5">
        <v>8.3517400000000005E-4</v>
      </c>
      <c r="S220" s="7">
        <v>-5.2779899999999998E-3</v>
      </c>
      <c r="T220">
        <f t="shared" si="22"/>
        <v>1.12462535917902E-5</v>
      </c>
      <c r="W220" s="2">
        <f t="shared" si="23"/>
        <v>-3.4361989999999884E-2</v>
      </c>
      <c r="Z220" s="3">
        <f t="shared" si="19"/>
        <v>0.64659495987000004</v>
      </c>
      <c r="AD220" s="2">
        <f t="shared" si="20"/>
        <v>1.1092010000000107E-2</v>
      </c>
    </row>
    <row r="221" spans="1:30" x14ac:dyDescent="0.3">
      <c r="A221" s="5">
        <v>218</v>
      </c>
      <c r="B221" s="5">
        <v>270.14400000000001</v>
      </c>
      <c r="C221" s="5">
        <v>0.680616</v>
      </c>
      <c r="D221" s="5">
        <v>1.2058100000000001E-3</v>
      </c>
      <c r="E221" s="5">
        <v>1.0084500000000001</v>
      </c>
      <c r="F221" s="5">
        <v>1.32654E-2</v>
      </c>
      <c r="G221" s="5">
        <v>7.6254999999999997E-4</v>
      </c>
      <c r="H221" s="5">
        <v>-2.0939399999999999E-3</v>
      </c>
      <c r="I221">
        <f t="shared" si="21"/>
        <v>-1.5624457035396926E-2</v>
      </c>
      <c r="K221" s="3">
        <f t="shared" si="18"/>
        <v>0.32574233664000002</v>
      </c>
      <c r="L221" s="5">
        <v>218</v>
      </c>
      <c r="M221" s="5">
        <v>261.55200000000002</v>
      </c>
      <c r="N221" s="5">
        <v>0.25370599999999999</v>
      </c>
      <c r="O221" s="5">
        <v>2.6618800000000001E-3</v>
      </c>
      <c r="P221" s="5">
        <v>0.95487299999999997</v>
      </c>
      <c r="Q221" s="5">
        <v>1.32654E-2</v>
      </c>
      <c r="R221" s="5">
        <v>7.6254999999999997E-4</v>
      </c>
      <c r="S221" s="7">
        <v>-4.9482600000000003E-3</v>
      </c>
      <c r="T221">
        <f t="shared" si="22"/>
        <v>-1.9705015128138166E-2</v>
      </c>
      <c r="W221" s="2">
        <f t="shared" si="23"/>
        <v>-4.2335260000000055E-2</v>
      </c>
      <c r="Z221" s="3">
        <f t="shared" si="19"/>
        <v>0.69622003776000008</v>
      </c>
      <c r="AD221" s="2">
        <f t="shared" si="20"/>
        <v>1.1421740000000107E-2</v>
      </c>
    </row>
    <row r="222" spans="1:30" x14ac:dyDescent="0.3">
      <c r="A222" s="5">
        <v>219</v>
      </c>
      <c r="B222" s="5">
        <v>268.07400000000001</v>
      </c>
      <c r="C222" s="5">
        <v>0.64100400000000002</v>
      </c>
      <c r="D222" s="5">
        <v>1.35366E-3</v>
      </c>
      <c r="E222" s="5">
        <v>1.0059499999999999</v>
      </c>
      <c r="F222" s="5">
        <v>1.32593E-2</v>
      </c>
      <c r="G222" s="5">
        <v>6.8992700000000001E-4</v>
      </c>
      <c r="H222" s="5">
        <v>-2.0659799999999998E-3</v>
      </c>
      <c r="I222">
        <f t="shared" si="21"/>
        <v>-7.6920883601383216E-3</v>
      </c>
      <c r="K222" s="3">
        <f t="shared" si="18"/>
        <v>0.36288105084</v>
      </c>
      <c r="L222" s="5">
        <v>219</v>
      </c>
      <c r="M222" s="5">
        <v>259.024</v>
      </c>
      <c r="N222" s="5">
        <v>0.21012400000000001</v>
      </c>
      <c r="O222" s="5">
        <v>2.8301699999999999E-3</v>
      </c>
      <c r="P222" s="5">
        <v>0.94814500000000002</v>
      </c>
      <c r="Q222" s="5">
        <v>1.32593E-2</v>
      </c>
      <c r="R222" s="5">
        <v>6.8992700000000001E-4</v>
      </c>
      <c r="S222" s="7">
        <v>-4.9387099999999998E-3</v>
      </c>
      <c r="T222">
        <f t="shared" si="22"/>
        <v>-9.712395009702314E-3</v>
      </c>
      <c r="W222" s="2">
        <f t="shared" si="23"/>
        <v>-4.6553709999999845E-2</v>
      </c>
      <c r="Z222" s="3">
        <f t="shared" si="19"/>
        <v>0.73308195407999999</v>
      </c>
      <c r="AD222" s="2">
        <f t="shared" si="20"/>
        <v>1.1431290000000108E-2</v>
      </c>
    </row>
    <row r="223" spans="1:30" x14ac:dyDescent="0.3">
      <c r="A223" s="5">
        <v>220</v>
      </c>
      <c r="B223" s="5">
        <v>269.24900000000002</v>
      </c>
      <c r="C223" s="5">
        <v>0.66197899999999998</v>
      </c>
      <c r="D223" s="5">
        <v>1.27585E-3</v>
      </c>
      <c r="E223" s="5">
        <v>1.00762</v>
      </c>
      <c r="F223" s="5">
        <v>1.3253300000000001E-2</v>
      </c>
      <c r="G223" s="5">
        <v>6.1730300000000004E-4</v>
      </c>
      <c r="H223" s="5">
        <v>-2.1157300000000001E-3</v>
      </c>
      <c r="I223">
        <f t="shared" si="21"/>
        <v>4.3735402092785576E-3</v>
      </c>
      <c r="K223" s="3">
        <f t="shared" si="18"/>
        <v>0.34352133665000006</v>
      </c>
      <c r="L223" s="5">
        <v>220</v>
      </c>
      <c r="M223" s="5">
        <v>260.45100000000002</v>
      </c>
      <c r="N223" s="5">
        <v>0.23260700000000001</v>
      </c>
      <c r="O223" s="5">
        <v>2.7438800000000002E-3</v>
      </c>
      <c r="P223" s="5">
        <v>0.95230000000000004</v>
      </c>
      <c r="Q223" s="5">
        <v>1.3253300000000001E-2</v>
      </c>
      <c r="R223" s="5">
        <v>6.1730300000000004E-4</v>
      </c>
      <c r="S223" s="7">
        <v>-5.0462199999999997E-3</v>
      </c>
      <c r="T223">
        <f t="shared" si="22"/>
        <v>5.4940221932226014E-3</v>
      </c>
      <c r="W223" s="2">
        <f t="shared" si="23"/>
        <v>-4.4176219999999891E-2</v>
      </c>
      <c r="Z223" s="3">
        <f t="shared" si="19"/>
        <v>0.71464628988000012</v>
      </c>
      <c r="AD223" s="2">
        <f t="shared" si="20"/>
        <v>1.1323780000000106E-2</v>
      </c>
    </row>
    <row r="224" spans="1:30" x14ac:dyDescent="0.3">
      <c r="A224" s="5">
        <v>221</v>
      </c>
      <c r="B224" s="5">
        <v>270.99400000000003</v>
      </c>
      <c r="C224" s="5">
        <v>0.68235599999999996</v>
      </c>
      <c r="D224" s="5">
        <v>1.20075E-3</v>
      </c>
      <c r="E224" s="5">
        <v>1.0098800000000001</v>
      </c>
      <c r="F224" s="5">
        <v>1.3247200000000001E-2</v>
      </c>
      <c r="G224" s="5">
        <v>5.4467899999999995E-4</v>
      </c>
      <c r="H224" s="5">
        <v>-2.1231599999999998E-3</v>
      </c>
      <c r="I224">
        <f t="shared" si="21"/>
        <v>6.4600784040266066E-3</v>
      </c>
      <c r="K224" s="3">
        <f t="shared" si="18"/>
        <v>0.32539604550000001</v>
      </c>
      <c r="L224" s="5">
        <v>221</v>
      </c>
      <c r="M224" s="5">
        <v>262.57400000000001</v>
      </c>
      <c r="N224" s="5">
        <v>0.27644999999999997</v>
      </c>
      <c r="O224" s="5">
        <v>2.5769399999999998E-3</v>
      </c>
      <c r="P224" s="5">
        <v>0.95815799999999995</v>
      </c>
      <c r="Q224" s="5">
        <v>1.3247200000000001E-2</v>
      </c>
      <c r="R224" s="5">
        <v>5.4467899999999995E-4</v>
      </c>
      <c r="S224" s="7">
        <v>-5.0693099999999996E-3</v>
      </c>
      <c r="T224">
        <f t="shared" si="22"/>
        <v>8.1182033735292172E-3</v>
      </c>
      <c r="W224" s="2">
        <f t="shared" si="23"/>
        <v>-4.060131000000012E-2</v>
      </c>
      <c r="Z224" s="3">
        <f t="shared" si="19"/>
        <v>0.67663744356</v>
      </c>
      <c r="AD224" s="2">
        <f t="shared" si="20"/>
        <v>1.1300690000000106E-2</v>
      </c>
    </row>
    <row r="225" spans="1:30" x14ac:dyDescent="0.3">
      <c r="A225" s="5">
        <v>222</v>
      </c>
      <c r="B225" s="5">
        <v>271.34699999999998</v>
      </c>
      <c r="C225" s="5">
        <v>0.70202399999999998</v>
      </c>
      <c r="D225" s="5">
        <v>1.1283599999999999E-3</v>
      </c>
      <c r="E225" s="5">
        <v>1.0104200000000001</v>
      </c>
      <c r="F225" s="5">
        <v>1.32412E-2</v>
      </c>
      <c r="G225" s="5">
        <v>4.7205499999999998E-4</v>
      </c>
      <c r="H225" s="5">
        <v>-2.2202900000000002E-3</v>
      </c>
      <c r="I225">
        <f t="shared" si="21"/>
        <v>1.3017642031457372E-3</v>
      </c>
      <c r="K225" s="3">
        <f t="shared" si="18"/>
        <v>0.30617710091999994</v>
      </c>
      <c r="L225" s="5">
        <v>222</v>
      </c>
      <c r="M225" s="5">
        <v>263.00099999999998</v>
      </c>
      <c r="N225" s="5">
        <v>0.27673599999999998</v>
      </c>
      <c r="O225" s="5">
        <v>2.5758999999999999E-3</v>
      </c>
      <c r="P225" s="5">
        <v>0.95947499999999997</v>
      </c>
      <c r="Q225" s="5">
        <v>1.32412E-2</v>
      </c>
      <c r="R225" s="5">
        <v>4.7205499999999998E-4</v>
      </c>
      <c r="S225" s="7">
        <v>-5.2754300000000002E-3</v>
      </c>
      <c r="T225">
        <f t="shared" si="22"/>
        <v>1.6248873860027478E-3</v>
      </c>
      <c r="W225" s="2">
        <f t="shared" si="23"/>
        <v>-4.0030430000000089E-2</v>
      </c>
      <c r="Z225" s="3">
        <f t="shared" si="19"/>
        <v>0.67746427589999991</v>
      </c>
      <c r="AD225" s="2">
        <f t="shared" si="20"/>
        <v>1.1094570000000106E-2</v>
      </c>
    </row>
    <row r="226" spans="1:30" x14ac:dyDescent="0.3">
      <c r="A226" s="5">
        <v>223</v>
      </c>
      <c r="B226" s="5">
        <v>271.983</v>
      </c>
      <c r="C226" s="5">
        <v>0.70252599999999998</v>
      </c>
      <c r="D226" s="5">
        <v>1.1266099999999999E-3</v>
      </c>
      <c r="E226" s="5">
        <v>1.01129</v>
      </c>
      <c r="F226" s="5">
        <v>1.32351E-2</v>
      </c>
      <c r="G226" s="5">
        <v>3.99431E-4</v>
      </c>
      <c r="H226" s="5">
        <v>-2.3469200000000002E-3</v>
      </c>
      <c r="I226">
        <f t="shared" si="21"/>
        <v>2.3411197264448041E-3</v>
      </c>
      <c r="K226" s="3">
        <f t="shared" si="18"/>
        <v>0.30641876762999998</v>
      </c>
      <c r="L226" s="5">
        <v>223</v>
      </c>
      <c r="M226" s="5">
        <v>263.77300000000002</v>
      </c>
      <c r="N226" s="5">
        <v>0.27701399999999998</v>
      </c>
      <c r="O226" s="5">
        <v>2.5748799999999999E-3</v>
      </c>
      <c r="P226" s="5">
        <v>0.96164000000000005</v>
      </c>
      <c r="Q226" s="5">
        <v>1.32351E-2</v>
      </c>
      <c r="R226" s="5">
        <v>3.99431E-4</v>
      </c>
      <c r="S226" s="7">
        <v>-5.4413500000000002E-3</v>
      </c>
      <c r="T226">
        <f t="shared" si="22"/>
        <v>2.9310503278113706E-3</v>
      </c>
      <c r="W226" s="2">
        <f t="shared" si="23"/>
        <v>-3.8901349999999932E-2</v>
      </c>
      <c r="Z226" s="3">
        <f t="shared" si="19"/>
        <v>0.67918382224000007</v>
      </c>
      <c r="AD226" s="2">
        <f t="shared" si="20"/>
        <v>1.0928650000000106E-2</v>
      </c>
    </row>
    <row r="227" spans="1:30" x14ac:dyDescent="0.3">
      <c r="A227" s="5">
        <v>224</v>
      </c>
      <c r="B227" s="5">
        <v>269.42599999999999</v>
      </c>
      <c r="C227" s="5">
        <v>0.66409600000000002</v>
      </c>
      <c r="D227" s="5">
        <v>1.2693400000000001E-3</v>
      </c>
      <c r="E227" s="5">
        <v>1.0083899999999999</v>
      </c>
      <c r="F227" s="5">
        <v>1.3229100000000001E-2</v>
      </c>
      <c r="G227" s="5">
        <v>3.2680699999999998E-4</v>
      </c>
      <c r="H227" s="5">
        <v>-2.2997E-3</v>
      </c>
      <c r="I227">
        <f t="shared" si="21"/>
        <v>-9.4457942587294029E-3</v>
      </c>
      <c r="K227" s="3">
        <f t="shared" si="18"/>
        <v>0.34199319884000001</v>
      </c>
      <c r="L227" s="5">
        <v>224</v>
      </c>
      <c r="M227" s="5">
        <v>260.64600000000002</v>
      </c>
      <c r="N227" s="5">
        <v>0.23380600000000001</v>
      </c>
      <c r="O227" s="5">
        <v>2.7407E-3</v>
      </c>
      <c r="P227" s="5">
        <v>0.95363399999999998</v>
      </c>
      <c r="Q227" s="5">
        <v>1.3229100000000001E-2</v>
      </c>
      <c r="R227" s="5">
        <v>3.2680699999999998E-4</v>
      </c>
      <c r="S227" s="7">
        <v>-5.47628E-3</v>
      </c>
      <c r="T227">
        <f t="shared" si="22"/>
        <v>-1.1925719933116044E-2</v>
      </c>
      <c r="W227" s="2">
        <f t="shared" si="23"/>
        <v>-4.4042279999999878E-2</v>
      </c>
      <c r="Z227" s="3">
        <f t="shared" si="19"/>
        <v>0.71435249220000008</v>
      </c>
      <c r="AD227" s="2">
        <f t="shared" si="20"/>
        <v>1.0893720000000107E-2</v>
      </c>
    </row>
    <row r="228" spans="1:30" x14ac:dyDescent="0.3">
      <c r="A228" s="5">
        <v>225</v>
      </c>
      <c r="B228" s="5">
        <v>268.928</v>
      </c>
      <c r="C228" s="5">
        <v>0.66455799999999998</v>
      </c>
      <c r="D228" s="5">
        <v>1.26771E-3</v>
      </c>
      <c r="E228" s="5">
        <v>1.0079100000000001</v>
      </c>
      <c r="F228" s="5">
        <v>1.32231E-2</v>
      </c>
      <c r="G228" s="5">
        <v>2.54183E-4</v>
      </c>
      <c r="H228" s="5">
        <v>-2.4285299999999999E-3</v>
      </c>
      <c r="I228">
        <f t="shared" si="21"/>
        <v>-1.8500843015810597E-3</v>
      </c>
      <c r="K228" s="3">
        <f t="shared" si="18"/>
        <v>0.34092271487999998</v>
      </c>
      <c r="L228" s="5">
        <v>225</v>
      </c>
      <c r="M228" s="5">
        <v>260.03399999999999</v>
      </c>
      <c r="N228" s="5">
        <v>0.23403499999999999</v>
      </c>
      <c r="O228" s="5">
        <v>2.7398499999999998E-3</v>
      </c>
      <c r="P228" s="5">
        <v>0.95217399999999996</v>
      </c>
      <c r="Q228" s="5">
        <v>1.32231E-2</v>
      </c>
      <c r="R228" s="5">
        <v>2.54183E-4</v>
      </c>
      <c r="S228" s="7">
        <v>-5.68426E-3</v>
      </c>
      <c r="T228">
        <f t="shared" si="22"/>
        <v>-2.3507731498535224E-3</v>
      </c>
      <c r="W228" s="2">
        <f t="shared" si="23"/>
        <v>-4.5230260000000078E-2</v>
      </c>
      <c r="Z228" s="3">
        <f t="shared" si="19"/>
        <v>0.71245415489999997</v>
      </c>
      <c r="AD228" s="2">
        <f t="shared" si="20"/>
        <v>1.0685740000000107E-2</v>
      </c>
    </row>
    <row r="229" spans="1:30" x14ac:dyDescent="0.3">
      <c r="A229" s="5">
        <v>226</v>
      </c>
      <c r="B229" s="5">
        <v>268.12200000000001</v>
      </c>
      <c r="C229" s="5">
        <v>0.64446400000000004</v>
      </c>
      <c r="D229" s="5">
        <v>1.34275E-3</v>
      </c>
      <c r="E229" s="5">
        <v>1.0069999999999999</v>
      </c>
      <c r="F229" s="5">
        <v>1.3217E-2</v>
      </c>
      <c r="G229" s="5">
        <v>1.8155999999999999E-4</v>
      </c>
      <c r="H229" s="5">
        <v>-2.5145499999999999E-3</v>
      </c>
      <c r="I229">
        <f t="shared" si="21"/>
        <v>-3.001584973983105E-3</v>
      </c>
      <c r="K229" s="3">
        <f t="shared" si="18"/>
        <v>0.36002081550000004</v>
      </c>
      <c r="L229" s="5">
        <v>226</v>
      </c>
      <c r="M229" s="5">
        <v>259.04700000000003</v>
      </c>
      <c r="N229" s="5">
        <v>0.211976</v>
      </c>
      <c r="O229" s="5">
        <v>2.82504E-3</v>
      </c>
      <c r="P229" s="5">
        <v>0.949631</v>
      </c>
      <c r="Q229" s="5">
        <v>1.3217E-2</v>
      </c>
      <c r="R229" s="5">
        <v>1.8155999999999999E-4</v>
      </c>
      <c r="S229" s="7">
        <v>-5.8368300000000003E-3</v>
      </c>
      <c r="T229">
        <f t="shared" si="22"/>
        <v>-3.8028792789186862E-3</v>
      </c>
      <c r="W229" s="2">
        <f t="shared" si="23"/>
        <v>-4.7015829999999856E-2</v>
      </c>
      <c r="Z229" s="3">
        <f t="shared" si="19"/>
        <v>0.73181813688000008</v>
      </c>
      <c r="AD229" s="2">
        <f t="shared" si="20"/>
        <v>1.0533170000000106E-2</v>
      </c>
    </row>
    <row r="230" spans="1:30" x14ac:dyDescent="0.3">
      <c r="A230" s="5">
        <v>227</v>
      </c>
      <c r="B230" s="5">
        <v>267.02100000000002</v>
      </c>
      <c r="C230" s="5">
        <v>0.64490499999999995</v>
      </c>
      <c r="D230" s="5">
        <v>1.34118E-3</v>
      </c>
      <c r="E230" s="5">
        <v>1.0056700000000001</v>
      </c>
      <c r="F230" s="5">
        <v>1.3211000000000001E-2</v>
      </c>
      <c r="G230" s="5">
        <v>1.08936E-4</v>
      </c>
      <c r="H230" s="5">
        <v>-2.6373099999999999E-3</v>
      </c>
      <c r="I230">
        <f t="shared" si="21"/>
        <v>-4.1147938157362601E-3</v>
      </c>
      <c r="K230" s="3">
        <f t="shared" si="18"/>
        <v>0.35812322478000003</v>
      </c>
      <c r="L230" s="5">
        <v>227</v>
      </c>
      <c r="M230" s="5">
        <v>257.70299999999997</v>
      </c>
      <c r="N230" s="5">
        <v>0.19203700000000001</v>
      </c>
      <c r="O230" s="5">
        <v>2.9024400000000001E-3</v>
      </c>
      <c r="P230" s="5">
        <v>0.94601100000000005</v>
      </c>
      <c r="Q230" s="5">
        <v>1.3211000000000001E-2</v>
      </c>
      <c r="R230" s="5">
        <v>1.08936E-4</v>
      </c>
      <c r="S230" s="7">
        <v>-6.0056600000000003E-3</v>
      </c>
      <c r="T230">
        <f t="shared" si="22"/>
        <v>-5.2017533837305577E-3</v>
      </c>
      <c r="W230" s="2">
        <f t="shared" si="23"/>
        <v>-4.9474659999999976E-2</v>
      </c>
      <c r="Z230" s="3">
        <f t="shared" si="19"/>
        <v>0.74796749531999995</v>
      </c>
      <c r="AD230" s="2">
        <f t="shared" si="20"/>
        <v>1.0364340000000107E-2</v>
      </c>
    </row>
    <row r="231" spans="1:30" x14ac:dyDescent="0.3">
      <c r="A231" s="5">
        <v>228</v>
      </c>
      <c r="B231" s="5">
        <v>264.88799999999998</v>
      </c>
      <c r="C231" s="5">
        <v>0.60236000000000001</v>
      </c>
      <c r="D231" s="5">
        <v>1.5018900000000001E-3</v>
      </c>
      <c r="E231" s="5">
        <v>1.0027699999999999</v>
      </c>
      <c r="F231" s="5">
        <v>1.32049E-2</v>
      </c>
      <c r="G231" s="6">
        <v>3.63119E-5</v>
      </c>
      <c r="H231" s="5">
        <v>-2.5817599999999998E-3</v>
      </c>
      <c r="I231">
        <f t="shared" si="21"/>
        <v>-8.020211854068638E-3</v>
      </c>
      <c r="K231" s="3">
        <f t="shared" si="18"/>
        <v>0.39783263831999999</v>
      </c>
      <c r="L231" s="5">
        <v>228</v>
      </c>
      <c r="M231" s="5">
        <v>255.107</v>
      </c>
      <c r="N231" s="5">
        <v>0.17365800000000001</v>
      </c>
      <c r="O231" s="5">
        <v>2.9745100000000001E-3</v>
      </c>
      <c r="P231" s="5">
        <v>0.93854499999999996</v>
      </c>
      <c r="Q231" s="5">
        <v>1.32049E-2</v>
      </c>
      <c r="R231" s="6">
        <v>3.63119E-5</v>
      </c>
      <c r="S231" s="7">
        <v>-6.0671400000000004E-3</v>
      </c>
      <c r="T231">
        <f t="shared" si="22"/>
        <v>-1.012469404328567E-2</v>
      </c>
      <c r="W231" s="2">
        <f t="shared" si="23"/>
        <v>-5.4102139999999938E-2</v>
      </c>
      <c r="Z231" s="3">
        <f t="shared" si="19"/>
        <v>0.75881832257000004</v>
      </c>
      <c r="AD231" s="2">
        <f t="shared" si="20"/>
        <v>1.0302860000000106E-2</v>
      </c>
    </row>
    <row r="232" spans="1:30" x14ac:dyDescent="0.3">
      <c r="A232" s="5">
        <v>229</v>
      </c>
      <c r="B232" s="5">
        <v>265.721</v>
      </c>
      <c r="C232" s="5">
        <v>0.62471900000000002</v>
      </c>
      <c r="D232" s="5">
        <v>1.41782E-3</v>
      </c>
      <c r="E232" s="5">
        <v>1.00413</v>
      </c>
      <c r="F232" s="5">
        <v>1.31989E-2</v>
      </c>
      <c r="G232" s="6">
        <v>-3.63119E-5</v>
      </c>
      <c r="H232" s="5">
        <v>-2.6693899999999998E-3</v>
      </c>
      <c r="I232">
        <f t="shared" si="21"/>
        <v>3.1397910111941743E-3</v>
      </c>
      <c r="K232" s="3">
        <f t="shared" si="18"/>
        <v>0.37674454821999998</v>
      </c>
      <c r="L232" s="5">
        <v>229</v>
      </c>
      <c r="M232" s="5">
        <v>256.14299999999997</v>
      </c>
      <c r="N232" s="5">
        <v>0.173622</v>
      </c>
      <c r="O232" s="5">
        <v>2.9746799999999999E-3</v>
      </c>
      <c r="P232" s="5">
        <v>0.94181199999999998</v>
      </c>
      <c r="Q232" s="5">
        <v>1.31989E-2</v>
      </c>
      <c r="R232" s="6">
        <v>-3.63119E-5</v>
      </c>
      <c r="S232" s="7">
        <v>-6.2462300000000002E-3</v>
      </c>
      <c r="T232">
        <f t="shared" si="22"/>
        <v>4.0528172833366096E-3</v>
      </c>
      <c r="W232" s="2">
        <f t="shared" si="23"/>
        <v>-5.2374229999999945E-2</v>
      </c>
      <c r="Z232" s="3">
        <f t="shared" si="19"/>
        <v>0.76194345923999995</v>
      </c>
      <c r="AD232" s="2">
        <f t="shared" si="20"/>
        <v>1.0123770000000107E-2</v>
      </c>
    </row>
    <row r="233" spans="1:30" x14ac:dyDescent="0.3">
      <c r="A233" s="5">
        <v>230</v>
      </c>
      <c r="B233" s="5">
        <v>269.06599999999997</v>
      </c>
      <c r="C233" s="5">
        <v>0.66732999999999998</v>
      </c>
      <c r="D233" s="5">
        <v>1.25954E-3</v>
      </c>
      <c r="E233" s="5">
        <v>1.00878</v>
      </c>
      <c r="F233" s="5">
        <v>1.3192799999999999E-2</v>
      </c>
      <c r="G233" s="5">
        <v>-1.08936E-4</v>
      </c>
      <c r="H233" s="5">
        <v>-2.5506399999999999E-3</v>
      </c>
      <c r="I233">
        <f t="shared" si="21"/>
        <v>1.2509816517639299E-2</v>
      </c>
      <c r="K233" s="3">
        <f t="shared" si="18"/>
        <v>0.33889938963999994</v>
      </c>
      <c r="L233" s="5">
        <v>230</v>
      </c>
      <c r="M233" s="5">
        <v>260.33199999999999</v>
      </c>
      <c r="N233" s="5">
        <v>0.235319</v>
      </c>
      <c r="O233" s="5">
        <v>2.73771E-3</v>
      </c>
      <c r="P233" s="5">
        <v>0.95391999999999999</v>
      </c>
      <c r="Q233" s="5">
        <v>1.3192799999999999E-2</v>
      </c>
      <c r="R233" s="5">
        <v>-1.08936E-4</v>
      </c>
      <c r="S233" s="7">
        <v>-5.8871799999999997E-3</v>
      </c>
      <c r="T233">
        <f t="shared" si="22"/>
        <v>1.6221857245388074E-2</v>
      </c>
      <c r="W233" s="2">
        <f t="shared" si="23"/>
        <v>-4.4557179999999981E-2</v>
      </c>
      <c r="Z233" s="3">
        <f t="shared" si="19"/>
        <v>0.71271351971999997</v>
      </c>
      <c r="AD233" s="2">
        <f t="shared" si="20"/>
        <v>1.0482820000000108E-2</v>
      </c>
    </row>
    <row r="234" spans="1:30" x14ac:dyDescent="0.3">
      <c r="A234" s="5">
        <v>231</v>
      </c>
      <c r="B234" s="5">
        <v>269.69099999999997</v>
      </c>
      <c r="C234" s="5">
        <v>0.66779599999999995</v>
      </c>
      <c r="D234" s="5">
        <v>1.2578999999999999E-3</v>
      </c>
      <c r="E234" s="5">
        <v>1.0096799999999999</v>
      </c>
      <c r="F234" s="5">
        <v>1.31868E-2</v>
      </c>
      <c r="G234" s="5">
        <v>-1.8155999999999999E-4</v>
      </c>
      <c r="H234" s="5">
        <v>-2.64132E-3</v>
      </c>
      <c r="I234">
        <f t="shared" si="21"/>
        <v>2.3201565097851541E-3</v>
      </c>
      <c r="K234" s="3">
        <f t="shared" si="18"/>
        <v>0.33924430889999996</v>
      </c>
      <c r="L234" s="5">
        <v>231</v>
      </c>
      <c r="M234" s="5">
        <v>261.03800000000001</v>
      </c>
      <c r="N234" s="5">
        <v>0.257411</v>
      </c>
      <c r="O234" s="5">
        <v>2.6531100000000002E-3</v>
      </c>
      <c r="P234" s="5">
        <v>0.95599800000000001</v>
      </c>
      <c r="Q234" s="5">
        <v>1.31868E-2</v>
      </c>
      <c r="R234" s="5">
        <v>-1.8155999999999999E-4</v>
      </c>
      <c r="S234" s="7">
        <v>-6.0243099999999997E-3</v>
      </c>
      <c r="T234">
        <f t="shared" si="22"/>
        <v>2.7082510751302458E-3</v>
      </c>
      <c r="W234" s="2">
        <f t="shared" si="23"/>
        <v>-4.3516309999999857E-2</v>
      </c>
      <c r="Z234" s="3">
        <f t="shared" si="19"/>
        <v>0.69256252818000008</v>
      </c>
      <c r="AD234" s="2">
        <f t="shared" si="20"/>
        <v>1.0345690000000107E-2</v>
      </c>
    </row>
    <row r="235" spans="1:30" x14ac:dyDescent="0.3">
      <c r="A235" s="5">
        <v>232</v>
      </c>
      <c r="B235" s="5">
        <v>269.79700000000003</v>
      </c>
      <c r="C235" s="5">
        <v>0.68828100000000003</v>
      </c>
      <c r="D235" s="5">
        <v>1.18206E-3</v>
      </c>
      <c r="E235" s="5">
        <v>1.0099499999999999</v>
      </c>
      <c r="F235" s="5">
        <v>1.31807E-2</v>
      </c>
      <c r="G235" s="5">
        <v>-2.54183E-4</v>
      </c>
      <c r="H235" s="5">
        <v>-2.7515299999999999E-3</v>
      </c>
      <c r="I235">
        <f t="shared" si="21"/>
        <v>3.9296518685916405E-4</v>
      </c>
      <c r="K235" s="3">
        <f t="shared" si="18"/>
        <v>0.31891624182</v>
      </c>
      <c r="L235" s="5">
        <v>232</v>
      </c>
      <c r="M235" s="5">
        <v>261.154</v>
      </c>
      <c r="N235" s="5">
        <v>0.25748599999999999</v>
      </c>
      <c r="O235" s="5">
        <v>2.6528599999999999E-3</v>
      </c>
      <c r="P235" s="5">
        <v>0.95648599999999995</v>
      </c>
      <c r="Q235" s="5">
        <v>1.31807E-2</v>
      </c>
      <c r="R235" s="5">
        <v>-2.54183E-4</v>
      </c>
      <c r="S235" s="7">
        <v>-6.19572E-3</v>
      </c>
      <c r="T235">
        <f t="shared" si="22"/>
        <v>4.4428103803983152E-4</v>
      </c>
      <c r="W235" s="2">
        <f t="shared" si="23"/>
        <v>-4.346971999999992E-2</v>
      </c>
      <c r="Z235" s="3">
        <f t="shared" si="19"/>
        <v>0.69280500043999993</v>
      </c>
      <c r="AD235" s="2">
        <f t="shared" si="20"/>
        <v>1.0174280000000107E-2</v>
      </c>
    </row>
    <row r="236" spans="1:30" x14ac:dyDescent="0.3">
      <c r="A236" s="5">
        <v>233</v>
      </c>
      <c r="B236" s="5">
        <v>272.61700000000002</v>
      </c>
      <c r="C236" s="5">
        <v>0.70823000000000003</v>
      </c>
      <c r="D236" s="5">
        <v>1.1089800000000001E-3</v>
      </c>
      <c r="E236" s="5">
        <v>1.0133099999999999</v>
      </c>
      <c r="F236" s="5">
        <v>1.3174699999999999E-2</v>
      </c>
      <c r="G236" s="5">
        <v>-3.2680699999999998E-4</v>
      </c>
      <c r="H236" s="5">
        <v>-2.75808E-3</v>
      </c>
      <c r="I236">
        <f t="shared" si="21"/>
        <v>1.0398055389609619E-2</v>
      </c>
      <c r="K236" s="3">
        <f t="shared" si="18"/>
        <v>0.30232680066000006</v>
      </c>
      <c r="L236" s="5">
        <v>233</v>
      </c>
      <c r="M236" s="5">
        <v>264.35300000000001</v>
      </c>
      <c r="N236" s="5">
        <v>0.30109399999999997</v>
      </c>
      <c r="O236" s="5">
        <v>2.4879300000000002E-3</v>
      </c>
      <c r="P236" s="5">
        <v>0.964951</v>
      </c>
      <c r="Q236" s="5">
        <v>1.3174699999999999E-2</v>
      </c>
      <c r="R236" s="5">
        <v>-3.2680699999999998E-4</v>
      </c>
      <c r="S236" s="7">
        <v>-6.1662599999999998E-3</v>
      </c>
      <c r="T236">
        <f t="shared" si="22"/>
        <v>1.2175059575241497E-2</v>
      </c>
      <c r="W236" s="2">
        <f t="shared" si="23"/>
        <v>-3.8335259999999892E-2</v>
      </c>
      <c r="Z236" s="3">
        <f t="shared" si="19"/>
        <v>0.65769175929000012</v>
      </c>
      <c r="AD236" s="2">
        <f t="shared" si="20"/>
        <v>1.0203740000000107E-2</v>
      </c>
    </row>
    <row r="237" spans="1:30" x14ac:dyDescent="0.3">
      <c r="A237" s="5">
        <v>234</v>
      </c>
      <c r="B237" s="5">
        <v>271.80200000000002</v>
      </c>
      <c r="C237" s="5">
        <v>0.70873799999999998</v>
      </c>
      <c r="D237" s="5">
        <v>1.1072E-3</v>
      </c>
      <c r="E237" s="5">
        <v>1.0125599999999999</v>
      </c>
      <c r="F237" s="5">
        <v>1.3168600000000001E-2</v>
      </c>
      <c r="G237" s="5">
        <v>-3.99431E-4</v>
      </c>
      <c r="H237" s="5">
        <v>-2.88704E-3</v>
      </c>
      <c r="I237">
        <f t="shared" si="21"/>
        <v>-2.9940197120797013E-3</v>
      </c>
      <c r="K237" s="3">
        <f t="shared" si="18"/>
        <v>0.30093917440000001</v>
      </c>
      <c r="L237" s="5">
        <v>234</v>
      </c>
      <c r="M237" s="5">
        <v>263.42399999999998</v>
      </c>
      <c r="N237" s="5">
        <v>0.27971600000000002</v>
      </c>
      <c r="O237" s="5">
        <v>2.5691199999999998E-3</v>
      </c>
      <c r="P237" s="5">
        <v>0.96277699999999999</v>
      </c>
      <c r="Q237" s="5">
        <v>1.3168600000000001E-2</v>
      </c>
      <c r="R237" s="5">
        <v>-3.99431E-4</v>
      </c>
      <c r="S237" s="7">
        <v>-6.2934499999999999E-3</v>
      </c>
      <c r="T237">
        <f t="shared" si="22"/>
        <v>-3.5204298764727917E-3</v>
      </c>
      <c r="W237" s="2">
        <f t="shared" si="23"/>
        <v>-3.9886449999999872E-2</v>
      </c>
      <c r="Z237" s="3">
        <f t="shared" si="19"/>
        <v>0.6767678668799999</v>
      </c>
      <c r="AD237" s="2">
        <f t="shared" si="20"/>
        <v>1.0076550000000108E-2</v>
      </c>
    </row>
    <row r="238" spans="1:30" x14ac:dyDescent="0.3">
      <c r="A238" s="5">
        <v>235</v>
      </c>
      <c r="B238" s="5">
        <v>271.62400000000002</v>
      </c>
      <c r="C238" s="5">
        <v>0.70924600000000004</v>
      </c>
      <c r="D238" s="5">
        <v>1.10542E-3</v>
      </c>
      <c r="E238" s="5">
        <v>1.0125</v>
      </c>
      <c r="F238" s="5">
        <v>1.31626E-2</v>
      </c>
      <c r="G238" s="5">
        <v>-4.7205499999999998E-4</v>
      </c>
      <c r="H238" s="5">
        <v>-2.99074E-3</v>
      </c>
      <c r="I238">
        <f t="shared" si="21"/>
        <v>-6.5510301813258526E-4</v>
      </c>
      <c r="K238" s="3">
        <f t="shared" si="18"/>
        <v>0.30025860207999999</v>
      </c>
      <c r="L238" s="5">
        <v>235</v>
      </c>
      <c r="M238" s="5">
        <v>263.21899999999999</v>
      </c>
      <c r="N238" s="5">
        <v>0.27981800000000001</v>
      </c>
      <c r="O238" s="5">
        <v>2.5687700000000002E-3</v>
      </c>
      <c r="P238" s="5">
        <v>0.96243400000000001</v>
      </c>
      <c r="Q238" s="5">
        <v>1.31626E-2</v>
      </c>
      <c r="R238" s="5">
        <v>-4.7205499999999998E-4</v>
      </c>
      <c r="S238" s="7">
        <v>-6.46768E-3</v>
      </c>
      <c r="T238">
        <f t="shared" si="22"/>
        <v>-7.7851603592557646E-4</v>
      </c>
      <c r="W238" s="2">
        <f t="shared" si="23"/>
        <v>-4.034367999999991E-2</v>
      </c>
      <c r="Z238" s="3">
        <f t="shared" si="19"/>
        <v>0.67614907063000007</v>
      </c>
      <c r="AD238" s="2">
        <f t="shared" si="20"/>
        <v>9.9023200000001067E-3</v>
      </c>
    </row>
    <row r="239" spans="1:30" x14ac:dyDescent="0.3">
      <c r="A239" s="5">
        <v>236</v>
      </c>
      <c r="B239" s="5">
        <v>273.93400000000003</v>
      </c>
      <c r="C239" s="5">
        <v>0.72857300000000003</v>
      </c>
      <c r="D239" s="5">
        <v>1.0349599999999999E-3</v>
      </c>
      <c r="E239" s="5">
        <v>1.01509</v>
      </c>
      <c r="F239" s="5">
        <v>1.31565E-2</v>
      </c>
      <c r="G239" s="5">
        <v>-5.4467899999999995E-4</v>
      </c>
      <c r="H239" s="5">
        <v>-3.0014199999999999E-3</v>
      </c>
      <c r="I239">
        <f t="shared" si="21"/>
        <v>8.4684444368321315E-3</v>
      </c>
      <c r="K239" s="3">
        <f t="shared" si="18"/>
        <v>0.28351073263999998</v>
      </c>
      <c r="L239" s="5">
        <v>236</v>
      </c>
      <c r="M239" s="5">
        <v>265.84100000000001</v>
      </c>
      <c r="N239" s="5">
        <v>0.32300600000000002</v>
      </c>
      <c r="O239" s="5">
        <v>2.4063399999999999E-3</v>
      </c>
      <c r="P239" s="5">
        <v>0.96913300000000002</v>
      </c>
      <c r="Q239" s="5">
        <v>1.31565E-2</v>
      </c>
      <c r="R239" s="5">
        <v>-5.4467899999999995E-4</v>
      </c>
      <c r="S239" s="7">
        <v>-6.4223700000000002E-3</v>
      </c>
      <c r="T239">
        <f t="shared" si="22"/>
        <v>9.9120004048640631E-3</v>
      </c>
      <c r="W239" s="2">
        <f t="shared" si="23"/>
        <v>-3.6189369999999985E-2</v>
      </c>
      <c r="Z239" s="3">
        <f t="shared" si="19"/>
        <v>0.63970383194000002</v>
      </c>
      <c r="AD239" s="2">
        <f t="shared" si="20"/>
        <v>9.9476300000001065E-3</v>
      </c>
    </row>
    <row r="240" spans="1:30" x14ac:dyDescent="0.3">
      <c r="A240" s="5">
        <v>237</v>
      </c>
      <c r="B240" s="5">
        <v>271.904</v>
      </c>
      <c r="C240" s="5">
        <v>0.71040899999999996</v>
      </c>
      <c r="D240" s="5">
        <v>1.1018600000000001E-3</v>
      </c>
      <c r="E240" s="5">
        <v>1.01308</v>
      </c>
      <c r="F240" s="5">
        <v>1.3150500000000001E-2</v>
      </c>
      <c r="G240" s="5">
        <v>-6.1730300000000004E-4</v>
      </c>
      <c r="H240" s="5">
        <v>-3.0760000000000002E-3</v>
      </c>
      <c r="I240">
        <f t="shared" si="21"/>
        <v>-7.4381386392686618E-3</v>
      </c>
      <c r="K240" s="3">
        <f t="shared" si="18"/>
        <v>0.29960014144000002</v>
      </c>
      <c r="L240" s="5">
        <v>237</v>
      </c>
      <c r="M240" s="5">
        <v>263.529</v>
      </c>
      <c r="N240" s="5">
        <v>0.28039999999999998</v>
      </c>
      <c r="O240" s="5">
        <v>2.56806E-3</v>
      </c>
      <c r="P240" s="5">
        <v>0.96356799999999998</v>
      </c>
      <c r="Q240" s="5">
        <v>1.3150500000000001E-2</v>
      </c>
      <c r="R240" s="5">
        <v>-6.1730300000000004E-4</v>
      </c>
      <c r="S240" s="7">
        <v>-6.4096999999999999E-3</v>
      </c>
      <c r="T240">
        <f t="shared" si="22"/>
        <v>-8.7349668488193779E-3</v>
      </c>
      <c r="W240" s="2">
        <f t="shared" si="23"/>
        <v>-3.9731699999999967E-2</v>
      </c>
      <c r="Z240" s="3">
        <f t="shared" si="19"/>
        <v>0.67675828374000002</v>
      </c>
      <c r="AD240" s="2">
        <f t="shared" si="20"/>
        <v>9.9603000000001059E-3</v>
      </c>
    </row>
    <row r="241" spans="1:30" x14ac:dyDescent="0.3">
      <c r="A241" s="5">
        <v>238</v>
      </c>
      <c r="B241" s="5">
        <v>272.58199999999999</v>
      </c>
      <c r="C241" s="5">
        <v>0.71092</v>
      </c>
      <c r="D241" s="5">
        <v>1.10008E-3</v>
      </c>
      <c r="E241" s="5">
        <v>1.0139400000000001</v>
      </c>
      <c r="F241" s="5">
        <v>1.3144400000000001E-2</v>
      </c>
      <c r="G241" s="5">
        <v>-6.8992700000000001E-4</v>
      </c>
      <c r="H241" s="5">
        <v>-3.1626599999999999E-3</v>
      </c>
      <c r="I241">
        <f t="shared" si="21"/>
        <v>2.4904234467910849E-3</v>
      </c>
      <c r="K241" s="3">
        <f t="shared" si="18"/>
        <v>0.29986200656000001</v>
      </c>
      <c r="L241" s="5">
        <v>238</v>
      </c>
      <c r="M241" s="5">
        <v>264.29700000000003</v>
      </c>
      <c r="N241" s="5">
        <v>0.30218600000000001</v>
      </c>
      <c r="O241" s="5">
        <v>2.4856600000000002E-3</v>
      </c>
      <c r="P241" s="5">
        <v>0.96568299999999996</v>
      </c>
      <c r="Q241" s="5">
        <v>1.3144400000000001E-2</v>
      </c>
      <c r="R241" s="5">
        <v>-6.8992700000000001E-4</v>
      </c>
      <c r="S241" s="7">
        <v>-6.5438900000000001E-3</v>
      </c>
      <c r="T241">
        <f t="shared" si="22"/>
        <v>2.9100519564314005E-3</v>
      </c>
      <c r="W241" s="2">
        <f t="shared" si="23"/>
        <v>-3.8610890000000064E-2</v>
      </c>
      <c r="Z241" s="3">
        <f t="shared" si="19"/>
        <v>0.65695248102000015</v>
      </c>
      <c r="AD241" s="2">
        <f t="shared" si="20"/>
        <v>9.8261100000001066E-3</v>
      </c>
    </row>
    <row r="242" spans="1:30" x14ac:dyDescent="0.3">
      <c r="A242" s="5">
        <v>239</v>
      </c>
      <c r="B242" s="5">
        <v>273.24099999999999</v>
      </c>
      <c r="C242" s="5">
        <v>0.73025099999999998</v>
      </c>
      <c r="D242" s="5">
        <v>1.0294200000000001E-3</v>
      </c>
      <c r="E242" s="5">
        <v>1.01478</v>
      </c>
      <c r="F242" s="5">
        <v>1.31384E-2</v>
      </c>
      <c r="G242" s="5">
        <v>-7.6254999999999997E-4</v>
      </c>
      <c r="H242" s="5">
        <v>-3.2469399999999998E-3</v>
      </c>
      <c r="I242">
        <f t="shared" si="21"/>
        <v>2.4147033752980884E-3</v>
      </c>
      <c r="K242" s="3">
        <f t="shared" si="18"/>
        <v>0.28127975022000001</v>
      </c>
      <c r="L242" s="5">
        <v>239</v>
      </c>
      <c r="M242" s="5">
        <v>265.04300000000001</v>
      </c>
      <c r="N242" s="5">
        <v>0.302315</v>
      </c>
      <c r="O242" s="5">
        <v>2.4852099999999998E-3</v>
      </c>
      <c r="P242" s="5">
        <v>0.96770500000000004</v>
      </c>
      <c r="Q242" s="5">
        <v>1.31384E-2</v>
      </c>
      <c r="R242" s="5">
        <v>-7.6254999999999997E-4</v>
      </c>
      <c r="S242" s="7">
        <v>-6.7017500000000002E-3</v>
      </c>
      <c r="T242">
        <f t="shared" si="22"/>
        <v>2.8186061657367902E-3</v>
      </c>
      <c r="W242" s="2">
        <f t="shared" si="23"/>
        <v>-3.758674999999994E-2</v>
      </c>
      <c r="Z242" s="3">
        <f t="shared" si="19"/>
        <v>0.65868751402999992</v>
      </c>
      <c r="AD242" s="2">
        <f t="shared" si="20"/>
        <v>9.6682500000001073E-3</v>
      </c>
    </row>
    <row r="243" spans="1:30" x14ac:dyDescent="0.3">
      <c r="A243" s="5">
        <v>240</v>
      </c>
      <c r="B243" s="5">
        <v>276.05700000000002</v>
      </c>
      <c r="C243" s="5">
        <v>0.76644999999999996</v>
      </c>
      <c r="D243" s="5">
        <v>8.9838299999999999E-4</v>
      </c>
      <c r="E243" s="5">
        <v>1.0176400000000001</v>
      </c>
      <c r="F243" s="5">
        <v>1.31323E-2</v>
      </c>
      <c r="G243" s="5">
        <v>-8.3517400000000005E-4</v>
      </c>
      <c r="H243" s="5">
        <v>-3.1877699999999999E-3</v>
      </c>
      <c r="I243">
        <f t="shared" si="21"/>
        <v>1.0253176490381865E-2</v>
      </c>
      <c r="K243" s="3">
        <f t="shared" si="18"/>
        <v>0.24800491583100001</v>
      </c>
      <c r="L243" s="5">
        <v>240</v>
      </c>
      <c r="M243" s="5">
        <v>268.24400000000003</v>
      </c>
      <c r="N243" s="5">
        <v>0.34524500000000002</v>
      </c>
      <c r="O243" s="5">
        <v>2.3252099999999999E-3</v>
      </c>
      <c r="P243" s="5">
        <v>0.97547099999999998</v>
      </c>
      <c r="Q243" s="5">
        <v>1.31323E-2</v>
      </c>
      <c r="R243" s="5">
        <v>-8.3517400000000005E-4</v>
      </c>
      <c r="S243" s="7">
        <v>-6.50389E-3</v>
      </c>
      <c r="T243">
        <f t="shared" si="22"/>
        <v>1.2004937092115222E-2</v>
      </c>
      <c r="W243" s="2">
        <f t="shared" si="23"/>
        <v>-3.2482890000000084E-2</v>
      </c>
      <c r="Z243" s="3">
        <f t="shared" si="19"/>
        <v>0.62372363124000008</v>
      </c>
      <c r="AD243" s="2">
        <f t="shared" si="20"/>
        <v>9.8661100000001067E-3</v>
      </c>
    </row>
    <row r="244" spans="1:30" x14ac:dyDescent="0.3">
      <c r="A244" s="5">
        <v>241</v>
      </c>
      <c r="B244" s="5">
        <v>277.32100000000003</v>
      </c>
      <c r="C244" s="5">
        <v>0.78375700000000004</v>
      </c>
      <c r="D244" s="5">
        <v>8.3607199999999999E-4</v>
      </c>
      <c r="E244" s="5">
        <v>1.01888</v>
      </c>
      <c r="F244" s="5">
        <v>1.31263E-2</v>
      </c>
      <c r="G244" s="5">
        <v>-9.0779800000000003E-4</v>
      </c>
      <c r="H244" s="5">
        <v>-3.2639800000000001E-3</v>
      </c>
      <c r="I244">
        <f t="shared" si="21"/>
        <v>4.5683138767800488E-3</v>
      </c>
      <c r="K244" s="3">
        <f t="shared" si="18"/>
        <v>0.23186032311200003</v>
      </c>
      <c r="L244" s="5">
        <v>241</v>
      </c>
      <c r="M244" s="5">
        <v>269.68099999999998</v>
      </c>
      <c r="N244" s="5">
        <v>0.36628699999999997</v>
      </c>
      <c r="O244" s="5">
        <v>2.2472199999999999E-3</v>
      </c>
      <c r="P244" s="5">
        <v>0.97887500000000005</v>
      </c>
      <c r="Q244" s="5">
        <v>1.31263E-2</v>
      </c>
      <c r="R244" s="5">
        <v>-9.0779800000000003E-4</v>
      </c>
      <c r="S244" s="7">
        <v>-6.5559900000000003E-3</v>
      </c>
      <c r="T244">
        <f t="shared" si="22"/>
        <v>5.3427649515398893E-3</v>
      </c>
      <c r="W244" s="2">
        <f t="shared" si="23"/>
        <v>-3.0370989999999921E-2</v>
      </c>
      <c r="Z244" s="3">
        <f t="shared" si="19"/>
        <v>0.60603253681999991</v>
      </c>
      <c r="AD244" s="2">
        <f t="shared" si="20"/>
        <v>9.8140100000001056E-3</v>
      </c>
    </row>
    <row r="245" spans="1:30" x14ac:dyDescent="0.3">
      <c r="A245" s="5">
        <v>242</v>
      </c>
      <c r="B245" s="5">
        <v>279.66000000000003</v>
      </c>
      <c r="C245" s="5">
        <v>0.80044499999999996</v>
      </c>
      <c r="D245" s="5">
        <v>7.7650199999999999E-4</v>
      </c>
      <c r="E245" s="5">
        <v>1.0208999999999999</v>
      </c>
      <c r="F245" s="5">
        <v>1.31202E-2</v>
      </c>
      <c r="G245" s="5">
        <v>-9.8042200000000011E-4</v>
      </c>
      <c r="H245" s="5">
        <v>-3.2950399999999999E-3</v>
      </c>
      <c r="I245">
        <f t="shared" si="21"/>
        <v>8.3988996023230036E-3</v>
      </c>
      <c r="K245" s="3">
        <f t="shared" si="18"/>
        <v>0.21715654932</v>
      </c>
      <c r="L245" s="5">
        <v>242</v>
      </c>
      <c r="M245" s="5">
        <v>272.346</v>
      </c>
      <c r="N245" s="5">
        <v>0.407254</v>
      </c>
      <c r="O245" s="5">
        <v>2.09684E-3</v>
      </c>
      <c r="P245" s="5">
        <v>0.984761</v>
      </c>
      <c r="Q245" s="5">
        <v>1.31202E-2</v>
      </c>
      <c r="R245" s="5">
        <v>-9.8042200000000011E-4</v>
      </c>
      <c r="S245" s="7">
        <v>-6.4409799999999998E-3</v>
      </c>
      <c r="T245">
        <f t="shared" si="22"/>
        <v>9.8335377207506014E-3</v>
      </c>
      <c r="W245" s="2">
        <f t="shared" si="23"/>
        <v>-2.6389979999999882E-2</v>
      </c>
      <c r="Z245" s="3">
        <f t="shared" si="19"/>
        <v>0.57106598663999997</v>
      </c>
      <c r="AD245" s="2">
        <f t="shared" si="20"/>
        <v>9.9290200000001078E-3</v>
      </c>
    </row>
    <row r="246" spans="1:30" x14ac:dyDescent="0.3">
      <c r="A246" s="5">
        <v>243</v>
      </c>
      <c r="B246" s="5">
        <v>280.78300000000002</v>
      </c>
      <c r="C246" s="5">
        <v>0.81643399999999999</v>
      </c>
      <c r="D246" s="5">
        <v>7.1965400000000002E-4</v>
      </c>
      <c r="E246" s="5">
        <v>1.0218499999999999</v>
      </c>
      <c r="F246" s="5">
        <v>1.3114199999999999E-2</v>
      </c>
      <c r="G246" s="5">
        <v>-1.05305E-3</v>
      </c>
      <c r="H246" s="5">
        <v>-3.3512500000000001E-3</v>
      </c>
      <c r="I246">
        <f t="shared" si="21"/>
        <v>4.0075493957110785E-3</v>
      </c>
      <c r="K246" s="3">
        <f t="shared" si="18"/>
        <v>0.20206660908200003</v>
      </c>
      <c r="L246" s="5">
        <v>243</v>
      </c>
      <c r="M246" s="5">
        <v>273.50099999999998</v>
      </c>
      <c r="N246" s="5">
        <v>0.42949900000000002</v>
      </c>
      <c r="O246" s="5">
        <v>2.0155500000000001E-3</v>
      </c>
      <c r="P246" s="5">
        <v>0.98729999999999996</v>
      </c>
      <c r="Q246" s="5">
        <v>1.3114199999999999E-2</v>
      </c>
      <c r="R246" s="5">
        <v>-1.05305E-3</v>
      </c>
      <c r="S246" s="7">
        <v>-6.5455799999999996E-3</v>
      </c>
      <c r="T246">
        <f t="shared" si="22"/>
        <v>4.2319614243133755E-3</v>
      </c>
      <c r="W246" s="2">
        <f t="shared" si="23"/>
        <v>-2.4905579999999931E-2</v>
      </c>
      <c r="Z246" s="3">
        <f t="shared" si="19"/>
        <v>0.55125494055000002</v>
      </c>
      <c r="AD246" s="2">
        <f t="shared" si="20"/>
        <v>9.8244200000001079E-3</v>
      </c>
    </row>
    <row r="247" spans="1:30" x14ac:dyDescent="0.3">
      <c r="A247" s="5">
        <v>244</v>
      </c>
      <c r="B247" s="5">
        <v>278.99400000000003</v>
      </c>
      <c r="C247" s="5">
        <v>0.80175799999999997</v>
      </c>
      <c r="D247" s="5">
        <v>7.7236399999999999E-4</v>
      </c>
      <c r="E247" s="5">
        <v>1.0206200000000001</v>
      </c>
      <c r="F247" s="5">
        <v>1.3108099999999999E-2</v>
      </c>
      <c r="G247" s="5">
        <v>-1.1256700000000001E-3</v>
      </c>
      <c r="H247" s="5">
        <v>-3.38171E-3</v>
      </c>
      <c r="I247">
        <f t="shared" si="21"/>
        <v>-6.3918527946379916E-3</v>
      </c>
      <c r="K247" s="3">
        <f t="shared" si="18"/>
        <v>0.21548492181600001</v>
      </c>
      <c r="L247" s="5">
        <v>244</v>
      </c>
      <c r="M247" s="5">
        <v>271.65699999999998</v>
      </c>
      <c r="N247" s="5">
        <v>0.40792400000000001</v>
      </c>
      <c r="O247" s="5">
        <v>2.09502E-3</v>
      </c>
      <c r="P247" s="5">
        <v>0.98366200000000004</v>
      </c>
      <c r="Q247" s="5">
        <v>1.3108099999999999E-2</v>
      </c>
      <c r="R247" s="5">
        <v>-1.1256700000000001E-3</v>
      </c>
      <c r="S247" s="7">
        <v>-6.6099399999999999E-3</v>
      </c>
      <c r="T247">
        <f t="shared" si="22"/>
        <v>-6.7650370448979428E-3</v>
      </c>
      <c r="W247" s="2">
        <f t="shared" si="23"/>
        <v>-2.737794000000001E-2</v>
      </c>
      <c r="Z247" s="3">
        <f t="shared" si="19"/>
        <v>0.56912684813999992</v>
      </c>
      <c r="AD247" s="2">
        <f t="shared" si="20"/>
        <v>9.7600600000001068E-3</v>
      </c>
    </row>
    <row r="248" spans="1:30" x14ac:dyDescent="0.3">
      <c r="A248" s="5">
        <v>245</v>
      </c>
      <c r="B248" s="5">
        <v>281.53500000000003</v>
      </c>
      <c r="C248" s="5">
        <v>0.83267199999999997</v>
      </c>
      <c r="D248" s="5">
        <v>6.62713E-4</v>
      </c>
      <c r="E248" s="5">
        <v>1.0226200000000001</v>
      </c>
      <c r="F248" s="5">
        <v>1.31021E-2</v>
      </c>
      <c r="G248" s="5">
        <v>2.5239600000000001E-2</v>
      </c>
      <c r="H248" s="5">
        <v>-3.3708100000000001E-3</v>
      </c>
      <c r="I248">
        <f t="shared" si="21"/>
        <v>9.0664975625452636E-3</v>
      </c>
      <c r="K248" s="3">
        <f t="shared" si="18"/>
        <v>0.18657690445500003</v>
      </c>
      <c r="L248" s="5">
        <v>245</v>
      </c>
      <c r="M248" s="5">
        <v>274.55599999999998</v>
      </c>
      <c r="N248" s="5">
        <v>0.45439000000000002</v>
      </c>
      <c r="O248" s="5">
        <v>1.9259800000000001E-3</v>
      </c>
      <c r="P248" s="5">
        <v>0.98975400000000002</v>
      </c>
      <c r="Q248" s="5">
        <v>1.31021E-2</v>
      </c>
      <c r="R248" s="5">
        <v>2.5239600000000001E-2</v>
      </c>
      <c r="S248" s="7">
        <v>-6.5745400000000002E-3</v>
      </c>
      <c r="T248">
        <f t="shared" si="22"/>
        <v>1.0615006311319803E-2</v>
      </c>
      <c r="W248" s="2">
        <f t="shared" si="23"/>
        <v>-2.3250540000000024E-2</v>
      </c>
      <c r="Z248" s="3">
        <f t="shared" si="19"/>
        <v>0.52878936487999995</v>
      </c>
      <c r="AD248" s="2">
        <f t="shared" si="20"/>
        <v>9.7954600000001064E-3</v>
      </c>
    </row>
    <row r="249" spans="1:30" x14ac:dyDescent="0.3">
      <c r="A249" s="5">
        <v>246</v>
      </c>
      <c r="B249" s="5">
        <v>282.71899999999999</v>
      </c>
      <c r="C249" s="5">
        <v>0.83350900000000006</v>
      </c>
      <c r="D249" s="5">
        <v>6.59904E-4</v>
      </c>
      <c r="E249" s="5">
        <v>1.0235399999999999</v>
      </c>
      <c r="F249" s="5">
        <v>1.3096E-2</v>
      </c>
      <c r="G249" s="5">
        <v>2.5381899999999999E-2</v>
      </c>
      <c r="H249" s="5">
        <v>-3.4594500000000002E-3</v>
      </c>
      <c r="I249">
        <f t="shared" si="21"/>
        <v>4.1966977203303198E-3</v>
      </c>
      <c r="K249" s="3">
        <f t="shared" si="18"/>
        <v>0.186567398976</v>
      </c>
      <c r="L249" s="5">
        <v>246</v>
      </c>
      <c r="M249" s="5">
        <v>275.77699999999999</v>
      </c>
      <c r="N249" s="5">
        <v>0.47831899999999999</v>
      </c>
      <c r="O249" s="5">
        <v>1.8393999999999999E-3</v>
      </c>
      <c r="P249" s="5">
        <v>0.99228499999999997</v>
      </c>
      <c r="Q249" s="5">
        <v>1.3096E-2</v>
      </c>
      <c r="R249" s="5">
        <v>2.5381899999999999E-2</v>
      </c>
      <c r="S249" s="7">
        <v>-6.7001600000000001E-3</v>
      </c>
      <c r="T249">
        <f t="shared" si="22"/>
        <v>4.4373206892481046E-3</v>
      </c>
      <c r="W249" s="2">
        <f t="shared" si="23"/>
        <v>-2.1765159999999884E-2</v>
      </c>
      <c r="Z249" s="3">
        <f t="shared" si="19"/>
        <v>0.50726421379999997</v>
      </c>
      <c r="AD249" s="2">
        <f t="shared" si="20"/>
        <v>9.6698400000001065E-3</v>
      </c>
    </row>
    <row r="250" spans="1:30" x14ac:dyDescent="0.3">
      <c r="A250" s="5">
        <v>247</v>
      </c>
      <c r="B250" s="5">
        <v>285.39699999999999</v>
      </c>
      <c r="C250" s="5">
        <v>0.86171200000000003</v>
      </c>
      <c r="D250" s="5">
        <v>5.6123299999999996E-4</v>
      </c>
      <c r="E250" s="5">
        <v>1.0252600000000001</v>
      </c>
      <c r="F250" s="5">
        <v>1.3089999999999999E-2</v>
      </c>
      <c r="G250" s="5">
        <v>2.55242E-2</v>
      </c>
      <c r="H250" s="5">
        <v>-3.3753899999999998E-3</v>
      </c>
      <c r="I250">
        <f t="shared" si="21"/>
        <v>9.4277219281169496E-3</v>
      </c>
      <c r="K250" s="3">
        <f t="shared" si="18"/>
        <v>0.16017421450099997</v>
      </c>
      <c r="L250" s="5">
        <v>247</v>
      </c>
      <c r="M250" s="5">
        <v>278.54000000000002</v>
      </c>
      <c r="N250" s="5">
        <v>0.50190500000000005</v>
      </c>
      <c r="O250" s="5">
        <v>1.7549200000000001E-3</v>
      </c>
      <c r="P250" s="5">
        <v>0.99743800000000005</v>
      </c>
      <c r="Q250" s="5">
        <v>1.3089999999999999E-2</v>
      </c>
      <c r="R250" s="5">
        <v>2.55242E-2</v>
      </c>
      <c r="S250" s="7">
        <v>-6.7183199999999998E-3</v>
      </c>
      <c r="T250">
        <f t="shared" si="22"/>
        <v>9.9691075067945868E-3</v>
      </c>
      <c r="W250" s="2">
        <f t="shared" si="23"/>
        <v>-1.8350319999999976E-2</v>
      </c>
      <c r="Z250" s="3">
        <f t="shared" si="19"/>
        <v>0.48881541680000007</v>
      </c>
      <c r="AD250" s="2">
        <f t="shared" si="20"/>
        <v>9.6516800000001068E-3</v>
      </c>
    </row>
    <row r="251" spans="1:30" x14ac:dyDescent="0.3">
      <c r="A251" s="5">
        <v>248</v>
      </c>
      <c r="B251" s="5">
        <v>284.964</v>
      </c>
      <c r="C251" s="5">
        <v>0.86255300000000001</v>
      </c>
      <c r="D251" s="5">
        <v>5.5842900000000004E-4</v>
      </c>
      <c r="E251" s="5">
        <v>1.0251399999999999</v>
      </c>
      <c r="F251" s="5">
        <v>1.3083900000000001E-2</v>
      </c>
      <c r="G251" s="5">
        <v>2.5666499999999998E-2</v>
      </c>
      <c r="H251" s="5">
        <v>-3.4546400000000001E-3</v>
      </c>
      <c r="I251">
        <f t="shared" si="21"/>
        <v>-1.5183369241045211E-3</v>
      </c>
      <c r="K251" s="3">
        <f t="shared" si="18"/>
        <v>0.15913216155600002</v>
      </c>
      <c r="L251" s="5">
        <v>248</v>
      </c>
      <c r="M251" s="5">
        <v>278.09399999999999</v>
      </c>
      <c r="N251" s="5">
        <v>0.50258700000000001</v>
      </c>
      <c r="O251" s="5">
        <v>1.7526499999999999E-3</v>
      </c>
      <c r="P251" s="5">
        <v>0.99687300000000001</v>
      </c>
      <c r="Q251" s="5">
        <v>1.3083900000000001E-2</v>
      </c>
      <c r="R251" s="5">
        <v>2.5666499999999998E-2</v>
      </c>
      <c r="S251" s="7">
        <v>-6.8838900000000001E-3</v>
      </c>
      <c r="T251">
        <f t="shared" si="22"/>
        <v>-1.602489590801229E-3</v>
      </c>
      <c r="W251" s="2">
        <f t="shared" si="23"/>
        <v>-1.8960889999999894E-2</v>
      </c>
      <c r="Z251" s="3">
        <f t="shared" si="19"/>
        <v>0.48740144909999994</v>
      </c>
      <c r="AD251" s="2">
        <f t="shared" si="20"/>
        <v>9.4861100000001065E-3</v>
      </c>
    </row>
    <row r="252" spans="1:30" x14ac:dyDescent="0.3">
      <c r="A252" s="5">
        <v>249</v>
      </c>
      <c r="B252" s="5">
        <v>283.00299999999999</v>
      </c>
      <c r="C252" s="5">
        <v>0.85022299999999995</v>
      </c>
      <c r="D252" s="5">
        <v>6.0214700000000003E-4</v>
      </c>
      <c r="E252" s="5">
        <v>1.0240899999999999</v>
      </c>
      <c r="F252" s="5">
        <v>1.30779E-2</v>
      </c>
      <c r="G252" s="5">
        <v>2.58088E-2</v>
      </c>
      <c r="H252" s="5">
        <v>-3.4613299999999999E-3</v>
      </c>
      <c r="I252">
        <f t="shared" si="21"/>
        <v>-6.9053582069013601E-3</v>
      </c>
      <c r="K252" s="3">
        <f t="shared" si="18"/>
        <v>0.170409407441</v>
      </c>
      <c r="L252" s="5">
        <v>249</v>
      </c>
      <c r="M252" s="5">
        <v>276.07</v>
      </c>
      <c r="N252" s="5">
        <v>0.48047600000000001</v>
      </c>
      <c r="O252" s="5">
        <v>1.83293E-3</v>
      </c>
      <c r="P252" s="5">
        <v>0.99344900000000003</v>
      </c>
      <c r="Q252" s="5">
        <v>1.30779E-2</v>
      </c>
      <c r="R252" s="5">
        <v>2.58088E-2</v>
      </c>
      <c r="S252" s="7">
        <v>-6.9543599999999997E-3</v>
      </c>
      <c r="T252">
        <f t="shared" si="22"/>
        <v>-7.3047292855128038E-3</v>
      </c>
      <c r="W252" s="2">
        <f t="shared" si="23"/>
        <v>-2.140535999999988E-2</v>
      </c>
      <c r="Z252" s="3">
        <f t="shared" si="19"/>
        <v>0.50601698509999993</v>
      </c>
      <c r="AD252" s="2">
        <f t="shared" si="20"/>
        <v>9.415640000000107E-3</v>
      </c>
    </row>
    <row r="253" spans="1:30" x14ac:dyDescent="0.3">
      <c r="A253" s="5">
        <v>250</v>
      </c>
      <c r="B253" s="5">
        <v>281.99900000000002</v>
      </c>
      <c r="C253" s="5">
        <v>0.83718400000000004</v>
      </c>
      <c r="D253" s="5">
        <v>6.4853600000000001E-4</v>
      </c>
      <c r="E253" s="5">
        <v>1.0235799999999999</v>
      </c>
      <c r="F253" s="5">
        <v>1.30718E-2</v>
      </c>
      <c r="G253" s="5">
        <v>2.5951100000000001E-2</v>
      </c>
      <c r="H253" s="5">
        <v>-3.5124599999999998E-3</v>
      </c>
      <c r="I253">
        <f t="shared" si="21"/>
        <v>-3.5539734612288426E-3</v>
      </c>
      <c r="K253" s="3">
        <f t="shared" si="18"/>
        <v>0.18288650346400001</v>
      </c>
      <c r="L253" s="5">
        <v>250</v>
      </c>
      <c r="M253" s="5">
        <v>275.03500000000003</v>
      </c>
      <c r="N253" s="5">
        <v>0.45775500000000002</v>
      </c>
      <c r="O253" s="5">
        <v>1.91574E-3</v>
      </c>
      <c r="P253" s="5">
        <v>0.99171500000000001</v>
      </c>
      <c r="Q253" s="5">
        <v>1.30718E-2</v>
      </c>
      <c r="R253" s="5">
        <v>2.5951100000000001E-2</v>
      </c>
      <c r="S253" s="7">
        <v>-7.06517E-3</v>
      </c>
      <c r="T253">
        <f t="shared" si="22"/>
        <v>-3.7560944532743046E-3</v>
      </c>
      <c r="W253" s="2">
        <f t="shared" si="23"/>
        <v>-2.2740169999999883E-2</v>
      </c>
      <c r="Z253" s="3">
        <f t="shared" si="19"/>
        <v>0.52689555090000006</v>
      </c>
      <c r="AD253" s="2">
        <f t="shared" si="20"/>
        <v>9.3048300000001076E-3</v>
      </c>
    </row>
    <row r="254" spans="1:30" x14ac:dyDescent="0.3">
      <c r="A254" s="5">
        <v>251</v>
      </c>
      <c r="B254" s="5">
        <v>285.21800000000002</v>
      </c>
      <c r="C254" s="5">
        <v>0.86534900000000003</v>
      </c>
      <c r="D254" s="5">
        <v>5.4993800000000003E-4</v>
      </c>
      <c r="E254" s="5">
        <v>1.0256400000000001</v>
      </c>
      <c r="F254" s="5">
        <v>1.3065800000000001E-2</v>
      </c>
      <c r="G254" s="5">
        <v>2.6093499999999999E-2</v>
      </c>
      <c r="H254" s="5">
        <v>-3.44305E-3</v>
      </c>
      <c r="I254">
        <f t="shared" si="21"/>
        <v>1.1350275320513827E-2</v>
      </c>
      <c r="K254" s="3">
        <f t="shared" si="18"/>
        <v>0.15685221648400002</v>
      </c>
      <c r="L254" s="5">
        <v>251</v>
      </c>
      <c r="M254" s="5">
        <v>278.35599999999999</v>
      </c>
      <c r="N254" s="5">
        <v>0.505108</v>
      </c>
      <c r="O254" s="5">
        <v>1.7458199999999999E-3</v>
      </c>
      <c r="P254" s="5">
        <v>0.99792099999999995</v>
      </c>
      <c r="Q254" s="5">
        <v>1.3065800000000001E-2</v>
      </c>
      <c r="R254" s="5">
        <v>2.6093499999999999E-2</v>
      </c>
      <c r="S254" s="7">
        <v>-6.8545899999999998E-3</v>
      </c>
      <c r="T254">
        <f t="shared" si="22"/>
        <v>1.200250769731386E-2</v>
      </c>
      <c r="W254" s="2">
        <f t="shared" si="23"/>
        <v>-1.8383590000000123E-2</v>
      </c>
      <c r="Z254" s="3">
        <f t="shared" si="19"/>
        <v>0.48595947192</v>
      </c>
      <c r="AD254" s="2">
        <f t="shared" si="20"/>
        <v>9.515410000000106E-3</v>
      </c>
    </row>
    <row r="255" spans="1:30" x14ac:dyDescent="0.3">
      <c r="A255" s="5">
        <v>252</v>
      </c>
      <c r="B255" s="5">
        <v>283.09399999999999</v>
      </c>
      <c r="C255" s="5">
        <v>0.85304400000000002</v>
      </c>
      <c r="D255" s="5">
        <v>5.9355300000000003E-4</v>
      </c>
      <c r="E255" s="5">
        <v>1.0245299999999999</v>
      </c>
      <c r="F255" s="5">
        <v>1.30597E-2</v>
      </c>
      <c r="G255" s="5">
        <v>2.62358E-2</v>
      </c>
      <c r="H255" s="5">
        <v>-3.4528100000000002E-3</v>
      </c>
      <c r="I255">
        <f t="shared" si="21"/>
        <v>-7.4748021841981264E-3</v>
      </c>
      <c r="K255" s="3">
        <f t="shared" si="18"/>
        <v>0.16803129298200001</v>
      </c>
      <c r="L255" s="5">
        <v>252</v>
      </c>
      <c r="M255" s="5">
        <v>276.16500000000002</v>
      </c>
      <c r="N255" s="5">
        <v>0.48290699999999998</v>
      </c>
      <c r="O255" s="5">
        <v>1.8263999999999999E-3</v>
      </c>
      <c r="P255" s="5">
        <v>0.99424199999999996</v>
      </c>
      <c r="Q255" s="5">
        <v>1.30597E-2</v>
      </c>
      <c r="R255" s="5">
        <v>2.62358E-2</v>
      </c>
      <c r="S255" s="7">
        <v>-6.9476900000000003E-3</v>
      </c>
      <c r="T255">
        <f t="shared" si="22"/>
        <v>-7.9023568153917534E-3</v>
      </c>
      <c r="W255" s="2">
        <f t="shared" si="23"/>
        <v>-2.1045689999999943E-2</v>
      </c>
      <c r="Z255" s="3">
        <f t="shared" si="19"/>
        <v>0.50438775600000008</v>
      </c>
      <c r="AD255" s="2">
        <f t="shared" si="20"/>
        <v>9.4223100000001073E-3</v>
      </c>
    </row>
    <row r="256" spans="1:30" x14ac:dyDescent="0.3">
      <c r="A256" s="5">
        <v>253</v>
      </c>
      <c r="B256" s="5">
        <v>285.255</v>
      </c>
      <c r="C256" s="5">
        <v>0.86716300000000002</v>
      </c>
      <c r="D256" s="5">
        <v>5.4420800000000002E-4</v>
      </c>
      <c r="E256" s="5">
        <v>1.0259</v>
      </c>
      <c r="F256" s="5">
        <v>1.30537E-2</v>
      </c>
      <c r="G256" s="5">
        <v>2.6378100000000002E-2</v>
      </c>
      <c r="H256" s="5">
        <v>-3.5022299999999998E-3</v>
      </c>
      <c r="I256">
        <f t="shared" si="21"/>
        <v>7.6045191034978124E-3</v>
      </c>
      <c r="K256" s="3">
        <f t="shared" si="18"/>
        <v>0.15523805303999999</v>
      </c>
      <c r="L256" s="5">
        <v>253</v>
      </c>
      <c r="M256" s="5">
        <v>278.39499999999998</v>
      </c>
      <c r="N256" s="5">
        <v>0.50667399999999996</v>
      </c>
      <c r="O256" s="5">
        <v>1.7412199999999999E-3</v>
      </c>
      <c r="P256" s="5">
        <v>0.99838899999999997</v>
      </c>
      <c r="Q256" s="5">
        <v>1.30537E-2</v>
      </c>
      <c r="R256" s="5">
        <v>2.6378100000000002E-2</v>
      </c>
      <c r="S256" s="7">
        <v>-6.9679099999999999E-3</v>
      </c>
      <c r="T256">
        <f t="shared" si="22"/>
        <v>8.042455351591293E-3</v>
      </c>
      <c r="W256" s="2">
        <f t="shared" si="23"/>
        <v>-1.8288910000000026E-2</v>
      </c>
      <c r="Z256" s="3">
        <f t="shared" si="19"/>
        <v>0.48474694189999995</v>
      </c>
      <c r="AD256" s="2">
        <f t="shared" si="20"/>
        <v>9.4020900000001059E-3</v>
      </c>
    </row>
    <row r="257" spans="1:30" x14ac:dyDescent="0.3">
      <c r="A257" s="5">
        <v>254</v>
      </c>
      <c r="B257" s="5">
        <v>287.03399999999999</v>
      </c>
      <c r="C257" s="5">
        <v>0.88058599999999998</v>
      </c>
      <c r="D257" s="5">
        <v>4.9759299999999995E-4</v>
      </c>
      <c r="E257" s="5">
        <v>1.0269299999999999</v>
      </c>
      <c r="F257" s="5">
        <v>1.3047599999999999E-2</v>
      </c>
      <c r="G257" s="5">
        <v>2.65204E-2</v>
      </c>
      <c r="H257" s="5">
        <v>-3.5171E-3</v>
      </c>
      <c r="I257">
        <f t="shared" si="21"/>
        <v>6.2171585695778133E-3</v>
      </c>
      <c r="K257" s="3">
        <f t="shared" si="18"/>
        <v>0.14282610916199998</v>
      </c>
      <c r="L257" s="5">
        <v>254</v>
      </c>
      <c r="M257" s="5">
        <v>280.23099999999999</v>
      </c>
      <c r="N257" s="5">
        <v>0.55193800000000004</v>
      </c>
      <c r="O257" s="5">
        <v>1.57989E-3</v>
      </c>
      <c r="P257" s="5">
        <v>1.00163</v>
      </c>
      <c r="Q257" s="5">
        <v>1.3047599999999999E-2</v>
      </c>
      <c r="R257" s="5">
        <v>2.65204E-2</v>
      </c>
      <c r="S257" s="7">
        <v>-6.9605700000000001E-3</v>
      </c>
      <c r="T257">
        <f t="shared" si="22"/>
        <v>6.5732945149346959E-3</v>
      </c>
      <c r="W257" s="2">
        <f t="shared" si="23"/>
        <v>-1.607056999999984E-2</v>
      </c>
      <c r="Z257" s="3">
        <f t="shared" si="19"/>
        <v>0.44273415458999998</v>
      </c>
      <c r="AD257" s="2">
        <f t="shared" si="20"/>
        <v>9.4094300000001074E-3</v>
      </c>
    </row>
    <row r="258" spans="1:30" x14ac:dyDescent="0.3">
      <c r="A258" s="5">
        <v>255</v>
      </c>
      <c r="B258" s="5">
        <v>285.71199999999999</v>
      </c>
      <c r="C258" s="5">
        <v>0.86896200000000001</v>
      </c>
      <c r="D258" s="5">
        <v>5.3842199999999999E-4</v>
      </c>
      <c r="E258" s="5">
        <v>1.0263800000000001</v>
      </c>
      <c r="F258" s="5">
        <v>1.30416E-2</v>
      </c>
      <c r="G258" s="5">
        <v>2.6662700000000001E-2</v>
      </c>
      <c r="H258" s="5">
        <v>-3.5825399999999999E-3</v>
      </c>
      <c r="I258">
        <f t="shared" si="21"/>
        <v>-4.6163651871579852E-3</v>
      </c>
      <c r="K258" s="3">
        <f t="shared" si="18"/>
        <v>0.15383362646399998</v>
      </c>
      <c r="L258" s="5">
        <v>255</v>
      </c>
      <c r="M258" s="5">
        <v>278.86599999999999</v>
      </c>
      <c r="N258" s="5">
        <v>0.530829</v>
      </c>
      <c r="O258" s="5">
        <v>1.65577E-3</v>
      </c>
      <c r="P258" s="5">
        <v>0.99959100000000001</v>
      </c>
      <c r="Q258" s="5">
        <v>1.30416E-2</v>
      </c>
      <c r="R258" s="5">
        <v>2.6662700000000001E-2</v>
      </c>
      <c r="S258" s="7">
        <v>-7.0235100000000002E-3</v>
      </c>
      <c r="T258">
        <f t="shared" si="22"/>
        <v>-4.8828833354102874E-3</v>
      </c>
      <c r="W258" s="2">
        <f t="shared" si="23"/>
        <v>-1.7622510000000025E-2</v>
      </c>
      <c r="Z258" s="3">
        <f t="shared" si="19"/>
        <v>0.46173795681999996</v>
      </c>
      <c r="AD258" s="2">
        <f t="shared" si="20"/>
        <v>9.3464900000001065E-3</v>
      </c>
    </row>
    <row r="259" spans="1:30" x14ac:dyDescent="0.3">
      <c r="A259" s="5">
        <v>256</v>
      </c>
      <c r="B259" s="5">
        <v>282.08100000000002</v>
      </c>
      <c r="C259" s="5">
        <v>0.84287000000000001</v>
      </c>
      <c r="D259" s="5">
        <v>6.3106900000000005E-4</v>
      </c>
      <c r="E259" s="5">
        <v>1.02441</v>
      </c>
      <c r="F259" s="5">
        <v>1.30355E-2</v>
      </c>
      <c r="G259" s="5">
        <v>2.6805099999999998E-2</v>
      </c>
      <c r="H259" s="5">
        <v>-3.5282400000000002E-3</v>
      </c>
      <c r="I259">
        <f t="shared" si="21"/>
        <v>-1.2790046717902064E-2</v>
      </c>
      <c r="K259" s="3">
        <f t="shared" si="18"/>
        <v>0.17801257458900002</v>
      </c>
      <c r="L259" s="5">
        <v>256</v>
      </c>
      <c r="M259" s="5">
        <v>275.12</v>
      </c>
      <c r="N259" s="5">
        <v>0.46280399999999999</v>
      </c>
      <c r="O259" s="5">
        <v>1.90322E-3</v>
      </c>
      <c r="P259" s="5">
        <v>0.99312500000000004</v>
      </c>
      <c r="Q259" s="5">
        <v>1.30355E-2</v>
      </c>
      <c r="R259" s="5">
        <v>2.6805099999999998E-2</v>
      </c>
      <c r="S259" s="7">
        <v>-6.7074500000000002E-3</v>
      </c>
      <c r="T259">
        <f t="shared" si="22"/>
        <v>-1.3524013584384643E-2</v>
      </c>
      <c r="W259" s="2">
        <f t="shared" si="23"/>
        <v>-2.180244999999997E-2</v>
      </c>
      <c r="Z259" s="3">
        <f t="shared" si="19"/>
        <v>0.52361388639999995</v>
      </c>
      <c r="AD259" s="2">
        <f t="shared" si="20"/>
        <v>9.6625500000001065E-3</v>
      </c>
    </row>
    <row r="260" spans="1:30" x14ac:dyDescent="0.3">
      <c r="A260" s="5">
        <v>257</v>
      </c>
      <c r="B260" s="5">
        <v>278.798</v>
      </c>
      <c r="C260" s="5">
        <v>0.81393899999999997</v>
      </c>
      <c r="D260" s="5">
        <v>7.3499600000000002E-4</v>
      </c>
      <c r="E260" s="5">
        <v>1.0222599999999999</v>
      </c>
      <c r="F260" s="5">
        <v>1.3029499999999999E-2</v>
      </c>
      <c r="G260" s="5">
        <v>2.69474E-2</v>
      </c>
      <c r="H260" s="5">
        <v>-3.4091400000000002E-3</v>
      </c>
      <c r="I260">
        <f t="shared" si="21"/>
        <v>-1.1706758477376181E-2</v>
      </c>
      <c r="K260" s="3">
        <f t="shared" ref="K260:K323" si="24">D260*B260</f>
        <v>0.20491541480800002</v>
      </c>
      <c r="L260" s="5">
        <v>257</v>
      </c>
      <c r="M260" s="5">
        <v>271.73500000000001</v>
      </c>
      <c r="N260" s="5">
        <v>0.4173</v>
      </c>
      <c r="O260" s="5">
        <v>2.0708800000000002E-3</v>
      </c>
      <c r="P260" s="5">
        <v>0.98660999999999999</v>
      </c>
      <c r="Q260" s="5">
        <v>1.3029499999999999E-2</v>
      </c>
      <c r="R260" s="5">
        <v>2.69474E-2</v>
      </c>
      <c r="S260" s="7">
        <v>-6.5809299999999996E-3</v>
      </c>
      <c r="T260">
        <f t="shared" si="22"/>
        <v>-1.2380039438234453E-2</v>
      </c>
      <c r="W260" s="2">
        <f t="shared" si="23"/>
        <v>-2.6040929999999921E-2</v>
      </c>
      <c r="Z260" s="3">
        <f t="shared" ref="Z260:Z323" si="25">O260*M260</f>
        <v>0.56273057680000005</v>
      </c>
      <c r="AD260" s="2">
        <f t="shared" ref="AD260:AD323" si="26">S260+($E$3-$P$3)</f>
        <v>9.789070000000108E-3</v>
      </c>
    </row>
    <row r="261" spans="1:30" x14ac:dyDescent="0.3">
      <c r="A261" s="5">
        <v>258</v>
      </c>
      <c r="B261" s="5">
        <v>279.27300000000002</v>
      </c>
      <c r="C261" s="5">
        <v>0.81481199999999998</v>
      </c>
      <c r="D261" s="5">
        <v>7.3202599999999999E-4</v>
      </c>
      <c r="E261" s="5">
        <v>1.0227599999999999</v>
      </c>
      <c r="F261" s="5">
        <v>1.3023399999999999E-2</v>
      </c>
      <c r="G261" s="5">
        <v>2.7089700000000001E-2</v>
      </c>
      <c r="H261" s="5">
        <v>-3.5154600000000002E-3</v>
      </c>
      <c r="I261">
        <f t="shared" ref="I261:I324" si="27">LN(B261/B260)</f>
        <v>1.7022927717248663E-3</v>
      </c>
      <c r="K261" s="3">
        <f t="shared" si="24"/>
        <v>0.20443509709800001</v>
      </c>
      <c r="L261" s="5">
        <v>258</v>
      </c>
      <c r="M261" s="5">
        <v>272.27800000000002</v>
      </c>
      <c r="N261" s="5">
        <v>0.41787400000000002</v>
      </c>
      <c r="O261" s="5">
        <v>2.0689699999999998E-3</v>
      </c>
      <c r="P261" s="5">
        <v>0.98794499999999996</v>
      </c>
      <c r="Q261" s="5">
        <v>1.3023399999999999E-2</v>
      </c>
      <c r="R261" s="5">
        <v>2.7089700000000001E-2</v>
      </c>
      <c r="S261" s="7">
        <v>-6.7343999999999998E-3</v>
      </c>
      <c r="T261">
        <f t="shared" ref="T261:T324" si="28">LN(M261/M260)</f>
        <v>1.9962764872409103E-3</v>
      </c>
      <c r="W261" s="2">
        <f t="shared" ref="W261:W324" si="29">S261+(1-$P$3)-(E261-P261)</f>
        <v>-2.5359399999999893E-2</v>
      </c>
      <c r="Z261" s="3">
        <f t="shared" si="25"/>
        <v>0.56333501366000005</v>
      </c>
      <c r="AD261" s="2">
        <f t="shared" si="26"/>
        <v>9.6356000000001069E-3</v>
      </c>
    </row>
    <row r="262" spans="1:30" x14ac:dyDescent="0.3">
      <c r="A262" s="5">
        <v>259</v>
      </c>
      <c r="B262" s="5">
        <v>278.85000000000002</v>
      </c>
      <c r="C262" s="5">
        <v>0.815689</v>
      </c>
      <c r="D262" s="5">
        <v>7.2904199999999995E-4</v>
      </c>
      <c r="E262" s="5">
        <v>1.02258</v>
      </c>
      <c r="F262" s="5">
        <v>1.30174E-2</v>
      </c>
      <c r="G262" s="5">
        <v>2.7231999999999999E-2</v>
      </c>
      <c r="H262" s="5">
        <v>-3.5977800000000001E-3</v>
      </c>
      <c r="I262">
        <f t="shared" si="27"/>
        <v>-1.5157951956526832E-3</v>
      </c>
      <c r="K262" s="3">
        <f t="shared" si="24"/>
        <v>0.20329336170000001</v>
      </c>
      <c r="L262" s="5">
        <v>259</v>
      </c>
      <c r="M262" s="5">
        <v>271.84199999999998</v>
      </c>
      <c r="N262" s="5">
        <v>0.41844999999999999</v>
      </c>
      <c r="O262" s="5">
        <v>2.0670699999999998E-3</v>
      </c>
      <c r="P262" s="5">
        <v>0.98726999999999998</v>
      </c>
      <c r="Q262" s="5">
        <v>1.30174E-2</v>
      </c>
      <c r="R262" s="5">
        <v>2.7231999999999999E-2</v>
      </c>
      <c r="S262" s="7">
        <v>-6.9041199999999997E-3</v>
      </c>
      <c r="T262">
        <f t="shared" si="28"/>
        <v>-1.6025880074781113E-3</v>
      </c>
      <c r="W262" s="2">
        <f t="shared" si="29"/>
        <v>-2.6024120000000026E-2</v>
      </c>
      <c r="Z262" s="3">
        <f t="shared" si="25"/>
        <v>0.56191644293999987</v>
      </c>
      <c r="AD262" s="2">
        <f t="shared" si="26"/>
        <v>9.465880000000107E-3</v>
      </c>
    </row>
    <row r="263" spans="1:30" x14ac:dyDescent="0.3">
      <c r="A263" s="5">
        <v>260</v>
      </c>
      <c r="B263" s="5">
        <v>277.93700000000001</v>
      </c>
      <c r="C263" s="5">
        <v>0.80048399999999997</v>
      </c>
      <c r="D263" s="5">
        <v>7.8390700000000003E-4</v>
      </c>
      <c r="E263" s="5">
        <v>1.02203</v>
      </c>
      <c r="F263" s="5">
        <v>1.30113E-2</v>
      </c>
      <c r="G263" s="5">
        <v>2.7374300000000001E-2</v>
      </c>
      <c r="H263" s="5">
        <v>-3.6690999999999998E-3</v>
      </c>
      <c r="I263">
        <f t="shared" si="27"/>
        <v>-3.2795335318605064E-3</v>
      </c>
      <c r="K263" s="3">
        <f t="shared" si="24"/>
        <v>0.21787675985900001</v>
      </c>
      <c r="L263" s="5">
        <v>260</v>
      </c>
      <c r="M263" s="5">
        <v>270.8</v>
      </c>
      <c r="N263" s="5">
        <v>0.398565</v>
      </c>
      <c r="O263" s="5">
        <v>2.1407100000000001E-3</v>
      </c>
      <c r="P263" s="5">
        <v>0.98529599999999995</v>
      </c>
      <c r="Q263" s="5">
        <v>1.30113E-2</v>
      </c>
      <c r="R263" s="5">
        <v>2.7374300000000001E-2</v>
      </c>
      <c r="S263" s="7">
        <v>-7.0277500000000001E-3</v>
      </c>
      <c r="T263">
        <f t="shared" si="28"/>
        <v>-3.8404741274190844E-3</v>
      </c>
      <c r="W263" s="2">
        <f t="shared" si="29"/>
        <v>-2.7571750000000006E-2</v>
      </c>
      <c r="Z263" s="3">
        <f t="shared" si="25"/>
        <v>0.57970426800000008</v>
      </c>
      <c r="AD263" s="2">
        <f t="shared" si="26"/>
        <v>9.3422500000001074E-3</v>
      </c>
    </row>
    <row r="264" spans="1:30" x14ac:dyDescent="0.3">
      <c r="A264" s="5">
        <v>261</v>
      </c>
      <c r="B264" s="5">
        <v>276.96899999999999</v>
      </c>
      <c r="C264" s="5">
        <v>0.78449899999999995</v>
      </c>
      <c r="D264" s="5">
        <v>8.4178200000000001E-4</v>
      </c>
      <c r="E264" s="5">
        <v>1.02139</v>
      </c>
      <c r="F264" s="5">
        <v>1.3005299999999999E-2</v>
      </c>
      <c r="G264" s="5">
        <v>2.7516599999999999E-2</v>
      </c>
      <c r="H264" s="5">
        <v>-3.7472500000000001E-3</v>
      </c>
      <c r="I264">
        <f t="shared" si="27"/>
        <v>-3.4888827365315814E-3</v>
      </c>
      <c r="K264" s="3">
        <f t="shared" si="24"/>
        <v>0.23314751875799999</v>
      </c>
      <c r="L264" s="5">
        <v>261</v>
      </c>
      <c r="M264" s="5">
        <v>269.69400000000002</v>
      </c>
      <c r="N264" s="5">
        <v>0.37822299999999998</v>
      </c>
      <c r="O264" s="5">
        <v>2.2163500000000002E-3</v>
      </c>
      <c r="P264" s="5">
        <v>0.98313399999999995</v>
      </c>
      <c r="Q264" s="5">
        <v>1.3005299999999999E-2</v>
      </c>
      <c r="R264" s="5">
        <v>2.7516599999999999E-2</v>
      </c>
      <c r="S264" s="7">
        <v>-7.1753800000000003E-3</v>
      </c>
      <c r="T264">
        <f t="shared" si="28"/>
        <v>-4.0925580809480925E-3</v>
      </c>
      <c r="W264" s="2">
        <f t="shared" si="29"/>
        <v>-2.9241380000000032E-2</v>
      </c>
      <c r="Z264" s="3">
        <f t="shared" si="25"/>
        <v>0.59773629690000007</v>
      </c>
      <c r="AD264" s="2">
        <f t="shared" si="26"/>
        <v>9.1946200000001064E-3</v>
      </c>
    </row>
    <row r="265" spans="1:30" x14ac:dyDescent="0.3">
      <c r="A265" s="5">
        <v>262</v>
      </c>
      <c r="B265" s="5">
        <v>279.48200000000003</v>
      </c>
      <c r="C265" s="5">
        <v>0.81857999999999997</v>
      </c>
      <c r="D265" s="5">
        <v>7.20004E-4</v>
      </c>
      <c r="E265" s="5">
        <v>1.02346</v>
      </c>
      <c r="F265" s="5">
        <v>1.2999200000000001E-2</v>
      </c>
      <c r="G265" s="5">
        <v>2.7659E-2</v>
      </c>
      <c r="H265" s="5">
        <v>-3.6493900000000002E-3</v>
      </c>
      <c r="I265">
        <f t="shared" si="27"/>
        <v>9.0323032386046588E-3</v>
      </c>
      <c r="K265" s="3">
        <f t="shared" si="24"/>
        <v>0.20122815792800003</v>
      </c>
      <c r="L265" s="5">
        <v>262</v>
      </c>
      <c r="M265" s="5">
        <v>272.565</v>
      </c>
      <c r="N265" s="5">
        <v>0.42053800000000002</v>
      </c>
      <c r="O265" s="5">
        <v>2.0613200000000002E-3</v>
      </c>
      <c r="P265" s="5">
        <v>0.98939299999999997</v>
      </c>
      <c r="Q265" s="5">
        <v>1.2999200000000001E-2</v>
      </c>
      <c r="R265" s="5">
        <v>2.7659E-2</v>
      </c>
      <c r="S265" s="7">
        <v>-7.0120399999999998E-3</v>
      </c>
      <c r="T265">
        <f t="shared" si="28"/>
        <v>1.0589134811958077E-2</v>
      </c>
      <c r="W265" s="2">
        <f t="shared" si="29"/>
        <v>-2.4889040000000032E-2</v>
      </c>
      <c r="Z265" s="3">
        <f t="shared" si="25"/>
        <v>0.56184368579999999</v>
      </c>
      <c r="AD265" s="2">
        <f t="shared" si="26"/>
        <v>9.3579600000001061E-3</v>
      </c>
    </row>
    <row r="266" spans="1:30" x14ac:dyDescent="0.3">
      <c r="A266" s="5">
        <v>263</v>
      </c>
      <c r="B266" s="5">
        <v>276.09300000000002</v>
      </c>
      <c r="C266" s="5">
        <v>0.78665200000000002</v>
      </c>
      <c r="D266" s="5">
        <v>8.3580700000000004E-4</v>
      </c>
      <c r="E266" s="5">
        <v>1.0209600000000001</v>
      </c>
      <c r="F266" s="5">
        <v>1.29932E-2</v>
      </c>
      <c r="G266" s="5">
        <v>2.7801300000000001E-2</v>
      </c>
      <c r="H266" s="5">
        <v>-3.5504400000000002E-3</v>
      </c>
      <c r="I266">
        <f t="shared" si="27"/>
        <v>-1.2200124323985512E-2</v>
      </c>
      <c r="K266" s="3">
        <f t="shared" si="24"/>
        <v>0.23076046205100004</v>
      </c>
      <c r="L266" s="5">
        <v>263</v>
      </c>
      <c r="M266" s="5">
        <v>269.072</v>
      </c>
      <c r="N266" s="5">
        <v>0.37981900000000002</v>
      </c>
      <c r="O266" s="5">
        <v>2.2128600000000001E-3</v>
      </c>
      <c r="P266" s="5">
        <v>0.98222699999999996</v>
      </c>
      <c r="Q266" s="5">
        <v>1.29932E-2</v>
      </c>
      <c r="R266" s="5">
        <v>2.7801300000000001E-2</v>
      </c>
      <c r="S266" s="7">
        <v>-6.9887200000000003E-3</v>
      </c>
      <c r="T266">
        <f t="shared" si="28"/>
        <v>-1.2898115988735727E-2</v>
      </c>
      <c r="W266" s="2">
        <f t="shared" si="29"/>
        <v>-2.9531720000000091E-2</v>
      </c>
      <c r="Z266" s="3">
        <f t="shared" si="25"/>
        <v>0.59541866592000003</v>
      </c>
      <c r="AD266" s="2">
        <f t="shared" si="26"/>
        <v>9.3812800000001063E-3</v>
      </c>
    </row>
    <row r="267" spans="1:30" x14ac:dyDescent="0.3">
      <c r="A267" s="5">
        <v>264</v>
      </c>
      <c r="B267" s="5">
        <v>272.536</v>
      </c>
      <c r="C267" s="5">
        <v>0.732707</v>
      </c>
      <c r="D267" s="5">
        <v>1.0339100000000001E-3</v>
      </c>
      <c r="E267" s="5">
        <v>1.0178199999999999</v>
      </c>
      <c r="F267" s="5">
        <v>1.29871E-2</v>
      </c>
      <c r="G267" s="5">
        <v>2.7943599999999999E-2</v>
      </c>
      <c r="H267" s="5">
        <v>-3.3395E-3</v>
      </c>
      <c r="I267">
        <f t="shared" si="27"/>
        <v>-1.2967050012517578E-2</v>
      </c>
      <c r="K267" s="3">
        <f t="shared" si="24"/>
        <v>0.28177769576</v>
      </c>
      <c r="L267" s="5">
        <v>264</v>
      </c>
      <c r="M267" s="5">
        <v>265.01299999999998</v>
      </c>
      <c r="N267" s="5">
        <v>0.31572600000000001</v>
      </c>
      <c r="O267" s="5">
        <v>2.4549300000000001E-3</v>
      </c>
      <c r="P267" s="5">
        <v>0.97303499999999998</v>
      </c>
      <c r="Q267" s="5">
        <v>1.29871E-2</v>
      </c>
      <c r="R267" s="5">
        <v>2.7943599999999999E-2</v>
      </c>
      <c r="S267" s="7">
        <v>-6.7211299999999996E-3</v>
      </c>
      <c r="T267">
        <f t="shared" si="28"/>
        <v>-1.5200120393634279E-2</v>
      </c>
      <c r="W267" s="2">
        <f t="shared" si="29"/>
        <v>-3.5316129999999925E-2</v>
      </c>
      <c r="Z267" s="3">
        <f t="shared" si="25"/>
        <v>0.65058836408999998</v>
      </c>
      <c r="AD267" s="2">
        <f t="shared" si="26"/>
        <v>9.6488700000001079E-3</v>
      </c>
    </row>
    <row r="268" spans="1:30" x14ac:dyDescent="0.3">
      <c r="A268" s="5">
        <v>265</v>
      </c>
      <c r="B268" s="5">
        <v>273.09100000000001</v>
      </c>
      <c r="C268" s="5">
        <v>0.75269699999999995</v>
      </c>
      <c r="D268" s="5">
        <v>9.6088599999999999E-4</v>
      </c>
      <c r="E268" s="5">
        <v>1.0185299999999999</v>
      </c>
      <c r="F268" s="5">
        <v>1.2981100000000001E-2</v>
      </c>
      <c r="G268" s="5">
        <v>2.80859E-2</v>
      </c>
      <c r="H268" s="5">
        <v>-3.42809E-3</v>
      </c>
      <c r="I268">
        <f t="shared" si="27"/>
        <v>2.0343575058078397E-3</v>
      </c>
      <c r="K268" s="3">
        <f t="shared" si="24"/>
        <v>0.26240931862600003</v>
      </c>
      <c r="L268" s="5">
        <v>265</v>
      </c>
      <c r="M268" s="5">
        <v>265.64600000000002</v>
      </c>
      <c r="N268" s="5">
        <v>0.338258</v>
      </c>
      <c r="O268" s="5">
        <v>2.3703399999999999E-3</v>
      </c>
      <c r="P268" s="5">
        <v>0.97479300000000002</v>
      </c>
      <c r="Q268" s="5">
        <v>1.2981100000000001E-2</v>
      </c>
      <c r="R268" s="5">
        <v>2.80859E-2</v>
      </c>
      <c r="S268" s="7">
        <v>-6.86333E-3</v>
      </c>
      <c r="T268">
        <f t="shared" si="28"/>
        <v>2.3857139904668763E-3</v>
      </c>
      <c r="W268" s="2">
        <f t="shared" si="29"/>
        <v>-3.4410329999999878E-2</v>
      </c>
      <c r="Z268" s="3">
        <f t="shared" si="25"/>
        <v>0.62967133963999999</v>
      </c>
      <c r="AD268" s="2">
        <f t="shared" si="26"/>
        <v>9.5066700000001059E-3</v>
      </c>
    </row>
    <row r="269" spans="1:30" x14ac:dyDescent="0.3">
      <c r="A269" s="5">
        <v>266</v>
      </c>
      <c r="B269" s="5">
        <v>274.25299999999999</v>
      </c>
      <c r="C269" s="5">
        <v>0.77196299999999995</v>
      </c>
      <c r="D269" s="5">
        <v>8.9080799999999999E-4</v>
      </c>
      <c r="E269" s="5">
        <v>1.01979</v>
      </c>
      <c r="F269" s="5">
        <v>1.2975E-2</v>
      </c>
      <c r="G269" s="5">
        <v>2.8228199999999998E-2</v>
      </c>
      <c r="H269" s="5">
        <v>-3.51534E-3</v>
      </c>
      <c r="I269">
        <f t="shared" si="27"/>
        <v>4.2459650447688709E-3</v>
      </c>
      <c r="K269" s="3">
        <f t="shared" si="24"/>
        <v>0.24430676642399998</v>
      </c>
      <c r="L269" s="5">
        <v>266</v>
      </c>
      <c r="M269" s="5">
        <v>266.971</v>
      </c>
      <c r="N269" s="5">
        <v>0.360489</v>
      </c>
      <c r="O269" s="5">
        <v>2.2872999999999999E-3</v>
      </c>
      <c r="P269" s="5">
        <v>0.97814100000000004</v>
      </c>
      <c r="Q269" s="5">
        <v>1.2975E-2</v>
      </c>
      <c r="R269" s="5">
        <v>2.8228199999999998E-2</v>
      </c>
      <c r="S269" s="7">
        <v>-7.0097099999999997E-3</v>
      </c>
      <c r="T269">
        <f t="shared" si="28"/>
        <v>4.9754428918603842E-3</v>
      </c>
      <c r="W269" s="2">
        <f t="shared" si="29"/>
        <v>-3.2468709999999901E-2</v>
      </c>
      <c r="Z269" s="3">
        <f t="shared" si="25"/>
        <v>0.61064276829999997</v>
      </c>
      <c r="AD269" s="2">
        <f t="shared" si="26"/>
        <v>9.3602900000001078E-3</v>
      </c>
    </row>
    <row r="270" spans="1:30" x14ac:dyDescent="0.3">
      <c r="A270" s="5">
        <v>267</v>
      </c>
      <c r="B270" s="5">
        <v>274.322</v>
      </c>
      <c r="C270" s="5">
        <v>0.77283500000000005</v>
      </c>
      <c r="D270" s="5">
        <v>8.8779899999999999E-4</v>
      </c>
      <c r="E270" s="5">
        <v>1.02</v>
      </c>
      <c r="F270" s="5">
        <v>1.2969E-2</v>
      </c>
      <c r="G270" s="5">
        <v>2.8370599999999999E-2</v>
      </c>
      <c r="H270" s="5">
        <v>-3.6240500000000002E-3</v>
      </c>
      <c r="I270">
        <f t="shared" si="27"/>
        <v>2.5156086356060406E-4</v>
      </c>
      <c r="K270" s="3">
        <f t="shared" si="24"/>
        <v>0.24354279727799999</v>
      </c>
      <c r="L270" s="5">
        <v>267</v>
      </c>
      <c r="M270" s="5">
        <v>267.05</v>
      </c>
      <c r="N270" s="5">
        <v>0.36099599999999998</v>
      </c>
      <c r="O270" s="5">
        <v>2.2856299999999999E-3</v>
      </c>
      <c r="P270" s="5">
        <v>0.97855400000000003</v>
      </c>
      <c r="Q270" s="5">
        <v>1.2969E-2</v>
      </c>
      <c r="R270" s="5">
        <v>2.8370599999999999E-2</v>
      </c>
      <c r="S270" s="7">
        <v>-7.1813299999999997E-3</v>
      </c>
      <c r="T270">
        <f t="shared" si="28"/>
        <v>2.9586851669241809E-4</v>
      </c>
      <c r="W270" s="2">
        <f t="shared" si="29"/>
        <v>-3.2437329999999945E-2</v>
      </c>
      <c r="Z270" s="3">
        <f t="shared" si="25"/>
        <v>0.61037749149999998</v>
      </c>
      <c r="AD270" s="2">
        <f t="shared" si="26"/>
        <v>9.188670000000107E-3</v>
      </c>
    </row>
    <row r="271" spans="1:30" x14ac:dyDescent="0.3">
      <c r="A271" s="5">
        <v>268</v>
      </c>
      <c r="B271" s="5">
        <v>273.08300000000003</v>
      </c>
      <c r="C271" s="5">
        <v>0.75534900000000005</v>
      </c>
      <c r="D271" s="5">
        <v>9.5200099999999995E-4</v>
      </c>
      <c r="E271" s="5">
        <v>1.0189999999999999</v>
      </c>
      <c r="F271" s="5">
        <v>1.2962899999999999E-2</v>
      </c>
      <c r="G271" s="5">
        <v>2.8512900000000001E-2</v>
      </c>
      <c r="H271" s="5">
        <v>-3.6718200000000001E-3</v>
      </c>
      <c r="I271">
        <f t="shared" si="27"/>
        <v>-4.5268206019640992E-3</v>
      </c>
      <c r="K271" s="3">
        <f t="shared" si="24"/>
        <v>0.25997528908299999</v>
      </c>
      <c r="L271" s="5">
        <v>268</v>
      </c>
      <c r="M271" s="5">
        <v>265.637</v>
      </c>
      <c r="N271" s="5">
        <v>0.33981800000000001</v>
      </c>
      <c r="O271" s="5">
        <v>2.3655799999999999E-3</v>
      </c>
      <c r="P271" s="5">
        <v>0.975464</v>
      </c>
      <c r="Q271" s="5">
        <v>1.2962899999999999E-2</v>
      </c>
      <c r="R271" s="5">
        <v>2.8512900000000001E-2</v>
      </c>
      <c r="S271" s="7">
        <v>-7.2612900000000001E-3</v>
      </c>
      <c r="T271">
        <f t="shared" si="28"/>
        <v>-5.3051916569358199E-3</v>
      </c>
      <c r="W271" s="2">
        <f t="shared" si="29"/>
        <v>-3.4607289999999874E-2</v>
      </c>
      <c r="Z271" s="3">
        <f t="shared" si="25"/>
        <v>0.62838557445999998</v>
      </c>
      <c r="AD271" s="2">
        <f t="shared" si="26"/>
        <v>9.1087100000001066E-3</v>
      </c>
    </row>
    <row r="272" spans="1:30" x14ac:dyDescent="0.3">
      <c r="A272" s="5">
        <v>269</v>
      </c>
      <c r="B272" s="5">
        <v>272.45699999999999</v>
      </c>
      <c r="C272" s="5">
        <v>0.73704000000000003</v>
      </c>
      <c r="D272" s="5">
        <v>1.0193699999999999E-3</v>
      </c>
      <c r="E272" s="5">
        <v>1.01854</v>
      </c>
      <c r="F272" s="5">
        <v>1.29569E-2</v>
      </c>
      <c r="G272" s="5">
        <v>2.8655199999999999E-2</v>
      </c>
      <c r="H272" s="5">
        <v>-3.7618299999999999E-3</v>
      </c>
      <c r="I272">
        <f t="shared" si="27"/>
        <v>-2.2949747947248918E-3</v>
      </c>
      <c r="K272" s="3">
        <f t="shared" si="24"/>
        <v>0.27773449208999995</v>
      </c>
      <c r="L272" s="5">
        <v>269</v>
      </c>
      <c r="M272" s="5">
        <v>264.923</v>
      </c>
      <c r="N272" s="5">
        <v>0.31819700000000001</v>
      </c>
      <c r="O272" s="5">
        <v>2.4474200000000001E-3</v>
      </c>
      <c r="P272" s="5">
        <v>0.97397900000000004</v>
      </c>
      <c r="Q272" s="5">
        <v>1.29569E-2</v>
      </c>
      <c r="R272" s="5">
        <v>2.8655199999999999E-2</v>
      </c>
      <c r="S272" s="7">
        <v>-7.4035000000000004E-3</v>
      </c>
      <c r="T272">
        <f t="shared" si="28"/>
        <v>-2.691497402847368E-3</v>
      </c>
      <c r="W272" s="2">
        <f t="shared" si="29"/>
        <v>-3.5774499999999924E-2</v>
      </c>
      <c r="Z272" s="3">
        <f t="shared" si="25"/>
        <v>0.64837784866000003</v>
      </c>
      <c r="AD272" s="2">
        <f t="shared" si="26"/>
        <v>8.9665000000001063E-3</v>
      </c>
    </row>
    <row r="273" spans="1:30" x14ac:dyDescent="0.3">
      <c r="A273" s="5">
        <v>270</v>
      </c>
      <c r="B273" s="5">
        <v>274.52999999999997</v>
      </c>
      <c r="C273" s="5">
        <v>0.77571000000000001</v>
      </c>
      <c r="D273" s="5">
        <v>8.7869200000000004E-4</v>
      </c>
      <c r="E273" s="5">
        <v>1.0206500000000001</v>
      </c>
      <c r="F273" s="5">
        <v>1.29508E-2</v>
      </c>
      <c r="G273" s="5">
        <v>2.87975E-2</v>
      </c>
      <c r="H273" s="5">
        <v>-3.71404E-3</v>
      </c>
      <c r="I273">
        <f t="shared" si="27"/>
        <v>7.5797411086757378E-3</v>
      </c>
      <c r="K273" s="3">
        <f t="shared" si="24"/>
        <v>0.24122731475999998</v>
      </c>
      <c r="L273" s="5">
        <v>270</v>
      </c>
      <c r="M273" s="5">
        <v>267.28800000000001</v>
      </c>
      <c r="N273" s="5">
        <v>0.36285200000000001</v>
      </c>
      <c r="O273" s="5">
        <v>2.2805899999999999E-3</v>
      </c>
      <c r="P273" s="5">
        <v>0.97979499999999997</v>
      </c>
      <c r="Q273" s="5">
        <v>1.29508E-2</v>
      </c>
      <c r="R273" s="5">
        <v>2.87975E-2</v>
      </c>
      <c r="S273" s="7">
        <v>-7.36836E-3</v>
      </c>
      <c r="T273">
        <f t="shared" si="28"/>
        <v>8.8875110329127097E-3</v>
      </c>
      <c r="W273" s="2">
        <f t="shared" si="29"/>
        <v>-3.2033360000000052E-2</v>
      </c>
      <c r="Z273" s="3">
        <f t="shared" si="25"/>
        <v>0.60957433991999999</v>
      </c>
      <c r="AD273" s="2">
        <f t="shared" si="26"/>
        <v>9.0016400000001058E-3</v>
      </c>
    </row>
    <row r="274" spans="1:30" x14ac:dyDescent="0.3">
      <c r="A274" s="5">
        <v>271</v>
      </c>
      <c r="B274" s="5">
        <v>275.798</v>
      </c>
      <c r="C274" s="5">
        <v>0.79432800000000003</v>
      </c>
      <c r="D274" s="5">
        <v>8.1135300000000001E-4</v>
      </c>
      <c r="E274" s="5">
        <v>1.02189</v>
      </c>
      <c r="F274" s="5">
        <v>1.2944799999999999E-2</v>
      </c>
      <c r="G274" s="5">
        <v>2.8939800000000002E-2</v>
      </c>
      <c r="H274" s="5">
        <v>-3.79693E-3</v>
      </c>
      <c r="I274">
        <f t="shared" si="27"/>
        <v>4.6081691058946442E-3</v>
      </c>
      <c r="K274" s="3">
        <f t="shared" si="24"/>
        <v>0.22376953469400002</v>
      </c>
      <c r="L274" s="5">
        <v>271</v>
      </c>
      <c r="M274" s="5">
        <v>268.73700000000002</v>
      </c>
      <c r="N274" s="5">
        <v>0.38489699999999999</v>
      </c>
      <c r="O274" s="5">
        <v>2.1987899999999999E-3</v>
      </c>
      <c r="P274" s="5">
        <v>0.98328700000000002</v>
      </c>
      <c r="Q274" s="5">
        <v>1.2944799999999999E-2</v>
      </c>
      <c r="R274" s="5">
        <v>2.8939800000000002E-2</v>
      </c>
      <c r="S274" s="7">
        <v>-7.4946400000000003E-3</v>
      </c>
      <c r="T274">
        <f t="shared" si="28"/>
        <v>5.4064774199731516E-3</v>
      </c>
      <c r="W274" s="2">
        <f t="shared" si="29"/>
        <v>-2.9907639999999906E-2</v>
      </c>
      <c r="Z274" s="3">
        <f t="shared" si="25"/>
        <v>0.59089622822999999</v>
      </c>
      <c r="AD274" s="2">
        <f t="shared" si="26"/>
        <v>8.8753600000001064E-3</v>
      </c>
    </row>
    <row r="275" spans="1:30" x14ac:dyDescent="0.3">
      <c r="A275" s="5">
        <v>272</v>
      </c>
      <c r="B275" s="5">
        <v>276.68299999999999</v>
      </c>
      <c r="C275" s="5">
        <v>0.79523699999999997</v>
      </c>
      <c r="D275" s="5">
        <v>8.08233E-4</v>
      </c>
      <c r="E275" s="5">
        <v>1.02277</v>
      </c>
      <c r="F275" s="5">
        <v>1.2938699999999999E-2</v>
      </c>
      <c r="G275" s="5">
        <v>2.90821E-2</v>
      </c>
      <c r="H275" s="5">
        <v>-3.9034199999999999E-3</v>
      </c>
      <c r="I275">
        <f t="shared" si="27"/>
        <v>3.2037328232564469E-3</v>
      </c>
      <c r="K275" s="3">
        <f t="shared" si="24"/>
        <v>0.22362433113899999</v>
      </c>
      <c r="L275" s="5">
        <v>272</v>
      </c>
      <c r="M275" s="5">
        <v>269.74799999999999</v>
      </c>
      <c r="N275" s="5">
        <v>0.40659000000000001</v>
      </c>
      <c r="O275" s="5">
        <v>2.1185900000000001E-3</v>
      </c>
      <c r="P275" s="5">
        <v>0.98571600000000004</v>
      </c>
      <c r="Q275" s="5">
        <v>1.2938699999999999E-2</v>
      </c>
      <c r="R275" s="5">
        <v>2.90821E-2</v>
      </c>
      <c r="S275" s="7">
        <v>-7.6398999999999998E-3</v>
      </c>
      <c r="T275">
        <f t="shared" si="28"/>
        <v>3.7549836594016795E-3</v>
      </c>
      <c r="W275" s="2">
        <f t="shared" si="29"/>
        <v>-2.8503899999999881E-2</v>
      </c>
      <c r="Z275" s="3">
        <f t="shared" si="25"/>
        <v>0.57148541531999997</v>
      </c>
      <c r="AD275" s="2">
        <f t="shared" si="26"/>
        <v>8.7301000000001069E-3</v>
      </c>
    </row>
    <row r="276" spans="1:30" x14ac:dyDescent="0.3">
      <c r="A276" s="5">
        <v>273</v>
      </c>
      <c r="B276" s="5">
        <v>274.74599999999998</v>
      </c>
      <c r="C276" s="5">
        <v>0.77846000000000004</v>
      </c>
      <c r="D276" s="5">
        <v>8.6946699999999996E-4</v>
      </c>
      <c r="E276" s="5">
        <v>1.0213000000000001</v>
      </c>
      <c r="F276" s="5">
        <v>1.29327E-2</v>
      </c>
      <c r="G276" s="5">
        <v>2.92245E-2</v>
      </c>
      <c r="H276" s="5">
        <v>-3.9622399999999997E-3</v>
      </c>
      <c r="I276">
        <f t="shared" si="27"/>
        <v>-7.0254120365135725E-3</v>
      </c>
      <c r="K276" s="3">
        <f t="shared" si="24"/>
        <v>0.23888258038199997</v>
      </c>
      <c r="L276" s="5">
        <v>273</v>
      </c>
      <c r="M276" s="5">
        <v>267.536</v>
      </c>
      <c r="N276" s="5">
        <v>0.36465500000000001</v>
      </c>
      <c r="O276" s="5">
        <v>2.2755599999999998E-3</v>
      </c>
      <c r="P276" s="5">
        <v>0.98105900000000001</v>
      </c>
      <c r="Q276" s="5">
        <v>1.29327E-2</v>
      </c>
      <c r="R276" s="5">
        <v>2.92245E-2</v>
      </c>
      <c r="S276" s="7">
        <v>-7.6091099999999997E-3</v>
      </c>
      <c r="T276">
        <f t="shared" si="28"/>
        <v>-8.2340531179703764E-3</v>
      </c>
      <c r="W276" s="2">
        <f t="shared" si="29"/>
        <v>-3.1660110000000047E-2</v>
      </c>
      <c r="Z276" s="3">
        <f t="shared" si="25"/>
        <v>0.60879422015999995</v>
      </c>
      <c r="AD276" s="2">
        <f t="shared" si="26"/>
        <v>8.7608900000001079E-3</v>
      </c>
    </row>
    <row r="277" spans="1:30" x14ac:dyDescent="0.3">
      <c r="A277" s="5">
        <v>274</v>
      </c>
      <c r="B277" s="5">
        <v>270.80799999999999</v>
      </c>
      <c r="C277" s="5">
        <v>0.72165699999999999</v>
      </c>
      <c r="D277" s="5">
        <v>1.0793300000000001E-3</v>
      </c>
      <c r="E277" s="5">
        <v>1.01763</v>
      </c>
      <c r="F277" s="5">
        <v>1.32295E-2</v>
      </c>
      <c r="G277" s="5">
        <v>1.0031E-3</v>
      </c>
      <c r="H277" s="5">
        <v>-3.6860600000000001E-3</v>
      </c>
      <c r="I277">
        <f t="shared" si="27"/>
        <v>-1.4436951788784376E-2</v>
      </c>
      <c r="K277" s="3">
        <f t="shared" si="24"/>
        <v>0.29229119864000003</v>
      </c>
      <c r="L277" s="5">
        <v>274</v>
      </c>
      <c r="M277" s="5">
        <v>263.04700000000003</v>
      </c>
      <c r="N277" s="5">
        <v>0.29873499999999997</v>
      </c>
      <c r="O277" s="5">
        <v>2.52622E-3</v>
      </c>
      <c r="P277" s="5">
        <v>0.97046500000000002</v>
      </c>
      <c r="Q277" s="5">
        <v>1.32295E-2</v>
      </c>
      <c r="R277" s="5">
        <v>1.0031E-3</v>
      </c>
      <c r="S277" s="7">
        <v>-7.2151100000000003E-3</v>
      </c>
      <c r="T277">
        <f t="shared" si="28"/>
        <v>-1.6921413284447899E-2</v>
      </c>
      <c r="W277" s="2">
        <f t="shared" si="29"/>
        <v>-3.8190109999999972E-2</v>
      </c>
      <c r="Z277" s="3">
        <f t="shared" si="25"/>
        <v>0.6645145923400001</v>
      </c>
      <c r="AD277" s="2">
        <f t="shared" si="26"/>
        <v>9.1548900000001064E-3</v>
      </c>
    </row>
    <row r="278" spans="1:30" x14ac:dyDescent="0.3">
      <c r="A278" s="5">
        <v>275</v>
      </c>
      <c r="B278" s="5">
        <v>273.13600000000002</v>
      </c>
      <c r="C278" s="5">
        <v>0.76172600000000001</v>
      </c>
      <c r="D278" s="5">
        <v>9.3272699999999995E-4</v>
      </c>
      <c r="E278" s="5">
        <v>1.0201100000000001</v>
      </c>
      <c r="F278" s="5">
        <v>1.32257E-2</v>
      </c>
      <c r="G278" s="5">
        <v>9.3838400000000001E-4</v>
      </c>
      <c r="H278" s="5">
        <v>-3.6224600000000001E-3</v>
      </c>
      <c r="I278">
        <f t="shared" si="27"/>
        <v>8.5597569391473779E-3</v>
      </c>
      <c r="K278" s="3">
        <f t="shared" si="24"/>
        <v>0.25476132187200001</v>
      </c>
      <c r="L278" s="5">
        <v>275</v>
      </c>
      <c r="M278" s="5">
        <v>265.69600000000003</v>
      </c>
      <c r="N278" s="5">
        <v>0.34388600000000002</v>
      </c>
      <c r="O278" s="5">
        <v>2.3563299999999998E-3</v>
      </c>
      <c r="P278" s="5">
        <v>0.97713799999999995</v>
      </c>
      <c r="Q278" s="5">
        <v>1.32257E-2</v>
      </c>
      <c r="R278" s="5">
        <v>9.3838400000000001E-4</v>
      </c>
      <c r="S278" s="7">
        <v>-7.1843499999999999E-3</v>
      </c>
      <c r="T278">
        <f t="shared" si="28"/>
        <v>1.0020074643754753E-2</v>
      </c>
      <c r="W278" s="2">
        <f t="shared" si="29"/>
        <v>-3.3966350000000083E-2</v>
      </c>
      <c r="Z278" s="3">
        <f t="shared" si="25"/>
        <v>0.62606745568</v>
      </c>
      <c r="AD278" s="2">
        <f t="shared" si="26"/>
        <v>9.1856500000001076E-3</v>
      </c>
    </row>
    <row r="279" spans="1:30" x14ac:dyDescent="0.3">
      <c r="A279" s="5">
        <v>276</v>
      </c>
      <c r="B279" s="5">
        <v>272.61900000000003</v>
      </c>
      <c r="C279" s="5">
        <v>0.74300500000000003</v>
      </c>
      <c r="D279" s="5">
        <v>1.0015E-3</v>
      </c>
      <c r="E279" s="5">
        <v>1.0197499999999999</v>
      </c>
      <c r="F279" s="5">
        <v>1.3221800000000001E-2</v>
      </c>
      <c r="G279" s="5">
        <v>8.7366799999999997E-4</v>
      </c>
      <c r="H279" s="5">
        <v>-3.71558E-3</v>
      </c>
      <c r="I279">
        <f t="shared" si="27"/>
        <v>-1.8946236118839602E-3</v>
      </c>
      <c r="K279" s="3">
        <f t="shared" si="24"/>
        <v>0.27302792850000002</v>
      </c>
      <c r="L279" s="5">
        <v>276</v>
      </c>
      <c r="M279" s="5">
        <v>265.10300000000001</v>
      </c>
      <c r="N279" s="5">
        <v>0.32181599999999999</v>
      </c>
      <c r="O279" s="5">
        <v>2.4396399999999999E-3</v>
      </c>
      <c r="P279" s="5">
        <v>0.97590200000000005</v>
      </c>
      <c r="Q279" s="5">
        <v>1.3221800000000001E-2</v>
      </c>
      <c r="R279" s="5">
        <v>8.7366799999999997E-4</v>
      </c>
      <c r="S279" s="7">
        <v>-7.3309899999999999E-3</v>
      </c>
      <c r="T279">
        <f t="shared" si="28"/>
        <v>-2.2343683643257081E-3</v>
      </c>
      <c r="W279" s="2">
        <f t="shared" si="29"/>
        <v>-3.4988989999999845E-2</v>
      </c>
      <c r="Z279" s="3">
        <f t="shared" si="25"/>
        <v>0.64675588291999997</v>
      </c>
      <c r="AD279" s="2">
        <f t="shared" si="26"/>
        <v>9.0390100000001077E-3</v>
      </c>
    </row>
    <row r="280" spans="1:30" x14ac:dyDescent="0.3">
      <c r="A280" s="5">
        <v>277</v>
      </c>
      <c r="B280" s="5">
        <v>274.93400000000003</v>
      </c>
      <c r="C280" s="5">
        <v>0.78176100000000004</v>
      </c>
      <c r="D280" s="5">
        <v>8.60635E-4</v>
      </c>
      <c r="E280" s="5">
        <v>1.0220100000000001</v>
      </c>
      <c r="F280" s="5">
        <v>1.3218000000000001E-2</v>
      </c>
      <c r="G280" s="5">
        <v>8.0895200000000004E-4</v>
      </c>
      <c r="H280" s="5">
        <v>-3.6281899999999999E-3</v>
      </c>
      <c r="I280">
        <f t="shared" si="27"/>
        <v>8.4558528354493449E-3</v>
      </c>
      <c r="K280" s="3">
        <f t="shared" si="24"/>
        <v>0.23661782309000001</v>
      </c>
      <c r="L280" s="5">
        <v>277</v>
      </c>
      <c r="M280" s="5">
        <v>267.74200000000002</v>
      </c>
      <c r="N280" s="5">
        <v>0.36647999999999997</v>
      </c>
      <c r="O280" s="5">
        <v>2.2728700000000002E-3</v>
      </c>
      <c r="P280" s="5">
        <v>0.98225300000000004</v>
      </c>
      <c r="Q280" s="5">
        <v>1.3218000000000001E-2</v>
      </c>
      <c r="R280" s="5">
        <v>8.0895200000000004E-4</v>
      </c>
      <c r="S280" s="7">
        <v>-7.23136E-3</v>
      </c>
      <c r="T280">
        <f t="shared" si="28"/>
        <v>9.9054005480751182E-3</v>
      </c>
      <c r="W280" s="2">
        <f t="shared" si="29"/>
        <v>-3.0798360000000004E-2</v>
      </c>
      <c r="Z280" s="3">
        <f t="shared" si="25"/>
        <v>0.60854275954000014</v>
      </c>
      <c r="AD280" s="2">
        <f t="shared" si="26"/>
        <v>9.1386400000001075E-3</v>
      </c>
    </row>
    <row r="281" spans="1:30" x14ac:dyDescent="0.3">
      <c r="A281" s="5">
        <v>278</v>
      </c>
      <c r="B281" s="5">
        <v>274.57600000000002</v>
      </c>
      <c r="C281" s="5">
        <v>0.78239899999999996</v>
      </c>
      <c r="D281" s="5">
        <v>8.5841599999999998E-4</v>
      </c>
      <c r="E281" s="5">
        <v>1.02183</v>
      </c>
      <c r="F281" s="5">
        <v>1.3214099999999999E-2</v>
      </c>
      <c r="G281" s="5">
        <v>7.4423600000000001E-4</v>
      </c>
      <c r="H281" s="5">
        <v>-3.7269999999999998E-3</v>
      </c>
      <c r="I281">
        <f t="shared" si="27"/>
        <v>-1.3029792020151658E-3</v>
      </c>
      <c r="K281" s="3">
        <f t="shared" si="24"/>
        <v>0.23570043161600002</v>
      </c>
      <c r="L281" s="5">
        <v>278</v>
      </c>
      <c r="M281" s="5">
        <v>267.33</v>
      </c>
      <c r="N281" s="5">
        <v>0.36667</v>
      </c>
      <c r="O281" s="5">
        <v>2.2722100000000002E-3</v>
      </c>
      <c r="P281" s="5">
        <v>0.98150199999999999</v>
      </c>
      <c r="Q281" s="5">
        <v>1.3214099999999999E-2</v>
      </c>
      <c r="R281" s="5">
        <v>7.4423600000000001E-4</v>
      </c>
      <c r="S281" s="7">
        <v>-7.4019200000000002E-3</v>
      </c>
      <c r="T281">
        <f t="shared" si="28"/>
        <v>-1.5399799706314599E-3</v>
      </c>
      <c r="W281" s="2">
        <f t="shared" si="29"/>
        <v>-3.1539919999999992E-2</v>
      </c>
      <c r="Z281" s="3">
        <f t="shared" si="25"/>
        <v>0.60742989930000002</v>
      </c>
      <c r="AD281" s="2">
        <f t="shared" si="26"/>
        <v>8.9680800000001074E-3</v>
      </c>
    </row>
    <row r="282" spans="1:30" x14ac:dyDescent="0.3">
      <c r="A282" s="5">
        <v>279</v>
      </c>
      <c r="B282" s="5">
        <v>272.47399999999999</v>
      </c>
      <c r="C282" s="5">
        <v>0.74509000000000003</v>
      </c>
      <c r="D282" s="5">
        <v>9.9544799999999991E-4</v>
      </c>
      <c r="E282" s="5">
        <v>1.02003</v>
      </c>
      <c r="F282" s="5">
        <v>1.3210299999999999E-2</v>
      </c>
      <c r="G282" s="5">
        <v>6.7951899999999996E-4</v>
      </c>
      <c r="H282" s="5">
        <v>-3.7039099999999999E-3</v>
      </c>
      <c r="I282">
        <f t="shared" si="27"/>
        <v>-7.6848929527802926E-3</v>
      </c>
      <c r="K282" s="3">
        <f t="shared" si="24"/>
        <v>0.27123369835199995</v>
      </c>
      <c r="L282" s="5">
        <v>279</v>
      </c>
      <c r="M282" s="5">
        <v>264.92899999999997</v>
      </c>
      <c r="N282" s="5">
        <v>0.32275500000000001</v>
      </c>
      <c r="O282" s="5">
        <v>2.4380299999999999E-3</v>
      </c>
      <c r="P282" s="5">
        <v>0.97604100000000005</v>
      </c>
      <c r="Q282" s="5">
        <v>1.3210299999999999E-2</v>
      </c>
      <c r="R282" s="5">
        <v>6.7951899999999996E-4</v>
      </c>
      <c r="S282" s="7">
        <v>-7.3816899999999998E-3</v>
      </c>
      <c r="T282">
        <f t="shared" si="28"/>
        <v>-9.0219847330064926E-3</v>
      </c>
      <c r="W282" s="2">
        <f t="shared" si="29"/>
        <v>-3.5180689999999903E-2</v>
      </c>
      <c r="Z282" s="3">
        <f t="shared" si="25"/>
        <v>0.64590484986999985</v>
      </c>
      <c r="AD282" s="2">
        <f t="shared" si="26"/>
        <v>8.9883100000001069E-3</v>
      </c>
    </row>
    <row r="283" spans="1:30" x14ac:dyDescent="0.3">
      <c r="A283" s="5">
        <v>280</v>
      </c>
      <c r="B283" s="5">
        <v>272.71800000000002</v>
      </c>
      <c r="C283" s="5">
        <v>0.76511499999999999</v>
      </c>
      <c r="D283" s="5">
        <v>9.2212200000000005E-4</v>
      </c>
      <c r="E283" s="5">
        <v>1.0204</v>
      </c>
      <c r="F283" s="5">
        <v>1.3206499999999999E-2</v>
      </c>
      <c r="G283" s="5">
        <v>6.1480300000000003E-4</v>
      </c>
      <c r="H283" s="5">
        <v>-3.80715E-3</v>
      </c>
      <c r="I283">
        <f t="shared" si="27"/>
        <v>8.9509756669614387E-4</v>
      </c>
      <c r="K283" s="3">
        <f t="shared" si="24"/>
        <v>0.25147926759600003</v>
      </c>
      <c r="L283" s="5">
        <v>280</v>
      </c>
      <c r="M283" s="5">
        <v>265.20299999999997</v>
      </c>
      <c r="N283" s="5">
        <v>0.32290799999999997</v>
      </c>
      <c r="O283" s="5">
        <v>2.4375E-3</v>
      </c>
      <c r="P283" s="5">
        <v>0.97688200000000003</v>
      </c>
      <c r="Q283" s="5">
        <v>1.3206499999999999E-2</v>
      </c>
      <c r="R283" s="5">
        <v>6.1480300000000003E-4</v>
      </c>
      <c r="S283" s="7">
        <v>-7.5424999999999997E-3</v>
      </c>
      <c r="T283">
        <f t="shared" si="28"/>
        <v>1.033704905187627E-3</v>
      </c>
      <c r="W283" s="2">
        <f t="shared" si="29"/>
        <v>-3.4870499999999909E-2</v>
      </c>
      <c r="Z283" s="3">
        <f t="shared" si="25"/>
        <v>0.64643231249999988</v>
      </c>
      <c r="AD283" s="2">
        <f t="shared" si="26"/>
        <v>8.8275000000001061E-3</v>
      </c>
    </row>
    <row r="284" spans="1:30" x14ac:dyDescent="0.3">
      <c r="A284" s="5">
        <v>281</v>
      </c>
      <c r="B284" s="5">
        <v>274.58</v>
      </c>
      <c r="C284" s="5">
        <v>0.78447</v>
      </c>
      <c r="D284" s="5">
        <v>8.5173300000000003E-4</v>
      </c>
      <c r="E284" s="5">
        <v>1.02224</v>
      </c>
      <c r="F284" s="5">
        <v>1.32026E-2</v>
      </c>
      <c r="G284" s="5">
        <v>5.5008699999999999E-4</v>
      </c>
      <c r="H284" s="5">
        <v>-3.8975199999999998E-3</v>
      </c>
      <c r="I284">
        <f t="shared" si="27"/>
        <v>6.8043631955956082E-3</v>
      </c>
      <c r="K284" s="3">
        <f t="shared" si="24"/>
        <v>0.23386884714</v>
      </c>
      <c r="L284" s="5">
        <v>281</v>
      </c>
      <c r="M284" s="5">
        <v>267.32499999999999</v>
      </c>
      <c r="N284" s="5">
        <v>0.36761899999999997</v>
      </c>
      <c r="O284" s="5">
        <v>2.2702899999999999E-3</v>
      </c>
      <c r="P284" s="5">
        <v>0.98204199999999997</v>
      </c>
      <c r="Q284" s="5">
        <v>1.32026E-2</v>
      </c>
      <c r="R284" s="5">
        <v>5.5008699999999999E-4</v>
      </c>
      <c r="S284" s="7">
        <v>-7.5176100000000001E-3</v>
      </c>
      <c r="T284">
        <f t="shared" si="28"/>
        <v>7.969576177800957E-3</v>
      </c>
      <c r="W284" s="2">
        <f t="shared" si="29"/>
        <v>-3.152561000000003E-2</v>
      </c>
      <c r="Z284" s="3">
        <f t="shared" si="25"/>
        <v>0.60690527424999996</v>
      </c>
      <c r="AD284" s="2">
        <f t="shared" si="26"/>
        <v>8.8523900000001057E-3</v>
      </c>
    </row>
    <row r="285" spans="1:30" x14ac:dyDescent="0.3">
      <c r="A285" s="5">
        <v>282</v>
      </c>
      <c r="B285" s="5">
        <v>275.48899999999998</v>
      </c>
      <c r="C285" s="5">
        <v>0.78511500000000001</v>
      </c>
      <c r="D285" s="5">
        <v>8.4949699999999995E-4</v>
      </c>
      <c r="E285" s="5">
        <v>1.0231300000000001</v>
      </c>
      <c r="F285" s="5">
        <v>1.31988E-2</v>
      </c>
      <c r="G285" s="5">
        <v>4.8537100000000001E-4</v>
      </c>
      <c r="H285" s="5">
        <v>-3.9917299999999998E-3</v>
      </c>
      <c r="I285">
        <f t="shared" si="27"/>
        <v>3.3050429216716095E-3</v>
      </c>
      <c r="K285" s="3">
        <f t="shared" si="24"/>
        <v>0.23402707903299996</v>
      </c>
      <c r="L285" s="5">
        <v>282</v>
      </c>
      <c r="M285" s="5">
        <v>268.358</v>
      </c>
      <c r="N285" s="5">
        <v>0.38949400000000001</v>
      </c>
      <c r="O285" s="5">
        <v>2.1888300000000001E-3</v>
      </c>
      <c r="P285" s="5">
        <v>0.984545</v>
      </c>
      <c r="Q285" s="5">
        <v>1.31988E-2</v>
      </c>
      <c r="R285" s="5">
        <v>4.8537100000000001E-4</v>
      </c>
      <c r="S285" s="7">
        <v>-7.6607400000000001E-3</v>
      </c>
      <c r="T285">
        <f t="shared" si="28"/>
        <v>3.856763348685188E-3</v>
      </c>
      <c r="W285" s="2">
        <f t="shared" si="29"/>
        <v>-3.0055740000000053E-2</v>
      </c>
      <c r="Z285" s="3">
        <f t="shared" si="25"/>
        <v>0.58739004114000004</v>
      </c>
      <c r="AD285" s="2">
        <f t="shared" si="26"/>
        <v>8.7092600000001075E-3</v>
      </c>
    </row>
    <row r="286" spans="1:30" x14ac:dyDescent="0.3">
      <c r="A286" s="5">
        <v>283</v>
      </c>
      <c r="B286" s="5">
        <v>278.084</v>
      </c>
      <c r="C286" s="5">
        <v>0.82118599999999997</v>
      </c>
      <c r="D286" s="5">
        <v>7.1988599999999999E-4</v>
      </c>
      <c r="E286" s="5">
        <v>1.02525</v>
      </c>
      <c r="F286" s="5">
        <v>1.3194900000000001E-2</v>
      </c>
      <c r="G286" s="5">
        <v>4.2065499999999998E-4</v>
      </c>
      <c r="H286" s="5">
        <v>-3.8769E-3</v>
      </c>
      <c r="I286">
        <f t="shared" si="27"/>
        <v>9.3755259322705151E-3</v>
      </c>
      <c r="K286" s="3">
        <f t="shared" si="24"/>
        <v>0.20018877842399999</v>
      </c>
      <c r="L286" s="5">
        <v>283</v>
      </c>
      <c r="M286" s="5">
        <v>271.32100000000003</v>
      </c>
      <c r="N286" s="5">
        <v>0.432203</v>
      </c>
      <c r="O286" s="5">
        <v>2.0314700000000001E-3</v>
      </c>
      <c r="P286" s="5">
        <v>0.99107699999999999</v>
      </c>
      <c r="Q286" s="5">
        <v>1.3194900000000001E-2</v>
      </c>
      <c r="R286" s="5">
        <v>4.2065499999999998E-4</v>
      </c>
      <c r="S286" s="7">
        <v>-7.69216E-3</v>
      </c>
      <c r="T286">
        <f t="shared" si="28"/>
        <v>1.098071176448146E-2</v>
      </c>
      <c r="W286" s="2">
        <f t="shared" si="29"/>
        <v>-2.5675159999999971E-2</v>
      </c>
      <c r="Z286" s="3">
        <f t="shared" si="25"/>
        <v>0.55118047187000008</v>
      </c>
      <c r="AD286" s="2">
        <f t="shared" si="26"/>
        <v>8.6778400000001067E-3</v>
      </c>
    </row>
    <row r="287" spans="1:30" x14ac:dyDescent="0.3">
      <c r="A287" s="5">
        <v>284</v>
      </c>
      <c r="B287" s="5">
        <v>277.358</v>
      </c>
      <c r="C287" s="5">
        <v>0.82189400000000001</v>
      </c>
      <c r="D287" s="5">
        <v>7.1744400000000002E-4</v>
      </c>
      <c r="E287" s="5">
        <v>1.02485</v>
      </c>
      <c r="F287" s="5">
        <v>1.3191100000000001E-2</v>
      </c>
      <c r="G287" s="5">
        <v>3.5593899999999999E-4</v>
      </c>
      <c r="H287" s="5">
        <v>-3.9712300000000001E-3</v>
      </c>
      <c r="I287">
        <f t="shared" si="27"/>
        <v>-2.6141358177421943E-3</v>
      </c>
      <c r="K287" s="3">
        <f t="shared" si="24"/>
        <v>0.19898883295200001</v>
      </c>
      <c r="L287" s="5">
        <v>284</v>
      </c>
      <c r="M287" s="5">
        <v>270.48700000000002</v>
      </c>
      <c r="N287" s="5">
        <v>0.41145199999999998</v>
      </c>
      <c r="O287" s="5">
        <v>2.1082499999999999E-3</v>
      </c>
      <c r="P287" s="5">
        <v>0.98953199999999997</v>
      </c>
      <c r="Q287" s="5">
        <v>1.3191100000000001E-2</v>
      </c>
      <c r="R287" s="5">
        <v>3.5593899999999999E-4</v>
      </c>
      <c r="S287" s="7">
        <v>-7.8259999999999996E-3</v>
      </c>
      <c r="T287">
        <f t="shared" si="28"/>
        <v>-3.0785837739513615E-3</v>
      </c>
      <c r="W287" s="2">
        <f t="shared" si="29"/>
        <v>-2.6954000000000033E-2</v>
      </c>
      <c r="Z287" s="3">
        <f t="shared" si="25"/>
        <v>0.57025421775000007</v>
      </c>
      <c r="AD287" s="2">
        <f t="shared" si="26"/>
        <v>8.5440000000001071E-3</v>
      </c>
    </row>
    <row r="288" spans="1:30" x14ac:dyDescent="0.3">
      <c r="A288" s="5">
        <v>285</v>
      </c>
      <c r="B288" s="5">
        <v>276.56799999999998</v>
      </c>
      <c r="C288" s="5">
        <v>0.80537800000000004</v>
      </c>
      <c r="D288" s="5">
        <v>7.7726800000000001E-4</v>
      </c>
      <c r="E288" s="5">
        <v>1.0243899999999999</v>
      </c>
      <c r="F288" s="5">
        <v>1.3187300000000001E-2</v>
      </c>
      <c r="G288" s="5">
        <v>2.9122300000000001E-4</v>
      </c>
      <c r="H288" s="5">
        <v>-4.0491499999999996E-3</v>
      </c>
      <c r="I288">
        <f t="shared" si="27"/>
        <v>-2.8523684955042991E-3</v>
      </c>
      <c r="K288" s="3">
        <f t="shared" si="24"/>
        <v>0.21496745622399999</v>
      </c>
      <c r="L288" s="5">
        <v>285</v>
      </c>
      <c r="M288" s="5">
        <v>269.58100000000002</v>
      </c>
      <c r="N288" s="5">
        <v>0.39027699999999999</v>
      </c>
      <c r="O288" s="5">
        <v>2.1868500000000002E-3</v>
      </c>
      <c r="P288" s="5">
        <v>0.98777099999999995</v>
      </c>
      <c r="Q288" s="5">
        <v>1.3187300000000001E-2</v>
      </c>
      <c r="R288" s="5">
        <v>2.9122300000000001E-4</v>
      </c>
      <c r="S288" s="7">
        <v>-7.9597499999999998E-3</v>
      </c>
      <c r="T288">
        <f t="shared" si="28"/>
        <v>-3.355136204695487E-3</v>
      </c>
      <c r="W288" s="2">
        <f t="shared" si="29"/>
        <v>-2.8388749999999921E-2</v>
      </c>
      <c r="Z288" s="3">
        <f t="shared" si="25"/>
        <v>0.58953320985000013</v>
      </c>
      <c r="AD288" s="2">
        <f t="shared" si="26"/>
        <v>8.4102500000001069E-3</v>
      </c>
    </row>
    <row r="289" spans="1:30" x14ac:dyDescent="0.3">
      <c r="A289" s="5">
        <v>286</v>
      </c>
      <c r="B289" s="5">
        <v>277.34699999999998</v>
      </c>
      <c r="C289" s="5">
        <v>0.82336100000000001</v>
      </c>
      <c r="D289" s="5">
        <v>7.12533E-4</v>
      </c>
      <c r="E289" s="5">
        <v>1.02511</v>
      </c>
      <c r="F289" s="5">
        <v>1.31834E-2</v>
      </c>
      <c r="G289" s="5">
        <v>2.2650599999999999E-4</v>
      </c>
      <c r="H289" s="5">
        <v>-4.1250000000000002E-3</v>
      </c>
      <c r="I289">
        <f t="shared" si="27"/>
        <v>2.8127077749358761E-3</v>
      </c>
      <c r="K289" s="3">
        <f t="shared" si="24"/>
        <v>0.19761888995099999</v>
      </c>
      <c r="L289" s="5">
        <v>286</v>
      </c>
      <c r="M289" s="5">
        <v>270.46800000000002</v>
      </c>
      <c r="N289" s="5">
        <v>0.41192899999999999</v>
      </c>
      <c r="O289" s="5">
        <v>2.10685E-3</v>
      </c>
      <c r="P289" s="5">
        <v>0.98985699999999999</v>
      </c>
      <c r="Q289" s="5">
        <v>1.31834E-2</v>
      </c>
      <c r="R289" s="5">
        <v>2.2650599999999999E-4</v>
      </c>
      <c r="S289" s="7">
        <v>-8.0912699999999994E-3</v>
      </c>
      <c r="T289">
        <f t="shared" si="28"/>
        <v>3.2848900658935475E-3</v>
      </c>
      <c r="W289" s="2">
        <f t="shared" si="29"/>
        <v>-2.7154269999999939E-2</v>
      </c>
      <c r="Z289" s="3">
        <f t="shared" si="25"/>
        <v>0.56983550579999998</v>
      </c>
      <c r="AD289" s="2">
        <f t="shared" si="26"/>
        <v>8.2787300000001073E-3</v>
      </c>
    </row>
    <row r="290" spans="1:30" x14ac:dyDescent="0.3">
      <c r="A290" s="5">
        <v>287</v>
      </c>
      <c r="B290" s="5">
        <v>277.488</v>
      </c>
      <c r="C290" s="5">
        <v>0.82407600000000003</v>
      </c>
      <c r="D290" s="5">
        <v>7.1006400000000005E-4</v>
      </c>
      <c r="E290" s="5">
        <v>1.0253399999999999</v>
      </c>
      <c r="F290" s="5">
        <v>1.31796E-2</v>
      </c>
      <c r="G290" s="5">
        <v>1.6179000000000001E-4</v>
      </c>
      <c r="H290" s="5">
        <v>-4.2292199999999997E-3</v>
      </c>
      <c r="I290">
        <f t="shared" si="27"/>
        <v>5.0825922313983544E-4</v>
      </c>
      <c r="K290" s="3">
        <f t="shared" si="24"/>
        <v>0.197034239232</v>
      </c>
      <c r="L290" s="5">
        <v>287</v>
      </c>
      <c r="M290" s="5">
        <v>270.62599999999998</v>
      </c>
      <c r="N290" s="5">
        <v>0.41212700000000002</v>
      </c>
      <c r="O290" s="5">
        <v>2.10618E-3</v>
      </c>
      <c r="P290" s="5">
        <v>0.99036599999999997</v>
      </c>
      <c r="Q290" s="5">
        <v>1.31796E-2</v>
      </c>
      <c r="R290" s="5">
        <v>1.6179000000000001E-4</v>
      </c>
      <c r="S290" s="7">
        <v>-8.2518999999999995E-3</v>
      </c>
      <c r="T290">
        <f t="shared" si="28"/>
        <v>5.8400205690909909E-4</v>
      </c>
      <c r="W290" s="2">
        <f t="shared" si="29"/>
        <v>-2.7035899999999911E-2</v>
      </c>
      <c r="Z290" s="3">
        <f t="shared" si="25"/>
        <v>0.56998706867999993</v>
      </c>
      <c r="AD290" s="2">
        <f t="shared" si="26"/>
        <v>8.1181000000001072E-3</v>
      </c>
    </row>
    <row r="291" spans="1:30" x14ac:dyDescent="0.3">
      <c r="A291" s="5">
        <v>288</v>
      </c>
      <c r="B291" s="5">
        <v>276.02800000000002</v>
      </c>
      <c r="C291" s="5">
        <v>0.80751600000000001</v>
      </c>
      <c r="D291" s="5">
        <v>7.7016699999999999E-4</v>
      </c>
      <c r="E291" s="5">
        <v>1.02437</v>
      </c>
      <c r="F291" s="5">
        <v>1.31757E-2</v>
      </c>
      <c r="G291" s="6">
        <v>9.70742E-5</v>
      </c>
      <c r="H291" s="5">
        <v>-4.2683399999999998E-3</v>
      </c>
      <c r="I291">
        <f t="shared" si="27"/>
        <v>-5.2753791613473237E-3</v>
      </c>
      <c r="K291" s="3">
        <f t="shared" si="24"/>
        <v>0.21258765667600002</v>
      </c>
      <c r="L291" s="5">
        <v>288</v>
      </c>
      <c r="M291" s="5">
        <v>268.95400000000001</v>
      </c>
      <c r="N291" s="5">
        <v>0.39094800000000002</v>
      </c>
      <c r="O291" s="5">
        <v>2.18498E-3</v>
      </c>
      <c r="P291" s="5">
        <v>0.98697100000000004</v>
      </c>
      <c r="Q291" s="5">
        <v>1.31757E-2</v>
      </c>
      <c r="R291" s="6">
        <v>9.70742E-5</v>
      </c>
      <c r="S291" s="7">
        <v>-8.3641299999999991E-3</v>
      </c>
      <c r="T291">
        <f t="shared" si="28"/>
        <v>-6.1974326384783406E-3</v>
      </c>
      <c r="W291" s="2">
        <f t="shared" si="29"/>
        <v>-2.957312999999992E-2</v>
      </c>
      <c r="Z291" s="3">
        <f t="shared" si="25"/>
        <v>0.58765911092000001</v>
      </c>
      <c r="AD291" s="2">
        <f t="shared" si="26"/>
        <v>8.0058700000001076E-3</v>
      </c>
    </row>
    <row r="292" spans="1:30" x14ac:dyDescent="0.3">
      <c r="A292" s="5">
        <v>289</v>
      </c>
      <c r="B292" s="5">
        <v>278.11900000000003</v>
      </c>
      <c r="C292" s="5">
        <v>0.82564199999999999</v>
      </c>
      <c r="D292" s="5">
        <v>7.0509900000000005E-4</v>
      </c>
      <c r="E292" s="5">
        <v>1.0260400000000001</v>
      </c>
      <c r="F292" s="5">
        <v>1.31719E-2</v>
      </c>
      <c r="G292" s="6">
        <v>3.2358099999999998E-5</v>
      </c>
      <c r="H292" s="5">
        <v>-4.3018700000000002E-3</v>
      </c>
      <c r="I292">
        <f t="shared" si="27"/>
        <v>7.5467698072130282E-3</v>
      </c>
      <c r="K292" s="3">
        <f t="shared" si="24"/>
        <v>0.19610142878100004</v>
      </c>
      <c r="L292" s="5">
        <v>289</v>
      </c>
      <c r="M292" s="5">
        <v>271.33999999999997</v>
      </c>
      <c r="N292" s="5">
        <v>0.43382500000000002</v>
      </c>
      <c r="O292" s="5">
        <v>2.0270100000000001E-3</v>
      </c>
      <c r="P292" s="5">
        <v>0.99220399999999997</v>
      </c>
      <c r="Q292" s="5">
        <v>1.31719E-2</v>
      </c>
      <c r="R292" s="6">
        <v>3.2358099999999998E-5</v>
      </c>
      <c r="S292" s="7">
        <v>-8.3696499999999993E-3</v>
      </c>
      <c r="T292">
        <f t="shared" si="28"/>
        <v>8.8322857955980948E-3</v>
      </c>
      <c r="W292" s="2">
        <f t="shared" si="29"/>
        <v>-2.601565000000005E-2</v>
      </c>
      <c r="Z292" s="3">
        <f t="shared" si="25"/>
        <v>0.55000889339999992</v>
      </c>
      <c r="AD292" s="2">
        <f t="shared" si="26"/>
        <v>8.0003500000001074E-3</v>
      </c>
    </row>
    <row r="293" spans="1:30" x14ac:dyDescent="0.3">
      <c r="A293" s="5">
        <v>290</v>
      </c>
      <c r="B293" s="5">
        <v>276.58600000000001</v>
      </c>
      <c r="C293" s="5">
        <v>0.80899299999999996</v>
      </c>
      <c r="D293" s="5">
        <v>7.6540099999999997E-4</v>
      </c>
      <c r="E293" s="5">
        <v>1.0250699999999999</v>
      </c>
      <c r="F293" s="5">
        <v>1.31681E-2</v>
      </c>
      <c r="G293" s="6">
        <v>-3.2358099999999998E-5</v>
      </c>
      <c r="H293" s="5">
        <v>-4.3765200000000001E-3</v>
      </c>
      <c r="I293">
        <f t="shared" si="27"/>
        <v>-5.5272763103293033E-3</v>
      </c>
      <c r="K293" s="3">
        <f t="shared" si="24"/>
        <v>0.21169920098600001</v>
      </c>
      <c r="L293" s="5">
        <v>290</v>
      </c>
      <c r="M293" s="5">
        <v>269.58499999999998</v>
      </c>
      <c r="N293" s="5">
        <v>0.39157399999999998</v>
      </c>
      <c r="O293" s="5">
        <v>2.1838000000000001E-3</v>
      </c>
      <c r="P293" s="5">
        <v>0.98869300000000004</v>
      </c>
      <c r="Q293" s="5">
        <v>1.31681E-2</v>
      </c>
      <c r="R293" s="6">
        <v>-3.2358099999999998E-5</v>
      </c>
      <c r="S293" s="7">
        <v>-8.4001500000000003E-3</v>
      </c>
      <c r="T293">
        <f t="shared" si="28"/>
        <v>-6.4889075490563684E-3</v>
      </c>
      <c r="W293" s="2">
        <f t="shared" si="29"/>
        <v>-2.8587149999999846E-2</v>
      </c>
      <c r="Z293" s="3">
        <f t="shared" si="25"/>
        <v>0.58871972299999997</v>
      </c>
      <c r="AD293" s="2">
        <f t="shared" si="26"/>
        <v>7.9698500000001064E-3</v>
      </c>
    </row>
    <row r="294" spans="1:30" x14ac:dyDescent="0.3">
      <c r="A294" s="5">
        <v>291</v>
      </c>
      <c r="B294" s="5">
        <v>281.26799999999997</v>
      </c>
      <c r="C294" s="5">
        <v>0.85999400000000004</v>
      </c>
      <c r="D294" s="5">
        <v>5.8417799999999998E-4</v>
      </c>
      <c r="E294" s="5">
        <v>1.02827</v>
      </c>
      <c r="F294" s="5">
        <v>1.3164199999999999E-2</v>
      </c>
      <c r="G294" s="6">
        <v>-9.70742E-5</v>
      </c>
      <c r="H294" s="5">
        <v>-3.9624300000000003E-3</v>
      </c>
      <c r="I294">
        <f t="shared" si="27"/>
        <v>1.6786148126950812E-2</v>
      </c>
      <c r="K294" s="3">
        <f t="shared" si="24"/>
        <v>0.16431057770399998</v>
      </c>
      <c r="L294" s="5">
        <v>291</v>
      </c>
      <c r="M294" s="5">
        <v>274.93900000000002</v>
      </c>
      <c r="N294" s="5">
        <v>0.48362699999999997</v>
      </c>
      <c r="O294" s="5">
        <v>1.8490399999999999E-3</v>
      </c>
      <c r="P294" s="5">
        <v>0.99961599999999995</v>
      </c>
      <c r="Q294" s="5">
        <v>1.3164199999999999E-2</v>
      </c>
      <c r="R294" s="6">
        <v>-9.70742E-5</v>
      </c>
      <c r="S294" s="7">
        <v>-7.6170200000000004E-3</v>
      </c>
      <c r="T294">
        <f t="shared" si="28"/>
        <v>1.9665515371355441E-2</v>
      </c>
      <c r="W294" s="2">
        <f t="shared" si="29"/>
        <v>-2.0081020000000033E-2</v>
      </c>
      <c r="Z294" s="3">
        <f t="shared" si="25"/>
        <v>0.50837320856000001</v>
      </c>
      <c r="AD294" s="2">
        <f t="shared" si="26"/>
        <v>8.7529800000001063E-3</v>
      </c>
    </row>
    <row r="295" spans="1:30" x14ac:dyDescent="0.3">
      <c r="A295" s="5">
        <v>292</v>
      </c>
      <c r="B295" s="5">
        <v>279.03899999999999</v>
      </c>
      <c r="C295" s="5">
        <v>0.84504400000000002</v>
      </c>
      <c r="D295" s="5">
        <v>6.3786599999999995E-4</v>
      </c>
      <c r="E295" s="5">
        <v>1.02704</v>
      </c>
      <c r="F295" s="5">
        <v>1.3160399999999999E-2</v>
      </c>
      <c r="G295" s="5">
        <v>-1.6179000000000001E-4</v>
      </c>
      <c r="H295" s="5">
        <v>-4.0114E-3</v>
      </c>
      <c r="I295">
        <f t="shared" si="27"/>
        <v>-7.9563944721202182E-3</v>
      </c>
      <c r="K295" s="3">
        <f t="shared" si="24"/>
        <v>0.17798949077399998</v>
      </c>
      <c r="L295" s="5">
        <v>292</v>
      </c>
      <c r="M295" s="5">
        <v>272.63400000000001</v>
      </c>
      <c r="N295" s="5">
        <v>0.43566700000000003</v>
      </c>
      <c r="O295" s="5">
        <v>2.0250099999999998E-3</v>
      </c>
      <c r="P295" s="5">
        <v>0.99536500000000006</v>
      </c>
      <c r="Q295" s="5">
        <v>1.3160399999999999E-2</v>
      </c>
      <c r="R295" s="5">
        <v>-1.6179000000000001E-4</v>
      </c>
      <c r="S295" s="7">
        <v>-7.6111E-3</v>
      </c>
      <c r="T295">
        <f t="shared" si="28"/>
        <v>-8.4190185229227003E-3</v>
      </c>
      <c r="W295" s="2">
        <f t="shared" si="29"/>
        <v>-2.3096099999999859E-2</v>
      </c>
      <c r="Z295" s="3">
        <f t="shared" si="25"/>
        <v>0.55208657634000002</v>
      </c>
      <c r="AD295" s="2">
        <f t="shared" si="26"/>
        <v>8.7589000000001076E-3</v>
      </c>
    </row>
    <row r="296" spans="1:30" x14ac:dyDescent="0.3">
      <c r="A296" s="5">
        <v>293</v>
      </c>
      <c r="B296" s="5">
        <v>279.92700000000002</v>
      </c>
      <c r="C296" s="5">
        <v>0.84581099999999998</v>
      </c>
      <c r="D296" s="5">
        <v>6.3523400000000004E-4</v>
      </c>
      <c r="E296" s="5">
        <v>1.02772</v>
      </c>
      <c r="F296" s="5">
        <v>1.31565E-2</v>
      </c>
      <c r="G296" s="5">
        <v>-2.2650599999999999E-4</v>
      </c>
      <c r="H296" s="5">
        <v>-4.0936999999999996E-3</v>
      </c>
      <c r="I296">
        <f t="shared" si="27"/>
        <v>3.1772978930607928E-3</v>
      </c>
      <c r="K296" s="3">
        <f t="shared" si="24"/>
        <v>0.17781914791800002</v>
      </c>
      <c r="L296" s="5">
        <v>293</v>
      </c>
      <c r="M296" s="5">
        <v>273.55099999999999</v>
      </c>
      <c r="N296" s="5">
        <v>0.45912799999999998</v>
      </c>
      <c r="O296" s="5">
        <v>1.9392999999999999E-3</v>
      </c>
      <c r="P296" s="5">
        <v>0.99735300000000005</v>
      </c>
      <c r="Q296" s="5">
        <v>1.31565E-2</v>
      </c>
      <c r="R296" s="5">
        <v>-2.2650599999999999E-4</v>
      </c>
      <c r="S296" s="7">
        <v>-7.7266599999999998E-3</v>
      </c>
      <c r="T296">
        <f t="shared" si="28"/>
        <v>3.3578397854370835E-3</v>
      </c>
      <c r="W296" s="2">
        <f t="shared" si="29"/>
        <v>-2.1903659999999884E-2</v>
      </c>
      <c r="Z296" s="3">
        <f t="shared" si="25"/>
        <v>0.53049745429999995</v>
      </c>
      <c r="AD296" s="2">
        <f t="shared" si="26"/>
        <v>8.6433400000001069E-3</v>
      </c>
    </row>
    <row r="297" spans="1:30" x14ac:dyDescent="0.3">
      <c r="A297" s="5">
        <v>294</v>
      </c>
      <c r="B297" s="5">
        <v>279.89800000000002</v>
      </c>
      <c r="C297" s="5">
        <v>0.84658100000000003</v>
      </c>
      <c r="D297" s="5">
        <v>6.3259000000000004E-4</v>
      </c>
      <c r="E297" s="5">
        <v>1.02783</v>
      </c>
      <c r="F297" s="5">
        <v>1.31527E-2</v>
      </c>
      <c r="G297" s="5">
        <v>-2.9122300000000001E-4</v>
      </c>
      <c r="H297" s="5">
        <v>-4.1888000000000003E-3</v>
      </c>
      <c r="I297">
        <f t="shared" si="27"/>
        <v>-1.0360380485306162E-4</v>
      </c>
      <c r="K297" s="3">
        <f t="shared" si="24"/>
        <v>0.17706067582000001</v>
      </c>
      <c r="L297" s="5">
        <v>294</v>
      </c>
      <c r="M297" s="5">
        <v>273.52</v>
      </c>
      <c r="N297" s="5">
        <v>0.45932800000000001</v>
      </c>
      <c r="O297" s="5">
        <v>1.93863E-3</v>
      </c>
      <c r="P297" s="5">
        <v>0.997475</v>
      </c>
      <c r="Q297" s="5">
        <v>1.31527E-2</v>
      </c>
      <c r="R297" s="5">
        <v>-2.9122300000000001E-4</v>
      </c>
      <c r="S297" s="7">
        <v>-7.8922599999999999E-3</v>
      </c>
      <c r="T297">
        <f t="shared" si="28"/>
        <v>-1.1333081093014994E-4</v>
      </c>
      <c r="W297" s="2">
        <f t="shared" si="29"/>
        <v>-2.2057259999999981E-2</v>
      </c>
      <c r="Z297" s="3">
        <f t="shared" si="25"/>
        <v>0.53025407759999998</v>
      </c>
      <c r="AD297" s="2">
        <f t="shared" si="26"/>
        <v>8.4777400000001068E-3</v>
      </c>
    </row>
    <row r="298" spans="1:30" x14ac:dyDescent="0.3">
      <c r="A298" s="5">
        <v>295</v>
      </c>
      <c r="B298" s="5">
        <v>282.774</v>
      </c>
      <c r="C298" s="5">
        <v>0.878467</v>
      </c>
      <c r="D298" s="5">
        <v>5.1993899999999997E-4</v>
      </c>
      <c r="E298" s="5">
        <v>1.0295399999999999</v>
      </c>
      <c r="F298" s="5">
        <v>1.31489E-2</v>
      </c>
      <c r="G298" s="5">
        <v>-3.5593899999999999E-4</v>
      </c>
      <c r="H298" s="5">
        <v>-4.0518400000000001E-3</v>
      </c>
      <c r="I298">
        <f t="shared" si="27"/>
        <v>1.0222740943872551E-2</v>
      </c>
      <c r="K298" s="3">
        <f t="shared" si="24"/>
        <v>0.14702523078599999</v>
      </c>
      <c r="L298" s="5">
        <v>295</v>
      </c>
      <c r="M298" s="5">
        <v>276.49099999999999</v>
      </c>
      <c r="N298" s="5">
        <v>0.50983800000000001</v>
      </c>
      <c r="O298" s="5">
        <v>1.7560099999999999E-3</v>
      </c>
      <c r="P298" s="5">
        <v>1.0031099999999999</v>
      </c>
      <c r="Q298" s="5">
        <v>1.31489E-2</v>
      </c>
      <c r="R298" s="5">
        <v>-3.5593899999999999E-4</v>
      </c>
      <c r="S298" s="7">
        <v>-7.7556999999999999E-3</v>
      </c>
      <c r="T298">
        <f t="shared" si="28"/>
        <v>1.0803525372837516E-2</v>
      </c>
      <c r="W298" s="2">
        <f t="shared" si="29"/>
        <v>-1.7995699999999917E-2</v>
      </c>
      <c r="Z298" s="3">
        <f t="shared" si="25"/>
        <v>0.48552096090999997</v>
      </c>
      <c r="AD298" s="2">
        <f t="shared" si="26"/>
        <v>8.6143000000001059E-3</v>
      </c>
    </row>
    <row r="299" spans="1:30" x14ac:dyDescent="0.3">
      <c r="A299" s="5">
        <v>296</v>
      </c>
      <c r="B299" s="5">
        <v>282.21499999999997</v>
      </c>
      <c r="C299" s="5">
        <v>0.87930399999999997</v>
      </c>
      <c r="D299" s="5">
        <v>5.1708400000000001E-4</v>
      </c>
      <c r="E299" s="5">
        <v>1.02939</v>
      </c>
      <c r="F299" s="5">
        <v>1.3145E-2</v>
      </c>
      <c r="G299" s="5">
        <v>-4.2065499999999998E-4</v>
      </c>
      <c r="H299" s="5">
        <v>-4.1529599999999998E-3</v>
      </c>
      <c r="I299">
        <f t="shared" si="27"/>
        <v>-1.9788002329392666E-3</v>
      </c>
      <c r="K299" s="3">
        <f t="shared" si="24"/>
        <v>0.14592886106</v>
      </c>
      <c r="L299" s="5">
        <v>296</v>
      </c>
      <c r="M299" s="5">
        <v>275.91199999999998</v>
      </c>
      <c r="N299" s="5">
        <v>0.51007899999999995</v>
      </c>
      <c r="O299" s="5">
        <v>1.7551999999999999E-3</v>
      </c>
      <c r="P299" s="5">
        <v>1.0022599999999999</v>
      </c>
      <c r="Q299" s="5">
        <v>1.3145E-2</v>
      </c>
      <c r="R299" s="5">
        <v>-4.2065499999999998E-4</v>
      </c>
      <c r="S299" s="7">
        <v>-7.9041800000000002E-3</v>
      </c>
      <c r="T299">
        <f t="shared" si="28"/>
        <v>-2.0962964069080265E-3</v>
      </c>
      <c r="W299" s="2">
        <f t="shared" si="29"/>
        <v>-1.8844180000000061E-2</v>
      </c>
      <c r="Z299" s="3">
        <f t="shared" si="25"/>
        <v>0.48428074239999996</v>
      </c>
      <c r="AD299" s="2">
        <f t="shared" si="26"/>
        <v>8.4658200000001065E-3</v>
      </c>
    </row>
    <row r="300" spans="1:30" x14ac:dyDescent="0.3">
      <c r="A300" s="5">
        <v>297</v>
      </c>
      <c r="B300" s="5">
        <v>282.65699999999998</v>
      </c>
      <c r="C300" s="5">
        <v>0.88014800000000004</v>
      </c>
      <c r="D300" s="5">
        <v>5.1420899999999996E-4</v>
      </c>
      <c r="E300" s="5">
        <v>1.02972</v>
      </c>
      <c r="F300" s="5">
        <v>1.31412E-2</v>
      </c>
      <c r="G300" s="5">
        <v>-4.8537100000000001E-4</v>
      </c>
      <c r="H300" s="5">
        <v>-4.2276600000000003E-3</v>
      </c>
      <c r="I300">
        <f t="shared" si="27"/>
        <v>1.5649566280791084E-3</v>
      </c>
      <c r="K300" s="3">
        <f t="shared" si="24"/>
        <v>0.14534477331299997</v>
      </c>
      <c r="L300" s="5">
        <v>297</v>
      </c>
      <c r="M300" s="5">
        <v>276.36799999999999</v>
      </c>
      <c r="N300" s="5">
        <v>0.51031199999999999</v>
      </c>
      <c r="O300" s="5">
        <v>1.75442E-3</v>
      </c>
      <c r="P300" s="5">
        <v>1.00326</v>
      </c>
      <c r="Q300" s="5">
        <v>1.31412E-2</v>
      </c>
      <c r="R300" s="5">
        <v>-4.8537100000000001E-4</v>
      </c>
      <c r="S300" s="7">
        <v>-8.0828600000000007E-3</v>
      </c>
      <c r="T300">
        <f t="shared" si="28"/>
        <v>1.6513366539534409E-3</v>
      </c>
      <c r="W300" s="2">
        <f t="shared" si="29"/>
        <v>-1.8352859999999891E-2</v>
      </c>
      <c r="Z300" s="3">
        <f t="shared" si="25"/>
        <v>0.48486554655999997</v>
      </c>
      <c r="AD300" s="2">
        <f t="shared" si="26"/>
        <v>8.2871400000001059E-3</v>
      </c>
    </row>
    <row r="301" spans="1:30" x14ac:dyDescent="0.3">
      <c r="A301" s="5">
        <v>298</v>
      </c>
      <c r="B301" s="5">
        <v>283.327</v>
      </c>
      <c r="C301" s="5">
        <v>0.89520999999999995</v>
      </c>
      <c r="D301" s="5">
        <v>4.6115899999999999E-4</v>
      </c>
      <c r="E301" s="5">
        <v>1.03016</v>
      </c>
      <c r="F301" s="5">
        <v>1.3137299999999999E-2</v>
      </c>
      <c r="G301" s="5">
        <v>-5.5008699999999999E-4</v>
      </c>
      <c r="H301" s="5">
        <v>-4.2943E-3</v>
      </c>
      <c r="I301">
        <f t="shared" si="27"/>
        <v>2.3675591994283631E-3</v>
      </c>
      <c r="K301" s="3">
        <f t="shared" si="24"/>
        <v>0.13065879599300001</v>
      </c>
      <c r="L301" s="5">
        <v>298</v>
      </c>
      <c r="M301" s="5">
        <v>277.05900000000003</v>
      </c>
      <c r="N301" s="5">
        <v>0.51053700000000002</v>
      </c>
      <c r="O301" s="5">
        <v>1.7536699999999999E-3</v>
      </c>
      <c r="P301" s="5">
        <v>1.0046200000000001</v>
      </c>
      <c r="Q301" s="5">
        <v>1.3137299999999999E-2</v>
      </c>
      <c r="R301" s="5">
        <v>-5.5008699999999999E-4</v>
      </c>
      <c r="S301" s="7">
        <v>-8.2124799999999994E-3</v>
      </c>
      <c r="T301">
        <f t="shared" si="28"/>
        <v>2.4971689457911343E-3</v>
      </c>
      <c r="W301" s="2">
        <f t="shared" si="29"/>
        <v>-1.756247999999986E-2</v>
      </c>
      <c r="Z301" s="3">
        <f t="shared" si="25"/>
        <v>0.48587005653000004</v>
      </c>
      <c r="AD301" s="2">
        <f t="shared" si="26"/>
        <v>8.1575200000001073E-3</v>
      </c>
    </row>
    <row r="302" spans="1:30" x14ac:dyDescent="0.3">
      <c r="A302" s="5">
        <v>299</v>
      </c>
      <c r="B302" s="5">
        <v>284.66800000000001</v>
      </c>
      <c r="C302" s="5">
        <v>0.90941799999999995</v>
      </c>
      <c r="D302" s="5">
        <v>4.1135999999999999E-4</v>
      </c>
      <c r="E302" s="5">
        <v>1.03088</v>
      </c>
      <c r="F302" s="5">
        <v>1.3133499999999999E-2</v>
      </c>
      <c r="G302" s="5">
        <v>-6.1480300000000003E-4</v>
      </c>
      <c r="H302" s="5">
        <v>-4.3589800000000001E-3</v>
      </c>
      <c r="I302">
        <f t="shared" si="27"/>
        <v>4.7218813249952302E-3</v>
      </c>
      <c r="K302" s="3">
        <f t="shared" si="24"/>
        <v>0.11710102847999999</v>
      </c>
      <c r="L302" s="5">
        <v>299</v>
      </c>
      <c r="M302" s="5">
        <v>278.44499999999999</v>
      </c>
      <c r="N302" s="5">
        <v>0.53534700000000002</v>
      </c>
      <c r="O302" s="5">
        <v>1.6646300000000001E-3</v>
      </c>
      <c r="P302" s="5">
        <v>1.0071099999999999</v>
      </c>
      <c r="Q302" s="5">
        <v>1.3133499999999999E-2</v>
      </c>
      <c r="R302" s="5">
        <v>-6.1480300000000003E-4</v>
      </c>
      <c r="S302" s="7">
        <v>-8.2548799999999992E-3</v>
      </c>
      <c r="T302">
        <f t="shared" si="28"/>
        <v>4.9900734325764853E-3</v>
      </c>
      <c r="W302" s="2">
        <f t="shared" si="29"/>
        <v>-1.583488000000003E-2</v>
      </c>
      <c r="Z302" s="3">
        <f t="shared" si="25"/>
        <v>0.46350790035</v>
      </c>
      <c r="AD302" s="2">
        <f t="shared" si="26"/>
        <v>8.1151200000001075E-3</v>
      </c>
    </row>
    <row r="303" spans="1:30" x14ac:dyDescent="0.3">
      <c r="A303" s="5">
        <v>300</v>
      </c>
      <c r="B303" s="5">
        <v>284.23099999999999</v>
      </c>
      <c r="C303" s="5">
        <v>0.89700000000000002</v>
      </c>
      <c r="D303" s="5">
        <v>4.5516300000000002E-4</v>
      </c>
      <c r="E303" s="5">
        <v>1.0307999999999999</v>
      </c>
      <c r="F303" s="5">
        <v>1.3129699999999999E-2</v>
      </c>
      <c r="G303" s="5">
        <v>-6.7951899999999996E-4</v>
      </c>
      <c r="H303" s="5">
        <v>-4.4295699999999999E-3</v>
      </c>
      <c r="I303">
        <f t="shared" si="27"/>
        <v>-1.5363011218209465E-3</v>
      </c>
      <c r="K303" s="3">
        <f t="shared" si="24"/>
        <v>0.12937143465299999</v>
      </c>
      <c r="L303" s="5">
        <v>300</v>
      </c>
      <c r="M303" s="5">
        <v>277.99200000000002</v>
      </c>
      <c r="N303" s="5">
        <v>0.53558899999999998</v>
      </c>
      <c r="O303" s="5">
        <v>1.66383E-3</v>
      </c>
      <c r="P303" s="5">
        <v>1.0065500000000001</v>
      </c>
      <c r="Q303" s="5">
        <v>1.3129699999999999E-2</v>
      </c>
      <c r="R303" s="5">
        <v>-6.7951899999999996E-4</v>
      </c>
      <c r="S303" s="7">
        <v>-8.4338799999999995E-3</v>
      </c>
      <c r="T303">
        <f t="shared" si="28"/>
        <v>-1.6282170311415634E-3</v>
      </c>
      <c r="W303" s="2">
        <f t="shared" si="29"/>
        <v>-1.6493879999999843E-2</v>
      </c>
      <c r="Z303" s="3">
        <f t="shared" si="25"/>
        <v>0.46253142936000002</v>
      </c>
      <c r="AD303" s="2">
        <f t="shared" si="26"/>
        <v>7.9361200000001072E-3</v>
      </c>
    </row>
    <row r="304" spans="1:30" x14ac:dyDescent="0.3">
      <c r="A304" s="5">
        <v>301</v>
      </c>
      <c r="B304" s="5">
        <v>284.39400000000001</v>
      </c>
      <c r="C304" s="5">
        <v>0.89789600000000003</v>
      </c>
      <c r="D304" s="5">
        <v>4.5212799999999999E-4</v>
      </c>
      <c r="E304" s="5">
        <v>1.03098</v>
      </c>
      <c r="F304" s="5">
        <v>1.31258E-2</v>
      </c>
      <c r="G304" s="5">
        <v>-7.4423600000000001E-4</v>
      </c>
      <c r="H304" s="5">
        <v>-4.5061500000000004E-3</v>
      </c>
      <c r="I304">
        <f t="shared" si="27"/>
        <v>5.7331283170688726E-4</v>
      </c>
      <c r="K304" s="3">
        <f t="shared" si="24"/>
        <v>0.12858249043200001</v>
      </c>
      <c r="L304" s="5">
        <v>301</v>
      </c>
      <c r="M304" s="5">
        <v>278.16000000000003</v>
      </c>
      <c r="N304" s="5">
        <v>0.53582099999999999</v>
      </c>
      <c r="O304" s="5">
        <v>1.6630600000000001E-3</v>
      </c>
      <c r="P304" s="5">
        <v>1.0069999999999999</v>
      </c>
      <c r="Q304" s="5">
        <v>1.31258E-2</v>
      </c>
      <c r="R304" s="5">
        <v>-7.4423600000000001E-4</v>
      </c>
      <c r="S304" s="7">
        <v>-8.5858800000000006E-3</v>
      </c>
      <c r="T304">
        <f t="shared" si="28"/>
        <v>6.0415140145142119E-4</v>
      </c>
      <c r="W304" s="2">
        <f t="shared" si="29"/>
        <v>-1.6375880000000075E-2</v>
      </c>
      <c r="Z304" s="3">
        <f t="shared" si="25"/>
        <v>0.46259676960000007</v>
      </c>
      <c r="AD304" s="2">
        <f t="shared" si="26"/>
        <v>7.7841200000001061E-3</v>
      </c>
    </row>
    <row r="305" spans="1:30" x14ac:dyDescent="0.3">
      <c r="A305" s="5">
        <v>302</v>
      </c>
      <c r="B305" s="5">
        <v>285.00700000000001</v>
      </c>
      <c r="C305" s="5">
        <v>0.91218600000000005</v>
      </c>
      <c r="D305" s="5">
        <v>4.02099E-4</v>
      </c>
      <c r="E305" s="5">
        <v>1.0313600000000001</v>
      </c>
      <c r="F305" s="5">
        <v>1.3122E-2</v>
      </c>
      <c r="G305" s="5">
        <v>-8.0895200000000004E-4</v>
      </c>
      <c r="H305" s="5">
        <v>-4.5699900000000003E-3</v>
      </c>
      <c r="I305">
        <f t="shared" si="27"/>
        <v>2.1531407104064728E-3</v>
      </c>
      <c r="K305" s="3">
        <f t="shared" si="24"/>
        <v>0.114601029693</v>
      </c>
      <c r="L305" s="5">
        <v>302</v>
      </c>
      <c r="M305" s="5">
        <v>278.79300000000001</v>
      </c>
      <c r="N305" s="5">
        <v>0.56020999999999999</v>
      </c>
      <c r="O305" s="5">
        <v>1.5756399999999999E-3</v>
      </c>
      <c r="P305" s="5">
        <v>1.0082100000000001</v>
      </c>
      <c r="Q305" s="5">
        <v>1.3122E-2</v>
      </c>
      <c r="R305" s="5">
        <v>-8.0895200000000004E-4</v>
      </c>
      <c r="S305" s="7">
        <v>-8.7172599999999992E-3</v>
      </c>
      <c r="T305">
        <f t="shared" si="28"/>
        <v>2.2730832675443837E-3</v>
      </c>
      <c r="W305" s="2">
        <f t="shared" si="29"/>
        <v>-1.5677259999999964E-2</v>
      </c>
      <c r="Z305" s="3">
        <f t="shared" si="25"/>
        <v>0.43927740251999997</v>
      </c>
      <c r="AD305" s="2">
        <f t="shared" si="26"/>
        <v>7.6527400000001074E-3</v>
      </c>
    </row>
    <row r="306" spans="1:30" x14ac:dyDescent="0.3">
      <c r="A306" s="5">
        <v>303</v>
      </c>
      <c r="B306" s="5">
        <v>284.95800000000003</v>
      </c>
      <c r="C306" s="5">
        <v>0.91311399999999998</v>
      </c>
      <c r="D306" s="5">
        <v>3.9895600000000001E-4</v>
      </c>
      <c r="E306" s="5">
        <v>1.03145</v>
      </c>
      <c r="F306" s="5">
        <v>1.3118100000000001E-2</v>
      </c>
      <c r="G306" s="5">
        <v>-8.7366799999999997E-4</v>
      </c>
      <c r="H306" s="5">
        <v>-4.6473399999999998E-3</v>
      </c>
      <c r="I306">
        <f t="shared" si="27"/>
        <v>-1.7194038272766595E-4</v>
      </c>
      <c r="K306" s="3">
        <f t="shared" si="24"/>
        <v>0.11368570384800002</v>
      </c>
      <c r="L306" s="5">
        <v>303</v>
      </c>
      <c r="M306" s="5">
        <v>278.74</v>
      </c>
      <c r="N306" s="5">
        <v>0.56046300000000004</v>
      </c>
      <c r="O306" s="5">
        <v>1.5747999999999999E-3</v>
      </c>
      <c r="P306" s="5">
        <v>1.0083</v>
      </c>
      <c r="Q306" s="5">
        <v>1.3118100000000001E-2</v>
      </c>
      <c r="R306" s="5">
        <v>-8.7366799999999997E-4</v>
      </c>
      <c r="S306" s="7">
        <v>-8.8734799999999996E-3</v>
      </c>
      <c r="T306">
        <f t="shared" si="28"/>
        <v>-1.9012327578692574E-4</v>
      </c>
      <c r="W306" s="2">
        <f t="shared" si="29"/>
        <v>-1.5833479999999966E-2</v>
      </c>
      <c r="Z306" s="3">
        <f t="shared" si="25"/>
        <v>0.43895975199999998</v>
      </c>
      <c r="AD306" s="2">
        <f t="shared" si="26"/>
        <v>7.4965200000001071E-3</v>
      </c>
    </row>
    <row r="307" spans="1:30" x14ac:dyDescent="0.3">
      <c r="A307" s="5">
        <v>304</v>
      </c>
      <c r="B307" s="5">
        <v>280.99299999999999</v>
      </c>
      <c r="C307" s="5">
        <v>0.87136100000000005</v>
      </c>
      <c r="D307" s="5">
        <v>5.4766299999999999E-4</v>
      </c>
      <c r="E307" s="5">
        <v>1.0297000000000001</v>
      </c>
      <c r="F307" s="5">
        <v>1.3114300000000001E-2</v>
      </c>
      <c r="G307" s="5">
        <v>-9.3838400000000001E-4</v>
      </c>
      <c r="H307" s="5">
        <v>-4.4524999999999999E-3</v>
      </c>
      <c r="I307">
        <f t="shared" si="27"/>
        <v>-1.401204299637294E-2</v>
      </c>
      <c r="K307" s="3">
        <f t="shared" si="24"/>
        <v>0.153889469359</v>
      </c>
      <c r="L307" s="5">
        <v>304</v>
      </c>
      <c r="M307" s="5">
        <v>274.64</v>
      </c>
      <c r="N307" s="5">
        <v>0.487458</v>
      </c>
      <c r="O307" s="5">
        <v>1.8406900000000001E-3</v>
      </c>
      <c r="P307" s="5">
        <v>1.00139</v>
      </c>
      <c r="Q307" s="5">
        <v>1.3114300000000001E-2</v>
      </c>
      <c r="R307" s="5">
        <v>-9.3838400000000001E-4</v>
      </c>
      <c r="S307" s="7">
        <v>-8.4062000000000008E-3</v>
      </c>
      <c r="T307">
        <f t="shared" si="28"/>
        <v>-1.4818298541927044E-2</v>
      </c>
      <c r="W307" s="2">
        <f t="shared" si="29"/>
        <v>-2.0526200000000022E-2</v>
      </c>
      <c r="Z307" s="3">
        <f t="shared" si="25"/>
        <v>0.50552710160000003</v>
      </c>
      <c r="AD307" s="2">
        <f t="shared" si="26"/>
        <v>7.9638000000001059E-3</v>
      </c>
    </row>
    <row r="308" spans="1:30" x14ac:dyDescent="0.3">
      <c r="A308" s="5">
        <v>305</v>
      </c>
      <c r="B308" s="5">
        <v>283.14299999999997</v>
      </c>
      <c r="C308" s="5">
        <v>0.90196699999999996</v>
      </c>
      <c r="D308" s="5">
        <v>4.3968000000000002E-4</v>
      </c>
      <c r="E308" s="5">
        <v>1.0308900000000001</v>
      </c>
      <c r="F308" s="5">
        <v>1.3110399999999999E-2</v>
      </c>
      <c r="G308" s="5">
        <v>7.9398000000000001E-4</v>
      </c>
      <c r="H308" s="5">
        <v>-4.4299200000000004E-3</v>
      </c>
      <c r="I308">
        <f t="shared" si="27"/>
        <v>7.622312383928102E-3</v>
      </c>
      <c r="K308" s="3">
        <f t="shared" si="24"/>
        <v>0.12449231424</v>
      </c>
      <c r="L308" s="5">
        <v>305</v>
      </c>
      <c r="M308" s="5">
        <v>276.86200000000002</v>
      </c>
      <c r="N308" s="5">
        <v>0.51277300000000003</v>
      </c>
      <c r="O308" s="5">
        <v>1.7493299999999999E-3</v>
      </c>
      <c r="P308" s="5">
        <v>1.0055400000000001</v>
      </c>
      <c r="Q308" s="5">
        <v>1.3110399999999999E-2</v>
      </c>
      <c r="R308" s="5">
        <v>7.9398000000000001E-4</v>
      </c>
      <c r="S308" s="7">
        <v>-8.4415600000000007E-3</v>
      </c>
      <c r="T308">
        <f t="shared" si="28"/>
        <v>8.0580379517191537E-3</v>
      </c>
      <c r="W308" s="2">
        <f t="shared" si="29"/>
        <v>-1.7601559999999947E-2</v>
      </c>
      <c r="Z308" s="3">
        <f t="shared" si="25"/>
        <v>0.48432300245999999</v>
      </c>
      <c r="AD308" s="2">
        <f t="shared" si="26"/>
        <v>7.928440000000106E-3</v>
      </c>
    </row>
    <row r="309" spans="1:30" x14ac:dyDescent="0.3">
      <c r="A309" s="5">
        <v>306</v>
      </c>
      <c r="B309" s="5">
        <v>281.40699999999998</v>
      </c>
      <c r="C309" s="5">
        <v>0.87330200000000002</v>
      </c>
      <c r="D309" s="5">
        <v>5.4166200000000005E-4</v>
      </c>
      <c r="E309" s="5">
        <v>1.03016</v>
      </c>
      <c r="F309" s="5">
        <v>1.31066E-2</v>
      </c>
      <c r="G309" s="5">
        <v>7.4104800000000001E-4</v>
      </c>
      <c r="H309" s="5">
        <v>-4.4352000000000003E-3</v>
      </c>
      <c r="I309">
        <f t="shared" si="27"/>
        <v>-6.1500503825744519E-3</v>
      </c>
      <c r="K309" s="3">
        <f t="shared" si="24"/>
        <v>0.15242747843400001</v>
      </c>
      <c r="L309" s="5">
        <v>306</v>
      </c>
      <c r="M309" s="5">
        <v>275.06599999999997</v>
      </c>
      <c r="N309" s="5">
        <v>0.48791600000000002</v>
      </c>
      <c r="O309" s="5">
        <v>1.83976E-3</v>
      </c>
      <c r="P309" s="5">
        <v>1.00254</v>
      </c>
      <c r="Q309" s="5">
        <v>1.31066E-2</v>
      </c>
      <c r="R309" s="5">
        <v>7.4104800000000001E-4</v>
      </c>
      <c r="S309" s="7">
        <v>-8.5707500000000002E-3</v>
      </c>
      <c r="T309">
        <f t="shared" si="28"/>
        <v>-6.5081182299773386E-3</v>
      </c>
      <c r="W309" s="2">
        <f t="shared" si="29"/>
        <v>-2.0000749999999942E-2</v>
      </c>
      <c r="Z309" s="3">
        <f t="shared" si="25"/>
        <v>0.50605542415999993</v>
      </c>
      <c r="AD309" s="2">
        <f t="shared" si="26"/>
        <v>7.7992500000001064E-3</v>
      </c>
    </row>
    <row r="310" spans="1:30" x14ac:dyDescent="0.3">
      <c r="A310" s="5">
        <v>307</v>
      </c>
      <c r="B310" s="5">
        <v>283.06200000000001</v>
      </c>
      <c r="C310" s="5">
        <v>0.90403</v>
      </c>
      <c r="D310" s="5">
        <v>4.3321800000000003E-4</v>
      </c>
      <c r="E310" s="5">
        <v>1.0310900000000001</v>
      </c>
      <c r="F310" s="5">
        <v>1.31028E-2</v>
      </c>
      <c r="G310" s="5">
        <v>6.8811600000000001E-4</v>
      </c>
      <c r="H310" s="5">
        <v>-4.4308899999999998E-3</v>
      </c>
      <c r="I310">
        <f t="shared" si="27"/>
        <v>5.8639349277390049E-3</v>
      </c>
      <c r="K310" s="3">
        <f t="shared" si="24"/>
        <v>0.12262755351600001</v>
      </c>
      <c r="L310" s="5">
        <v>307</v>
      </c>
      <c r="M310" s="5">
        <v>276.77499999999998</v>
      </c>
      <c r="N310" s="5">
        <v>0.51324400000000003</v>
      </c>
      <c r="O310" s="5">
        <v>1.74832E-3</v>
      </c>
      <c r="P310" s="5">
        <v>1.0057499999999999</v>
      </c>
      <c r="Q310" s="5">
        <v>1.31028E-2</v>
      </c>
      <c r="R310" s="5">
        <v>6.8811600000000001E-4</v>
      </c>
      <c r="S310" s="7">
        <v>-8.6164999999999992E-3</v>
      </c>
      <c r="T310">
        <f t="shared" si="28"/>
        <v>6.1938328743519509E-3</v>
      </c>
      <c r="W310" s="2">
        <f t="shared" si="29"/>
        <v>-1.7766500000000102E-2</v>
      </c>
      <c r="Z310" s="3">
        <f t="shared" si="25"/>
        <v>0.48389126799999999</v>
      </c>
      <c r="AD310" s="2">
        <f t="shared" si="26"/>
        <v>7.7535000000001075E-3</v>
      </c>
    </row>
    <row r="311" spans="1:30" x14ac:dyDescent="0.3">
      <c r="A311" s="5">
        <v>308</v>
      </c>
      <c r="B311" s="5">
        <v>285.24700000000001</v>
      </c>
      <c r="C311" s="5">
        <v>0.91849800000000004</v>
      </c>
      <c r="D311" s="5">
        <v>3.8260900000000001E-4</v>
      </c>
      <c r="E311" s="5">
        <v>1.0321199999999999</v>
      </c>
      <c r="F311" s="5">
        <v>1.30989E-2</v>
      </c>
      <c r="G311" s="5">
        <v>6.3518400000000001E-4</v>
      </c>
      <c r="H311" s="5">
        <v>-4.4825799999999999E-3</v>
      </c>
      <c r="I311">
        <f t="shared" si="27"/>
        <v>7.6895166760833494E-3</v>
      </c>
      <c r="K311" s="3">
        <f t="shared" si="24"/>
        <v>0.10913806942300001</v>
      </c>
      <c r="L311" s="5">
        <v>308</v>
      </c>
      <c r="M311" s="5">
        <v>279.03399999999999</v>
      </c>
      <c r="N311" s="5">
        <v>0.56275399999999998</v>
      </c>
      <c r="O311" s="5">
        <v>1.5709599999999999E-3</v>
      </c>
      <c r="P311" s="5">
        <v>1.0096700000000001</v>
      </c>
      <c r="Q311" s="5">
        <v>1.30989E-2</v>
      </c>
      <c r="R311" s="5">
        <v>6.3518400000000001E-4</v>
      </c>
      <c r="S311" s="7">
        <v>-8.5680300000000008E-3</v>
      </c>
      <c r="T311">
        <f t="shared" si="28"/>
        <v>8.1287364503286955E-3</v>
      </c>
      <c r="W311" s="2">
        <f t="shared" si="29"/>
        <v>-1.4828029999999822E-2</v>
      </c>
      <c r="Z311" s="3">
        <f t="shared" si="25"/>
        <v>0.43835125263999997</v>
      </c>
      <c r="AD311" s="2">
        <f t="shared" si="26"/>
        <v>7.8019700000001059E-3</v>
      </c>
    </row>
    <row r="312" spans="1:30" x14ac:dyDescent="0.3">
      <c r="A312" s="5">
        <v>309</v>
      </c>
      <c r="B312" s="5">
        <v>281.435</v>
      </c>
      <c r="C312" s="5">
        <v>0.87634900000000004</v>
      </c>
      <c r="D312" s="5">
        <v>5.3249199999999997E-4</v>
      </c>
      <c r="E312" s="5">
        <v>1.0305500000000001</v>
      </c>
      <c r="F312" s="5">
        <v>1.30951E-2</v>
      </c>
      <c r="G312" s="5">
        <v>5.8225200000000001E-4</v>
      </c>
      <c r="H312" s="5">
        <v>-4.3378999999999996E-3</v>
      </c>
      <c r="I312">
        <f t="shared" si="27"/>
        <v>-1.3453956541182662E-2</v>
      </c>
      <c r="K312" s="3">
        <f t="shared" si="24"/>
        <v>0.14986188602</v>
      </c>
      <c r="L312" s="5">
        <v>309</v>
      </c>
      <c r="M312" s="5">
        <v>275.09100000000001</v>
      </c>
      <c r="N312" s="5">
        <v>0.48912600000000001</v>
      </c>
      <c r="O312" s="5">
        <v>1.8386800000000001E-3</v>
      </c>
      <c r="P312" s="5">
        <v>1.0031399999999999</v>
      </c>
      <c r="Q312" s="5">
        <v>1.30951E-2</v>
      </c>
      <c r="R312" s="5">
        <v>5.8225200000000001E-4</v>
      </c>
      <c r="S312" s="7">
        <v>-8.2054699999999994E-3</v>
      </c>
      <c r="T312">
        <f t="shared" si="28"/>
        <v>-1.423168617671665E-2</v>
      </c>
      <c r="W312" s="2">
        <f t="shared" si="29"/>
        <v>-1.9425470000000118E-2</v>
      </c>
      <c r="Z312" s="3">
        <f t="shared" si="25"/>
        <v>0.50580431988000008</v>
      </c>
      <c r="AD312" s="2">
        <f t="shared" si="26"/>
        <v>8.1645300000001073E-3</v>
      </c>
    </row>
    <row r="313" spans="1:30" x14ac:dyDescent="0.3">
      <c r="A313" s="5">
        <v>310</v>
      </c>
      <c r="B313" s="5">
        <v>278.69499999999999</v>
      </c>
      <c r="C313" s="5">
        <v>0.86091499999999999</v>
      </c>
      <c r="D313" s="5">
        <v>5.8798599999999998E-4</v>
      </c>
      <c r="E313" s="5">
        <v>1.02915</v>
      </c>
      <c r="F313" s="5">
        <v>1.3091200000000001E-2</v>
      </c>
      <c r="G313" s="5">
        <v>5.2932000000000001E-4</v>
      </c>
      <c r="H313" s="5">
        <v>-4.36426E-3</v>
      </c>
      <c r="I313">
        <f t="shared" si="27"/>
        <v>-9.7835211662014119E-3</v>
      </c>
      <c r="K313" s="3">
        <f t="shared" si="24"/>
        <v>0.16386875827</v>
      </c>
      <c r="L313" s="5">
        <v>310</v>
      </c>
      <c r="M313" s="5">
        <v>272.25900000000001</v>
      </c>
      <c r="N313" s="5">
        <v>0.44059500000000001</v>
      </c>
      <c r="O313" s="5">
        <v>2.0170000000000001E-3</v>
      </c>
      <c r="P313" s="5">
        <v>0.99789499999999998</v>
      </c>
      <c r="Q313" s="5">
        <v>1.3091200000000001E-2</v>
      </c>
      <c r="R313" s="5">
        <v>5.2932000000000001E-4</v>
      </c>
      <c r="S313" s="7">
        <v>-8.1534199999999998E-3</v>
      </c>
      <c r="T313">
        <f t="shared" si="28"/>
        <v>-1.0348132901231662E-2</v>
      </c>
      <c r="W313" s="2">
        <f t="shared" si="29"/>
        <v>-2.3218419999999997E-2</v>
      </c>
      <c r="Z313" s="3">
        <f t="shared" si="25"/>
        <v>0.54914640300000006</v>
      </c>
      <c r="AD313" s="2">
        <f t="shared" si="26"/>
        <v>8.2165800000001069E-3</v>
      </c>
    </row>
    <row r="314" spans="1:30" x14ac:dyDescent="0.3">
      <c r="A314" s="5">
        <v>311</v>
      </c>
      <c r="B314" s="5">
        <v>278.32</v>
      </c>
      <c r="C314" s="5">
        <v>0.84439699999999995</v>
      </c>
      <c r="D314" s="5">
        <v>6.4744599999999998E-4</v>
      </c>
      <c r="E314" s="5">
        <v>1.02905</v>
      </c>
      <c r="F314" s="5">
        <v>1.3087400000000001E-2</v>
      </c>
      <c r="G314" s="5">
        <v>4.7638800000000001E-4</v>
      </c>
      <c r="H314" s="5">
        <v>-4.4553800000000001E-3</v>
      </c>
      <c r="I314">
        <f t="shared" si="27"/>
        <v>-1.3464630455376492E-3</v>
      </c>
      <c r="K314" s="3">
        <f t="shared" si="24"/>
        <v>0.18019717071999999</v>
      </c>
      <c r="L314" s="5">
        <v>311</v>
      </c>
      <c r="M314" s="5">
        <v>271.87</v>
      </c>
      <c r="N314" s="5">
        <v>0.44067099999999998</v>
      </c>
      <c r="O314" s="5">
        <v>2.0167800000000001E-3</v>
      </c>
      <c r="P314" s="5">
        <v>0.99730399999999997</v>
      </c>
      <c r="Q314" s="5">
        <v>1.3087400000000001E-2</v>
      </c>
      <c r="R314" s="5">
        <v>4.7638800000000001E-4</v>
      </c>
      <c r="S314" s="7">
        <v>-8.3306000000000005E-3</v>
      </c>
      <c r="T314">
        <f t="shared" si="28"/>
        <v>-1.4298082486729501E-3</v>
      </c>
      <c r="W314" s="2">
        <f t="shared" si="29"/>
        <v>-2.3886600000000015E-2</v>
      </c>
      <c r="Z314" s="3">
        <f t="shared" si="25"/>
        <v>0.54830197860000007</v>
      </c>
      <c r="AD314" s="2">
        <f t="shared" si="26"/>
        <v>8.0394000000001062E-3</v>
      </c>
    </row>
    <row r="315" spans="1:30" x14ac:dyDescent="0.3">
      <c r="A315" s="5">
        <v>312</v>
      </c>
      <c r="B315" s="5">
        <v>277.16800000000001</v>
      </c>
      <c r="C315" s="5">
        <v>0.84519999999999995</v>
      </c>
      <c r="D315" s="5">
        <v>6.4465900000000001E-4</v>
      </c>
      <c r="E315" s="5">
        <v>1.02844</v>
      </c>
      <c r="F315" s="5">
        <v>1.3083600000000001E-2</v>
      </c>
      <c r="G315" s="5">
        <v>4.2345600000000001E-4</v>
      </c>
      <c r="H315" s="5">
        <v>-4.55763E-3</v>
      </c>
      <c r="I315">
        <f t="shared" si="27"/>
        <v>-4.1477103071014725E-3</v>
      </c>
      <c r="K315" s="3">
        <f t="shared" si="24"/>
        <v>0.17867884571200002</v>
      </c>
      <c r="L315" s="5">
        <v>312</v>
      </c>
      <c r="M315" s="5">
        <v>270.54899999999998</v>
      </c>
      <c r="N315" s="5">
        <v>0.41957100000000003</v>
      </c>
      <c r="O315" s="5">
        <v>2.0948300000000002E-3</v>
      </c>
      <c r="P315" s="5">
        <v>0.99477199999999999</v>
      </c>
      <c r="Q315" s="5">
        <v>1.3083600000000001E-2</v>
      </c>
      <c r="R315" s="5">
        <v>4.2345600000000001E-4</v>
      </c>
      <c r="S315" s="7">
        <v>-8.4464299999999996E-3</v>
      </c>
      <c r="T315">
        <f t="shared" si="28"/>
        <v>-4.8707829617839907E-3</v>
      </c>
      <c r="W315" s="2">
        <f t="shared" si="29"/>
        <v>-2.5924429999999991E-2</v>
      </c>
      <c r="Z315" s="3">
        <f t="shared" si="25"/>
        <v>0.56675416167000003</v>
      </c>
      <c r="AD315" s="2">
        <f t="shared" si="26"/>
        <v>7.9235700000001071E-3</v>
      </c>
    </row>
    <row r="316" spans="1:30" x14ac:dyDescent="0.3">
      <c r="A316" s="5">
        <v>313</v>
      </c>
      <c r="B316" s="5">
        <v>279.73899999999998</v>
      </c>
      <c r="C316" s="5">
        <v>0.86358699999999999</v>
      </c>
      <c r="D316" s="5">
        <v>5.7903800000000004E-4</v>
      </c>
      <c r="E316" s="5">
        <v>1.0301499999999999</v>
      </c>
      <c r="F316" s="5">
        <v>1.30797E-2</v>
      </c>
      <c r="G316" s="5">
        <v>3.7052400000000001E-4</v>
      </c>
      <c r="H316" s="5">
        <v>-4.58787E-3</v>
      </c>
      <c r="I316">
        <f t="shared" si="27"/>
        <v>9.2332050602030331E-3</v>
      </c>
      <c r="K316" s="3">
        <f t="shared" si="24"/>
        <v>0.16197951108199998</v>
      </c>
      <c r="L316" s="5">
        <v>313</v>
      </c>
      <c r="M316" s="5">
        <v>273.49</v>
      </c>
      <c r="N316" s="5">
        <v>0.46444600000000003</v>
      </c>
      <c r="O316" s="5">
        <v>1.93081E-3</v>
      </c>
      <c r="P316" s="5">
        <v>1.0008699999999999</v>
      </c>
      <c r="Q316" s="5">
        <v>1.30797E-2</v>
      </c>
      <c r="R316" s="5">
        <v>3.7052400000000001E-4</v>
      </c>
      <c r="S316" s="7">
        <v>-8.3684599999999994E-3</v>
      </c>
      <c r="T316">
        <f t="shared" si="28"/>
        <v>1.0811830214838751E-2</v>
      </c>
      <c r="W316" s="2">
        <f t="shared" si="29"/>
        <v>-2.1458459999999936E-2</v>
      </c>
      <c r="Z316" s="3">
        <f t="shared" si="25"/>
        <v>0.52805722690000001</v>
      </c>
      <c r="AD316" s="2">
        <f t="shared" si="26"/>
        <v>8.0015400000001072E-3</v>
      </c>
    </row>
    <row r="317" spans="1:30" x14ac:dyDescent="0.3">
      <c r="A317" s="5">
        <v>314</v>
      </c>
      <c r="B317" s="5">
        <v>279.88900000000001</v>
      </c>
      <c r="C317" s="5">
        <v>0.86446400000000001</v>
      </c>
      <c r="D317" s="5">
        <v>5.7601600000000005E-4</v>
      </c>
      <c r="E317" s="5">
        <v>1.03037</v>
      </c>
      <c r="F317" s="5">
        <v>1.30759E-2</v>
      </c>
      <c r="G317" s="5">
        <v>3.17592E-4</v>
      </c>
      <c r="H317" s="5">
        <v>-4.6820100000000003E-3</v>
      </c>
      <c r="I317">
        <f t="shared" si="27"/>
        <v>5.3607040245364488E-4</v>
      </c>
      <c r="K317" s="3">
        <f t="shared" si="24"/>
        <v>0.16122054222400001</v>
      </c>
      <c r="L317" s="5">
        <v>314</v>
      </c>
      <c r="M317" s="5">
        <v>273.64400000000001</v>
      </c>
      <c r="N317" s="5">
        <v>0.46448899999999999</v>
      </c>
      <c r="O317" s="5">
        <v>1.93071E-3</v>
      </c>
      <c r="P317" s="5">
        <v>1.0013399999999999</v>
      </c>
      <c r="Q317" s="5">
        <v>1.30759E-2</v>
      </c>
      <c r="R317" s="5">
        <v>3.17592E-4</v>
      </c>
      <c r="S317" s="7">
        <v>-8.5269100000000004E-3</v>
      </c>
      <c r="T317">
        <f t="shared" si="28"/>
        <v>5.6293340961000721E-4</v>
      </c>
      <c r="W317" s="2">
        <f t="shared" si="29"/>
        <v>-2.1366910000000072E-2</v>
      </c>
      <c r="Z317" s="3">
        <f t="shared" si="25"/>
        <v>0.52832720724000004</v>
      </c>
      <c r="AD317" s="2">
        <f t="shared" si="26"/>
        <v>7.8430900000001063E-3</v>
      </c>
    </row>
    <row r="318" spans="1:30" x14ac:dyDescent="0.3">
      <c r="A318" s="5">
        <v>315</v>
      </c>
      <c r="B318" s="5">
        <v>279.48099999999999</v>
      </c>
      <c r="C318" s="5">
        <v>0.86534599999999995</v>
      </c>
      <c r="D318" s="5">
        <v>5.7297200000000004E-4</v>
      </c>
      <c r="E318" s="5">
        <v>1.0302800000000001</v>
      </c>
      <c r="F318" s="5">
        <v>1.3072E-2</v>
      </c>
      <c r="G318" s="5">
        <v>2.6466E-4</v>
      </c>
      <c r="H318" s="5">
        <v>-4.79481E-3</v>
      </c>
      <c r="I318">
        <f t="shared" si="27"/>
        <v>-1.4587842478280069E-3</v>
      </c>
      <c r="K318" s="3">
        <f t="shared" si="24"/>
        <v>0.160134787532</v>
      </c>
      <c r="L318" s="5">
        <v>315</v>
      </c>
      <c r="M318" s="5">
        <v>273.221</v>
      </c>
      <c r="N318" s="5">
        <v>0.46452300000000002</v>
      </c>
      <c r="O318" s="5">
        <v>1.9306499999999999E-3</v>
      </c>
      <c r="P318" s="5">
        <v>1.00071</v>
      </c>
      <c r="Q318" s="5">
        <v>1.3072E-2</v>
      </c>
      <c r="R318" s="5">
        <v>2.6466E-4</v>
      </c>
      <c r="S318" s="7">
        <v>-8.6954700000000003E-3</v>
      </c>
      <c r="T318">
        <f t="shared" si="28"/>
        <v>-1.5470000250906763E-3</v>
      </c>
      <c r="W318" s="2">
        <f t="shared" si="29"/>
        <v>-2.2075470000000059E-2</v>
      </c>
      <c r="Z318" s="3">
        <f t="shared" si="25"/>
        <v>0.52749412365000004</v>
      </c>
      <c r="AD318" s="2">
        <f t="shared" si="26"/>
        <v>7.6745300000001064E-3</v>
      </c>
    </row>
    <row r="319" spans="1:30" x14ac:dyDescent="0.3">
      <c r="A319" s="5">
        <v>316</v>
      </c>
      <c r="B319" s="5">
        <v>282.28100000000001</v>
      </c>
      <c r="C319" s="5">
        <v>0.89885899999999996</v>
      </c>
      <c r="D319" s="5">
        <v>4.5435799999999998E-4</v>
      </c>
      <c r="E319" s="5">
        <v>1.03183</v>
      </c>
      <c r="F319" s="5">
        <v>1.30682E-2</v>
      </c>
      <c r="G319" s="5">
        <v>2.11728E-4</v>
      </c>
      <c r="H319" s="5">
        <v>-4.70894E-3</v>
      </c>
      <c r="I319">
        <f t="shared" si="27"/>
        <v>9.9687169567744434E-3</v>
      </c>
      <c r="K319" s="3">
        <f t="shared" si="24"/>
        <v>0.12825663059799999</v>
      </c>
      <c r="L319" s="5">
        <v>316</v>
      </c>
      <c r="M319" s="5">
        <v>276.11500000000001</v>
      </c>
      <c r="N319" s="5">
        <v>0.51540699999999995</v>
      </c>
      <c r="O319" s="5">
        <v>1.74643E-3</v>
      </c>
      <c r="P319" s="5">
        <v>1.0062500000000001</v>
      </c>
      <c r="Q319" s="5">
        <v>1.30682E-2</v>
      </c>
      <c r="R319" s="5">
        <v>2.11728E-4</v>
      </c>
      <c r="S319" s="7">
        <v>-8.6279100000000008E-3</v>
      </c>
      <c r="T319">
        <f t="shared" si="28"/>
        <v>1.0536454095554391E-2</v>
      </c>
      <c r="W319" s="2">
        <f t="shared" si="29"/>
        <v>-1.8017909999999901E-2</v>
      </c>
      <c r="Z319" s="3">
        <f t="shared" si="25"/>
        <v>0.48221551945000002</v>
      </c>
      <c r="AD319" s="2">
        <f t="shared" si="26"/>
        <v>7.7420900000001059E-3</v>
      </c>
    </row>
    <row r="320" spans="1:30" x14ac:dyDescent="0.3">
      <c r="A320" s="5">
        <v>317</v>
      </c>
      <c r="B320" s="5">
        <v>283.01900000000001</v>
      </c>
      <c r="C320" s="5">
        <v>0.91461099999999995</v>
      </c>
      <c r="D320" s="5">
        <v>3.9881600000000003E-4</v>
      </c>
      <c r="E320" s="5">
        <v>1.03226</v>
      </c>
      <c r="F320" s="5">
        <v>1.30644E-2</v>
      </c>
      <c r="G320" s="5">
        <v>1.58796E-4</v>
      </c>
      <c r="H320" s="5">
        <v>-4.7770199999999999E-3</v>
      </c>
      <c r="I320">
        <f t="shared" si="27"/>
        <v>2.6110044905947854E-3</v>
      </c>
      <c r="K320" s="3">
        <f t="shared" si="24"/>
        <v>0.11287250550400001</v>
      </c>
      <c r="L320" s="5">
        <v>317</v>
      </c>
      <c r="M320" s="5">
        <v>276.87799999999999</v>
      </c>
      <c r="N320" s="5">
        <v>0.51539000000000001</v>
      </c>
      <c r="O320" s="5">
        <v>1.7465499999999999E-3</v>
      </c>
      <c r="P320" s="5">
        <v>1.0077499999999999</v>
      </c>
      <c r="Q320" s="5">
        <v>1.30644E-2</v>
      </c>
      <c r="R320" s="5">
        <v>1.58796E-4</v>
      </c>
      <c r="S320" s="7">
        <v>-8.7777199999999993E-3</v>
      </c>
      <c r="T320">
        <f t="shared" si="28"/>
        <v>2.7595303527802417E-3</v>
      </c>
      <c r="W320" s="2">
        <f t="shared" si="29"/>
        <v>-1.7097719999999993E-2</v>
      </c>
      <c r="Z320" s="3">
        <f t="shared" si="25"/>
        <v>0.48358127089999997</v>
      </c>
      <c r="AD320" s="2">
        <f t="shared" si="26"/>
        <v>7.5922800000001074E-3</v>
      </c>
    </row>
    <row r="321" spans="1:30" x14ac:dyDescent="0.3">
      <c r="A321" s="5">
        <v>318</v>
      </c>
      <c r="B321" s="5">
        <v>281.27300000000002</v>
      </c>
      <c r="C321" s="5">
        <v>0.88517900000000005</v>
      </c>
      <c r="D321" s="5">
        <v>5.0357199999999998E-4</v>
      </c>
      <c r="E321" s="5">
        <v>1.0316000000000001</v>
      </c>
      <c r="F321" s="5">
        <v>1.3060499999999999E-2</v>
      </c>
      <c r="G321" s="5">
        <v>1.05864E-4</v>
      </c>
      <c r="H321" s="5">
        <v>-4.7758799999999997E-3</v>
      </c>
      <c r="I321">
        <f t="shared" si="27"/>
        <v>-6.1883052459954808E-3</v>
      </c>
      <c r="K321" s="3">
        <f t="shared" si="24"/>
        <v>0.14164120715600001</v>
      </c>
      <c r="L321" s="5">
        <v>318</v>
      </c>
      <c r="M321" s="5">
        <v>275.07</v>
      </c>
      <c r="N321" s="5">
        <v>0.490263</v>
      </c>
      <c r="O321" s="5">
        <v>1.83797E-3</v>
      </c>
      <c r="P321" s="5">
        <v>1.00474</v>
      </c>
      <c r="Q321" s="5">
        <v>1.3060499999999999E-2</v>
      </c>
      <c r="R321" s="5">
        <v>1.05864E-4</v>
      </c>
      <c r="S321" s="7">
        <v>-8.9079599999999995E-3</v>
      </c>
      <c r="T321">
        <f t="shared" si="28"/>
        <v>-6.5513652252273845E-3</v>
      </c>
      <c r="W321" s="2">
        <f t="shared" si="29"/>
        <v>-1.9577960000000068E-2</v>
      </c>
      <c r="Z321" s="3">
        <f t="shared" si="25"/>
        <v>0.50557040789999996</v>
      </c>
      <c r="AD321" s="2">
        <f t="shared" si="26"/>
        <v>7.4620400000001072E-3</v>
      </c>
    </row>
    <row r="322" spans="1:30" x14ac:dyDescent="0.3">
      <c r="A322" s="5">
        <v>319</v>
      </c>
      <c r="B322" s="5">
        <v>282.38099999999997</v>
      </c>
      <c r="C322" s="5">
        <v>0.90208900000000003</v>
      </c>
      <c r="D322" s="5">
        <v>4.4380100000000002E-4</v>
      </c>
      <c r="E322" s="5">
        <v>1.03224</v>
      </c>
      <c r="F322" s="5">
        <v>1.3056699999999999E-2</v>
      </c>
      <c r="G322" s="6">
        <v>5.2932000000000001E-5</v>
      </c>
      <c r="H322" s="5">
        <v>-4.8262899999999996E-3</v>
      </c>
      <c r="I322">
        <f t="shared" si="27"/>
        <v>3.9314949496103389E-3</v>
      </c>
      <c r="K322" s="3">
        <f t="shared" si="24"/>
        <v>0.125320970181</v>
      </c>
      <c r="L322" s="5">
        <v>319</v>
      </c>
      <c r="M322" s="5">
        <v>276.21499999999997</v>
      </c>
      <c r="N322" s="5">
        <v>0.515374</v>
      </c>
      <c r="O322" s="5">
        <v>1.74712E-3</v>
      </c>
      <c r="P322" s="5">
        <v>1.00698</v>
      </c>
      <c r="Q322" s="5">
        <v>1.3056699999999999E-2</v>
      </c>
      <c r="R322" s="6">
        <v>5.2932000000000001E-5</v>
      </c>
      <c r="S322" s="7">
        <v>-9.0198899999999992E-3</v>
      </c>
      <c r="T322">
        <f t="shared" si="28"/>
        <v>4.1539372427426106E-3</v>
      </c>
      <c r="W322" s="2">
        <f t="shared" si="29"/>
        <v>-1.8089890000000022E-2</v>
      </c>
      <c r="Z322" s="3">
        <f t="shared" si="25"/>
        <v>0.48258075079999996</v>
      </c>
      <c r="AD322" s="2">
        <f t="shared" si="26"/>
        <v>7.3501100000001075E-3</v>
      </c>
    </row>
    <row r="323" spans="1:30" x14ac:dyDescent="0.3">
      <c r="A323" s="5">
        <v>320</v>
      </c>
      <c r="B323" s="5">
        <v>282.28199999999998</v>
      </c>
      <c r="C323" s="5">
        <v>0.903138</v>
      </c>
      <c r="D323" s="5">
        <v>4.4019799999999999E-4</v>
      </c>
      <c r="E323" s="5">
        <v>1.0323199999999999</v>
      </c>
      <c r="F323" s="5">
        <v>1.30528E-2</v>
      </c>
      <c r="G323" s="6">
        <v>6.0715299999999999E-17</v>
      </c>
      <c r="H323" s="5">
        <v>-4.92042E-3</v>
      </c>
      <c r="I323">
        <f t="shared" si="27"/>
        <v>-3.5065163120079004E-4</v>
      </c>
      <c r="K323" s="3">
        <f t="shared" si="24"/>
        <v>0.12425997183599999</v>
      </c>
      <c r="L323" s="5">
        <v>320</v>
      </c>
      <c r="M323" s="5">
        <v>276.11099999999999</v>
      </c>
      <c r="N323" s="5">
        <v>0.51524599999999998</v>
      </c>
      <c r="O323" s="5">
        <v>1.7476499999999999E-3</v>
      </c>
      <c r="P323" s="5">
        <v>1.0069699999999999</v>
      </c>
      <c r="Q323" s="5">
        <v>1.30528E-2</v>
      </c>
      <c r="R323" s="6">
        <v>6.0715299999999999E-17</v>
      </c>
      <c r="S323" s="7">
        <v>-9.1785200000000008E-3</v>
      </c>
      <c r="T323">
        <f t="shared" si="28"/>
        <v>-3.7658919271980841E-4</v>
      </c>
      <c r="W323" s="2">
        <f t="shared" si="29"/>
        <v>-1.8338519999999948E-2</v>
      </c>
      <c r="Z323" s="3">
        <f t="shared" si="25"/>
        <v>0.48254538914999995</v>
      </c>
      <c r="AD323" s="2">
        <f t="shared" si="26"/>
        <v>7.1914800000001059E-3</v>
      </c>
    </row>
    <row r="324" spans="1:30" x14ac:dyDescent="0.3">
      <c r="A324" s="5">
        <v>321</v>
      </c>
      <c r="B324" s="5">
        <v>282.36500000000001</v>
      </c>
      <c r="C324" s="5">
        <v>0.90420100000000003</v>
      </c>
      <c r="D324" s="5">
        <v>4.36549E-4</v>
      </c>
      <c r="E324" s="5">
        <v>1.0324800000000001</v>
      </c>
      <c r="F324" s="5">
        <v>1.3049E-2</v>
      </c>
      <c r="G324" s="6">
        <v>-5.2932000000000001E-5</v>
      </c>
      <c r="H324" s="5">
        <v>-5.0095900000000004E-3</v>
      </c>
      <c r="I324">
        <f t="shared" si="27"/>
        <v>2.9398898992768845E-4</v>
      </c>
      <c r="K324" s="3">
        <f t="shared" ref="K324:K369" si="30">D324*B324</f>
        <v>0.123266158385</v>
      </c>
      <c r="L324" s="5">
        <v>321</v>
      </c>
      <c r="M324" s="5">
        <v>276.197</v>
      </c>
      <c r="N324" s="5">
        <v>0.51504700000000003</v>
      </c>
      <c r="O324" s="5">
        <v>1.74844E-3</v>
      </c>
      <c r="P324" s="5">
        <v>1.0073000000000001</v>
      </c>
      <c r="Q324" s="5">
        <v>1.3049E-2</v>
      </c>
      <c r="R324" s="6">
        <v>-5.2932000000000001E-5</v>
      </c>
      <c r="S324" s="7">
        <v>-9.3430800000000001E-3</v>
      </c>
      <c r="T324">
        <f t="shared" si="28"/>
        <v>3.114204418369535E-4</v>
      </c>
      <c r="W324" s="2">
        <f t="shared" si="29"/>
        <v>-1.8333079999999943E-2</v>
      </c>
      <c r="Z324" s="3">
        <f t="shared" ref="Z324:Z387" si="31">O324*M324</f>
        <v>0.48291388268000002</v>
      </c>
      <c r="AD324" s="2">
        <f t="shared" ref="AD324:AD387" si="32">S324+($E$3-$P$3)</f>
        <v>7.0269200000001066E-3</v>
      </c>
    </row>
    <row r="325" spans="1:30" x14ac:dyDescent="0.3">
      <c r="A325" s="5">
        <v>322</v>
      </c>
      <c r="B325" s="5">
        <v>285.19299999999998</v>
      </c>
      <c r="C325" s="5">
        <v>0.93423999999999996</v>
      </c>
      <c r="D325" s="5">
        <v>3.3133400000000002E-4</v>
      </c>
      <c r="E325" s="5">
        <v>1.0336700000000001</v>
      </c>
      <c r="F325" s="5">
        <v>1.30452E-2</v>
      </c>
      <c r="G325" s="5">
        <v>-1.05864E-4</v>
      </c>
      <c r="H325" s="5">
        <v>-4.9353799999999996E-3</v>
      </c>
      <c r="I325">
        <f t="shared" ref="I325:I369" si="33">LN(B325/B324)</f>
        <v>9.9655837982796577E-3</v>
      </c>
      <c r="K325" s="3">
        <f t="shared" si="30"/>
        <v>9.4494137462E-2</v>
      </c>
      <c r="L325" s="5">
        <v>322</v>
      </c>
      <c r="M325" s="5">
        <v>279.09899999999999</v>
      </c>
      <c r="N325" s="5">
        <v>0.56489400000000001</v>
      </c>
      <c r="O325" s="5">
        <v>1.5698999999999999E-3</v>
      </c>
      <c r="P325" s="5">
        <v>1.01233</v>
      </c>
      <c r="Q325" s="5">
        <v>1.30452E-2</v>
      </c>
      <c r="R325" s="5">
        <v>-1.05864E-4</v>
      </c>
      <c r="S325" s="7">
        <v>-9.2726800000000002E-3</v>
      </c>
      <c r="T325">
        <f t="shared" ref="T325:T369" si="34">LN(M325/M324)</f>
        <v>1.045217836889803E-2</v>
      </c>
      <c r="W325" s="2">
        <f t="shared" ref="W325:W369" si="35">S325+(1-$P$3)-(E325-P325)</f>
        <v>-1.4422680000000099E-2</v>
      </c>
      <c r="Z325" s="3">
        <f t="shared" si="31"/>
        <v>0.43815752009999998</v>
      </c>
      <c r="AD325" s="2">
        <f t="shared" si="32"/>
        <v>7.0973200000001065E-3</v>
      </c>
    </row>
    <row r="326" spans="1:30" x14ac:dyDescent="0.3">
      <c r="A326" s="5">
        <v>323</v>
      </c>
      <c r="B326" s="5">
        <v>284.44299999999998</v>
      </c>
      <c r="C326" s="5">
        <v>0.93542800000000004</v>
      </c>
      <c r="D326" s="5">
        <v>3.2727100000000002E-4</v>
      </c>
      <c r="E326" s="5">
        <v>1.03352</v>
      </c>
      <c r="F326" s="5">
        <v>1.30413E-2</v>
      </c>
      <c r="G326" s="5">
        <v>-1.58796E-4</v>
      </c>
      <c r="H326" s="5">
        <v>-5.0023699999999999E-3</v>
      </c>
      <c r="I326">
        <f t="shared" si="33"/>
        <v>-2.6332620599093955E-3</v>
      </c>
      <c r="K326" s="3">
        <f t="shared" si="30"/>
        <v>9.3089945053000001E-2</v>
      </c>
      <c r="L326" s="5">
        <v>323</v>
      </c>
      <c r="M326" s="5">
        <v>278.32900000000001</v>
      </c>
      <c r="N326" s="5">
        <v>0.53978099999999996</v>
      </c>
      <c r="O326" s="5">
        <v>1.6602100000000001E-3</v>
      </c>
      <c r="P326" s="5">
        <v>1.01126</v>
      </c>
      <c r="Q326" s="5">
        <v>1.30413E-2</v>
      </c>
      <c r="R326" s="5">
        <v>-1.58796E-4</v>
      </c>
      <c r="S326" s="7">
        <v>-9.3993500000000008E-3</v>
      </c>
      <c r="T326">
        <f t="shared" si="34"/>
        <v>-2.7626903914023658E-3</v>
      </c>
      <c r="W326" s="2">
        <f t="shared" si="35"/>
        <v>-1.546934999999991E-2</v>
      </c>
      <c r="Z326" s="3">
        <f t="shared" si="31"/>
        <v>0.46208458909000005</v>
      </c>
      <c r="AD326" s="2">
        <f t="shared" si="32"/>
        <v>6.9706500000001059E-3</v>
      </c>
    </row>
    <row r="327" spans="1:30" x14ac:dyDescent="0.3">
      <c r="A327" s="5">
        <v>324</v>
      </c>
      <c r="B327" s="5">
        <v>286.19400000000002</v>
      </c>
      <c r="C327" s="5">
        <v>0.94939399999999996</v>
      </c>
      <c r="D327" s="5">
        <v>2.7859100000000002E-4</v>
      </c>
      <c r="E327" s="5">
        <v>1.0342</v>
      </c>
      <c r="F327" s="5">
        <v>1.30375E-2</v>
      </c>
      <c r="G327" s="5">
        <v>-2.11728E-4</v>
      </c>
      <c r="H327" s="5">
        <v>-5.0709099999999997E-3</v>
      </c>
      <c r="I327">
        <f t="shared" si="33"/>
        <v>6.1370205425133068E-3</v>
      </c>
      <c r="K327" s="3">
        <f t="shared" si="30"/>
        <v>7.9731072654000007E-2</v>
      </c>
      <c r="L327" s="5">
        <v>324</v>
      </c>
      <c r="M327" s="5">
        <v>280.125</v>
      </c>
      <c r="N327" s="5">
        <v>0.58954600000000001</v>
      </c>
      <c r="O327" s="5">
        <v>1.48262E-3</v>
      </c>
      <c r="P327" s="5">
        <v>1.01427</v>
      </c>
      <c r="Q327" s="5">
        <v>1.30375E-2</v>
      </c>
      <c r="R327" s="5">
        <v>-2.11728E-4</v>
      </c>
      <c r="S327" s="7">
        <v>-9.4071599999999995E-3</v>
      </c>
      <c r="T327">
        <f t="shared" si="34"/>
        <v>6.432064921816796E-3</v>
      </c>
      <c r="W327" s="2">
        <f t="shared" si="35"/>
        <v>-1.3147159999999965E-2</v>
      </c>
      <c r="Z327" s="3">
        <f t="shared" si="31"/>
        <v>0.41531892749999999</v>
      </c>
      <c r="AD327" s="2">
        <f t="shared" si="32"/>
        <v>6.9628400000001072E-3</v>
      </c>
    </row>
    <row r="328" spans="1:30" x14ac:dyDescent="0.3">
      <c r="A328" s="5">
        <v>325</v>
      </c>
      <c r="B328" s="5">
        <v>284.99</v>
      </c>
      <c r="C328" s="5">
        <v>0.93792900000000001</v>
      </c>
      <c r="D328" s="5">
        <v>3.1893999999999998E-4</v>
      </c>
      <c r="E328" s="5">
        <v>1.0339400000000001</v>
      </c>
      <c r="F328" s="5">
        <v>1.3033599999999999E-2</v>
      </c>
      <c r="G328" s="5">
        <v>-2.6466E-4</v>
      </c>
      <c r="H328" s="5">
        <v>-5.1180799999999997E-3</v>
      </c>
      <c r="I328">
        <f t="shared" si="33"/>
        <v>-4.21581060824443E-3</v>
      </c>
      <c r="K328" s="3">
        <f t="shared" si="30"/>
        <v>9.0894710599999998E-2</v>
      </c>
      <c r="L328" s="5">
        <v>325</v>
      </c>
      <c r="M328" s="5">
        <v>278.88799999999998</v>
      </c>
      <c r="N328" s="5">
        <v>0.56444499999999997</v>
      </c>
      <c r="O328" s="5">
        <v>1.5727E-3</v>
      </c>
      <c r="P328" s="5">
        <v>1.0125299999999999</v>
      </c>
      <c r="Q328" s="5">
        <v>1.3033599999999999E-2</v>
      </c>
      <c r="R328" s="5">
        <v>-2.6466E-4</v>
      </c>
      <c r="S328" s="7">
        <v>-9.4782400000000006E-3</v>
      </c>
      <c r="T328">
        <f t="shared" si="34"/>
        <v>-4.4256645875562382E-3</v>
      </c>
      <c r="W328" s="2">
        <f t="shared" si="35"/>
        <v>-1.4698240000000114E-2</v>
      </c>
      <c r="Z328" s="3">
        <f t="shared" si="31"/>
        <v>0.43860715759999996</v>
      </c>
      <c r="AD328" s="2">
        <f t="shared" si="32"/>
        <v>6.8917600000001061E-3</v>
      </c>
    </row>
    <row r="329" spans="1:30" x14ac:dyDescent="0.3">
      <c r="A329" s="5">
        <v>326</v>
      </c>
      <c r="B329" s="5">
        <v>285.803</v>
      </c>
      <c r="C329" s="5">
        <v>0.93918400000000002</v>
      </c>
      <c r="D329" s="5">
        <v>3.1466300000000002E-4</v>
      </c>
      <c r="E329" s="5">
        <v>1.0343</v>
      </c>
      <c r="F329" s="5">
        <v>1.3029799999999999E-2</v>
      </c>
      <c r="G329" s="5">
        <v>-3.17592E-4</v>
      </c>
      <c r="H329" s="5">
        <v>-5.1848500000000004E-3</v>
      </c>
      <c r="I329">
        <f t="shared" si="33"/>
        <v>2.848670357856224E-3</v>
      </c>
      <c r="K329" s="3">
        <f t="shared" si="30"/>
        <v>8.9931629388999998E-2</v>
      </c>
      <c r="L329" s="5">
        <v>326</v>
      </c>
      <c r="M329" s="5">
        <v>279.72199999999998</v>
      </c>
      <c r="N329" s="5">
        <v>0.564133</v>
      </c>
      <c r="O329" s="5">
        <v>1.5738799999999999E-3</v>
      </c>
      <c r="P329" s="5">
        <v>1.0140199999999999</v>
      </c>
      <c r="Q329" s="5">
        <v>1.3029799999999999E-2</v>
      </c>
      <c r="R329" s="5">
        <v>-3.17592E-4</v>
      </c>
      <c r="S329" s="7">
        <v>-9.6393E-3</v>
      </c>
      <c r="T329">
        <f t="shared" si="34"/>
        <v>2.9859852837199967E-3</v>
      </c>
      <c r="W329" s="2">
        <f t="shared" si="35"/>
        <v>-1.3729300000000038E-2</v>
      </c>
      <c r="Z329" s="3">
        <f t="shared" si="31"/>
        <v>0.44024886135999997</v>
      </c>
      <c r="AD329" s="2">
        <f t="shared" si="32"/>
        <v>6.7307000000001067E-3</v>
      </c>
    </row>
    <row r="330" spans="1:30" x14ac:dyDescent="0.3">
      <c r="A330" s="5">
        <v>327</v>
      </c>
      <c r="B330" s="5">
        <v>285.60899999999998</v>
      </c>
      <c r="C330" s="5">
        <v>0.94046200000000002</v>
      </c>
      <c r="D330" s="5">
        <v>3.1030700000000001E-4</v>
      </c>
      <c r="E330" s="5">
        <v>1.0343599999999999</v>
      </c>
      <c r="F330" s="5">
        <v>1.3025999999999999E-2</v>
      </c>
      <c r="G330" s="5">
        <v>-3.7052400000000001E-4</v>
      </c>
      <c r="H330" s="5">
        <v>-5.2682199999999997E-3</v>
      </c>
      <c r="I330">
        <f t="shared" si="33"/>
        <v>-6.79019717660658E-4</v>
      </c>
      <c r="K330" s="3">
        <f t="shared" si="30"/>
        <v>8.8626471962999998E-2</v>
      </c>
      <c r="L330" s="5">
        <v>327</v>
      </c>
      <c r="M330" s="5">
        <v>279.52100000000002</v>
      </c>
      <c r="N330" s="5">
        <v>0.56378200000000001</v>
      </c>
      <c r="O330" s="5">
        <v>1.5752100000000001E-3</v>
      </c>
      <c r="P330" s="5">
        <v>1.0139</v>
      </c>
      <c r="Q330" s="5">
        <v>1.3025999999999999E-2</v>
      </c>
      <c r="R330" s="5">
        <v>-3.7052400000000001E-4</v>
      </c>
      <c r="S330" s="7">
        <v>-9.8116399999999999E-3</v>
      </c>
      <c r="T330">
        <f t="shared" si="34"/>
        <v>-7.1882887637377316E-4</v>
      </c>
      <c r="W330" s="2">
        <f t="shared" si="35"/>
        <v>-1.4081639999999885E-2</v>
      </c>
      <c r="Z330" s="3">
        <f t="shared" si="31"/>
        <v>0.44030427441000003</v>
      </c>
      <c r="AD330" s="2">
        <f t="shared" si="32"/>
        <v>6.5583600000001067E-3</v>
      </c>
    </row>
    <row r="331" spans="1:30" x14ac:dyDescent="0.3">
      <c r="A331" s="5">
        <v>328</v>
      </c>
      <c r="B331" s="5">
        <v>287.82400000000001</v>
      </c>
      <c r="C331" s="5">
        <v>0.96628099999999995</v>
      </c>
      <c r="D331" s="5">
        <v>2.2071999999999999E-4</v>
      </c>
      <c r="E331" s="5">
        <v>1.03504</v>
      </c>
      <c r="F331" s="5">
        <v>1.30221E-2</v>
      </c>
      <c r="G331" s="5">
        <v>-4.2345600000000001E-4</v>
      </c>
      <c r="H331" s="5">
        <v>-5.2343199999999998E-3</v>
      </c>
      <c r="I331">
        <f t="shared" si="33"/>
        <v>7.725439646370868E-3</v>
      </c>
      <c r="K331" s="3">
        <f t="shared" si="30"/>
        <v>6.3528513280000004E-2</v>
      </c>
      <c r="L331" s="5">
        <v>328</v>
      </c>
      <c r="M331" s="5">
        <v>281.79700000000003</v>
      </c>
      <c r="N331" s="5">
        <v>0.61397000000000002</v>
      </c>
      <c r="O331" s="5">
        <v>1.39718E-3</v>
      </c>
      <c r="P331" s="5">
        <v>1.0174700000000001</v>
      </c>
      <c r="Q331" s="5">
        <v>1.30221E-2</v>
      </c>
      <c r="R331" s="5">
        <v>-4.2345600000000001E-4</v>
      </c>
      <c r="S331" s="7">
        <v>-9.7822900000000008E-3</v>
      </c>
      <c r="T331">
        <f t="shared" si="34"/>
        <v>8.1095296189121514E-3</v>
      </c>
      <c r="W331" s="2">
        <f t="shared" si="35"/>
        <v>-1.1162289999999827E-2</v>
      </c>
      <c r="Z331" s="3">
        <f t="shared" si="31"/>
        <v>0.39372113246000007</v>
      </c>
      <c r="AD331" s="2">
        <f t="shared" si="32"/>
        <v>6.5877100000001059E-3</v>
      </c>
    </row>
    <row r="332" spans="1:30" x14ac:dyDescent="0.3">
      <c r="A332" s="5">
        <v>329</v>
      </c>
      <c r="B332" s="5">
        <v>289.28399999999999</v>
      </c>
      <c r="C332" s="5">
        <v>0.97797900000000004</v>
      </c>
      <c r="D332" s="5">
        <v>1.8040100000000001E-4</v>
      </c>
      <c r="E332" s="5">
        <v>1.0354399999999999</v>
      </c>
      <c r="F332" s="5">
        <v>1.30183E-2</v>
      </c>
      <c r="G332" s="5">
        <v>-4.7638800000000001E-4</v>
      </c>
      <c r="H332" s="5">
        <v>-5.2783800000000001E-3</v>
      </c>
      <c r="I332">
        <f t="shared" si="33"/>
        <v>5.0597223215114338E-3</v>
      </c>
      <c r="K332" s="3">
        <f t="shared" si="30"/>
        <v>5.2187122884000001E-2</v>
      </c>
      <c r="L332" s="5">
        <v>329</v>
      </c>
      <c r="M332" s="5">
        <v>283.29500000000002</v>
      </c>
      <c r="N332" s="5">
        <v>0.63904000000000005</v>
      </c>
      <c r="O332" s="5">
        <v>1.30876E-3</v>
      </c>
      <c r="P332" s="5">
        <v>1.01973</v>
      </c>
      <c r="Q332" s="5">
        <v>1.30183E-2</v>
      </c>
      <c r="R332" s="5">
        <v>-4.7638800000000001E-4</v>
      </c>
      <c r="S332" s="7">
        <v>-9.9200399999999998E-3</v>
      </c>
      <c r="T332">
        <f t="shared" si="34"/>
        <v>5.3018039857374872E-3</v>
      </c>
      <c r="W332" s="2">
        <f t="shared" si="35"/>
        <v>-9.4400399999998528E-3</v>
      </c>
      <c r="Z332" s="3">
        <f t="shared" si="31"/>
        <v>0.3707651642</v>
      </c>
      <c r="AD332" s="2">
        <f t="shared" si="32"/>
        <v>6.4499600000001069E-3</v>
      </c>
    </row>
    <row r="333" spans="1:30" x14ac:dyDescent="0.3">
      <c r="A333" s="5">
        <v>330</v>
      </c>
      <c r="B333" s="5">
        <v>287.08300000000003</v>
      </c>
      <c r="C333" s="5">
        <v>0.957561</v>
      </c>
      <c r="D333" s="5">
        <v>2.5164399999999998E-4</v>
      </c>
      <c r="E333" s="5">
        <v>1.03508</v>
      </c>
      <c r="F333" s="5">
        <v>1.3014400000000001E-2</v>
      </c>
      <c r="G333" s="5">
        <v>-5.2932000000000001E-4</v>
      </c>
      <c r="H333" s="5">
        <v>-5.2741100000000003E-3</v>
      </c>
      <c r="I333">
        <f t="shared" si="33"/>
        <v>-7.6375319858051644E-3</v>
      </c>
      <c r="K333" s="3">
        <f t="shared" si="30"/>
        <v>7.2242714452000006E-2</v>
      </c>
      <c r="L333" s="5">
        <v>330</v>
      </c>
      <c r="M333" s="5">
        <v>281.03399999999999</v>
      </c>
      <c r="N333" s="5">
        <v>0.58819299999999997</v>
      </c>
      <c r="O333" s="5">
        <v>1.4897700000000001E-3</v>
      </c>
      <c r="P333" s="5">
        <v>1.01675</v>
      </c>
      <c r="Q333" s="5">
        <v>1.3014400000000001E-2</v>
      </c>
      <c r="R333" s="5">
        <v>-5.2932000000000001E-4</v>
      </c>
      <c r="S333" s="7">
        <v>-9.8767500000000001E-3</v>
      </c>
      <c r="T333">
        <f t="shared" si="34"/>
        <v>-8.0130990899828208E-3</v>
      </c>
      <c r="W333" s="2">
        <f t="shared" si="35"/>
        <v>-1.201674999999992E-2</v>
      </c>
      <c r="Z333" s="3">
        <f t="shared" si="31"/>
        <v>0.41867602218</v>
      </c>
      <c r="AD333" s="2">
        <f t="shared" si="32"/>
        <v>6.4932500000001066E-3</v>
      </c>
    </row>
    <row r="334" spans="1:30" x14ac:dyDescent="0.3">
      <c r="A334" s="5">
        <v>331</v>
      </c>
      <c r="B334" s="5">
        <v>285.63799999999998</v>
      </c>
      <c r="C334" s="5">
        <v>0.946071</v>
      </c>
      <c r="D334" s="5">
        <v>2.9198700000000001E-4</v>
      </c>
      <c r="E334" s="5">
        <v>1.0348200000000001</v>
      </c>
      <c r="F334" s="5">
        <v>1.3010600000000001E-2</v>
      </c>
      <c r="G334" s="5">
        <v>-5.8225200000000001E-4</v>
      </c>
      <c r="H334" s="5">
        <v>-5.3415399999999997E-3</v>
      </c>
      <c r="I334">
        <f t="shared" si="33"/>
        <v>-5.0460977201138187E-3</v>
      </c>
      <c r="K334" s="3">
        <f t="shared" si="30"/>
        <v>8.3402582705999997E-2</v>
      </c>
      <c r="L334" s="5">
        <v>331</v>
      </c>
      <c r="M334" s="5">
        <v>279.548</v>
      </c>
      <c r="N334" s="5">
        <v>0.56238600000000005</v>
      </c>
      <c r="O334" s="5">
        <v>1.58216E-3</v>
      </c>
      <c r="P334" s="5">
        <v>1.01467</v>
      </c>
      <c r="Q334" s="5">
        <v>1.3010600000000001E-2</v>
      </c>
      <c r="R334" s="5">
        <v>-5.8225200000000001E-4</v>
      </c>
      <c r="S334" s="7">
        <v>-9.9989499999999995E-3</v>
      </c>
      <c r="T334">
        <f t="shared" si="34"/>
        <v>-5.3016453636998764E-3</v>
      </c>
      <c r="W334" s="2">
        <f t="shared" si="35"/>
        <v>-1.3958950000000074E-2</v>
      </c>
      <c r="Z334" s="3">
        <f t="shared" si="31"/>
        <v>0.44228966368</v>
      </c>
      <c r="AD334" s="2">
        <f t="shared" si="32"/>
        <v>6.3710500000001072E-3</v>
      </c>
    </row>
    <row r="335" spans="1:30" x14ac:dyDescent="0.3">
      <c r="A335" s="5">
        <v>332</v>
      </c>
      <c r="B335" s="5">
        <v>282.52499999999998</v>
      </c>
      <c r="C335" s="5">
        <v>0.91764500000000004</v>
      </c>
      <c r="D335" s="5">
        <v>3.9272200000000003E-4</v>
      </c>
      <c r="E335" s="5">
        <v>1.03392</v>
      </c>
      <c r="F335" s="5">
        <v>1.3006800000000001E-2</v>
      </c>
      <c r="G335" s="5">
        <v>-6.3518400000000001E-4</v>
      </c>
      <c r="H335" s="5">
        <v>-5.32308E-3</v>
      </c>
      <c r="I335">
        <f t="shared" si="33"/>
        <v>-1.0958232589708643E-2</v>
      </c>
      <c r="K335" s="3">
        <f t="shared" si="30"/>
        <v>0.11095378305</v>
      </c>
      <c r="L335" s="5">
        <v>332</v>
      </c>
      <c r="M335" s="5">
        <v>276.351</v>
      </c>
      <c r="N335" s="5">
        <v>0.51200199999999996</v>
      </c>
      <c r="O335" s="5">
        <v>1.7645499999999999E-3</v>
      </c>
      <c r="P335" s="5">
        <v>1.0095400000000001</v>
      </c>
      <c r="Q335" s="5">
        <v>1.3006800000000001E-2</v>
      </c>
      <c r="R335" s="5">
        <v>-6.3518400000000001E-4</v>
      </c>
      <c r="S335" s="7">
        <v>-9.9046700000000008E-3</v>
      </c>
      <c r="T335">
        <f t="shared" si="34"/>
        <v>-1.1502216219521239E-2</v>
      </c>
      <c r="W335" s="2">
        <f t="shared" si="35"/>
        <v>-1.8094669999999809E-2</v>
      </c>
      <c r="Z335" s="3">
        <f t="shared" si="31"/>
        <v>0.48763515704999999</v>
      </c>
      <c r="AD335" s="2">
        <f t="shared" si="32"/>
        <v>6.4653300000001059E-3</v>
      </c>
    </row>
    <row r="336" spans="1:30" x14ac:dyDescent="0.3">
      <c r="A336" s="5">
        <v>333</v>
      </c>
      <c r="B336" s="5">
        <v>283.78500000000003</v>
      </c>
      <c r="C336" s="5">
        <v>0.93470299999999995</v>
      </c>
      <c r="D336" s="5">
        <v>3.32727E-4</v>
      </c>
      <c r="E336" s="5">
        <v>1.0345</v>
      </c>
      <c r="F336" s="5">
        <v>1.30029E-2</v>
      </c>
      <c r="G336" s="5">
        <v>-6.8811600000000001E-4</v>
      </c>
      <c r="H336" s="5">
        <v>-5.3718000000000004E-3</v>
      </c>
      <c r="I336">
        <f t="shared" si="33"/>
        <v>4.4498669602781194E-3</v>
      </c>
      <c r="K336" s="3">
        <f t="shared" si="30"/>
        <v>9.4422931695000004E-2</v>
      </c>
      <c r="L336" s="5">
        <v>333</v>
      </c>
      <c r="M336" s="5">
        <v>277.64299999999997</v>
      </c>
      <c r="N336" s="5">
        <v>0.53624799999999995</v>
      </c>
      <c r="O336" s="5">
        <v>1.67728E-3</v>
      </c>
      <c r="P336" s="5">
        <v>1.0119400000000001</v>
      </c>
      <c r="Q336" s="5">
        <v>1.30029E-2</v>
      </c>
      <c r="R336" s="5">
        <v>-6.8811600000000001E-4</v>
      </c>
      <c r="S336" s="7">
        <v>-1.00094E-2</v>
      </c>
      <c r="T336">
        <f t="shared" si="34"/>
        <v>4.6643189001369803E-3</v>
      </c>
      <c r="W336" s="2">
        <f t="shared" si="35"/>
        <v>-1.6379399999999877E-2</v>
      </c>
      <c r="Z336" s="3">
        <f t="shared" si="31"/>
        <v>0.46568505103999996</v>
      </c>
      <c r="AD336" s="2">
        <f t="shared" si="32"/>
        <v>6.3606000000001068E-3</v>
      </c>
    </row>
    <row r="337" spans="1:30" x14ac:dyDescent="0.3">
      <c r="A337" s="5">
        <v>334</v>
      </c>
      <c r="B337" s="5">
        <v>280.83199999999999</v>
      </c>
      <c r="C337" s="5">
        <v>0.90327999999999997</v>
      </c>
      <c r="D337" s="5">
        <v>4.4473599999999999E-4</v>
      </c>
      <c r="E337" s="5">
        <v>1.0335000000000001</v>
      </c>
      <c r="F337" s="5">
        <v>1.29991E-2</v>
      </c>
      <c r="G337" s="5">
        <v>-7.4104800000000001E-4</v>
      </c>
      <c r="H337" s="5">
        <v>-5.3210100000000001E-3</v>
      </c>
      <c r="I337">
        <f t="shared" si="33"/>
        <v>-1.0460283433836773E-2</v>
      </c>
      <c r="K337" s="3">
        <f t="shared" si="30"/>
        <v>0.12489610035199999</v>
      </c>
      <c r="L337" s="5">
        <v>334</v>
      </c>
      <c r="M337" s="5">
        <v>274.61</v>
      </c>
      <c r="N337" s="5">
        <v>0.48657800000000001</v>
      </c>
      <c r="O337" s="5">
        <v>1.8582200000000001E-3</v>
      </c>
      <c r="P337" s="5">
        <v>1.00671</v>
      </c>
      <c r="Q337" s="5">
        <v>1.29991E-2</v>
      </c>
      <c r="R337" s="5">
        <v>-7.4104800000000001E-4</v>
      </c>
      <c r="S337" s="7">
        <v>-9.8487999999999996E-3</v>
      </c>
      <c r="T337">
        <f t="shared" si="34"/>
        <v>-1.0984206495689154E-2</v>
      </c>
      <c r="W337" s="2">
        <f t="shared" si="35"/>
        <v>-2.0448800000000052E-2</v>
      </c>
      <c r="Z337" s="3">
        <f t="shared" si="31"/>
        <v>0.51028579420000009</v>
      </c>
      <c r="AD337" s="2">
        <f t="shared" si="32"/>
        <v>6.5212000000001071E-3</v>
      </c>
    </row>
    <row r="338" spans="1:30" x14ac:dyDescent="0.3">
      <c r="A338" s="5">
        <v>335</v>
      </c>
      <c r="B338" s="5">
        <v>281.5</v>
      </c>
      <c r="C338" s="5">
        <v>0.92325199999999996</v>
      </c>
      <c r="D338" s="5">
        <v>3.7411200000000001E-4</v>
      </c>
      <c r="E338" s="5">
        <v>1.03396</v>
      </c>
      <c r="F338" s="5">
        <v>1.29952E-2</v>
      </c>
      <c r="G338" s="5">
        <v>0.171403</v>
      </c>
      <c r="H338" s="5">
        <v>-5.3980599999999997E-3</v>
      </c>
      <c r="I338">
        <f t="shared" si="33"/>
        <v>2.3758218070893873E-3</v>
      </c>
      <c r="K338" s="3">
        <f t="shared" si="30"/>
        <v>0.105312528</v>
      </c>
      <c r="L338" s="5">
        <v>335</v>
      </c>
      <c r="M338" s="5">
        <v>275.29500000000002</v>
      </c>
      <c r="N338" s="5">
        <v>0.48801499999999998</v>
      </c>
      <c r="O338" s="5">
        <v>1.8539400000000001E-3</v>
      </c>
      <c r="P338" s="5">
        <v>1.0083899999999999</v>
      </c>
      <c r="Q338" s="5">
        <v>1.29952E-2</v>
      </c>
      <c r="R338" s="5">
        <v>0.171403</v>
      </c>
      <c r="S338" s="7">
        <v>-9.9947400000000002E-3</v>
      </c>
      <c r="T338">
        <f t="shared" si="34"/>
        <v>2.4913407017705799E-3</v>
      </c>
      <c r="W338" s="2">
        <f t="shared" si="35"/>
        <v>-1.9374740000000057E-2</v>
      </c>
      <c r="Z338" s="3">
        <f t="shared" si="31"/>
        <v>0.51038041230000009</v>
      </c>
      <c r="AD338" s="2">
        <f t="shared" si="32"/>
        <v>6.3752600000001065E-3</v>
      </c>
    </row>
    <row r="339" spans="1:30" x14ac:dyDescent="0.3">
      <c r="A339" s="5">
        <v>336</v>
      </c>
      <c r="B339" s="5">
        <v>282.762</v>
      </c>
      <c r="C339" s="5">
        <v>0.92612899999999998</v>
      </c>
      <c r="D339" s="5">
        <v>3.6422899999999999E-4</v>
      </c>
      <c r="E339" s="5">
        <v>1.0346200000000001</v>
      </c>
      <c r="F339" s="5">
        <v>1.29914E-2</v>
      </c>
      <c r="G339" s="5">
        <v>0.172378</v>
      </c>
      <c r="H339" s="5">
        <v>-5.4964200000000001E-3</v>
      </c>
      <c r="I339">
        <f t="shared" si="33"/>
        <v>4.4731068342223458E-3</v>
      </c>
      <c r="K339" s="3">
        <f t="shared" si="30"/>
        <v>0.10299012049799999</v>
      </c>
      <c r="L339" s="5">
        <v>336</v>
      </c>
      <c r="M339" s="5">
        <v>276.596</v>
      </c>
      <c r="N339" s="5">
        <v>0.51385000000000003</v>
      </c>
      <c r="O339" s="5">
        <v>1.76147E-3</v>
      </c>
      <c r="P339" s="5">
        <v>1.0111300000000001</v>
      </c>
      <c r="Q339" s="5">
        <v>1.29914E-2</v>
      </c>
      <c r="R339" s="5">
        <v>0.172378</v>
      </c>
      <c r="S339" s="7">
        <v>-1.00613E-2</v>
      </c>
      <c r="T339">
        <f t="shared" si="34"/>
        <v>4.7147078315670421E-3</v>
      </c>
      <c r="W339" s="2">
        <f t="shared" si="35"/>
        <v>-1.7361299999999975E-2</v>
      </c>
      <c r="Z339" s="3">
        <f t="shared" si="31"/>
        <v>0.48721555612</v>
      </c>
      <c r="AD339" s="2">
        <f t="shared" si="32"/>
        <v>6.3087000000001062E-3</v>
      </c>
    </row>
    <row r="340" spans="1:30" x14ac:dyDescent="0.3">
      <c r="A340" s="5">
        <v>337</v>
      </c>
      <c r="B340" s="5">
        <v>283.125</v>
      </c>
      <c r="C340" s="5">
        <v>0.94485799999999998</v>
      </c>
      <c r="D340" s="5">
        <v>2.9836899999999999E-4</v>
      </c>
      <c r="E340" s="5">
        <v>1.03491</v>
      </c>
      <c r="F340" s="5">
        <v>1.29876E-2</v>
      </c>
      <c r="G340" s="5">
        <v>0.17335400000000001</v>
      </c>
      <c r="H340" s="5">
        <v>-5.5751300000000002E-3</v>
      </c>
      <c r="I340">
        <f t="shared" si="33"/>
        <v>1.2829418233309994E-3</v>
      </c>
      <c r="K340" s="3">
        <f t="shared" si="30"/>
        <v>8.4475723124999999E-2</v>
      </c>
      <c r="L340" s="5">
        <v>337</v>
      </c>
      <c r="M340" s="5">
        <v>276.97500000000002</v>
      </c>
      <c r="N340" s="5">
        <v>0.51514599999999999</v>
      </c>
      <c r="O340" s="5">
        <v>1.7577000000000001E-3</v>
      </c>
      <c r="P340" s="5">
        <v>1.0121800000000001</v>
      </c>
      <c r="Q340" s="5">
        <v>1.29876E-2</v>
      </c>
      <c r="R340" s="5">
        <v>0.17335400000000001</v>
      </c>
      <c r="S340" s="7">
        <v>-1.01998E-2</v>
      </c>
      <c r="T340">
        <f t="shared" si="34"/>
        <v>1.3692915966243878E-3</v>
      </c>
      <c r="W340" s="2">
        <f t="shared" si="35"/>
        <v>-1.6739799999999881E-2</v>
      </c>
      <c r="Z340" s="3">
        <f t="shared" si="31"/>
        <v>0.48683895750000006</v>
      </c>
      <c r="AD340" s="2">
        <f t="shared" si="32"/>
        <v>6.1702000000001065E-3</v>
      </c>
    </row>
    <row r="341" spans="1:30" x14ac:dyDescent="0.3">
      <c r="A341" s="5">
        <v>338</v>
      </c>
      <c r="B341" s="5">
        <v>282.46600000000001</v>
      </c>
      <c r="C341" s="5">
        <v>0.93207899999999999</v>
      </c>
      <c r="D341" s="5">
        <v>3.4387099999999999E-4</v>
      </c>
      <c r="E341" s="5">
        <v>1.03487</v>
      </c>
      <c r="F341" s="5">
        <v>1.2983700000000001E-2</v>
      </c>
      <c r="G341" s="5">
        <v>0.17432900000000001</v>
      </c>
      <c r="H341" s="5">
        <v>-5.6607200000000002E-3</v>
      </c>
      <c r="I341">
        <f t="shared" si="33"/>
        <v>-2.3303068762253708E-3</v>
      </c>
      <c r="K341" s="3">
        <f t="shared" si="30"/>
        <v>9.7131865885999993E-2</v>
      </c>
      <c r="L341" s="5">
        <v>338</v>
      </c>
      <c r="M341" s="5">
        <v>276.303</v>
      </c>
      <c r="N341" s="5">
        <v>0.51637900000000003</v>
      </c>
      <c r="O341" s="5">
        <v>1.75414E-3</v>
      </c>
      <c r="P341" s="5">
        <v>1.0114399999999999</v>
      </c>
      <c r="Q341" s="5">
        <v>1.2983700000000001E-2</v>
      </c>
      <c r="R341" s="5">
        <v>0.17432900000000001</v>
      </c>
      <c r="S341" s="7">
        <v>-1.03845E-2</v>
      </c>
      <c r="T341">
        <f t="shared" si="34"/>
        <v>-2.4291597730101149E-3</v>
      </c>
      <c r="W341" s="2">
        <f t="shared" si="35"/>
        <v>-1.7624500000000022E-2</v>
      </c>
      <c r="Z341" s="3">
        <f t="shared" si="31"/>
        <v>0.48467414442000001</v>
      </c>
      <c r="AD341" s="2">
        <f t="shared" si="32"/>
        <v>5.9855000000001071E-3</v>
      </c>
    </row>
    <row r="342" spans="1:30" x14ac:dyDescent="0.3">
      <c r="A342" s="5">
        <v>339</v>
      </c>
      <c r="B342" s="5">
        <v>282.74799999999999</v>
      </c>
      <c r="C342" s="5">
        <v>0.93512899999999999</v>
      </c>
      <c r="D342" s="5">
        <v>3.3336599999999998E-4</v>
      </c>
      <c r="E342" s="5">
        <v>1.0351300000000001</v>
      </c>
      <c r="F342" s="5">
        <v>1.2979900000000001E-2</v>
      </c>
      <c r="G342" s="5">
        <v>0.17530399999999999</v>
      </c>
      <c r="H342" s="5">
        <v>-5.7455500000000003E-3</v>
      </c>
      <c r="I342">
        <f t="shared" si="33"/>
        <v>9.9785222375640037E-4</v>
      </c>
      <c r="K342" s="3">
        <f t="shared" si="30"/>
        <v>9.4258569767999997E-2</v>
      </c>
      <c r="L342" s="5">
        <v>339</v>
      </c>
      <c r="M342" s="5">
        <v>276.59899999999999</v>
      </c>
      <c r="N342" s="5">
        <v>0.517544</v>
      </c>
      <c r="O342" s="5">
        <v>1.75084E-3</v>
      </c>
      <c r="P342" s="5">
        <v>1.0123599999999999</v>
      </c>
      <c r="Q342" s="5">
        <v>1.2979900000000001E-2</v>
      </c>
      <c r="R342" s="5">
        <v>0.17530399999999999</v>
      </c>
      <c r="S342" s="7">
        <v>-1.05316E-2</v>
      </c>
      <c r="T342">
        <f t="shared" si="34"/>
        <v>1.0707142614011019E-3</v>
      </c>
      <c r="W342" s="2">
        <f t="shared" si="35"/>
        <v>-1.7111600000000143E-2</v>
      </c>
      <c r="Z342" s="3">
        <f t="shared" si="31"/>
        <v>0.48428059315999999</v>
      </c>
      <c r="AD342" s="2">
        <f t="shared" si="32"/>
        <v>5.8384000000001064E-3</v>
      </c>
    </row>
    <row r="343" spans="1:30" x14ac:dyDescent="0.3">
      <c r="A343" s="5">
        <v>340</v>
      </c>
      <c r="B343" s="5">
        <v>279.14999999999998</v>
      </c>
      <c r="C343" s="5">
        <v>0.90228600000000003</v>
      </c>
      <c r="D343" s="5">
        <v>4.51299E-4</v>
      </c>
      <c r="E343" s="5">
        <v>1.03396</v>
      </c>
      <c r="F343" s="5">
        <v>1.2976E-2</v>
      </c>
      <c r="G343" s="5">
        <v>0.17627899999999999</v>
      </c>
      <c r="H343" s="5">
        <v>-5.6908699999999998E-3</v>
      </c>
      <c r="I343">
        <f t="shared" si="33"/>
        <v>-1.2806769828460135E-2</v>
      </c>
      <c r="K343" s="3">
        <f t="shared" si="30"/>
        <v>0.12598011584999999</v>
      </c>
      <c r="L343" s="5">
        <v>340</v>
      </c>
      <c r="M343" s="5">
        <v>272.91199999999998</v>
      </c>
      <c r="N343" s="5">
        <v>0.47145799999999999</v>
      </c>
      <c r="O343" s="5">
        <v>1.9206200000000001E-3</v>
      </c>
      <c r="P343" s="5">
        <v>1.00597</v>
      </c>
      <c r="Q343" s="5">
        <v>1.2976E-2</v>
      </c>
      <c r="R343" s="5">
        <v>0.17627899999999999</v>
      </c>
      <c r="S343" s="7">
        <v>-1.0351900000000001E-2</v>
      </c>
      <c r="T343">
        <f t="shared" si="34"/>
        <v>-1.3419404996610521E-2</v>
      </c>
      <c r="W343" s="2">
        <f t="shared" si="35"/>
        <v>-2.2151899999999922E-2</v>
      </c>
      <c r="Z343" s="3">
        <f t="shared" si="31"/>
        <v>0.52416024543999995</v>
      </c>
      <c r="AD343" s="2">
        <f t="shared" si="32"/>
        <v>6.018100000000106E-3</v>
      </c>
    </row>
    <row r="344" spans="1:30" x14ac:dyDescent="0.3">
      <c r="A344" s="5">
        <v>341</v>
      </c>
      <c r="B344" s="5">
        <v>280.70999999999998</v>
      </c>
      <c r="C344" s="5">
        <v>0.92426399999999997</v>
      </c>
      <c r="D344" s="5">
        <v>3.7333800000000002E-4</v>
      </c>
      <c r="E344" s="5">
        <v>1.03481</v>
      </c>
      <c r="F344" s="5">
        <v>1.29722E-2</v>
      </c>
      <c r="G344" s="5">
        <v>0.17725399999999999</v>
      </c>
      <c r="H344" s="5">
        <v>-5.7450299999999999E-3</v>
      </c>
      <c r="I344">
        <f t="shared" si="33"/>
        <v>5.5728361995618144E-3</v>
      </c>
      <c r="K344" s="3">
        <f t="shared" si="30"/>
        <v>0.10479970998</v>
      </c>
      <c r="L344" s="5">
        <v>341</v>
      </c>
      <c r="M344" s="5">
        <v>274.51799999999997</v>
      </c>
      <c r="N344" s="5">
        <v>0.49604700000000002</v>
      </c>
      <c r="O344" s="5">
        <v>1.8320400000000001E-3</v>
      </c>
      <c r="P344" s="5">
        <v>1.0094399999999999</v>
      </c>
      <c r="Q344" s="5">
        <v>1.29722E-2</v>
      </c>
      <c r="R344" s="5">
        <v>0.17725399999999999</v>
      </c>
      <c r="S344" s="7">
        <v>-1.04682E-2</v>
      </c>
      <c r="T344">
        <f t="shared" si="34"/>
        <v>5.8674336716943165E-3</v>
      </c>
      <c r="W344" s="2">
        <f t="shared" si="35"/>
        <v>-1.9648200000000077E-2</v>
      </c>
      <c r="Z344" s="3">
        <f t="shared" si="31"/>
        <v>0.50292795672000001</v>
      </c>
      <c r="AD344" s="2">
        <f t="shared" si="32"/>
        <v>5.9018000000001063E-3</v>
      </c>
    </row>
    <row r="345" spans="1:30" x14ac:dyDescent="0.3">
      <c r="A345" s="5">
        <v>342</v>
      </c>
      <c r="B345" s="5">
        <v>279.94400000000002</v>
      </c>
      <c r="C345" s="5">
        <v>0.90847199999999995</v>
      </c>
      <c r="D345" s="5">
        <v>4.3005099999999998E-4</v>
      </c>
      <c r="E345" s="5">
        <v>1.0347</v>
      </c>
      <c r="F345" s="5">
        <v>1.29684E-2</v>
      </c>
      <c r="G345" s="5">
        <v>0.178229</v>
      </c>
      <c r="H345" s="5">
        <v>-5.8371500000000002E-3</v>
      </c>
      <c r="I345">
        <f t="shared" si="33"/>
        <v>-2.7325247893485449E-3</v>
      </c>
      <c r="K345" s="3">
        <f t="shared" si="30"/>
        <v>0.120390197144</v>
      </c>
      <c r="L345" s="5">
        <v>342</v>
      </c>
      <c r="M345" s="5">
        <v>273.738</v>
      </c>
      <c r="N345" s="5">
        <v>0.47404400000000002</v>
      </c>
      <c r="O345" s="5">
        <v>1.9133799999999999E-3</v>
      </c>
      <c r="P345" s="5">
        <v>1.0084</v>
      </c>
      <c r="Q345" s="5">
        <v>1.29684E-2</v>
      </c>
      <c r="R345" s="5">
        <v>0.178229</v>
      </c>
      <c r="S345" s="7">
        <v>-1.0590199999999999E-2</v>
      </c>
      <c r="T345">
        <f t="shared" si="34"/>
        <v>-2.8453880167478092E-3</v>
      </c>
      <c r="W345" s="2">
        <f t="shared" si="35"/>
        <v>-2.0700199999999953E-2</v>
      </c>
      <c r="Z345" s="3">
        <f t="shared" si="31"/>
        <v>0.52376481444</v>
      </c>
      <c r="AD345" s="2">
        <f t="shared" si="32"/>
        <v>5.7798000000001074E-3</v>
      </c>
    </row>
    <row r="346" spans="1:30" x14ac:dyDescent="0.3">
      <c r="A346" s="5">
        <v>343</v>
      </c>
      <c r="B346" s="5">
        <v>279.14499999999998</v>
      </c>
      <c r="C346" s="5">
        <v>0.911632</v>
      </c>
      <c r="D346" s="5">
        <v>4.1905700000000002E-4</v>
      </c>
      <c r="E346" s="5">
        <v>1.0345800000000001</v>
      </c>
      <c r="F346" s="5">
        <v>1.29645E-2</v>
      </c>
      <c r="G346" s="5">
        <v>0.179204</v>
      </c>
      <c r="H346" s="5">
        <v>-5.9738300000000003E-3</v>
      </c>
      <c r="I346">
        <f t="shared" si="33"/>
        <v>-2.8582230877318526E-3</v>
      </c>
      <c r="K346" s="3">
        <f t="shared" si="30"/>
        <v>0.116977666265</v>
      </c>
      <c r="L346" s="5">
        <v>343</v>
      </c>
      <c r="M346" s="5">
        <v>272.923</v>
      </c>
      <c r="N346" s="5">
        <v>0.47522199999999998</v>
      </c>
      <c r="O346" s="5">
        <v>1.91007E-3</v>
      </c>
      <c r="P346" s="5">
        <v>1.00725</v>
      </c>
      <c r="Q346" s="5">
        <v>1.29645E-2</v>
      </c>
      <c r="R346" s="5">
        <v>0.179204</v>
      </c>
      <c r="S346" s="7">
        <v>-1.07315E-2</v>
      </c>
      <c r="T346">
        <f t="shared" si="34"/>
        <v>-2.9817404344988354E-3</v>
      </c>
      <c r="W346" s="2">
        <f t="shared" si="35"/>
        <v>-2.1871500000000037E-2</v>
      </c>
      <c r="Z346" s="3">
        <f t="shared" si="31"/>
        <v>0.52130203461000002</v>
      </c>
      <c r="AD346" s="2">
        <f t="shared" si="32"/>
        <v>5.638500000000107E-3</v>
      </c>
    </row>
    <row r="347" spans="1:30" x14ac:dyDescent="0.3">
      <c r="A347" s="5">
        <v>344</v>
      </c>
      <c r="B347" s="5">
        <v>281.44600000000003</v>
      </c>
      <c r="C347" s="5">
        <v>0.93423800000000001</v>
      </c>
      <c r="D347" s="5">
        <v>3.3905799999999999E-4</v>
      </c>
      <c r="E347" s="5">
        <v>1.0356099999999999</v>
      </c>
      <c r="F347" s="5">
        <v>1.29607E-2</v>
      </c>
      <c r="G347" s="5">
        <v>0.18017900000000001</v>
      </c>
      <c r="H347" s="5">
        <v>-5.9478999999999999E-3</v>
      </c>
      <c r="I347">
        <f t="shared" si="33"/>
        <v>8.2092396143630536E-3</v>
      </c>
      <c r="K347" s="3">
        <f t="shared" si="30"/>
        <v>9.5426517868000008E-2</v>
      </c>
      <c r="L347" s="5">
        <v>344</v>
      </c>
      <c r="M347" s="5">
        <v>275.29000000000002</v>
      </c>
      <c r="N347" s="5">
        <v>0.49902099999999999</v>
      </c>
      <c r="O347" s="5">
        <v>1.8246200000000001E-3</v>
      </c>
      <c r="P347" s="5">
        <v>1.0121</v>
      </c>
      <c r="Q347" s="5">
        <v>1.29607E-2</v>
      </c>
      <c r="R347" s="5">
        <v>0.18017900000000001</v>
      </c>
      <c r="S347" s="7">
        <v>-1.07752E-2</v>
      </c>
      <c r="T347">
        <f t="shared" si="34"/>
        <v>8.6353833596934434E-3</v>
      </c>
      <c r="W347" s="2">
        <f t="shared" si="35"/>
        <v>-1.8095199999999881E-2</v>
      </c>
      <c r="Z347" s="3">
        <f t="shared" si="31"/>
        <v>0.50229963980000003</v>
      </c>
      <c r="AD347" s="2">
        <f t="shared" si="32"/>
        <v>5.5948000000001063E-3</v>
      </c>
    </row>
    <row r="348" spans="1:30" x14ac:dyDescent="0.3">
      <c r="A348" s="5">
        <v>345</v>
      </c>
      <c r="B348" s="5">
        <v>280.62400000000002</v>
      </c>
      <c r="C348" s="5">
        <v>0.93771499999999997</v>
      </c>
      <c r="D348" s="5">
        <v>3.2695499999999998E-4</v>
      </c>
      <c r="E348" s="5">
        <v>1.0355399999999999</v>
      </c>
      <c r="F348" s="5">
        <v>1.2956799999999999E-2</v>
      </c>
      <c r="G348" s="5">
        <v>0.18115400000000001</v>
      </c>
      <c r="H348" s="5">
        <v>-6.0775899999999999E-3</v>
      </c>
      <c r="I348">
        <f t="shared" si="33"/>
        <v>-2.9249046774317529E-3</v>
      </c>
      <c r="K348" s="3">
        <f t="shared" si="30"/>
        <v>9.1751419920000007E-2</v>
      </c>
      <c r="L348" s="5">
        <v>345</v>
      </c>
      <c r="M348" s="5">
        <v>274.45299999999997</v>
      </c>
      <c r="N348" s="5">
        <v>0.49976300000000001</v>
      </c>
      <c r="O348" s="5">
        <v>1.82289E-3</v>
      </c>
      <c r="P348" s="5">
        <v>1.01098</v>
      </c>
      <c r="Q348" s="5">
        <v>1.2956799999999999E-2</v>
      </c>
      <c r="R348" s="5">
        <v>0.18115400000000001</v>
      </c>
      <c r="S348" s="7">
        <v>-1.09237E-2</v>
      </c>
      <c r="T348">
        <f t="shared" si="34"/>
        <v>-3.0450615896877287E-3</v>
      </c>
      <c r="W348" s="2">
        <f t="shared" si="35"/>
        <v>-1.9293699999999879E-2</v>
      </c>
      <c r="Z348" s="3">
        <f t="shared" si="31"/>
        <v>0.50029762916999998</v>
      </c>
      <c r="AD348" s="2">
        <f t="shared" si="32"/>
        <v>5.446300000000107E-3</v>
      </c>
    </row>
    <row r="349" spans="1:30" x14ac:dyDescent="0.3">
      <c r="A349" s="5">
        <v>346</v>
      </c>
      <c r="B349" s="5">
        <v>277.40800000000002</v>
      </c>
      <c r="C349" s="5">
        <v>0.90081199999999995</v>
      </c>
      <c r="D349" s="5">
        <v>4.6026500000000001E-4</v>
      </c>
      <c r="E349" s="5">
        <v>1.0344500000000001</v>
      </c>
      <c r="F349" s="5">
        <v>1.2952999999999999E-2</v>
      </c>
      <c r="G349" s="5">
        <v>0.18212999999999999</v>
      </c>
      <c r="H349" s="5">
        <v>-5.9543399999999998E-3</v>
      </c>
      <c r="I349">
        <f t="shared" si="33"/>
        <v>-1.1526348329552105E-2</v>
      </c>
      <c r="K349" s="3">
        <f t="shared" si="30"/>
        <v>0.12768119312000001</v>
      </c>
      <c r="L349" s="5">
        <v>346</v>
      </c>
      <c r="M349" s="5">
        <v>271.15800000000002</v>
      </c>
      <c r="N349" s="5">
        <v>0.44147700000000001</v>
      </c>
      <c r="O349" s="5">
        <v>2.0388099999999998E-3</v>
      </c>
      <c r="P349" s="5">
        <v>1.0050300000000001</v>
      </c>
      <c r="Q349" s="5">
        <v>1.2952999999999999E-2</v>
      </c>
      <c r="R349" s="5">
        <v>0.18212999999999999</v>
      </c>
      <c r="S349" s="7">
        <v>-1.07169E-2</v>
      </c>
      <c r="T349">
        <f t="shared" si="34"/>
        <v>-1.2078349072538817E-2</v>
      </c>
      <c r="W349" s="2">
        <f t="shared" si="35"/>
        <v>-2.3946899999999965E-2</v>
      </c>
      <c r="Z349" s="3">
        <f t="shared" si="31"/>
        <v>0.55283964198000002</v>
      </c>
      <c r="AD349" s="2">
        <f t="shared" si="32"/>
        <v>5.653100000000107E-3</v>
      </c>
    </row>
    <row r="350" spans="1:30" x14ac:dyDescent="0.3">
      <c r="A350" s="5">
        <v>347</v>
      </c>
      <c r="B350" s="5">
        <v>279.50900000000001</v>
      </c>
      <c r="C350" s="5">
        <v>0.92558600000000002</v>
      </c>
      <c r="D350" s="5">
        <v>3.7197700000000001E-4</v>
      </c>
      <c r="E350" s="5">
        <v>1.03555</v>
      </c>
      <c r="F350" s="5">
        <v>1.29491E-2</v>
      </c>
      <c r="G350" s="5">
        <v>0.18310499999999999</v>
      </c>
      <c r="H350" s="5">
        <v>-5.9944799999999999E-3</v>
      </c>
      <c r="I350">
        <f t="shared" si="33"/>
        <v>7.5451457482852632E-3</v>
      </c>
      <c r="K350" s="3">
        <f t="shared" si="30"/>
        <v>0.10397091929300001</v>
      </c>
      <c r="L350" s="5">
        <v>347</v>
      </c>
      <c r="M350" s="5">
        <v>273.52800000000002</v>
      </c>
      <c r="N350" s="5">
        <v>0.47993400000000003</v>
      </c>
      <c r="O350" s="5">
        <v>1.8993E-3</v>
      </c>
      <c r="P350" s="5">
        <v>1.0100899999999999</v>
      </c>
      <c r="Q350" s="5">
        <v>1.29491E-2</v>
      </c>
      <c r="R350" s="5">
        <v>0.18310499999999999</v>
      </c>
      <c r="S350" s="7">
        <v>-1.0644000000000001E-2</v>
      </c>
      <c r="T350">
        <f t="shared" si="34"/>
        <v>8.7023164051124383E-3</v>
      </c>
      <c r="W350" s="2">
        <f t="shared" si="35"/>
        <v>-1.9914000000000001E-2</v>
      </c>
      <c r="Z350" s="3">
        <f t="shared" si="31"/>
        <v>0.51951173040000009</v>
      </c>
      <c r="AD350" s="2">
        <f t="shared" si="32"/>
        <v>5.726000000000106E-3</v>
      </c>
    </row>
    <row r="351" spans="1:30" x14ac:dyDescent="0.3">
      <c r="A351" s="5">
        <v>348</v>
      </c>
      <c r="B351" s="5">
        <v>275.858</v>
      </c>
      <c r="C351" s="5">
        <v>0.88466699999999998</v>
      </c>
      <c r="D351" s="5">
        <v>5.20616E-4</v>
      </c>
      <c r="E351" s="5">
        <v>1.0341199999999999</v>
      </c>
      <c r="F351" s="5">
        <v>1.29453E-2</v>
      </c>
      <c r="G351" s="5">
        <v>0.18407999999999999</v>
      </c>
      <c r="H351" s="5">
        <v>-5.8412500000000001E-3</v>
      </c>
      <c r="I351">
        <f t="shared" si="33"/>
        <v>-1.3148251867798628E-2</v>
      </c>
      <c r="K351" s="3">
        <f t="shared" si="30"/>
        <v>0.14361608852800001</v>
      </c>
      <c r="L351" s="5">
        <v>348</v>
      </c>
      <c r="M351" s="5">
        <v>269.786</v>
      </c>
      <c r="N351" s="5">
        <v>0.44541700000000001</v>
      </c>
      <c r="O351" s="5">
        <v>2.02826E-3</v>
      </c>
      <c r="P351" s="5">
        <v>1.0031000000000001</v>
      </c>
      <c r="Q351" s="5">
        <v>1.29453E-2</v>
      </c>
      <c r="R351" s="5">
        <v>0.18407999999999999</v>
      </c>
      <c r="S351" s="7">
        <v>-1.0482399999999999E-2</v>
      </c>
      <c r="T351">
        <f t="shared" si="34"/>
        <v>-1.3774941083339057E-2</v>
      </c>
      <c r="W351" s="2">
        <f t="shared" si="35"/>
        <v>-2.5312399999999787E-2</v>
      </c>
      <c r="Z351" s="3">
        <f t="shared" si="31"/>
        <v>0.54719615235999997</v>
      </c>
      <c r="AD351" s="2">
        <f t="shared" si="32"/>
        <v>5.8876000000001073E-3</v>
      </c>
    </row>
    <row r="352" spans="1:30" x14ac:dyDescent="0.3">
      <c r="A352" s="5">
        <v>349</v>
      </c>
      <c r="B352" s="5">
        <v>275.005</v>
      </c>
      <c r="C352" s="5">
        <v>0.86328300000000002</v>
      </c>
      <c r="D352" s="5">
        <v>5.9875399999999995E-4</v>
      </c>
      <c r="E352" s="5">
        <v>1.0339</v>
      </c>
      <c r="F352" s="5">
        <v>1.29415E-2</v>
      </c>
      <c r="G352" s="5">
        <v>0.185055</v>
      </c>
      <c r="H352" s="5">
        <v>-5.9566200000000001E-3</v>
      </c>
      <c r="I352">
        <f t="shared" si="33"/>
        <v>-3.0969612472507824E-3</v>
      </c>
      <c r="K352" s="3">
        <f t="shared" si="30"/>
        <v>0.16466034377</v>
      </c>
      <c r="L352" s="5">
        <v>349</v>
      </c>
      <c r="M352" s="5">
        <v>268.84699999999998</v>
      </c>
      <c r="N352" s="5">
        <v>0.43042799999999998</v>
      </c>
      <c r="O352" s="5">
        <v>2.0850999999999999E-3</v>
      </c>
      <c r="P352" s="5">
        <v>1.0015799999999999</v>
      </c>
      <c r="Q352" s="5">
        <v>1.29415E-2</v>
      </c>
      <c r="R352" s="5">
        <v>0.185055</v>
      </c>
      <c r="S352" s="7">
        <v>-1.0583199999999999E-2</v>
      </c>
      <c r="T352">
        <f t="shared" si="34"/>
        <v>-3.486607583421951E-3</v>
      </c>
      <c r="W352" s="2">
        <f t="shared" si="35"/>
        <v>-2.671320000000009E-2</v>
      </c>
      <c r="Z352" s="3">
        <f t="shared" si="31"/>
        <v>0.56057287969999992</v>
      </c>
      <c r="AD352" s="2">
        <f t="shared" si="32"/>
        <v>5.7868000000001075E-3</v>
      </c>
    </row>
    <row r="353" spans="1:30" x14ac:dyDescent="0.3">
      <c r="A353" s="5">
        <v>350</v>
      </c>
      <c r="B353" s="5">
        <v>280.19900000000001</v>
      </c>
      <c r="C353" s="5">
        <v>0.95851200000000003</v>
      </c>
      <c r="D353" s="5">
        <v>2.5930400000000002E-4</v>
      </c>
      <c r="E353" s="5">
        <v>1.03637</v>
      </c>
      <c r="F353" s="5">
        <v>1.29376E-2</v>
      </c>
      <c r="G353" s="5">
        <v>0.18603</v>
      </c>
      <c r="H353" s="5">
        <v>-5.1975900000000002E-3</v>
      </c>
      <c r="I353">
        <f t="shared" si="33"/>
        <v>1.8710785697700388E-2</v>
      </c>
      <c r="K353" s="3">
        <f t="shared" si="30"/>
        <v>7.2656721496000012E-2</v>
      </c>
      <c r="L353" s="5">
        <v>350</v>
      </c>
      <c r="M353" s="5">
        <v>274.68799999999999</v>
      </c>
      <c r="N353" s="5">
        <v>0.50300900000000004</v>
      </c>
      <c r="O353" s="5">
        <v>1.8219899999999999E-3</v>
      </c>
      <c r="P353" s="5">
        <v>1.0134799999999999</v>
      </c>
      <c r="Q353" s="5">
        <v>1.29376E-2</v>
      </c>
      <c r="R353" s="5">
        <v>0.18603</v>
      </c>
      <c r="S353" s="7">
        <v>-9.9898499999999998E-3</v>
      </c>
      <c r="T353">
        <f t="shared" si="34"/>
        <v>2.1493463573340907E-2</v>
      </c>
      <c r="W353" s="2">
        <f t="shared" si="35"/>
        <v>-1.6689850000000041E-2</v>
      </c>
      <c r="Z353" s="3">
        <f t="shared" si="31"/>
        <v>0.50047878911999999</v>
      </c>
      <c r="AD353" s="2">
        <f t="shared" si="32"/>
        <v>6.3801500000001069E-3</v>
      </c>
    </row>
    <row r="354" spans="1:30" x14ac:dyDescent="0.3">
      <c r="A354" s="5">
        <v>351</v>
      </c>
      <c r="B354" s="5">
        <v>278.39400000000001</v>
      </c>
      <c r="C354" s="5">
        <v>0.91941899999999999</v>
      </c>
      <c r="D354" s="5">
        <v>3.9998200000000001E-4</v>
      </c>
      <c r="E354" s="5">
        <v>1.03599</v>
      </c>
      <c r="F354" s="5">
        <v>1.2933800000000001E-2</v>
      </c>
      <c r="G354" s="5">
        <v>0.187005</v>
      </c>
      <c r="H354" s="5">
        <v>-5.2163699999999997E-3</v>
      </c>
      <c r="I354">
        <f t="shared" si="33"/>
        <v>-6.4626885132814445E-3</v>
      </c>
      <c r="K354" s="3">
        <f t="shared" si="30"/>
        <v>0.11135258890800001</v>
      </c>
      <c r="L354" s="5">
        <v>351</v>
      </c>
      <c r="M354" s="5">
        <v>272.83699999999999</v>
      </c>
      <c r="N354" s="5">
        <v>0.483823</v>
      </c>
      <c r="O354" s="5">
        <v>1.89331E-3</v>
      </c>
      <c r="P354" s="5">
        <v>1.0104</v>
      </c>
      <c r="Q354" s="5">
        <v>1.2933800000000001E-2</v>
      </c>
      <c r="R354" s="5">
        <v>0.187005</v>
      </c>
      <c r="S354" s="7">
        <v>-1.0015E-2</v>
      </c>
      <c r="T354">
        <f t="shared" si="34"/>
        <v>-6.7613608572675678E-3</v>
      </c>
      <c r="W354" s="2">
        <f t="shared" si="35"/>
        <v>-1.9414999999999964E-2</v>
      </c>
      <c r="Z354" s="3">
        <f t="shared" si="31"/>
        <v>0.51656502046999997</v>
      </c>
      <c r="AD354" s="2">
        <f t="shared" si="32"/>
        <v>6.3550000000001071E-3</v>
      </c>
    </row>
    <row r="355" spans="1:30" x14ac:dyDescent="0.3">
      <c r="A355" s="5">
        <v>352</v>
      </c>
      <c r="B355" s="5">
        <v>271.14999999999998</v>
      </c>
      <c r="C355" s="5">
        <v>0.79552100000000003</v>
      </c>
      <c r="D355" s="5">
        <v>8.5724599999999998E-4</v>
      </c>
      <c r="E355" s="5">
        <v>1.0320100000000001</v>
      </c>
      <c r="F355" s="5">
        <v>1.2929899999999999E-2</v>
      </c>
      <c r="G355" s="5">
        <v>0.18798000000000001</v>
      </c>
      <c r="H355" s="5">
        <v>-4.0488800000000004E-3</v>
      </c>
      <c r="I355">
        <f t="shared" si="33"/>
        <v>-2.6365203216815316E-2</v>
      </c>
      <c r="K355" s="3">
        <f t="shared" si="30"/>
        <v>0.23244225289999998</v>
      </c>
      <c r="L355" s="5">
        <v>352</v>
      </c>
      <c r="M355" s="5">
        <v>265.39699999999999</v>
      </c>
      <c r="N355" s="5">
        <v>0.40570099999999998</v>
      </c>
      <c r="O355" s="5">
        <v>2.18871E-3</v>
      </c>
      <c r="P355" s="5">
        <v>0.99547300000000005</v>
      </c>
      <c r="Q355" s="5">
        <v>1.2929899999999999E-2</v>
      </c>
      <c r="R355" s="5">
        <v>0.18798000000000001</v>
      </c>
      <c r="S355" s="7">
        <v>-8.8959199999999999E-3</v>
      </c>
      <c r="T355">
        <f t="shared" si="34"/>
        <v>-2.7647729129175867E-2</v>
      </c>
      <c r="W355" s="2">
        <f t="shared" si="35"/>
        <v>-2.9242920000000006E-2</v>
      </c>
      <c r="Z355" s="3">
        <f t="shared" si="31"/>
        <v>0.58087706786999993</v>
      </c>
      <c r="AD355" s="2">
        <f t="shared" si="32"/>
        <v>7.4740800000001068E-3</v>
      </c>
    </row>
    <row r="356" spans="1:30" x14ac:dyDescent="0.3">
      <c r="A356" s="5">
        <v>353</v>
      </c>
      <c r="B356" s="5">
        <v>272.32900000000001</v>
      </c>
      <c r="C356" s="5">
        <v>0.82279000000000002</v>
      </c>
      <c r="D356" s="5">
        <v>7.5766099999999997E-4</v>
      </c>
      <c r="E356" s="5">
        <v>1.03321</v>
      </c>
      <c r="F356" s="5">
        <v>1.2926099999999999E-2</v>
      </c>
      <c r="G356" s="5">
        <v>0.18895500000000001</v>
      </c>
      <c r="H356" s="5">
        <v>-4.0898599999999998E-3</v>
      </c>
      <c r="I356">
        <f t="shared" si="33"/>
        <v>4.338720905523414E-3</v>
      </c>
      <c r="K356" s="3">
        <f t="shared" si="30"/>
        <v>0.20633306246899999</v>
      </c>
      <c r="L356" s="5">
        <v>353</v>
      </c>
      <c r="M356" s="5">
        <v>266.73599999999999</v>
      </c>
      <c r="N356" s="5">
        <v>0.40904499999999999</v>
      </c>
      <c r="O356" s="5">
        <v>2.1773600000000001E-3</v>
      </c>
      <c r="P356" s="5">
        <v>0.99884700000000004</v>
      </c>
      <c r="Q356" s="5">
        <v>1.2926099999999999E-2</v>
      </c>
      <c r="R356" s="5">
        <v>0.18895500000000001</v>
      </c>
      <c r="S356" s="7">
        <v>-9.0220400000000003E-3</v>
      </c>
      <c r="T356">
        <f t="shared" si="34"/>
        <v>5.0325870639948284E-3</v>
      </c>
      <c r="W356" s="2">
        <f t="shared" si="35"/>
        <v>-2.7195039999999886E-2</v>
      </c>
      <c r="Z356" s="3">
        <f t="shared" si="31"/>
        <v>0.58078029696</v>
      </c>
      <c r="AD356" s="2">
        <f t="shared" si="32"/>
        <v>7.3479600000001064E-3</v>
      </c>
    </row>
    <row r="357" spans="1:30" x14ac:dyDescent="0.3">
      <c r="A357" s="5">
        <v>354</v>
      </c>
      <c r="B357" s="5">
        <v>270.13099999999997</v>
      </c>
      <c r="C357" s="5">
        <v>0.79839000000000004</v>
      </c>
      <c r="D357" s="5">
        <v>8.4849100000000005E-4</v>
      </c>
      <c r="E357" s="5">
        <v>1.0317400000000001</v>
      </c>
      <c r="F357" s="5">
        <v>1.2922299999999999E-2</v>
      </c>
      <c r="G357" s="5">
        <v>0.18992999999999999</v>
      </c>
      <c r="H357" s="5">
        <v>-4.1500199999999999E-3</v>
      </c>
      <c r="I357">
        <f t="shared" si="33"/>
        <v>-8.1038676733073706E-3</v>
      </c>
      <c r="K357" s="3">
        <f t="shared" si="30"/>
        <v>0.22920372232099998</v>
      </c>
      <c r="L357" s="5">
        <v>354</v>
      </c>
      <c r="M357" s="5">
        <v>264.28899999999999</v>
      </c>
      <c r="N357" s="5">
        <v>0.39363599999999999</v>
      </c>
      <c r="O357" s="5">
        <v>2.2368499999999999E-3</v>
      </c>
      <c r="P357" s="5">
        <v>0.99393200000000004</v>
      </c>
      <c r="Q357" s="5">
        <v>1.2922299999999999E-2</v>
      </c>
      <c r="R357" s="5">
        <v>0.18992999999999999</v>
      </c>
      <c r="S357" s="7">
        <v>-9.1212700000000008E-3</v>
      </c>
      <c r="T357">
        <f t="shared" si="34"/>
        <v>-9.216203833467539E-3</v>
      </c>
      <c r="W357" s="2">
        <f t="shared" si="35"/>
        <v>-3.0739270000000027E-2</v>
      </c>
      <c r="Z357" s="3">
        <f t="shared" si="31"/>
        <v>0.59117484964999989</v>
      </c>
      <c r="AD357" s="2">
        <f t="shared" si="32"/>
        <v>7.2487300000001059E-3</v>
      </c>
    </row>
    <row r="358" spans="1:30" x14ac:dyDescent="0.3">
      <c r="A358" s="5">
        <v>355</v>
      </c>
      <c r="B358" s="5">
        <v>269.91699999999997</v>
      </c>
      <c r="C358" s="5">
        <v>0.79946200000000001</v>
      </c>
      <c r="D358" s="5">
        <v>8.45066E-4</v>
      </c>
      <c r="E358" s="5">
        <v>1.0318499999999999</v>
      </c>
      <c r="F358" s="5">
        <v>1.29184E-2</v>
      </c>
      <c r="G358" s="5">
        <v>0.19090599999999999</v>
      </c>
      <c r="H358" s="5">
        <v>-4.2872500000000003E-3</v>
      </c>
      <c r="I358">
        <f t="shared" si="33"/>
        <v>-7.9252218766101025E-4</v>
      </c>
      <c r="K358" s="3">
        <f t="shared" si="30"/>
        <v>0.22809767952199997</v>
      </c>
      <c r="L358" s="5">
        <v>355</v>
      </c>
      <c r="M358" s="5">
        <v>264.06599999999997</v>
      </c>
      <c r="N358" s="5">
        <v>0.39730900000000002</v>
      </c>
      <c r="O358" s="5">
        <v>2.2241600000000002E-3</v>
      </c>
      <c r="P358" s="5">
        <v>0.99390000000000001</v>
      </c>
      <c r="Q358" s="5">
        <v>1.29184E-2</v>
      </c>
      <c r="R358" s="5">
        <v>0.19090599999999999</v>
      </c>
      <c r="S358" s="7">
        <v>-9.2653700000000002E-3</v>
      </c>
      <c r="T358">
        <f t="shared" si="34"/>
        <v>-8.4412947068413034E-4</v>
      </c>
      <c r="W358" s="2">
        <f t="shared" si="35"/>
        <v>-3.1025369999999892E-2</v>
      </c>
      <c r="Z358" s="3">
        <f t="shared" si="31"/>
        <v>0.58732503455999996</v>
      </c>
      <c r="AD358" s="2">
        <f t="shared" si="32"/>
        <v>7.1046300000001065E-3</v>
      </c>
    </row>
    <row r="359" spans="1:30" x14ac:dyDescent="0.3">
      <c r="A359" s="5">
        <v>356</v>
      </c>
      <c r="B359" s="5">
        <v>270.07</v>
      </c>
      <c r="C359" s="5">
        <v>0.80032400000000004</v>
      </c>
      <c r="D359" s="5">
        <v>8.4242200000000001E-4</v>
      </c>
      <c r="E359" s="5">
        <v>1.0322800000000001</v>
      </c>
      <c r="F359" s="5">
        <v>1.29146E-2</v>
      </c>
      <c r="G359" s="5">
        <v>0.191881</v>
      </c>
      <c r="H359" s="5">
        <v>-4.4411600000000004E-3</v>
      </c>
      <c r="I359">
        <f t="shared" si="33"/>
        <v>5.666803241351797E-4</v>
      </c>
      <c r="K359" s="3">
        <f t="shared" si="30"/>
        <v>0.22751290954</v>
      </c>
      <c r="L359" s="5">
        <v>356</v>
      </c>
      <c r="M359" s="5">
        <v>264.25599999999997</v>
      </c>
      <c r="N359" s="5">
        <v>0.40112900000000001</v>
      </c>
      <c r="O359" s="5">
        <v>2.2109299999999998E-3</v>
      </c>
      <c r="P359" s="5">
        <v>0.99480400000000002</v>
      </c>
      <c r="Q359" s="5">
        <v>1.29146E-2</v>
      </c>
      <c r="R359" s="5">
        <v>0.191881</v>
      </c>
      <c r="S359" s="7">
        <v>-9.4233100000000007E-3</v>
      </c>
      <c r="T359">
        <f t="shared" si="34"/>
        <v>7.1925836210154814E-4</v>
      </c>
      <c r="W359" s="2">
        <f t="shared" si="35"/>
        <v>-3.0709310000000028E-2</v>
      </c>
      <c r="Z359" s="3">
        <f t="shared" si="31"/>
        <v>0.58425151807999987</v>
      </c>
      <c r="AD359" s="2">
        <f t="shared" si="32"/>
        <v>6.946690000000106E-3</v>
      </c>
    </row>
    <row r="360" spans="1:30" x14ac:dyDescent="0.3">
      <c r="A360" s="5">
        <v>357</v>
      </c>
      <c r="B360" s="5">
        <v>264.94099999999997</v>
      </c>
      <c r="C360" s="5">
        <v>0.70960500000000004</v>
      </c>
      <c r="D360" s="5">
        <v>1.1853899999999999E-3</v>
      </c>
      <c r="E360" s="5">
        <v>1.02735</v>
      </c>
      <c r="F360" s="5">
        <v>1.2910700000000001E-2</v>
      </c>
      <c r="G360" s="5">
        <v>0.192856</v>
      </c>
      <c r="H360" s="5">
        <v>-3.6893799999999999E-3</v>
      </c>
      <c r="I360">
        <f t="shared" si="33"/>
        <v>-1.9174024967271889E-2</v>
      </c>
      <c r="K360" s="3">
        <f t="shared" si="30"/>
        <v>0.31405841198999995</v>
      </c>
      <c r="L360" s="5">
        <v>357</v>
      </c>
      <c r="M360" s="5">
        <v>258.53300000000002</v>
      </c>
      <c r="N360" s="5">
        <v>0.31373400000000001</v>
      </c>
      <c r="O360" s="5">
        <v>2.5501899999999999E-3</v>
      </c>
      <c r="P360" s="5">
        <v>0.98165500000000006</v>
      </c>
      <c r="Q360" s="5">
        <v>1.2910700000000001E-2</v>
      </c>
      <c r="R360" s="5">
        <v>0.192856</v>
      </c>
      <c r="S360" s="7">
        <v>-8.6116100000000004E-3</v>
      </c>
      <c r="T360">
        <f t="shared" si="34"/>
        <v>-2.1894984888463035E-2</v>
      </c>
      <c r="W360" s="2">
        <f t="shared" si="35"/>
        <v>-3.8116609999999891E-2</v>
      </c>
      <c r="Z360" s="3">
        <f t="shared" si="31"/>
        <v>0.65930827127000002</v>
      </c>
      <c r="AD360" s="2">
        <f t="shared" si="32"/>
        <v>7.7583900000001062E-3</v>
      </c>
    </row>
    <row r="361" spans="1:30" x14ac:dyDescent="0.3">
      <c r="A361" s="5">
        <v>358</v>
      </c>
      <c r="B361" s="5">
        <v>265.637</v>
      </c>
      <c r="C361" s="5">
        <v>0.73324299999999998</v>
      </c>
      <c r="D361" s="5">
        <v>1.09713E-3</v>
      </c>
      <c r="E361" s="5">
        <v>1.0284599999999999</v>
      </c>
      <c r="F361" s="5">
        <v>1.2906900000000001E-2</v>
      </c>
      <c r="G361" s="5">
        <v>0.193831</v>
      </c>
      <c r="H361" s="5">
        <v>-3.7765400000000001E-3</v>
      </c>
      <c r="I361">
        <f t="shared" si="33"/>
        <v>2.6235554403554956E-3</v>
      </c>
      <c r="K361" s="3">
        <f t="shared" si="30"/>
        <v>0.29143832181000001</v>
      </c>
      <c r="L361" s="5">
        <v>358</v>
      </c>
      <c r="M361" s="5">
        <v>259.32799999999997</v>
      </c>
      <c r="N361" s="5">
        <v>0.31665599999999999</v>
      </c>
      <c r="O361" s="5">
        <v>2.54032E-3</v>
      </c>
      <c r="P361" s="5">
        <v>0.98419599999999996</v>
      </c>
      <c r="Q361" s="5">
        <v>1.2906900000000001E-2</v>
      </c>
      <c r="R361" s="5">
        <v>0.193831</v>
      </c>
      <c r="S361" s="7">
        <v>-8.7623000000000006E-3</v>
      </c>
      <c r="T361">
        <f t="shared" si="34"/>
        <v>3.0703243709468741E-3</v>
      </c>
      <c r="W361" s="2">
        <f t="shared" si="35"/>
        <v>-3.6836299999999933E-2</v>
      </c>
      <c r="Z361" s="3">
        <f t="shared" si="31"/>
        <v>0.65877610495999994</v>
      </c>
      <c r="AD361" s="2">
        <f t="shared" si="32"/>
        <v>7.607700000000106E-3</v>
      </c>
    </row>
    <row r="362" spans="1:30" x14ac:dyDescent="0.3">
      <c r="A362" s="5">
        <v>359</v>
      </c>
      <c r="B362" s="5">
        <v>264.34500000000003</v>
      </c>
      <c r="C362" s="5">
        <v>0.71359600000000001</v>
      </c>
      <c r="D362" s="5">
        <v>1.17213E-3</v>
      </c>
      <c r="E362" s="5">
        <v>1.02728</v>
      </c>
      <c r="F362" s="5">
        <v>1.2903100000000001E-2</v>
      </c>
      <c r="G362" s="5">
        <v>0.19480600000000001</v>
      </c>
      <c r="H362" s="5">
        <v>-3.8381999999999999E-3</v>
      </c>
      <c r="I362">
        <f t="shared" si="33"/>
        <v>-4.8756469444009888E-3</v>
      </c>
      <c r="K362" s="3">
        <f t="shared" si="30"/>
        <v>0.30984670485000004</v>
      </c>
      <c r="L362" s="5">
        <v>359</v>
      </c>
      <c r="M362" s="5">
        <v>257.90100000000001</v>
      </c>
      <c r="N362" s="5">
        <v>0.29589399999999999</v>
      </c>
      <c r="O362" s="5">
        <v>2.6222300000000001E-3</v>
      </c>
      <c r="P362" s="5">
        <v>0.98111300000000001</v>
      </c>
      <c r="Q362" s="5">
        <v>1.2903100000000001E-2</v>
      </c>
      <c r="R362" s="5">
        <v>0.19480600000000001</v>
      </c>
      <c r="S362" s="7">
        <v>-8.9437300000000004E-3</v>
      </c>
      <c r="T362">
        <f t="shared" si="34"/>
        <v>-5.5178793944386673E-3</v>
      </c>
      <c r="W362" s="2">
        <f t="shared" si="35"/>
        <v>-3.8920729999999917E-2</v>
      </c>
      <c r="Z362" s="3">
        <f t="shared" si="31"/>
        <v>0.67627573923000006</v>
      </c>
      <c r="AD362" s="2">
        <f t="shared" si="32"/>
        <v>7.4262700000001063E-3</v>
      </c>
    </row>
    <row r="363" spans="1:30" x14ac:dyDescent="0.3">
      <c r="A363" s="5">
        <v>360</v>
      </c>
      <c r="B363" s="5">
        <v>264.2</v>
      </c>
      <c r="C363" s="5">
        <v>0.71564799999999995</v>
      </c>
      <c r="D363" s="5">
        <v>1.1650899999999999E-3</v>
      </c>
      <c r="E363" s="5">
        <v>1.02742</v>
      </c>
      <c r="F363" s="5">
        <v>1.28992E-2</v>
      </c>
      <c r="G363" s="5">
        <v>0.19578100000000001</v>
      </c>
      <c r="H363" s="5">
        <v>-3.9547300000000001E-3</v>
      </c>
      <c r="I363">
        <f t="shared" si="33"/>
        <v>-5.4867609621757547E-4</v>
      </c>
      <c r="K363" s="3">
        <f t="shared" si="30"/>
        <v>0.30781677799999996</v>
      </c>
      <c r="L363" s="5">
        <v>360</v>
      </c>
      <c r="M363" s="5">
        <v>257.75700000000001</v>
      </c>
      <c r="N363" s="5">
        <v>0.29862</v>
      </c>
      <c r="O363" s="5">
        <v>2.6131000000000001E-3</v>
      </c>
      <c r="P363" s="5">
        <v>0.98129599999999995</v>
      </c>
      <c r="Q363" s="5">
        <v>1.28992E-2</v>
      </c>
      <c r="R363" s="5">
        <v>0.19578100000000001</v>
      </c>
      <c r="S363" s="7">
        <v>-9.1307300000000001E-3</v>
      </c>
      <c r="T363">
        <f t="shared" si="34"/>
        <v>-5.585097244421868E-4</v>
      </c>
      <c r="W363" s="2">
        <f t="shared" si="35"/>
        <v>-3.906473000000002E-2</v>
      </c>
      <c r="Z363" s="3">
        <f t="shared" si="31"/>
        <v>0.6735448167000001</v>
      </c>
      <c r="AD363" s="2">
        <f t="shared" si="32"/>
        <v>7.2392700000001066E-3</v>
      </c>
    </row>
    <row r="364" spans="1:30" x14ac:dyDescent="0.3">
      <c r="A364" s="5">
        <v>361</v>
      </c>
      <c r="B364" s="5">
        <v>264.91500000000002</v>
      </c>
      <c r="C364" s="5">
        <v>0.71780500000000003</v>
      </c>
      <c r="D364" s="5">
        <v>1.15767E-3</v>
      </c>
      <c r="E364" s="5">
        <v>1.0285599999999999</v>
      </c>
      <c r="F364" s="5">
        <v>1.28954E-2</v>
      </c>
      <c r="G364" s="5">
        <v>0.19675599999999999</v>
      </c>
      <c r="H364" s="5">
        <v>-4.0715200000000003E-3</v>
      </c>
      <c r="I364">
        <f t="shared" si="33"/>
        <v>2.7026277282193364E-3</v>
      </c>
      <c r="K364" s="3">
        <f t="shared" si="30"/>
        <v>0.30668414804999999</v>
      </c>
      <c r="L364" s="5">
        <v>361</v>
      </c>
      <c r="M364" s="5">
        <v>258.57400000000001</v>
      </c>
      <c r="N364" s="5">
        <v>0.32527800000000001</v>
      </c>
      <c r="O364" s="5">
        <v>2.5114500000000001E-3</v>
      </c>
      <c r="P364" s="5">
        <v>0.98394400000000004</v>
      </c>
      <c r="Q364" s="5">
        <v>1.28954E-2</v>
      </c>
      <c r="R364" s="5">
        <v>0.19675599999999999</v>
      </c>
      <c r="S364" s="7">
        <v>-9.2689899999999995E-3</v>
      </c>
      <c r="T364">
        <f t="shared" si="34"/>
        <v>3.1646392792628558E-3</v>
      </c>
      <c r="W364" s="2">
        <f t="shared" si="35"/>
        <v>-3.7694989999999838E-2</v>
      </c>
      <c r="Z364" s="3">
        <f t="shared" si="31"/>
        <v>0.64939567230000006</v>
      </c>
      <c r="AD364" s="2">
        <f t="shared" si="32"/>
        <v>7.1010100000001072E-3</v>
      </c>
    </row>
    <row r="365" spans="1:30" x14ac:dyDescent="0.3">
      <c r="A365" s="5">
        <v>362</v>
      </c>
      <c r="B365" s="5">
        <v>264.005</v>
      </c>
      <c r="C365" s="5">
        <v>0.72006800000000004</v>
      </c>
      <c r="D365" s="5">
        <v>1.14982E-3</v>
      </c>
      <c r="E365" s="5">
        <v>1.0278099999999999</v>
      </c>
      <c r="F365" s="5">
        <v>1.28915E-2</v>
      </c>
      <c r="G365" s="5">
        <v>0.19773099999999999</v>
      </c>
      <c r="H365" s="5">
        <v>-4.1827399999999999E-3</v>
      </c>
      <c r="I365">
        <f t="shared" si="33"/>
        <v>-3.4409774555366202E-3</v>
      </c>
      <c r="K365" s="3">
        <f t="shared" si="30"/>
        <v>0.30355822909999997</v>
      </c>
      <c r="L365" s="5">
        <v>362</v>
      </c>
      <c r="M365" s="5">
        <v>257.57400000000001</v>
      </c>
      <c r="N365" s="5">
        <v>0.30410700000000002</v>
      </c>
      <c r="O365" s="5">
        <v>2.5950499999999998E-3</v>
      </c>
      <c r="P365" s="5">
        <v>0.98194099999999995</v>
      </c>
      <c r="Q365" s="5">
        <v>1.28915E-2</v>
      </c>
      <c r="R365" s="5">
        <v>0.19773099999999999</v>
      </c>
      <c r="S365" s="7">
        <v>-9.4158000000000002E-3</v>
      </c>
      <c r="T365">
        <f t="shared" si="34"/>
        <v>-3.8748624472551515E-3</v>
      </c>
      <c r="W365" s="2">
        <f t="shared" si="35"/>
        <v>-3.9094799999999902E-2</v>
      </c>
      <c r="Z365" s="3">
        <f t="shared" si="31"/>
        <v>0.66841740869999999</v>
      </c>
      <c r="AD365" s="2">
        <f t="shared" si="32"/>
        <v>6.9542000000001065E-3</v>
      </c>
    </row>
    <row r="366" spans="1:30" x14ac:dyDescent="0.3">
      <c r="A366" s="5">
        <v>363</v>
      </c>
      <c r="B366" s="5">
        <v>265.05200000000002</v>
      </c>
      <c r="C366" s="5">
        <v>0.72245700000000002</v>
      </c>
      <c r="D366" s="5">
        <v>1.14153E-3</v>
      </c>
      <c r="E366" s="5">
        <v>1.02932</v>
      </c>
      <c r="F366" s="5">
        <v>1.28877E-2</v>
      </c>
      <c r="G366" s="5">
        <v>0.19870599999999999</v>
      </c>
      <c r="H366" s="5">
        <v>-4.2968599999999996E-3</v>
      </c>
      <c r="I366">
        <f t="shared" si="33"/>
        <v>3.957990790524368E-3</v>
      </c>
      <c r="K366" s="3">
        <f t="shared" si="30"/>
        <v>0.30256480956000004</v>
      </c>
      <c r="L366" s="5">
        <v>363</v>
      </c>
      <c r="M366" s="5">
        <v>258.762</v>
      </c>
      <c r="N366" s="5">
        <v>0.33094000000000001</v>
      </c>
      <c r="O366" s="5">
        <v>2.4928099999999998E-3</v>
      </c>
      <c r="P366" s="5">
        <v>0.98551599999999995</v>
      </c>
      <c r="Q366" s="5">
        <v>1.28877E-2</v>
      </c>
      <c r="R366" s="5">
        <v>0.19870599999999999</v>
      </c>
      <c r="S366" s="7">
        <v>-9.5314700000000002E-3</v>
      </c>
      <c r="T366">
        <f t="shared" si="34"/>
        <v>4.6016628565664621E-3</v>
      </c>
      <c r="W366" s="2">
        <f t="shared" si="35"/>
        <v>-3.7145470000000028E-2</v>
      </c>
      <c r="Z366" s="3">
        <f t="shared" si="31"/>
        <v>0.6450445012199999</v>
      </c>
      <c r="AD366" s="2">
        <f t="shared" si="32"/>
        <v>6.8385300000001065E-3</v>
      </c>
    </row>
    <row r="367" spans="1:30" x14ac:dyDescent="0.3">
      <c r="A367" s="5">
        <v>364</v>
      </c>
      <c r="B367" s="5">
        <v>265.76400000000001</v>
      </c>
      <c r="C367" s="5">
        <v>0.74459600000000004</v>
      </c>
      <c r="D367" s="5">
        <v>1.0589499999999999E-3</v>
      </c>
      <c r="E367" s="5">
        <v>1.0304</v>
      </c>
      <c r="F367" s="5">
        <v>1.28839E-2</v>
      </c>
      <c r="G367" s="5">
        <v>0.199682</v>
      </c>
      <c r="H367" s="5">
        <v>-4.3718100000000003E-3</v>
      </c>
      <c r="I367">
        <f t="shared" si="33"/>
        <v>2.6826637742766897E-3</v>
      </c>
      <c r="K367" s="3">
        <f t="shared" si="30"/>
        <v>0.28143078779999997</v>
      </c>
      <c r="L367" s="5">
        <v>364</v>
      </c>
      <c r="M367" s="5">
        <v>259.57600000000002</v>
      </c>
      <c r="N367" s="5">
        <v>0.35951899999999998</v>
      </c>
      <c r="O367" s="5">
        <v>2.38412E-3</v>
      </c>
      <c r="P367" s="5">
        <v>0.98804700000000001</v>
      </c>
      <c r="Q367" s="5">
        <v>1.28839E-2</v>
      </c>
      <c r="R367" s="5">
        <v>0.199682</v>
      </c>
      <c r="S367" s="7">
        <v>-9.6674599999999992E-3</v>
      </c>
      <c r="T367">
        <f t="shared" si="34"/>
        <v>3.1408103174172196E-3</v>
      </c>
      <c r="W367" s="2">
        <f t="shared" si="35"/>
        <v>-3.5830459999999939E-2</v>
      </c>
      <c r="Z367" s="3">
        <f t="shared" si="31"/>
        <v>0.61886033311999999</v>
      </c>
      <c r="AD367" s="2">
        <f t="shared" si="32"/>
        <v>6.7025400000001074E-3</v>
      </c>
    </row>
    <row r="368" spans="1:30" x14ac:dyDescent="0.3">
      <c r="A368" s="5">
        <v>365</v>
      </c>
      <c r="B368" s="5">
        <v>269.26900000000001</v>
      </c>
      <c r="C368" s="5">
        <v>0.78382099999999999</v>
      </c>
      <c r="D368" s="5">
        <v>9.1395799999999998E-4</v>
      </c>
      <c r="E368" s="5">
        <v>1.03413</v>
      </c>
      <c r="F368" s="5">
        <v>1.32634E-2</v>
      </c>
      <c r="G368" s="5">
        <v>0.200657</v>
      </c>
      <c r="H368" s="5">
        <v>-4.2090299999999999E-3</v>
      </c>
      <c r="I368">
        <f t="shared" si="33"/>
        <v>1.3102183009214096E-2</v>
      </c>
      <c r="K368" s="3">
        <f t="shared" si="30"/>
        <v>0.24610055670200001</v>
      </c>
      <c r="L368" s="5">
        <v>365</v>
      </c>
      <c r="M368" s="5">
        <v>263.51799999999997</v>
      </c>
      <c r="N368" s="5">
        <v>0.41278500000000001</v>
      </c>
      <c r="O368" s="5">
        <v>2.1833500000000001E-3</v>
      </c>
      <c r="P368" s="5">
        <v>0.99759900000000001</v>
      </c>
      <c r="Q368" s="5">
        <v>1.32634E-2</v>
      </c>
      <c r="R368" s="5">
        <v>0.200657</v>
      </c>
      <c r="S368" s="7">
        <v>-9.4629199999999997E-3</v>
      </c>
      <c r="T368">
        <f t="shared" si="34"/>
        <v>1.5072146210540337E-2</v>
      </c>
      <c r="W368" s="2">
        <f t="shared" si="35"/>
        <v>-2.9803919999999942E-2</v>
      </c>
      <c r="Z368" s="3">
        <f t="shared" si="31"/>
        <v>0.57535202529999996</v>
      </c>
      <c r="AD368" s="2">
        <f t="shared" si="32"/>
        <v>6.907080000000107E-3</v>
      </c>
    </row>
    <row r="369" spans="1:30" x14ac:dyDescent="0.3">
      <c r="A369" s="5">
        <v>366</v>
      </c>
      <c r="B369" s="5">
        <v>268.32400000000001</v>
      </c>
      <c r="C369" s="5">
        <v>0.785968</v>
      </c>
      <c r="D369" s="5">
        <v>9.0656799999999996E-4</v>
      </c>
      <c r="E369" s="5">
        <v>1.03352</v>
      </c>
      <c r="F369" s="5">
        <v>1.32617E-2</v>
      </c>
      <c r="G369" s="5">
        <v>0.20163200000000001</v>
      </c>
      <c r="H369" s="5">
        <v>-4.3017999999999997E-3</v>
      </c>
      <c r="I369">
        <f t="shared" si="33"/>
        <v>-3.515674398093561E-3</v>
      </c>
      <c r="K369" s="3">
        <f t="shared" si="30"/>
        <v>0.24325395203200001</v>
      </c>
      <c r="L369" s="5">
        <v>366</v>
      </c>
      <c r="M369" s="5">
        <v>262.47800000000001</v>
      </c>
      <c r="N369" s="5">
        <v>0.41571599999999997</v>
      </c>
      <c r="O369" s="5">
        <v>2.17344E-3</v>
      </c>
      <c r="P369" s="5">
        <v>0.99583500000000003</v>
      </c>
      <c r="Q369" s="5">
        <v>1.32617E-2</v>
      </c>
      <c r="R369" s="5">
        <v>0.20163200000000001</v>
      </c>
      <c r="S369" s="7">
        <v>-9.6373299999999995E-3</v>
      </c>
      <c r="T369">
        <f t="shared" si="34"/>
        <v>-3.9544078481047566E-3</v>
      </c>
      <c r="W369" s="2">
        <f t="shared" si="35"/>
        <v>-3.113232999999993E-2</v>
      </c>
      <c r="Z369" s="3">
        <f t="shared" si="31"/>
        <v>0.57048018432000003</v>
      </c>
      <c r="AD369" s="2">
        <f t="shared" si="32"/>
        <v>6.7326700000001072E-3</v>
      </c>
    </row>
    <row r="370" spans="1:30" x14ac:dyDescent="0.3">
      <c r="A370" s="5">
        <v>367</v>
      </c>
      <c r="B370" s="5">
        <v>269.88799999999998</v>
      </c>
      <c r="C370" s="5">
        <v>0.80349099999999996</v>
      </c>
      <c r="D370" s="5">
        <v>8.41754E-4</v>
      </c>
      <c r="E370" s="5">
        <v>1.0350600000000001</v>
      </c>
      <c r="F370" s="5">
        <v>1.32599E-2</v>
      </c>
      <c r="G370" s="5">
        <v>1.63944E-3</v>
      </c>
      <c r="H370" s="5">
        <v>-4.39026E-3</v>
      </c>
      <c r="I370">
        <f t="shared" ref="I370:I433" si="36">LN(B370/B369)</f>
        <v>5.8118525872654196E-3</v>
      </c>
      <c r="K370" s="3">
        <f t="shared" ref="K370:K433" si="37">D370*B370</f>
        <v>0.22717930355199997</v>
      </c>
      <c r="L370" s="5">
        <v>367</v>
      </c>
      <c r="M370" s="5">
        <v>264.24900000000002</v>
      </c>
      <c r="N370" s="5">
        <v>0.44039699999999998</v>
      </c>
      <c r="O370" s="5">
        <v>2.08011E-3</v>
      </c>
      <c r="P370" s="5">
        <v>0.99985400000000002</v>
      </c>
      <c r="Q370" s="5">
        <v>1.32599E-2</v>
      </c>
      <c r="R370" s="5">
        <v>1.63944E-3</v>
      </c>
      <c r="S370" s="7">
        <v>-9.7898700000000009E-3</v>
      </c>
      <c r="T370">
        <f t="shared" ref="T370:T433" si="38">LN(M370/M369)</f>
        <v>6.724571452356989E-3</v>
      </c>
      <c r="W370" s="2">
        <f t="shared" ref="W370:W433" si="39">S370+(1-$P$3)-(E370-P370)</f>
        <v>-2.8805870000000032E-2</v>
      </c>
      <c r="Z370" s="3">
        <f t="shared" si="31"/>
        <v>0.54966698739000008</v>
      </c>
      <c r="AD370" s="2">
        <f t="shared" si="32"/>
        <v>6.5801300000001058E-3</v>
      </c>
    </row>
    <row r="371" spans="1:30" x14ac:dyDescent="0.3">
      <c r="A371" s="5">
        <v>368</v>
      </c>
      <c r="B371" s="5">
        <v>271.87</v>
      </c>
      <c r="C371" s="5">
        <v>0.82022300000000004</v>
      </c>
      <c r="D371" s="5">
        <v>7.8031900000000002E-4</v>
      </c>
      <c r="E371" s="5">
        <v>1.0368200000000001</v>
      </c>
      <c r="F371" s="5">
        <v>1.3258199999999999E-2</v>
      </c>
      <c r="G371" s="5">
        <v>1.5223400000000001E-3</v>
      </c>
      <c r="H371" s="5">
        <v>-4.4552699999999999E-3</v>
      </c>
      <c r="I371">
        <f t="shared" si="36"/>
        <v>7.316952745143452E-3</v>
      </c>
      <c r="K371" s="3">
        <f t="shared" si="37"/>
        <v>0.21214532653000001</v>
      </c>
      <c r="L371" s="5">
        <v>368</v>
      </c>
      <c r="M371" s="5">
        <v>266.47000000000003</v>
      </c>
      <c r="N371" s="5">
        <v>0.46455099999999999</v>
      </c>
      <c r="O371" s="5">
        <v>1.9895300000000002E-3</v>
      </c>
      <c r="P371" s="5">
        <v>1.0045599999999999</v>
      </c>
      <c r="Q371" s="5">
        <v>1.3258199999999999E-2</v>
      </c>
      <c r="R371" s="5">
        <v>1.5223400000000001E-3</v>
      </c>
      <c r="S371" s="7">
        <v>-9.8542000000000005E-3</v>
      </c>
      <c r="T371">
        <f t="shared" si="38"/>
        <v>8.3698264648969078E-3</v>
      </c>
      <c r="W371" s="2">
        <f t="shared" si="39"/>
        <v>-2.592420000000014E-2</v>
      </c>
      <c r="Z371" s="3">
        <f t="shared" si="31"/>
        <v>0.53015005910000013</v>
      </c>
      <c r="AD371" s="2">
        <f t="shared" si="32"/>
        <v>6.5158000000001062E-3</v>
      </c>
    </row>
    <row r="372" spans="1:30" x14ac:dyDescent="0.3">
      <c r="A372" s="5">
        <v>369</v>
      </c>
      <c r="B372" s="5">
        <v>274.077</v>
      </c>
      <c r="C372" s="5">
        <v>0.83618599999999998</v>
      </c>
      <c r="D372" s="5">
        <v>7.2218599999999999E-4</v>
      </c>
      <c r="E372" s="5">
        <v>1.0385599999999999</v>
      </c>
      <c r="F372" s="5">
        <v>1.3256499999999999E-2</v>
      </c>
      <c r="G372" s="5">
        <v>1.4052299999999999E-3</v>
      </c>
      <c r="H372" s="5">
        <v>-4.4434000000000001E-3</v>
      </c>
      <c r="I372">
        <f t="shared" si="36"/>
        <v>8.0850779373850823E-3</v>
      </c>
      <c r="K372" s="3">
        <f t="shared" si="37"/>
        <v>0.19793457232199999</v>
      </c>
      <c r="L372" s="5">
        <v>369</v>
      </c>
      <c r="M372" s="5">
        <v>268.94600000000003</v>
      </c>
      <c r="N372" s="5">
        <v>0.51040700000000006</v>
      </c>
      <c r="O372" s="5">
        <v>1.8190999999999999E-3</v>
      </c>
      <c r="P372" s="5">
        <v>1.0094399999999999</v>
      </c>
      <c r="Q372" s="5">
        <v>1.3256499999999999E-2</v>
      </c>
      <c r="R372" s="5">
        <v>1.4052299999999999E-3</v>
      </c>
      <c r="S372" s="7">
        <v>-9.7911500000000002E-3</v>
      </c>
      <c r="T372">
        <f t="shared" si="38"/>
        <v>9.2489490428347854E-3</v>
      </c>
      <c r="W372" s="2">
        <f t="shared" si="39"/>
        <v>-2.2721149999999996E-2</v>
      </c>
      <c r="Z372" s="3">
        <f t="shared" si="31"/>
        <v>0.48923966860000001</v>
      </c>
      <c r="AD372" s="2">
        <f t="shared" si="32"/>
        <v>6.5788500000001065E-3</v>
      </c>
    </row>
    <row r="373" spans="1:30" x14ac:dyDescent="0.3">
      <c r="A373" s="5">
        <v>370</v>
      </c>
      <c r="B373" s="5">
        <v>274.43299999999999</v>
      </c>
      <c r="C373" s="5">
        <v>0.85128800000000004</v>
      </c>
      <c r="D373" s="5">
        <v>6.6727099999999999E-4</v>
      </c>
      <c r="E373" s="5">
        <v>1.0389299999999999</v>
      </c>
      <c r="F373" s="5">
        <v>1.3254699999999999E-2</v>
      </c>
      <c r="G373" s="5">
        <v>1.28813E-3</v>
      </c>
      <c r="H373" s="5">
        <v>-4.5167499999999999E-3</v>
      </c>
      <c r="I373">
        <f t="shared" si="36"/>
        <v>1.2980622048360403E-3</v>
      </c>
      <c r="K373" s="3">
        <f t="shared" si="37"/>
        <v>0.18312118234299998</v>
      </c>
      <c r="L373" s="5">
        <v>370</v>
      </c>
      <c r="M373" s="5">
        <v>269.34399999999999</v>
      </c>
      <c r="N373" s="5">
        <v>0.51105800000000001</v>
      </c>
      <c r="O373" s="5">
        <v>1.8167599999999999E-3</v>
      </c>
      <c r="P373" s="5">
        <v>1.01033</v>
      </c>
      <c r="Q373" s="5">
        <v>1.3254699999999999E-2</v>
      </c>
      <c r="R373" s="5">
        <v>1.28813E-3</v>
      </c>
      <c r="S373" s="7">
        <v>-9.9408399999999994E-3</v>
      </c>
      <c r="T373">
        <f t="shared" si="38"/>
        <v>1.4787570734222579E-3</v>
      </c>
      <c r="W373" s="2">
        <f t="shared" si="39"/>
        <v>-2.235083999999992E-2</v>
      </c>
      <c r="Z373" s="3">
        <f t="shared" si="31"/>
        <v>0.48933340543999998</v>
      </c>
      <c r="AD373" s="2">
        <f t="shared" si="32"/>
        <v>6.4291600000001073E-3</v>
      </c>
    </row>
    <row r="374" spans="1:30" x14ac:dyDescent="0.3">
      <c r="A374" s="5">
        <v>371</v>
      </c>
      <c r="B374" s="5">
        <v>276.49299999999999</v>
      </c>
      <c r="C374" s="5">
        <v>0.86563800000000002</v>
      </c>
      <c r="D374" s="5">
        <v>6.1548400000000002E-4</v>
      </c>
      <c r="E374" s="5">
        <v>1.04037</v>
      </c>
      <c r="F374" s="5">
        <v>1.3252999999999999E-2</v>
      </c>
      <c r="G374" s="5">
        <v>1.17103E-3</v>
      </c>
      <c r="H374" s="5">
        <v>-4.5568400000000004E-3</v>
      </c>
      <c r="I374">
        <f t="shared" si="36"/>
        <v>7.4783531747672346E-3</v>
      </c>
      <c r="K374" s="3">
        <f t="shared" si="37"/>
        <v>0.17017701761199999</v>
      </c>
      <c r="L374" s="5">
        <v>371</v>
      </c>
      <c r="M374" s="5">
        <v>271.65800000000002</v>
      </c>
      <c r="N374" s="5">
        <v>0.55428100000000002</v>
      </c>
      <c r="O374" s="5">
        <v>1.6577300000000001E-3</v>
      </c>
      <c r="P374" s="5">
        <v>1.0145299999999999</v>
      </c>
      <c r="Q374" s="5">
        <v>1.3252999999999999E-2</v>
      </c>
      <c r="R374" s="5">
        <v>1.17103E-3</v>
      </c>
      <c r="S374" s="7">
        <v>-9.9098699999999994E-3</v>
      </c>
      <c r="T374">
        <f t="shared" si="38"/>
        <v>8.5545491942222752E-3</v>
      </c>
      <c r="W374" s="2">
        <f t="shared" si="39"/>
        <v>-1.9559870000000049E-2</v>
      </c>
      <c r="Z374" s="3">
        <f t="shared" si="31"/>
        <v>0.45033561634000002</v>
      </c>
      <c r="AD374" s="2">
        <f t="shared" si="32"/>
        <v>6.4601300000001072E-3</v>
      </c>
    </row>
    <row r="375" spans="1:30" x14ac:dyDescent="0.3">
      <c r="A375" s="5">
        <v>372</v>
      </c>
      <c r="B375" s="5">
        <v>276.976</v>
      </c>
      <c r="C375" s="5">
        <v>0.86633199999999999</v>
      </c>
      <c r="D375" s="5">
        <v>6.1309600000000004E-4</v>
      </c>
      <c r="E375" s="5">
        <v>1.04077</v>
      </c>
      <c r="F375" s="5">
        <v>1.3251199999999999E-2</v>
      </c>
      <c r="G375" s="5">
        <v>1.05393E-3</v>
      </c>
      <c r="H375" s="5">
        <v>-4.6211100000000003E-3</v>
      </c>
      <c r="I375">
        <f t="shared" si="36"/>
        <v>1.7453556481472963E-3</v>
      </c>
      <c r="K375" s="3">
        <f t="shared" si="37"/>
        <v>0.16981287769600001</v>
      </c>
      <c r="L375" s="5">
        <v>372</v>
      </c>
      <c r="M375" s="5">
        <v>272.19799999999998</v>
      </c>
      <c r="N375" s="5">
        <v>0.55498099999999995</v>
      </c>
      <c r="O375" s="5">
        <v>1.6552299999999999E-3</v>
      </c>
      <c r="P375" s="5">
        <v>1.0156000000000001</v>
      </c>
      <c r="Q375" s="5">
        <v>1.3251199999999999E-2</v>
      </c>
      <c r="R375" s="5">
        <v>1.05393E-3</v>
      </c>
      <c r="S375" s="7">
        <v>-1.0064200000000001E-2</v>
      </c>
      <c r="T375">
        <f t="shared" si="38"/>
        <v>1.9858204284098984E-3</v>
      </c>
      <c r="W375" s="2">
        <f t="shared" si="39"/>
        <v>-1.9044199999999879E-2</v>
      </c>
      <c r="Z375" s="3">
        <f t="shared" si="31"/>
        <v>0.45055029553999992</v>
      </c>
      <c r="AD375" s="2">
        <f t="shared" si="32"/>
        <v>6.3058000000001061E-3</v>
      </c>
    </row>
    <row r="376" spans="1:30" x14ac:dyDescent="0.3">
      <c r="A376" s="5">
        <v>373</v>
      </c>
      <c r="B376" s="5">
        <v>276.26</v>
      </c>
      <c r="C376" s="5">
        <v>0.86702400000000002</v>
      </c>
      <c r="D376" s="5">
        <v>6.10704E-4</v>
      </c>
      <c r="E376" s="5">
        <v>1.0404500000000001</v>
      </c>
      <c r="F376" s="5">
        <v>1.3249500000000001E-2</v>
      </c>
      <c r="G376" s="5">
        <v>9.3682200000000002E-4</v>
      </c>
      <c r="H376" s="5">
        <v>-4.7118100000000003E-3</v>
      </c>
      <c r="I376">
        <f t="shared" si="36"/>
        <v>-2.5884085625599452E-3</v>
      </c>
      <c r="K376" s="3">
        <f t="shared" si="37"/>
        <v>0.16871308703999999</v>
      </c>
      <c r="L376" s="5">
        <v>373</v>
      </c>
      <c r="M376" s="5">
        <v>271.45800000000003</v>
      </c>
      <c r="N376" s="5">
        <v>0.55567999999999995</v>
      </c>
      <c r="O376" s="5">
        <v>1.65274E-3</v>
      </c>
      <c r="P376" s="5">
        <v>1.01454</v>
      </c>
      <c r="Q376" s="5">
        <v>1.3249500000000001E-2</v>
      </c>
      <c r="R376" s="5">
        <v>9.3682200000000002E-4</v>
      </c>
      <c r="S376" s="7">
        <v>-1.02124E-2</v>
      </c>
      <c r="T376">
        <f t="shared" si="38"/>
        <v>-2.7223113770851125E-3</v>
      </c>
      <c r="W376" s="2">
        <f t="shared" si="39"/>
        <v>-1.9932400000000062E-2</v>
      </c>
      <c r="Z376" s="3">
        <f t="shared" si="31"/>
        <v>0.44864949492000006</v>
      </c>
      <c r="AD376" s="2">
        <f t="shared" si="32"/>
        <v>6.1576000000001067E-3</v>
      </c>
    </row>
    <row r="377" spans="1:30" x14ac:dyDescent="0.3">
      <c r="A377" s="5">
        <v>374</v>
      </c>
      <c r="B377" s="5">
        <v>275.68900000000002</v>
      </c>
      <c r="C377" s="5">
        <v>0.86771699999999996</v>
      </c>
      <c r="D377" s="5">
        <v>6.0830699999999999E-4</v>
      </c>
      <c r="E377" s="5">
        <v>1.0402</v>
      </c>
      <c r="F377" s="5">
        <v>1.3247800000000001E-2</v>
      </c>
      <c r="G377" s="5">
        <v>8.1972000000000002E-4</v>
      </c>
      <c r="H377" s="5">
        <v>-4.7769500000000003E-3</v>
      </c>
      <c r="I377">
        <f t="shared" si="36"/>
        <v>-2.0690324783602517E-3</v>
      </c>
      <c r="K377" s="3">
        <f t="shared" si="37"/>
        <v>0.16770354852300001</v>
      </c>
      <c r="L377" s="5">
        <v>374</v>
      </c>
      <c r="M377" s="5">
        <v>270.81400000000002</v>
      </c>
      <c r="N377" s="5">
        <v>0.53550799999999998</v>
      </c>
      <c r="O377" s="5">
        <v>1.7273E-3</v>
      </c>
      <c r="P377" s="5">
        <v>1.01363</v>
      </c>
      <c r="Q377" s="5">
        <v>1.3247800000000001E-2</v>
      </c>
      <c r="R377" s="5">
        <v>8.1972000000000002E-4</v>
      </c>
      <c r="S377" s="7">
        <v>-1.03459E-2</v>
      </c>
      <c r="T377">
        <f t="shared" si="38"/>
        <v>-2.375192902317318E-3</v>
      </c>
      <c r="W377" s="2">
        <f t="shared" si="39"/>
        <v>-2.0725899999999943E-2</v>
      </c>
      <c r="Z377" s="3">
        <f t="shared" si="31"/>
        <v>0.4677770222</v>
      </c>
      <c r="AD377" s="2">
        <f t="shared" si="32"/>
        <v>6.0241000000001068E-3</v>
      </c>
    </row>
    <row r="378" spans="1:30" x14ac:dyDescent="0.3">
      <c r="A378" s="5">
        <v>375</v>
      </c>
      <c r="B378" s="5">
        <v>276.89299999999997</v>
      </c>
      <c r="C378" s="5">
        <v>0.86841400000000002</v>
      </c>
      <c r="D378" s="5">
        <v>6.0590500000000001E-4</v>
      </c>
      <c r="E378" s="5">
        <v>1.04104</v>
      </c>
      <c r="F378" s="5">
        <v>1.3246000000000001E-2</v>
      </c>
      <c r="G378" s="5">
        <v>7.02617E-4</v>
      </c>
      <c r="H378" s="5">
        <v>-4.8551799999999997E-3</v>
      </c>
      <c r="I378">
        <f t="shared" si="36"/>
        <v>4.3577311794861994E-3</v>
      </c>
      <c r="K378" s="3">
        <f t="shared" si="37"/>
        <v>0.16777085316499998</v>
      </c>
      <c r="L378" s="5">
        <v>375</v>
      </c>
      <c r="M378" s="5">
        <v>272.16500000000002</v>
      </c>
      <c r="N378" s="5">
        <v>0.55718599999999996</v>
      </c>
      <c r="O378" s="5">
        <v>1.64773E-3</v>
      </c>
      <c r="P378" s="5">
        <v>1.01607</v>
      </c>
      <c r="Q378" s="5">
        <v>1.3246000000000001E-2</v>
      </c>
      <c r="R378" s="5">
        <v>7.02617E-4</v>
      </c>
      <c r="S378" s="7">
        <v>-1.0430399999999999E-2</v>
      </c>
      <c r="T378">
        <f t="shared" si="38"/>
        <v>4.9762616525507669E-3</v>
      </c>
      <c r="W378" s="2">
        <f t="shared" si="39"/>
        <v>-1.9210399999999898E-2</v>
      </c>
      <c r="Z378" s="3">
        <f t="shared" si="31"/>
        <v>0.44845443545000002</v>
      </c>
      <c r="AD378" s="2">
        <f t="shared" si="32"/>
        <v>5.9396000000001073E-3</v>
      </c>
    </row>
    <row r="379" spans="1:30" x14ac:dyDescent="0.3">
      <c r="A379" s="5">
        <v>376</v>
      </c>
      <c r="B379" s="5">
        <v>277.54199999999997</v>
      </c>
      <c r="C379" s="5">
        <v>0.88193299999999997</v>
      </c>
      <c r="D379" s="5">
        <v>5.5730899999999997E-4</v>
      </c>
      <c r="E379" s="5">
        <v>1.04152</v>
      </c>
      <c r="F379" s="5">
        <v>1.3244300000000001E-2</v>
      </c>
      <c r="G379" s="5">
        <v>5.8551399999999998E-4</v>
      </c>
      <c r="H379" s="5">
        <v>-4.9139199999999996E-3</v>
      </c>
      <c r="I379">
        <f t="shared" si="36"/>
        <v>2.3411231124407365E-3</v>
      </c>
      <c r="K379" s="3">
        <f t="shared" si="37"/>
        <v>0.15467665447799997</v>
      </c>
      <c r="L379" s="5">
        <v>376</v>
      </c>
      <c r="M379" s="5">
        <v>272.834</v>
      </c>
      <c r="N379" s="5">
        <v>0.58003000000000005</v>
      </c>
      <c r="O379" s="5">
        <v>1.5640700000000001E-3</v>
      </c>
      <c r="P379" s="5">
        <v>1.01732</v>
      </c>
      <c r="Q379" s="5">
        <v>1.3244300000000001E-2</v>
      </c>
      <c r="R379" s="5">
        <v>5.8551399999999998E-4</v>
      </c>
      <c r="S379" s="7">
        <v>-1.0558100000000001E-2</v>
      </c>
      <c r="T379">
        <f t="shared" si="38"/>
        <v>2.4550516093449358E-3</v>
      </c>
      <c r="W379" s="2">
        <f t="shared" si="39"/>
        <v>-1.8568099999999962E-2</v>
      </c>
      <c r="Z379" s="3">
        <f t="shared" si="31"/>
        <v>0.42673147438000003</v>
      </c>
      <c r="AD379" s="2">
        <f t="shared" si="32"/>
        <v>5.8119000000001059E-3</v>
      </c>
    </row>
    <row r="380" spans="1:30" x14ac:dyDescent="0.3">
      <c r="A380" s="5">
        <v>377</v>
      </c>
      <c r="B380" s="5">
        <v>282.92899999999997</v>
      </c>
      <c r="C380" s="5">
        <v>0.91704300000000005</v>
      </c>
      <c r="D380" s="5">
        <v>4.3332899999999998E-4</v>
      </c>
      <c r="E380" s="5">
        <v>1.0442499999999999</v>
      </c>
      <c r="F380" s="5">
        <v>1.3242500000000001E-2</v>
      </c>
      <c r="G380" s="5">
        <v>4.6841100000000001E-4</v>
      </c>
      <c r="H380" s="5">
        <v>-4.6027300000000002E-3</v>
      </c>
      <c r="I380">
        <f t="shared" si="36"/>
        <v>1.9223709689128274E-2</v>
      </c>
      <c r="K380" s="3">
        <f t="shared" si="37"/>
        <v>0.12260134064099998</v>
      </c>
      <c r="L380" s="5">
        <v>377</v>
      </c>
      <c r="M380" s="5">
        <v>278.39400000000001</v>
      </c>
      <c r="N380" s="5">
        <v>0.64866999999999997</v>
      </c>
      <c r="O380" s="5">
        <v>1.31759E-3</v>
      </c>
      <c r="P380" s="5">
        <v>1.0254799999999999</v>
      </c>
      <c r="Q380" s="5">
        <v>1.3242500000000001E-2</v>
      </c>
      <c r="R380" s="5">
        <v>4.6841100000000001E-4</v>
      </c>
      <c r="S380" s="7">
        <v>-1.00042E-2</v>
      </c>
      <c r="T380">
        <f t="shared" si="38"/>
        <v>2.0173824869593612E-2</v>
      </c>
      <c r="W380" s="2">
        <f t="shared" si="39"/>
        <v>-1.2584199999999915E-2</v>
      </c>
      <c r="Z380" s="3">
        <f t="shared" si="31"/>
        <v>0.36680915046000001</v>
      </c>
      <c r="AD380" s="2">
        <f t="shared" si="32"/>
        <v>6.3658000000001071E-3</v>
      </c>
    </row>
    <row r="381" spans="1:30" x14ac:dyDescent="0.3">
      <c r="A381" s="5">
        <v>378</v>
      </c>
      <c r="B381" s="5">
        <v>285.20600000000002</v>
      </c>
      <c r="C381" s="5">
        <v>0.93713000000000002</v>
      </c>
      <c r="D381" s="5">
        <v>3.6301600000000002E-4</v>
      </c>
      <c r="E381" s="5">
        <v>1.0452300000000001</v>
      </c>
      <c r="F381" s="5">
        <v>1.32408E-2</v>
      </c>
      <c r="G381" s="5">
        <v>3.5130799999999999E-4</v>
      </c>
      <c r="H381" s="5">
        <v>-4.5632600000000004E-3</v>
      </c>
      <c r="I381">
        <f t="shared" si="36"/>
        <v>8.015743412502269E-3</v>
      </c>
      <c r="K381" s="3">
        <f t="shared" si="37"/>
        <v>0.10353434129600002</v>
      </c>
      <c r="L381" s="5">
        <v>378</v>
      </c>
      <c r="M381" s="5">
        <v>280.745</v>
      </c>
      <c r="N381" s="5">
        <v>0.69023299999999999</v>
      </c>
      <c r="O381" s="5">
        <v>1.16964E-3</v>
      </c>
      <c r="P381" s="5">
        <v>1.02854</v>
      </c>
      <c r="Q381" s="5">
        <v>1.32408E-2</v>
      </c>
      <c r="R381" s="5">
        <v>3.5130799999999999E-4</v>
      </c>
      <c r="S381" s="7">
        <v>-9.93723E-3</v>
      </c>
      <c r="T381">
        <f t="shared" si="38"/>
        <v>8.4094075170750709E-3</v>
      </c>
      <c r="W381" s="2">
        <f t="shared" si="39"/>
        <v>-1.0437230000000056E-2</v>
      </c>
      <c r="Z381" s="3">
        <f t="shared" si="31"/>
        <v>0.32837058180000001</v>
      </c>
      <c r="AD381" s="2">
        <f t="shared" si="32"/>
        <v>6.4327700000001067E-3</v>
      </c>
    </row>
    <row r="382" spans="1:30" x14ac:dyDescent="0.3">
      <c r="A382" s="5">
        <v>379</v>
      </c>
      <c r="B382" s="5">
        <v>286.94799999999998</v>
      </c>
      <c r="C382" s="5">
        <v>0.94650699999999999</v>
      </c>
      <c r="D382" s="5">
        <v>3.3045600000000002E-4</v>
      </c>
      <c r="E382" s="5">
        <v>1.0459099999999999</v>
      </c>
      <c r="F382" s="5">
        <v>1.32391E-2</v>
      </c>
      <c r="G382" s="5">
        <v>2.3420599999999999E-4</v>
      </c>
      <c r="H382" s="5">
        <v>-4.5772399999999998E-3</v>
      </c>
      <c r="I382">
        <f t="shared" si="36"/>
        <v>6.0892884876955558E-3</v>
      </c>
      <c r="K382" s="3">
        <f t="shared" si="37"/>
        <v>9.4823688288000002E-2</v>
      </c>
      <c r="L382" s="5">
        <v>379</v>
      </c>
      <c r="M382" s="5">
        <v>282.54399999999998</v>
      </c>
      <c r="N382" s="5">
        <v>0.71013899999999996</v>
      </c>
      <c r="O382" s="5">
        <v>1.0992700000000001E-3</v>
      </c>
      <c r="P382" s="5">
        <v>1.03071</v>
      </c>
      <c r="Q382" s="5">
        <v>1.32391E-2</v>
      </c>
      <c r="R382" s="5">
        <v>2.3420599999999999E-4</v>
      </c>
      <c r="S382" s="7">
        <v>-9.9761999999999993E-3</v>
      </c>
      <c r="T382">
        <f t="shared" si="38"/>
        <v>6.3875066498084174E-3</v>
      </c>
      <c r="W382" s="2">
        <f t="shared" si="39"/>
        <v>-8.9861999999998419E-3</v>
      </c>
      <c r="Z382" s="3">
        <f t="shared" si="31"/>
        <v>0.31059214287999998</v>
      </c>
      <c r="AD382" s="2">
        <f t="shared" si="32"/>
        <v>6.3938000000001074E-3</v>
      </c>
    </row>
    <row r="383" spans="1:30" x14ac:dyDescent="0.3">
      <c r="A383" s="5">
        <v>380</v>
      </c>
      <c r="B383" s="5">
        <v>282.26600000000002</v>
      </c>
      <c r="C383" s="5">
        <v>0.919377</v>
      </c>
      <c r="D383" s="5">
        <v>4.2669399999999998E-4</v>
      </c>
      <c r="E383" s="5">
        <v>1.04426</v>
      </c>
      <c r="F383" s="5">
        <v>1.32373E-2</v>
      </c>
      <c r="G383" s="5">
        <v>1.1710299999999999E-4</v>
      </c>
      <c r="H383" s="5">
        <v>-4.4383199999999999E-3</v>
      </c>
      <c r="I383">
        <f t="shared" si="36"/>
        <v>-1.6451125917677386E-2</v>
      </c>
      <c r="K383" s="3">
        <f t="shared" si="37"/>
        <v>0.120441208604</v>
      </c>
      <c r="L383" s="5">
        <v>380</v>
      </c>
      <c r="M383" s="5">
        <v>277.70600000000002</v>
      </c>
      <c r="N383" s="5">
        <v>0.651837</v>
      </c>
      <c r="O383" s="5">
        <v>1.3093099999999999E-3</v>
      </c>
      <c r="P383" s="5">
        <v>1.02508</v>
      </c>
      <c r="Q383" s="5">
        <v>1.32373E-2</v>
      </c>
      <c r="R383" s="5">
        <v>1.1710299999999999E-4</v>
      </c>
      <c r="S383" s="7">
        <v>-9.64016E-3</v>
      </c>
      <c r="T383">
        <f t="shared" si="38"/>
        <v>-1.7271290541727866E-2</v>
      </c>
      <c r="W383" s="2">
        <f t="shared" si="39"/>
        <v>-1.2630159999999937E-2</v>
      </c>
      <c r="Z383" s="3">
        <f t="shared" si="31"/>
        <v>0.36360324286000001</v>
      </c>
      <c r="AD383" s="2">
        <f t="shared" si="32"/>
        <v>6.7298400000001066E-3</v>
      </c>
    </row>
    <row r="384" spans="1:30" x14ac:dyDescent="0.3">
      <c r="A384" s="5">
        <v>381</v>
      </c>
      <c r="B384" s="5">
        <v>284.94600000000003</v>
      </c>
      <c r="C384" s="5">
        <v>0.93933599999999995</v>
      </c>
      <c r="D384" s="5">
        <v>3.5676499999999999E-4</v>
      </c>
      <c r="E384" s="5">
        <v>1.0454000000000001</v>
      </c>
      <c r="F384" s="5">
        <v>1.32356E-2</v>
      </c>
      <c r="G384" s="6">
        <v>1.05818E-15</v>
      </c>
      <c r="H384" s="5">
        <v>-4.4024900000000002E-3</v>
      </c>
      <c r="I384">
        <f t="shared" si="36"/>
        <v>9.4497998750048724E-3</v>
      </c>
      <c r="K384" s="3">
        <f t="shared" si="37"/>
        <v>0.10165875969</v>
      </c>
      <c r="L384" s="5">
        <v>381</v>
      </c>
      <c r="M384" s="5">
        <v>280.47300000000001</v>
      </c>
      <c r="N384" s="5">
        <v>0.69342199999999998</v>
      </c>
      <c r="O384" s="5">
        <v>1.1611200000000001E-3</v>
      </c>
      <c r="P384" s="5">
        <v>1.02867</v>
      </c>
      <c r="Q384" s="5">
        <v>1.32356E-2</v>
      </c>
      <c r="R384" s="6">
        <v>1.05818E-15</v>
      </c>
      <c r="S384" s="7">
        <v>-9.5857500000000005E-3</v>
      </c>
      <c r="T384">
        <f t="shared" si="38"/>
        <v>9.9144635162466237E-3</v>
      </c>
      <c r="W384" s="2">
        <f t="shared" si="39"/>
        <v>-1.0125750000000096E-2</v>
      </c>
      <c r="Z384" s="3">
        <f t="shared" si="31"/>
        <v>0.32566280976000006</v>
      </c>
      <c r="AD384" s="2">
        <f t="shared" si="32"/>
        <v>6.7842500000001062E-3</v>
      </c>
    </row>
    <row r="385" spans="1:30" x14ac:dyDescent="0.3">
      <c r="A385" s="5">
        <v>382</v>
      </c>
      <c r="B385" s="5">
        <v>283.86700000000002</v>
      </c>
      <c r="C385" s="5">
        <v>0.93071700000000002</v>
      </c>
      <c r="D385" s="5">
        <v>3.8725000000000001E-4</v>
      </c>
      <c r="E385" s="5">
        <v>1.0450900000000001</v>
      </c>
      <c r="F385" s="5">
        <v>1.32338E-2</v>
      </c>
      <c r="G385" s="5">
        <v>-1.1710299999999999E-4</v>
      </c>
      <c r="H385" s="5">
        <v>-4.4424399999999998E-3</v>
      </c>
      <c r="I385">
        <f t="shared" si="36"/>
        <v>-3.7938700212924452E-3</v>
      </c>
      <c r="K385" s="3">
        <f t="shared" si="37"/>
        <v>0.10992749575000001</v>
      </c>
      <c r="L385" s="5">
        <v>382</v>
      </c>
      <c r="M385" s="5">
        <v>279.358</v>
      </c>
      <c r="N385" s="5">
        <v>0.67440699999999998</v>
      </c>
      <c r="O385" s="5">
        <v>1.2292799999999999E-3</v>
      </c>
      <c r="P385" s="5">
        <v>1.02749</v>
      </c>
      <c r="Q385" s="5">
        <v>1.32338E-2</v>
      </c>
      <c r="R385" s="5">
        <v>-1.1710299999999999E-4</v>
      </c>
      <c r="S385" s="7">
        <v>-9.6783900000000003E-3</v>
      </c>
      <c r="T385">
        <f t="shared" si="38"/>
        <v>-3.9833502407538206E-3</v>
      </c>
      <c r="W385" s="2">
        <f t="shared" si="39"/>
        <v>-1.1088390000000023E-2</v>
      </c>
      <c r="Z385" s="3">
        <f t="shared" si="31"/>
        <v>0.34340920223999999</v>
      </c>
      <c r="AD385" s="2">
        <f t="shared" si="32"/>
        <v>6.6916100000001064E-3</v>
      </c>
    </row>
    <row r="386" spans="1:30" x14ac:dyDescent="0.3">
      <c r="A386" s="5">
        <v>383</v>
      </c>
      <c r="B386" s="5">
        <v>281.82799999999997</v>
      </c>
      <c r="C386" s="5">
        <v>0.92151300000000003</v>
      </c>
      <c r="D386" s="5">
        <v>4.2002400000000002E-4</v>
      </c>
      <c r="E386" s="5">
        <v>1.0443499999999999</v>
      </c>
      <c r="F386" s="5">
        <v>1.32321E-2</v>
      </c>
      <c r="G386" s="5">
        <v>-2.3420599999999999E-4</v>
      </c>
      <c r="H386" s="5">
        <v>-4.4613700000000001E-3</v>
      </c>
      <c r="I386">
        <f t="shared" si="36"/>
        <v>-7.208862833050742E-3</v>
      </c>
      <c r="K386" s="3">
        <f t="shared" si="37"/>
        <v>0.118374523872</v>
      </c>
      <c r="L386" s="5">
        <v>383</v>
      </c>
      <c r="M386" s="5">
        <v>277.25099999999998</v>
      </c>
      <c r="N386" s="5">
        <v>0.65455600000000003</v>
      </c>
      <c r="O386" s="5">
        <v>1.3009600000000001E-3</v>
      </c>
      <c r="P386" s="5">
        <v>1.02495</v>
      </c>
      <c r="Q386" s="5">
        <v>1.32321E-2</v>
      </c>
      <c r="R386" s="5">
        <v>-2.3420599999999999E-4</v>
      </c>
      <c r="S386" s="7">
        <v>-9.7026300000000003E-3</v>
      </c>
      <c r="T386">
        <f t="shared" si="38"/>
        <v>-7.5708803275408732E-3</v>
      </c>
      <c r="W386" s="2">
        <f t="shared" si="39"/>
        <v>-1.2912629999999824E-2</v>
      </c>
      <c r="Z386" s="3">
        <f t="shared" si="31"/>
        <v>0.36069246096000002</v>
      </c>
      <c r="AD386" s="2">
        <f t="shared" si="32"/>
        <v>6.6673700000001064E-3</v>
      </c>
    </row>
    <row r="387" spans="1:30" x14ac:dyDescent="0.3">
      <c r="A387" s="5">
        <v>384</v>
      </c>
      <c r="B387" s="5">
        <v>278.779</v>
      </c>
      <c r="C387" s="5">
        <v>0.90055300000000005</v>
      </c>
      <c r="D387" s="5">
        <v>4.9532899999999997E-4</v>
      </c>
      <c r="E387" s="5">
        <v>1.0430200000000001</v>
      </c>
      <c r="F387" s="5">
        <v>1.32304E-2</v>
      </c>
      <c r="G387" s="5">
        <v>-3.5130799999999999E-4</v>
      </c>
      <c r="H387" s="5">
        <v>-4.3778000000000003E-3</v>
      </c>
      <c r="I387">
        <f t="shared" si="36"/>
        <v>-1.0877602540279007E-2</v>
      </c>
      <c r="K387" s="3">
        <f t="shared" si="37"/>
        <v>0.13808732329099999</v>
      </c>
      <c r="L387" s="5">
        <v>384</v>
      </c>
      <c r="M387" s="5">
        <v>274.10300000000001</v>
      </c>
      <c r="N387" s="5">
        <v>0.58816400000000002</v>
      </c>
      <c r="O387" s="5">
        <v>1.54327E-3</v>
      </c>
      <c r="P387" s="5">
        <v>1.02067</v>
      </c>
      <c r="Q387" s="5">
        <v>1.32304E-2</v>
      </c>
      <c r="R387" s="5">
        <v>-3.5130799999999999E-4</v>
      </c>
      <c r="S387" s="7">
        <v>-9.4871699999999996E-3</v>
      </c>
      <c r="T387">
        <f t="shared" si="38"/>
        <v>-1.1419284917530782E-2</v>
      </c>
      <c r="W387" s="2">
        <f t="shared" si="39"/>
        <v>-1.5647170000000054E-2</v>
      </c>
      <c r="Z387" s="3">
        <f t="shared" si="31"/>
        <v>0.42301493681000002</v>
      </c>
      <c r="AD387" s="2">
        <f t="shared" si="32"/>
        <v>6.8828300000001071E-3</v>
      </c>
    </row>
    <row r="388" spans="1:30" x14ac:dyDescent="0.3">
      <c r="A388" s="5">
        <v>385</v>
      </c>
      <c r="B388" s="5">
        <v>281.63</v>
      </c>
      <c r="C388" s="5">
        <v>0.92305199999999998</v>
      </c>
      <c r="D388" s="5">
        <v>4.1555800000000001E-4</v>
      </c>
      <c r="E388" s="5">
        <v>1.0444500000000001</v>
      </c>
      <c r="F388" s="5">
        <v>1.32286E-2</v>
      </c>
      <c r="G388" s="5">
        <v>-4.6841100000000001E-4</v>
      </c>
      <c r="H388" s="5">
        <v>-4.3685E-3</v>
      </c>
      <c r="I388">
        <f t="shared" si="36"/>
        <v>1.0174799463031447E-2</v>
      </c>
      <c r="K388" s="3">
        <f t="shared" si="37"/>
        <v>0.11703359954000001</v>
      </c>
      <c r="L388" s="5">
        <v>385</v>
      </c>
      <c r="M388" s="5">
        <v>277.04500000000002</v>
      </c>
      <c r="N388" s="5">
        <v>0.63521300000000003</v>
      </c>
      <c r="O388" s="5">
        <v>1.37352E-3</v>
      </c>
      <c r="P388" s="5">
        <v>1.0249999999999999</v>
      </c>
      <c r="Q388" s="5">
        <v>1.32286E-2</v>
      </c>
      <c r="R388" s="5">
        <v>-4.6841100000000001E-4</v>
      </c>
      <c r="S388" s="7">
        <v>-9.2632600000000006E-3</v>
      </c>
      <c r="T388">
        <f t="shared" si="38"/>
        <v>1.0675999707159142E-2</v>
      </c>
      <c r="W388" s="2">
        <f t="shared" si="39"/>
        <v>-1.2523260000000152E-2</v>
      </c>
      <c r="Z388" s="3">
        <f t="shared" ref="Z388:Z451" si="40">O388*M388</f>
        <v>0.38052684840000001</v>
      </c>
      <c r="AD388" s="2">
        <f t="shared" ref="AD388:AD451" si="41">S388+($E$3-$P$3)</f>
        <v>7.1067400000001061E-3</v>
      </c>
    </row>
    <row r="389" spans="1:30" x14ac:dyDescent="0.3">
      <c r="A389" s="5">
        <v>386</v>
      </c>
      <c r="B389" s="5">
        <v>279.94499999999999</v>
      </c>
      <c r="C389" s="5">
        <v>0.90207300000000001</v>
      </c>
      <c r="D389" s="5">
        <v>4.9061600000000003E-4</v>
      </c>
      <c r="E389" s="5">
        <v>1.04379</v>
      </c>
      <c r="F389" s="5">
        <v>1.32269E-2</v>
      </c>
      <c r="G389" s="5">
        <v>-5.8551399999999998E-4</v>
      </c>
      <c r="H389" s="5">
        <v>-4.3729600000000004E-3</v>
      </c>
      <c r="I389">
        <f t="shared" si="36"/>
        <v>-6.0009973972406545E-3</v>
      </c>
      <c r="K389" s="3">
        <f t="shared" si="37"/>
        <v>0.13734549611999999</v>
      </c>
      <c r="L389" s="5">
        <v>386</v>
      </c>
      <c r="M389" s="5">
        <v>275.30500000000001</v>
      </c>
      <c r="N389" s="5">
        <v>0.61347399999999996</v>
      </c>
      <c r="O389" s="5">
        <v>1.4525600000000001E-3</v>
      </c>
      <c r="P389" s="5">
        <v>1.02277</v>
      </c>
      <c r="Q389" s="5">
        <v>1.32269E-2</v>
      </c>
      <c r="R389" s="5">
        <v>-5.8551399999999998E-4</v>
      </c>
      <c r="S389" s="7">
        <v>-9.39509E-3</v>
      </c>
      <c r="T389">
        <f t="shared" si="38"/>
        <v>-6.3003738779010094E-3</v>
      </c>
      <c r="W389" s="2">
        <f t="shared" si="39"/>
        <v>-1.4225090000000001E-2</v>
      </c>
      <c r="Z389" s="3">
        <f t="shared" si="40"/>
        <v>0.39989703080000005</v>
      </c>
      <c r="AD389" s="2">
        <f t="shared" si="41"/>
        <v>6.9749100000001066E-3</v>
      </c>
    </row>
    <row r="390" spans="1:30" x14ac:dyDescent="0.3">
      <c r="A390" s="5">
        <v>387</v>
      </c>
      <c r="B390" s="5">
        <v>279.7</v>
      </c>
      <c r="C390" s="5">
        <v>0.90276599999999996</v>
      </c>
      <c r="D390" s="5">
        <v>4.88252E-4</v>
      </c>
      <c r="E390" s="5">
        <v>1.0437799999999999</v>
      </c>
      <c r="F390" s="5">
        <v>1.32251E-2</v>
      </c>
      <c r="G390" s="5">
        <v>-7.02617E-4</v>
      </c>
      <c r="H390" s="5">
        <v>-4.4453399999999999E-3</v>
      </c>
      <c r="I390">
        <f t="shared" si="36"/>
        <v>-8.7555509528849343E-4</v>
      </c>
      <c r="K390" s="3">
        <f t="shared" si="37"/>
        <v>0.13656408440000001</v>
      </c>
      <c r="L390" s="5">
        <v>387</v>
      </c>
      <c r="M390" s="5">
        <v>275.05099999999999</v>
      </c>
      <c r="N390" s="5">
        <v>0.61423799999999995</v>
      </c>
      <c r="O390" s="5">
        <v>1.4498600000000001E-3</v>
      </c>
      <c r="P390" s="5">
        <v>1.02258</v>
      </c>
      <c r="Q390" s="5">
        <v>1.32251E-2</v>
      </c>
      <c r="R390" s="5">
        <v>-7.02617E-4</v>
      </c>
      <c r="S390" s="7">
        <v>-9.5524900000000003E-3</v>
      </c>
      <c r="T390">
        <f t="shared" si="38"/>
        <v>-9.2303897126241061E-4</v>
      </c>
      <c r="W390" s="2">
        <f t="shared" si="39"/>
        <v>-1.4562489999999848E-2</v>
      </c>
      <c r="Z390" s="3">
        <f t="shared" si="40"/>
        <v>0.39878544286000001</v>
      </c>
      <c r="AD390" s="2">
        <f t="shared" si="41"/>
        <v>6.8175100000001064E-3</v>
      </c>
    </row>
    <row r="391" spans="1:30" x14ac:dyDescent="0.3">
      <c r="A391" s="5">
        <v>388</v>
      </c>
      <c r="B391" s="5">
        <v>277.29700000000003</v>
      </c>
      <c r="C391" s="5">
        <v>0.89161500000000005</v>
      </c>
      <c r="D391" s="5">
        <v>5.2858400000000002E-4</v>
      </c>
      <c r="E391" s="5">
        <v>1.0426500000000001</v>
      </c>
      <c r="F391" s="5">
        <v>1.32234E-2</v>
      </c>
      <c r="G391" s="5">
        <v>-8.1972000000000002E-4</v>
      </c>
      <c r="H391" s="5">
        <v>-4.4632700000000001E-3</v>
      </c>
      <c r="I391">
        <f t="shared" si="36"/>
        <v>-8.6284662527088916E-3</v>
      </c>
      <c r="K391" s="3">
        <f t="shared" si="37"/>
        <v>0.14657475744800003</v>
      </c>
      <c r="L391" s="5">
        <v>388</v>
      </c>
      <c r="M391" s="5">
        <v>272.57</v>
      </c>
      <c r="N391" s="5">
        <v>0.56932400000000005</v>
      </c>
      <c r="O391" s="5">
        <v>1.61472E-3</v>
      </c>
      <c r="P391" s="5">
        <v>1.0189900000000001</v>
      </c>
      <c r="Q391" s="5">
        <v>1.32234E-2</v>
      </c>
      <c r="R391" s="5">
        <v>-8.1972000000000002E-4</v>
      </c>
      <c r="S391" s="7">
        <v>-9.5445600000000005E-3</v>
      </c>
      <c r="T391">
        <f t="shared" si="38"/>
        <v>-9.0610731684201799E-3</v>
      </c>
      <c r="W391" s="2">
        <f t="shared" si="39"/>
        <v>-1.7014559999999977E-2</v>
      </c>
      <c r="Z391" s="3">
        <f t="shared" si="40"/>
        <v>0.44012423039999998</v>
      </c>
      <c r="AD391" s="2">
        <f t="shared" si="41"/>
        <v>6.8254400000001061E-3</v>
      </c>
    </row>
    <row r="392" spans="1:30" x14ac:dyDescent="0.3">
      <c r="A392" s="5">
        <v>389</v>
      </c>
      <c r="B392" s="5">
        <v>276.37099999999998</v>
      </c>
      <c r="C392" s="5">
        <v>0.87971500000000002</v>
      </c>
      <c r="D392" s="5">
        <v>5.7175900000000003E-4</v>
      </c>
      <c r="E392" s="5">
        <v>1.0422499999999999</v>
      </c>
      <c r="F392" s="5">
        <v>1.3221699999999999E-2</v>
      </c>
      <c r="G392" s="5">
        <v>-9.3682200000000002E-4</v>
      </c>
      <c r="H392" s="5">
        <v>-4.5184600000000002E-3</v>
      </c>
      <c r="I392">
        <f t="shared" si="36"/>
        <v>-3.3449679714309104E-3</v>
      </c>
      <c r="K392" s="3">
        <f t="shared" si="37"/>
        <v>0.15801760658899999</v>
      </c>
      <c r="L392" s="5">
        <v>389</v>
      </c>
      <c r="M392" s="5">
        <v>271.61399999999998</v>
      </c>
      <c r="N392" s="5">
        <v>0.57004200000000005</v>
      </c>
      <c r="O392" s="5">
        <v>1.6121499999999999E-3</v>
      </c>
      <c r="P392" s="5">
        <v>1.0176400000000001</v>
      </c>
      <c r="Q392" s="5">
        <v>1.3221699999999999E-2</v>
      </c>
      <c r="R392" s="5">
        <v>-9.3682200000000002E-4</v>
      </c>
      <c r="S392" s="7">
        <v>-9.7146699999999999E-3</v>
      </c>
      <c r="T392">
        <f t="shared" si="38"/>
        <v>-3.5135211012132191E-3</v>
      </c>
      <c r="W392" s="2">
        <f t="shared" si="39"/>
        <v>-1.8134669999999763E-2</v>
      </c>
      <c r="Z392" s="3">
        <f t="shared" si="40"/>
        <v>0.43788251009999996</v>
      </c>
      <c r="AD392" s="2">
        <f t="shared" si="41"/>
        <v>6.6553300000001068E-3</v>
      </c>
    </row>
    <row r="393" spans="1:30" x14ac:dyDescent="0.3">
      <c r="A393" s="5">
        <v>390</v>
      </c>
      <c r="B393" s="5">
        <v>274.52699999999999</v>
      </c>
      <c r="C393" s="5">
        <v>0.86707400000000001</v>
      </c>
      <c r="D393" s="5">
        <v>6.1791700000000005E-4</v>
      </c>
      <c r="E393" s="5">
        <v>1.04125</v>
      </c>
      <c r="F393" s="5">
        <v>1.32199E-2</v>
      </c>
      <c r="G393" s="5">
        <v>-1.05393E-3</v>
      </c>
      <c r="H393" s="5">
        <v>-4.5398000000000001E-3</v>
      </c>
      <c r="I393">
        <f t="shared" si="36"/>
        <v>-6.6945492155432718E-3</v>
      </c>
      <c r="K393" s="3">
        <f t="shared" si="37"/>
        <v>0.16963490025899999</v>
      </c>
      <c r="L393" s="5">
        <v>390</v>
      </c>
      <c r="M393" s="5">
        <v>269.53699999999998</v>
      </c>
      <c r="N393" s="5">
        <v>0.52776299999999998</v>
      </c>
      <c r="O393" s="5">
        <v>1.7690799999999999E-3</v>
      </c>
      <c r="P393" s="5">
        <v>1.0143200000000001</v>
      </c>
      <c r="Q393" s="5">
        <v>1.32199E-2</v>
      </c>
      <c r="R393" s="5">
        <v>-1.05393E-3</v>
      </c>
      <c r="S393" s="7">
        <v>-9.7246499999999996E-3</v>
      </c>
      <c r="T393">
        <f t="shared" si="38"/>
        <v>-7.6762685422091118E-3</v>
      </c>
      <c r="W393" s="2">
        <f t="shared" si="39"/>
        <v>-2.0464649999999862E-2</v>
      </c>
      <c r="Z393" s="3">
        <f t="shared" si="40"/>
        <v>0.47683251595999993</v>
      </c>
      <c r="AD393" s="2">
        <f t="shared" si="41"/>
        <v>6.6453500000001071E-3</v>
      </c>
    </row>
    <row r="394" spans="1:30" x14ac:dyDescent="0.3">
      <c r="A394" s="5">
        <v>391</v>
      </c>
      <c r="B394" s="5">
        <v>273.048</v>
      </c>
      <c r="C394" s="5">
        <v>0.85364899999999999</v>
      </c>
      <c r="D394" s="5">
        <v>6.6719999999999995E-4</v>
      </c>
      <c r="E394" s="5">
        <v>1.0403899999999999</v>
      </c>
      <c r="F394" s="5">
        <v>1.3218199999999999E-2</v>
      </c>
      <c r="G394" s="5">
        <v>-1.17103E-3</v>
      </c>
      <c r="H394" s="5">
        <v>-4.5686800000000003E-3</v>
      </c>
      <c r="I394">
        <f t="shared" si="36"/>
        <v>-5.4020128627057327E-3</v>
      </c>
      <c r="K394" s="3">
        <f t="shared" si="37"/>
        <v>0.18217762559999998</v>
      </c>
      <c r="L394" s="5">
        <v>391</v>
      </c>
      <c r="M394" s="5">
        <v>267.87099999999998</v>
      </c>
      <c r="N394" s="5">
        <v>0.50579200000000002</v>
      </c>
      <c r="O394" s="5">
        <v>1.8511700000000001E-3</v>
      </c>
      <c r="P394" s="5">
        <v>1.0115400000000001</v>
      </c>
      <c r="Q394" s="5">
        <v>1.3218199999999999E-2</v>
      </c>
      <c r="R394" s="5">
        <v>-1.17103E-3</v>
      </c>
      <c r="S394" s="7">
        <v>-9.8698599999999994E-3</v>
      </c>
      <c r="T394">
        <f t="shared" si="38"/>
        <v>-6.2001508612065112E-3</v>
      </c>
      <c r="W394" s="2">
        <f t="shared" si="39"/>
        <v>-2.2529859999999784E-2</v>
      </c>
      <c r="Z394" s="3">
        <f t="shared" si="40"/>
        <v>0.49587475907</v>
      </c>
      <c r="AD394" s="2">
        <f t="shared" si="41"/>
        <v>6.5001400000001073E-3</v>
      </c>
    </row>
    <row r="395" spans="1:30" x14ac:dyDescent="0.3">
      <c r="A395" s="5">
        <v>392</v>
      </c>
      <c r="B395" s="5">
        <v>273.041</v>
      </c>
      <c r="C395" s="5">
        <v>0.854379</v>
      </c>
      <c r="D395" s="5">
        <v>6.6463600000000002E-4</v>
      </c>
      <c r="E395" s="5">
        <v>1.04051</v>
      </c>
      <c r="F395" s="5">
        <v>1.32164E-2</v>
      </c>
      <c r="G395" s="5">
        <v>-1.28813E-3</v>
      </c>
      <c r="H395" s="5">
        <v>-4.6539399999999996E-3</v>
      </c>
      <c r="I395">
        <f t="shared" si="36"/>
        <v>-2.5636846742521859E-5</v>
      </c>
      <c r="K395" s="3">
        <f t="shared" si="37"/>
        <v>0.18147287807600002</v>
      </c>
      <c r="L395" s="5">
        <v>392</v>
      </c>
      <c r="M395" s="5">
        <v>267.86099999999999</v>
      </c>
      <c r="N395" s="5">
        <v>0.50643499999999997</v>
      </c>
      <c r="O395" s="5">
        <v>1.8488300000000001E-3</v>
      </c>
      <c r="P395" s="5">
        <v>1.0117</v>
      </c>
      <c r="Q395" s="5">
        <v>1.32164E-2</v>
      </c>
      <c r="R395" s="5">
        <v>-1.28813E-3</v>
      </c>
      <c r="S395" s="7">
        <v>-1.00404E-2</v>
      </c>
      <c r="T395">
        <f t="shared" si="38"/>
        <v>-3.7332098889550588E-5</v>
      </c>
      <c r="W395" s="2">
        <f t="shared" si="39"/>
        <v>-2.2660399999999963E-2</v>
      </c>
      <c r="Z395" s="3">
        <f t="shared" si="40"/>
        <v>0.49522945263000001</v>
      </c>
      <c r="AD395" s="2">
        <f t="shared" si="41"/>
        <v>6.329600000000107E-3</v>
      </c>
    </row>
    <row r="396" spans="1:30" x14ac:dyDescent="0.3">
      <c r="A396" s="5">
        <v>393</v>
      </c>
      <c r="B396" s="5">
        <v>274.791</v>
      </c>
      <c r="C396" s="5">
        <v>0.86933400000000005</v>
      </c>
      <c r="D396" s="5">
        <v>6.1032399999999998E-4</v>
      </c>
      <c r="E396" s="5">
        <v>1.04175</v>
      </c>
      <c r="F396" s="5">
        <v>1.3214699999999999E-2</v>
      </c>
      <c r="G396" s="5">
        <v>-1.4052299999999999E-3</v>
      </c>
      <c r="H396" s="5">
        <v>-4.7073699999999998E-3</v>
      </c>
      <c r="I396">
        <f t="shared" si="36"/>
        <v>6.3888416613800091E-3</v>
      </c>
      <c r="K396" s="3">
        <f t="shared" si="37"/>
        <v>0.16771154228399998</v>
      </c>
      <c r="L396" s="5">
        <v>393</v>
      </c>
      <c r="M396" s="5">
        <v>269.82499999999999</v>
      </c>
      <c r="N396" s="5">
        <v>0.55193899999999996</v>
      </c>
      <c r="O396" s="5">
        <v>1.6802399999999999E-3</v>
      </c>
      <c r="P396" s="5">
        <v>1.01536</v>
      </c>
      <c r="Q396" s="5">
        <v>1.3214699999999999E-2</v>
      </c>
      <c r="R396" s="5">
        <v>-1.4052299999999999E-3</v>
      </c>
      <c r="S396" s="7">
        <v>-1.0052200000000001E-2</v>
      </c>
      <c r="T396">
        <f t="shared" si="38"/>
        <v>7.3054114658911255E-3</v>
      </c>
      <c r="W396" s="2">
        <f t="shared" si="39"/>
        <v>-2.0252199999999877E-2</v>
      </c>
      <c r="Z396" s="3">
        <f t="shared" si="40"/>
        <v>0.45337075799999998</v>
      </c>
      <c r="AD396" s="2">
        <f t="shared" si="41"/>
        <v>6.317800000000106E-3</v>
      </c>
    </row>
    <row r="397" spans="1:30" x14ac:dyDescent="0.3">
      <c r="A397" s="5">
        <v>394</v>
      </c>
      <c r="B397" s="5">
        <v>278.97500000000002</v>
      </c>
      <c r="C397" s="5">
        <v>0.90807499999999997</v>
      </c>
      <c r="D397" s="5">
        <v>4.71564E-4</v>
      </c>
      <c r="E397" s="5">
        <v>1.04413</v>
      </c>
      <c r="F397" s="5">
        <v>1.3213000000000001E-2</v>
      </c>
      <c r="G397" s="5">
        <v>-1.5223400000000001E-3</v>
      </c>
      <c r="H397" s="5">
        <v>-4.5018100000000002E-3</v>
      </c>
      <c r="I397">
        <f t="shared" si="36"/>
        <v>1.5111363351602422E-2</v>
      </c>
      <c r="K397" s="3">
        <f t="shared" si="37"/>
        <v>0.1315545669</v>
      </c>
      <c r="L397" s="5">
        <v>394</v>
      </c>
      <c r="M397" s="5">
        <v>274.53199999999998</v>
      </c>
      <c r="N397" s="5">
        <v>0.62043599999999999</v>
      </c>
      <c r="O397" s="5">
        <v>1.43081E-3</v>
      </c>
      <c r="P397" s="5">
        <v>1.02301</v>
      </c>
      <c r="Q397" s="5">
        <v>1.3213000000000001E-2</v>
      </c>
      <c r="R397" s="5">
        <v>-1.5223400000000001E-3</v>
      </c>
      <c r="S397" s="7">
        <v>-9.7674300000000006E-3</v>
      </c>
      <c r="T397">
        <f t="shared" si="38"/>
        <v>1.7294229035754401E-2</v>
      </c>
      <c r="W397" s="2">
        <f t="shared" si="39"/>
        <v>-1.4697429999999991E-2</v>
      </c>
      <c r="Z397" s="3">
        <f t="shared" si="40"/>
        <v>0.39280313091999997</v>
      </c>
      <c r="AD397" s="2">
        <f t="shared" si="41"/>
        <v>6.6025700000001061E-3</v>
      </c>
    </row>
    <row r="398" spans="1:30" x14ac:dyDescent="0.3">
      <c r="A398" s="5">
        <v>395</v>
      </c>
      <c r="B398" s="5">
        <v>281.09500000000003</v>
      </c>
      <c r="C398" s="5">
        <v>0.919875</v>
      </c>
      <c r="D398" s="5">
        <v>4.2969999999999998E-4</v>
      </c>
      <c r="E398" s="5">
        <v>1.04518</v>
      </c>
      <c r="F398" s="5">
        <v>1.3211199999999999E-2</v>
      </c>
      <c r="G398" s="5">
        <v>-1.63944E-3</v>
      </c>
      <c r="H398" s="5">
        <v>-4.5211100000000001E-3</v>
      </c>
      <c r="I398">
        <f t="shared" si="36"/>
        <v>7.5705184182071955E-3</v>
      </c>
      <c r="K398" s="3">
        <f t="shared" si="37"/>
        <v>0.12078652150000001</v>
      </c>
      <c r="L398" s="5">
        <v>395</v>
      </c>
      <c r="M398" s="5">
        <v>276.721</v>
      </c>
      <c r="N398" s="5">
        <v>0.64400199999999996</v>
      </c>
      <c r="O398" s="5">
        <v>1.3457199999999999E-3</v>
      </c>
      <c r="P398" s="5">
        <v>1.0262100000000001</v>
      </c>
      <c r="Q398" s="5">
        <v>1.3211199999999999E-2</v>
      </c>
      <c r="R398" s="5">
        <v>-1.63944E-3</v>
      </c>
      <c r="S398" s="7">
        <v>-9.8163899999999995E-3</v>
      </c>
      <c r="T398">
        <f t="shared" si="38"/>
        <v>7.9419486364218864E-3</v>
      </c>
      <c r="W398" s="2">
        <f t="shared" si="39"/>
        <v>-1.2596389999999893E-2</v>
      </c>
      <c r="Z398" s="3">
        <f t="shared" si="40"/>
        <v>0.37238898411999999</v>
      </c>
      <c r="AD398" s="2">
        <f t="shared" si="41"/>
        <v>6.5536100000001072E-3</v>
      </c>
    </row>
    <row r="399" spans="1:30" x14ac:dyDescent="0.3">
      <c r="A399" s="5">
        <v>396</v>
      </c>
      <c r="B399" s="5">
        <v>284.483</v>
      </c>
      <c r="C399" s="5">
        <v>0.94966899999999999</v>
      </c>
      <c r="D399" s="5">
        <v>3.2508299999999999E-4</v>
      </c>
      <c r="E399" s="5">
        <v>1.0465599999999999</v>
      </c>
      <c r="F399" s="5">
        <v>1.3209500000000001E-2</v>
      </c>
      <c r="G399" s="5">
        <v>-1.75654E-3</v>
      </c>
      <c r="H399" s="5">
        <v>-4.4056399999999997E-3</v>
      </c>
      <c r="I399">
        <f t="shared" si="36"/>
        <v>1.1980807336768881E-2</v>
      </c>
      <c r="K399" s="3">
        <f t="shared" si="37"/>
        <v>9.2480587089000005E-2</v>
      </c>
      <c r="L399" s="5">
        <v>396</v>
      </c>
      <c r="M399" s="5">
        <v>280.22199999999998</v>
      </c>
      <c r="N399" s="5">
        <v>0.70792900000000003</v>
      </c>
      <c r="O399" s="5">
        <v>1.1176700000000001E-3</v>
      </c>
      <c r="P399" s="5">
        <v>1.03068</v>
      </c>
      <c r="Q399" s="5">
        <v>1.3209500000000001E-2</v>
      </c>
      <c r="R399" s="5">
        <v>-1.75654E-3</v>
      </c>
      <c r="S399" s="7">
        <v>-9.5535399999999993E-3</v>
      </c>
      <c r="T399">
        <f t="shared" si="38"/>
        <v>1.2572367783333057E-2</v>
      </c>
      <c r="W399" s="2">
        <f t="shared" si="39"/>
        <v>-9.2435399999998558E-3</v>
      </c>
      <c r="Z399" s="3">
        <f t="shared" si="40"/>
        <v>0.31319572274000002</v>
      </c>
      <c r="AD399" s="2">
        <f t="shared" si="41"/>
        <v>6.8164600000001074E-3</v>
      </c>
    </row>
    <row r="400" spans="1:30" x14ac:dyDescent="0.3">
      <c r="A400" s="5">
        <v>397</v>
      </c>
      <c r="B400" s="5">
        <v>288.25400000000002</v>
      </c>
      <c r="C400" s="5">
        <v>0.96648699999999999</v>
      </c>
      <c r="D400" s="5">
        <v>2.6686100000000002E-4</v>
      </c>
      <c r="E400" s="5">
        <v>1.0477799999999999</v>
      </c>
      <c r="F400" s="5">
        <v>1.3207699999999999E-2</v>
      </c>
      <c r="G400" s="5">
        <v>1.3614199999999999E-3</v>
      </c>
      <c r="H400" s="5">
        <v>-4.3651999999999996E-3</v>
      </c>
      <c r="I400">
        <f t="shared" si="36"/>
        <v>1.3168538069162962E-2</v>
      </c>
      <c r="K400" s="3">
        <f t="shared" si="37"/>
        <v>7.6923750694000009E-2</v>
      </c>
      <c r="L400" s="5">
        <v>397</v>
      </c>
      <c r="M400" s="5">
        <v>284.12</v>
      </c>
      <c r="N400" s="5">
        <v>0.746452</v>
      </c>
      <c r="O400" s="5">
        <v>9.8217399999999994E-4</v>
      </c>
      <c r="P400" s="5">
        <v>1.0349299999999999</v>
      </c>
      <c r="Q400" s="5">
        <v>1.3207699999999999E-2</v>
      </c>
      <c r="R400" s="5">
        <v>1.3614199999999999E-3</v>
      </c>
      <c r="S400" s="7">
        <v>-9.41963E-3</v>
      </c>
      <c r="T400">
        <f t="shared" si="38"/>
        <v>1.3814537962689798E-2</v>
      </c>
      <c r="W400" s="2">
        <f t="shared" si="39"/>
        <v>-6.0796299999999904E-3</v>
      </c>
      <c r="Z400" s="3">
        <f t="shared" si="40"/>
        <v>0.27905527687999998</v>
      </c>
      <c r="AD400" s="2">
        <f t="shared" si="41"/>
        <v>6.9503700000001067E-3</v>
      </c>
    </row>
    <row r="401" spans="1:30" x14ac:dyDescent="0.3">
      <c r="A401" s="5">
        <v>398</v>
      </c>
      <c r="B401" s="5">
        <v>286.68599999999998</v>
      </c>
      <c r="C401" s="5">
        <v>0.95941399999999999</v>
      </c>
      <c r="D401" s="5">
        <v>2.9165400000000002E-4</v>
      </c>
      <c r="E401" s="5">
        <v>1.04742</v>
      </c>
      <c r="F401" s="5">
        <v>1.3206000000000001E-2</v>
      </c>
      <c r="G401" s="5">
        <v>1.2605800000000001E-3</v>
      </c>
      <c r="H401" s="5">
        <v>-4.3972600000000001E-3</v>
      </c>
      <c r="I401">
        <f t="shared" si="36"/>
        <v>-5.4544957300954426E-3</v>
      </c>
      <c r="K401" s="3">
        <f t="shared" si="37"/>
        <v>8.3613118644000006E-2</v>
      </c>
      <c r="L401" s="5">
        <v>398</v>
      </c>
      <c r="M401" s="5">
        <v>282.49799999999999</v>
      </c>
      <c r="N401" s="5">
        <v>0.72913899999999998</v>
      </c>
      <c r="O401" s="5">
        <v>1.04356E-3</v>
      </c>
      <c r="P401" s="5">
        <v>1.03346</v>
      </c>
      <c r="Q401" s="5">
        <v>1.3206000000000001E-2</v>
      </c>
      <c r="R401" s="5">
        <v>1.2605800000000001E-3</v>
      </c>
      <c r="S401" s="7">
        <v>-9.5171800000000001E-3</v>
      </c>
      <c r="T401">
        <f t="shared" si="38"/>
        <v>-5.7252132141921656E-3</v>
      </c>
      <c r="W401" s="2">
        <f t="shared" si="39"/>
        <v>-7.2871799999999348E-3</v>
      </c>
      <c r="Z401" s="3">
        <f t="shared" si="40"/>
        <v>0.29480361288000001</v>
      </c>
      <c r="AD401" s="2">
        <f t="shared" si="41"/>
        <v>6.8528200000001066E-3</v>
      </c>
    </row>
    <row r="402" spans="1:30" x14ac:dyDescent="0.3">
      <c r="A402" s="5">
        <v>399</v>
      </c>
      <c r="B402" s="5">
        <v>286.76400000000001</v>
      </c>
      <c r="C402" s="5">
        <v>0.96005499999999999</v>
      </c>
      <c r="D402" s="5">
        <v>2.8954099999999998E-4</v>
      </c>
      <c r="E402" s="5">
        <v>1.0475300000000001</v>
      </c>
      <c r="F402" s="5">
        <v>1.32043E-2</v>
      </c>
      <c r="G402" s="5">
        <v>1.1597300000000001E-3</v>
      </c>
      <c r="H402" s="5">
        <v>-4.44445E-3</v>
      </c>
      <c r="I402">
        <f t="shared" si="36"/>
        <v>2.7203766843158725E-4</v>
      </c>
      <c r="K402" s="3">
        <f t="shared" si="37"/>
        <v>8.3029935323999993E-2</v>
      </c>
      <c r="L402" s="5">
        <v>399</v>
      </c>
      <c r="M402" s="5">
        <v>282.577</v>
      </c>
      <c r="N402" s="5">
        <v>0.73004199999999997</v>
      </c>
      <c r="O402" s="5">
        <v>1.04046E-3</v>
      </c>
      <c r="P402" s="5">
        <v>1.03369</v>
      </c>
      <c r="Q402" s="5">
        <v>1.32043E-2</v>
      </c>
      <c r="R402" s="5">
        <v>1.1597300000000001E-3</v>
      </c>
      <c r="S402" s="7">
        <v>-9.6364499999999995E-3</v>
      </c>
      <c r="T402">
        <f t="shared" si="38"/>
        <v>2.7960890329500193E-4</v>
      </c>
      <c r="W402" s="2">
        <f t="shared" si="39"/>
        <v>-7.2864500000000363E-3</v>
      </c>
      <c r="Z402" s="3">
        <f t="shared" si="40"/>
        <v>0.29401006542000002</v>
      </c>
      <c r="AD402" s="2">
        <f t="shared" si="41"/>
        <v>6.7335500000001072E-3</v>
      </c>
    </row>
    <row r="403" spans="1:30" x14ac:dyDescent="0.3">
      <c r="A403" s="5">
        <v>400</v>
      </c>
      <c r="B403" s="5">
        <v>288.26299999999998</v>
      </c>
      <c r="C403" s="5">
        <v>0.96838000000000002</v>
      </c>
      <c r="D403" s="5">
        <v>2.6078100000000002E-4</v>
      </c>
      <c r="E403" s="5">
        <v>1.04802</v>
      </c>
      <c r="F403" s="5">
        <v>1.3202500000000001E-2</v>
      </c>
      <c r="G403" s="5">
        <v>1.0588800000000001E-3</v>
      </c>
      <c r="H403" s="5">
        <v>-4.4644699999999999E-3</v>
      </c>
      <c r="I403">
        <f t="shared" si="36"/>
        <v>5.2136800377745431E-3</v>
      </c>
      <c r="K403" s="3">
        <f t="shared" si="37"/>
        <v>7.5173513403000006E-2</v>
      </c>
      <c r="L403" s="5">
        <v>400</v>
      </c>
      <c r="M403" s="5">
        <v>284.12700000000001</v>
      </c>
      <c r="N403" s="5">
        <v>0.74928399999999995</v>
      </c>
      <c r="O403" s="5">
        <v>9.7283099999999996E-4</v>
      </c>
      <c r="P403" s="5">
        <v>1.0353699999999999</v>
      </c>
      <c r="Q403" s="5">
        <v>1.3202500000000001E-2</v>
      </c>
      <c r="R403" s="5">
        <v>1.0588800000000001E-3</v>
      </c>
      <c r="S403" s="7">
        <v>-9.6748200000000006E-3</v>
      </c>
      <c r="T403">
        <f t="shared" si="38"/>
        <v>5.4702414845218868E-3</v>
      </c>
      <c r="W403" s="2">
        <f t="shared" si="39"/>
        <v>-6.134820000000013E-3</v>
      </c>
      <c r="Z403" s="3">
        <f t="shared" si="40"/>
        <v>0.27640755353699997</v>
      </c>
      <c r="AD403" s="2">
        <f t="shared" si="41"/>
        <v>6.695180000000106E-3</v>
      </c>
    </row>
    <row r="404" spans="1:30" x14ac:dyDescent="0.3">
      <c r="A404" s="5">
        <v>401</v>
      </c>
      <c r="B404" s="5">
        <v>289.74099999999999</v>
      </c>
      <c r="C404" s="5">
        <v>0.97608799999999996</v>
      </c>
      <c r="D404" s="5">
        <v>2.3430200000000001E-4</v>
      </c>
      <c r="E404" s="5">
        <v>1.0484599999999999</v>
      </c>
      <c r="F404" s="5">
        <v>1.32008E-2</v>
      </c>
      <c r="G404" s="5">
        <v>9.5803900000000005E-4</v>
      </c>
      <c r="H404" s="5">
        <v>-4.4832800000000001E-3</v>
      </c>
      <c r="I404">
        <f t="shared" si="36"/>
        <v>5.1141626057286992E-3</v>
      </c>
      <c r="K404" s="3">
        <f t="shared" si="37"/>
        <v>6.7886895781999995E-2</v>
      </c>
      <c r="L404" s="5">
        <v>401</v>
      </c>
      <c r="M404" s="5">
        <v>285.65499999999997</v>
      </c>
      <c r="N404" s="5">
        <v>0.76765700000000003</v>
      </c>
      <c r="O404" s="5">
        <v>9.0860799999999999E-4</v>
      </c>
      <c r="P404" s="5">
        <v>1.0369200000000001</v>
      </c>
      <c r="Q404" s="5">
        <v>1.32008E-2</v>
      </c>
      <c r="R404" s="5">
        <v>9.5803900000000005E-4</v>
      </c>
      <c r="S404" s="7">
        <v>-9.7091799999999995E-3</v>
      </c>
      <c r="T404">
        <f t="shared" si="38"/>
        <v>5.3634676524314433E-3</v>
      </c>
      <c r="W404" s="2">
        <f t="shared" si="39"/>
        <v>-5.0591799999998455E-3</v>
      </c>
      <c r="Z404" s="3">
        <f t="shared" si="40"/>
        <v>0.25954841823999997</v>
      </c>
      <c r="AD404" s="2">
        <f t="shared" si="41"/>
        <v>6.6608200000001071E-3</v>
      </c>
    </row>
    <row r="405" spans="1:30" x14ac:dyDescent="0.3">
      <c r="A405" s="5">
        <v>402</v>
      </c>
      <c r="B405" s="5">
        <v>289.48899999999998</v>
      </c>
      <c r="C405" s="5">
        <v>0.97668600000000005</v>
      </c>
      <c r="D405" s="5">
        <v>2.32358E-4</v>
      </c>
      <c r="E405" s="5">
        <v>1.0484800000000001</v>
      </c>
      <c r="F405" s="5">
        <v>1.3199000000000001E-2</v>
      </c>
      <c r="G405" s="5">
        <v>8.5719300000000002E-4</v>
      </c>
      <c r="H405" s="5">
        <v>-4.5261199999999998E-3</v>
      </c>
      <c r="I405">
        <f t="shared" si="36"/>
        <v>-8.7012073234926082E-4</v>
      </c>
      <c r="K405" s="3">
        <f t="shared" si="37"/>
        <v>6.7265085061999991E-2</v>
      </c>
      <c r="L405" s="5">
        <v>402</v>
      </c>
      <c r="M405" s="5">
        <v>285.39299999999997</v>
      </c>
      <c r="N405" s="5">
        <v>0.76858300000000002</v>
      </c>
      <c r="O405" s="5">
        <v>9.0546300000000001E-4</v>
      </c>
      <c r="P405" s="5">
        <v>1.0368299999999999</v>
      </c>
      <c r="Q405" s="5">
        <v>1.3199000000000001E-2</v>
      </c>
      <c r="R405" s="5">
        <v>8.5719300000000002E-4</v>
      </c>
      <c r="S405" s="7">
        <v>-9.8288999999999998E-3</v>
      </c>
      <c r="T405">
        <f t="shared" si="38"/>
        <v>-9.1761119339842654E-4</v>
      </c>
      <c r="W405" s="2">
        <f t="shared" si="39"/>
        <v>-5.2889000000001223E-3</v>
      </c>
      <c r="Z405" s="3">
        <f t="shared" si="40"/>
        <v>0.25841280195899996</v>
      </c>
      <c r="AD405" s="2">
        <f t="shared" si="41"/>
        <v>6.5411000000001069E-3</v>
      </c>
    </row>
    <row r="406" spans="1:30" x14ac:dyDescent="0.3">
      <c r="A406" s="5">
        <v>403</v>
      </c>
      <c r="B406" s="5">
        <v>287.32400000000001</v>
      </c>
      <c r="C406" s="5">
        <v>0.96272899999999995</v>
      </c>
      <c r="D406" s="5">
        <v>2.8105900000000001E-4</v>
      </c>
      <c r="E406" s="5">
        <v>1.0480100000000001</v>
      </c>
      <c r="F406" s="5">
        <v>1.31973E-2</v>
      </c>
      <c r="G406" s="5">
        <v>7.5634599999999997E-4</v>
      </c>
      <c r="H406" s="5">
        <v>-4.5271799999999996E-3</v>
      </c>
      <c r="I406">
        <f t="shared" si="36"/>
        <v>-7.5068008759897253E-3</v>
      </c>
      <c r="K406" s="3">
        <f t="shared" si="37"/>
        <v>8.0754996116000011E-2</v>
      </c>
      <c r="L406" s="5">
        <v>403</v>
      </c>
      <c r="M406" s="5">
        <v>283.15199999999999</v>
      </c>
      <c r="N406" s="5">
        <v>0.75220500000000001</v>
      </c>
      <c r="O406" s="5">
        <v>9.63407E-4</v>
      </c>
      <c r="P406" s="5">
        <v>1.0348599999999999</v>
      </c>
      <c r="Q406" s="5">
        <v>1.31973E-2</v>
      </c>
      <c r="R406" s="5">
        <v>7.5634599999999997E-4</v>
      </c>
      <c r="S406" s="7">
        <v>-9.8613299999999997E-3</v>
      </c>
      <c r="T406">
        <f t="shared" si="38"/>
        <v>-7.8833218334379458E-3</v>
      </c>
      <c r="W406" s="2">
        <f t="shared" si="39"/>
        <v>-6.8213300000001791E-3</v>
      </c>
      <c r="Z406" s="3">
        <f t="shared" si="40"/>
        <v>0.27279061886399997</v>
      </c>
      <c r="AD406" s="2">
        <f t="shared" si="41"/>
        <v>6.5086700000001069E-3</v>
      </c>
    </row>
    <row r="407" spans="1:30" x14ac:dyDescent="0.3">
      <c r="A407" s="5">
        <v>404</v>
      </c>
      <c r="B407" s="5">
        <v>286.15199999999999</v>
      </c>
      <c r="C407" s="5">
        <v>0.96337300000000003</v>
      </c>
      <c r="D407" s="5">
        <v>2.7892999999999999E-4</v>
      </c>
      <c r="E407" s="5">
        <v>1.0477700000000001</v>
      </c>
      <c r="F407" s="5">
        <v>1.31956E-2</v>
      </c>
      <c r="G407" s="5">
        <v>6.5550000000000005E-4</v>
      </c>
      <c r="H407" s="5">
        <v>-4.5789899999999998E-3</v>
      </c>
      <c r="I407">
        <f t="shared" si="36"/>
        <v>-4.0873606974640526E-3</v>
      </c>
      <c r="K407" s="3">
        <f t="shared" si="37"/>
        <v>7.9816377359999996E-2</v>
      </c>
      <c r="L407" s="5">
        <v>404</v>
      </c>
      <c r="M407" s="5">
        <v>281.93900000000002</v>
      </c>
      <c r="N407" s="5">
        <v>0.73491700000000004</v>
      </c>
      <c r="O407" s="5">
        <v>1.0248200000000001E-3</v>
      </c>
      <c r="P407" s="5">
        <v>1.0337799999999999</v>
      </c>
      <c r="Q407" s="5">
        <v>1.31956E-2</v>
      </c>
      <c r="R407" s="5">
        <v>6.5550000000000005E-4</v>
      </c>
      <c r="S407" s="7">
        <v>-9.9279899999999994E-3</v>
      </c>
      <c r="T407">
        <f t="shared" si="38"/>
        <v>-4.293120446280314E-3</v>
      </c>
      <c r="W407" s="2">
        <f t="shared" si="39"/>
        <v>-7.7279900000001307E-3</v>
      </c>
      <c r="Z407" s="3">
        <f t="shared" si="40"/>
        <v>0.28893672598000003</v>
      </c>
      <c r="AD407" s="2">
        <f t="shared" si="41"/>
        <v>6.4420100000001073E-3</v>
      </c>
    </row>
    <row r="408" spans="1:30" x14ac:dyDescent="0.3">
      <c r="A408" s="5">
        <v>405</v>
      </c>
      <c r="B408" s="5">
        <v>286.42500000000001</v>
      </c>
      <c r="C408" s="5">
        <v>0.96401800000000004</v>
      </c>
      <c r="D408" s="5">
        <v>2.7679799999999997E-4</v>
      </c>
      <c r="E408" s="5">
        <v>1.04793</v>
      </c>
      <c r="F408" s="5">
        <v>1.31938E-2</v>
      </c>
      <c r="G408" s="5">
        <v>5.5465400000000002E-4</v>
      </c>
      <c r="H408" s="5">
        <v>-4.6308299999999998E-3</v>
      </c>
      <c r="I408">
        <f t="shared" si="36"/>
        <v>9.5358360774923845E-4</v>
      </c>
      <c r="K408" s="3">
        <f t="shared" si="37"/>
        <v>7.9281867149999991E-2</v>
      </c>
      <c r="L408" s="5">
        <v>405</v>
      </c>
      <c r="M408" s="5">
        <v>282.221</v>
      </c>
      <c r="N408" s="5">
        <v>0.73583399999999999</v>
      </c>
      <c r="O408" s="5">
        <v>1.0216699999999999E-3</v>
      </c>
      <c r="P408" s="5">
        <v>1.03423</v>
      </c>
      <c r="Q408" s="5">
        <v>1.31938E-2</v>
      </c>
      <c r="R408" s="5">
        <v>5.5465400000000002E-4</v>
      </c>
      <c r="S408" s="7">
        <v>-1.00605E-2</v>
      </c>
      <c r="T408">
        <f t="shared" si="38"/>
        <v>9.9971647577506788E-4</v>
      </c>
      <c r="W408" s="2">
        <f t="shared" si="39"/>
        <v>-7.5705000000000078E-3</v>
      </c>
      <c r="Z408" s="3">
        <f t="shared" si="40"/>
        <v>0.28833672906999996</v>
      </c>
      <c r="AD408" s="2">
        <f t="shared" si="41"/>
        <v>6.3095000000001067E-3</v>
      </c>
    </row>
    <row r="409" spans="1:30" x14ac:dyDescent="0.3">
      <c r="A409" s="5">
        <v>406</v>
      </c>
      <c r="B409" s="5">
        <v>285.54000000000002</v>
      </c>
      <c r="C409" s="5">
        <v>0.956565</v>
      </c>
      <c r="D409" s="5">
        <v>3.0302299999999998E-4</v>
      </c>
      <c r="E409" s="5">
        <v>1.04776</v>
      </c>
      <c r="F409" s="5">
        <v>1.31921E-2</v>
      </c>
      <c r="G409" s="5">
        <v>4.5380799999999999E-4</v>
      </c>
      <c r="H409" s="5">
        <v>-4.6686399999999999E-3</v>
      </c>
      <c r="I409">
        <f t="shared" si="36"/>
        <v>-3.0945974186155126E-3</v>
      </c>
      <c r="K409" s="3">
        <f t="shared" si="37"/>
        <v>8.6525187419999997E-2</v>
      </c>
      <c r="L409" s="5">
        <v>406</v>
      </c>
      <c r="M409" s="5">
        <v>281.30500000000001</v>
      </c>
      <c r="N409" s="5">
        <v>0.71757499999999996</v>
      </c>
      <c r="O409" s="5">
        <v>1.0866700000000001E-3</v>
      </c>
      <c r="P409" s="5">
        <v>1.03342</v>
      </c>
      <c r="Q409" s="5">
        <v>1.31921E-2</v>
      </c>
      <c r="R409" s="5">
        <v>4.5380799999999999E-4</v>
      </c>
      <c r="S409" s="7">
        <v>-1.01563E-2</v>
      </c>
      <c r="T409">
        <f t="shared" si="38"/>
        <v>-3.2509620026336893E-3</v>
      </c>
      <c r="W409" s="2">
        <f t="shared" si="39"/>
        <v>-8.3062999999999818E-3</v>
      </c>
      <c r="Z409" s="3">
        <f t="shared" si="40"/>
        <v>0.30568570435000003</v>
      </c>
      <c r="AD409" s="2">
        <f t="shared" si="41"/>
        <v>6.2137000000001066E-3</v>
      </c>
    </row>
    <row r="410" spans="1:30" x14ac:dyDescent="0.3">
      <c r="A410" s="5">
        <v>407</v>
      </c>
      <c r="B410" s="5">
        <v>290.29500000000002</v>
      </c>
      <c r="C410" s="5">
        <v>0.97994400000000004</v>
      </c>
      <c r="D410" s="5">
        <v>2.22606E-4</v>
      </c>
      <c r="E410" s="5">
        <v>1.0490299999999999</v>
      </c>
      <c r="F410" s="5">
        <v>1.31903E-2</v>
      </c>
      <c r="G410" s="5">
        <v>3.5296200000000001E-4</v>
      </c>
      <c r="H410" s="5">
        <v>-4.4674700000000003E-3</v>
      </c>
      <c r="I410">
        <f t="shared" si="36"/>
        <v>1.6515522959350309E-2</v>
      </c>
      <c r="K410" s="3">
        <f t="shared" si="37"/>
        <v>6.4621408769999999E-2</v>
      </c>
      <c r="L410" s="5">
        <v>407</v>
      </c>
      <c r="M410" s="5">
        <v>286.22199999999998</v>
      </c>
      <c r="N410" s="5">
        <v>0.790524</v>
      </c>
      <c r="O410" s="5">
        <v>8.3189699999999995E-4</v>
      </c>
      <c r="P410" s="5">
        <v>1.0382400000000001</v>
      </c>
      <c r="Q410" s="5">
        <v>1.31903E-2</v>
      </c>
      <c r="R410" s="5">
        <v>3.5296200000000001E-4</v>
      </c>
      <c r="S410" s="7">
        <v>-9.6078699999999993E-3</v>
      </c>
      <c r="T410">
        <f t="shared" si="38"/>
        <v>1.7328243534517663E-2</v>
      </c>
      <c r="W410" s="2">
        <f t="shared" si="39"/>
        <v>-4.2078699999998168E-3</v>
      </c>
      <c r="Z410" s="3">
        <f t="shared" si="40"/>
        <v>0.23810722313399996</v>
      </c>
      <c r="AD410" s="2">
        <f t="shared" si="41"/>
        <v>6.7621300000001074E-3</v>
      </c>
    </row>
    <row r="411" spans="1:30" x14ac:dyDescent="0.3">
      <c r="A411" s="5">
        <v>408</v>
      </c>
      <c r="B411" s="5">
        <v>290.46800000000002</v>
      </c>
      <c r="C411" s="5">
        <v>0.98688399999999998</v>
      </c>
      <c r="D411" s="5">
        <v>1.9883600000000001E-4</v>
      </c>
      <c r="E411" s="5">
        <v>1.04914</v>
      </c>
      <c r="F411" s="5">
        <v>1.31886E-2</v>
      </c>
      <c r="G411" s="5">
        <v>2.5211500000000002E-4</v>
      </c>
      <c r="H411" s="5">
        <v>-4.5044300000000002E-3</v>
      </c>
      <c r="I411">
        <f t="shared" si="36"/>
        <v>5.9576799870867747E-4</v>
      </c>
      <c r="K411" s="3">
        <f t="shared" si="37"/>
        <v>5.7755495248000006E-2</v>
      </c>
      <c r="L411" s="5">
        <v>408</v>
      </c>
      <c r="M411" s="5">
        <v>286.39999999999998</v>
      </c>
      <c r="N411" s="5">
        <v>0.79146899999999998</v>
      </c>
      <c r="O411" s="5">
        <v>8.2869900000000002E-4</v>
      </c>
      <c r="P411" s="5">
        <v>1.03853</v>
      </c>
      <c r="Q411" s="5">
        <v>1.31886E-2</v>
      </c>
      <c r="R411" s="5">
        <v>2.5211500000000002E-4</v>
      </c>
      <c r="S411" s="7">
        <v>-9.7209600000000007E-3</v>
      </c>
      <c r="T411">
        <f t="shared" si="38"/>
        <v>6.2170159628250677E-4</v>
      </c>
      <c r="W411" s="2">
        <f t="shared" si="39"/>
        <v>-4.1409599999999713E-3</v>
      </c>
      <c r="Z411" s="3">
        <f t="shared" si="40"/>
        <v>0.23733939359999998</v>
      </c>
      <c r="AD411" s="2">
        <f t="shared" si="41"/>
        <v>6.649040000000106E-3</v>
      </c>
    </row>
    <row r="412" spans="1:30" x14ac:dyDescent="0.3">
      <c r="A412" s="5">
        <v>409</v>
      </c>
      <c r="B412" s="5">
        <v>291.62900000000002</v>
      </c>
      <c r="C412" s="5">
        <v>0.98746299999999998</v>
      </c>
      <c r="D412" s="5">
        <v>1.96973E-4</v>
      </c>
      <c r="E412" s="5">
        <v>1.04945</v>
      </c>
      <c r="F412" s="5">
        <v>1.31869E-2</v>
      </c>
      <c r="G412" s="5">
        <v>1.5126899999999999E-4</v>
      </c>
      <c r="H412" s="5">
        <v>-4.5406500000000002E-3</v>
      </c>
      <c r="I412">
        <f t="shared" si="36"/>
        <v>3.9890311735720036E-3</v>
      </c>
      <c r="K412" s="3">
        <f t="shared" si="37"/>
        <v>5.7443039017000007E-2</v>
      </c>
      <c r="L412" s="5">
        <v>409</v>
      </c>
      <c r="M412" s="5">
        <v>287.601</v>
      </c>
      <c r="N412" s="5">
        <v>0.809276</v>
      </c>
      <c r="O412" s="5">
        <v>7.6688099999999996E-4</v>
      </c>
      <c r="P412" s="5">
        <v>1.0396399999999999</v>
      </c>
      <c r="Q412" s="5">
        <v>1.31869E-2</v>
      </c>
      <c r="R412" s="5">
        <v>1.5126899999999999E-4</v>
      </c>
      <c r="S412" s="7">
        <v>-9.8044800000000008E-3</v>
      </c>
      <c r="T412">
        <f t="shared" si="38"/>
        <v>4.1846678058165172E-3</v>
      </c>
      <c r="W412" s="2">
        <f t="shared" si="39"/>
        <v>-3.4244800000000596E-3</v>
      </c>
      <c r="Z412" s="3">
        <f t="shared" si="40"/>
        <v>0.22055574248099999</v>
      </c>
      <c r="AD412" s="2">
        <f t="shared" si="41"/>
        <v>6.5655200000001059E-3</v>
      </c>
    </row>
    <row r="413" spans="1:30" x14ac:dyDescent="0.3">
      <c r="A413" s="5">
        <v>410</v>
      </c>
      <c r="B413" s="5">
        <v>290.09399999999999</v>
      </c>
      <c r="C413" s="5">
        <v>0.98176699999999995</v>
      </c>
      <c r="D413" s="5">
        <v>2.1673100000000001E-4</v>
      </c>
      <c r="E413" s="5">
        <v>1.04922</v>
      </c>
      <c r="F413" s="5">
        <v>1.31851E-2</v>
      </c>
      <c r="G413" s="6">
        <v>5.0423100000000002E-5</v>
      </c>
      <c r="H413" s="5">
        <v>-4.57603E-3</v>
      </c>
      <c r="I413">
        <f t="shared" si="36"/>
        <v>-5.277438102500971E-3</v>
      </c>
      <c r="K413" s="3">
        <f t="shared" si="37"/>
        <v>6.2872362713999999E-2</v>
      </c>
      <c r="L413" s="5">
        <v>410</v>
      </c>
      <c r="M413" s="5">
        <v>286.12799999999999</v>
      </c>
      <c r="N413" s="5">
        <v>0.79345600000000005</v>
      </c>
      <c r="O413" s="5">
        <v>8.2227299999999999E-4</v>
      </c>
      <c r="P413" s="5">
        <v>1.03857</v>
      </c>
      <c r="Q413" s="5">
        <v>1.31851E-2</v>
      </c>
      <c r="R413" s="6">
        <v>5.0423100000000002E-5</v>
      </c>
      <c r="S413" s="7">
        <v>-9.8395900000000005E-3</v>
      </c>
      <c r="T413">
        <f t="shared" si="38"/>
        <v>-5.1348397466266767E-3</v>
      </c>
      <c r="W413" s="2">
        <f t="shared" si="39"/>
        <v>-4.2995900000000111E-3</v>
      </c>
      <c r="Z413" s="3">
        <f t="shared" si="40"/>
        <v>0.235275328944</v>
      </c>
      <c r="AD413" s="2">
        <f t="shared" si="41"/>
        <v>6.5304100000001062E-3</v>
      </c>
    </row>
    <row r="414" spans="1:30" x14ac:dyDescent="0.3">
      <c r="A414" s="5">
        <v>411</v>
      </c>
      <c r="B414" s="5">
        <v>286.53800000000001</v>
      </c>
      <c r="C414" s="5">
        <v>0.96827700000000005</v>
      </c>
      <c r="D414" s="5">
        <v>2.6393400000000001E-4</v>
      </c>
      <c r="E414" s="5">
        <v>1.0484599999999999</v>
      </c>
      <c r="F414" s="5">
        <v>1.31834E-2</v>
      </c>
      <c r="G414" s="6">
        <v>-5.0423100000000002E-5</v>
      </c>
      <c r="H414" s="5">
        <v>-4.5531199999999999E-3</v>
      </c>
      <c r="I414">
        <f t="shared" si="36"/>
        <v>-1.2333845777633195E-2</v>
      </c>
      <c r="K414" s="3">
        <f t="shared" si="37"/>
        <v>7.5627120492000002E-2</v>
      </c>
      <c r="L414" s="5">
        <v>411</v>
      </c>
      <c r="M414" s="5">
        <v>282.447</v>
      </c>
      <c r="N414" s="5">
        <v>0.74256699999999998</v>
      </c>
      <c r="O414" s="5">
        <v>1.0025500000000001E-3</v>
      </c>
      <c r="P414" s="5">
        <v>1.03535</v>
      </c>
      <c r="Q414" s="5">
        <v>1.31834E-2</v>
      </c>
      <c r="R414" s="6">
        <v>-5.0423100000000002E-5</v>
      </c>
      <c r="S414" s="7">
        <v>-9.6180299999999996E-3</v>
      </c>
      <c r="T414">
        <f t="shared" si="38"/>
        <v>-1.29483407797275E-2</v>
      </c>
      <c r="W414" s="2">
        <f t="shared" si="39"/>
        <v>-6.538029999999917E-3</v>
      </c>
      <c r="Z414" s="3">
        <f t="shared" si="40"/>
        <v>0.28316723985000003</v>
      </c>
      <c r="AD414" s="2">
        <f t="shared" si="41"/>
        <v>6.7519700000001071E-3</v>
      </c>
    </row>
    <row r="415" spans="1:30" x14ac:dyDescent="0.3">
      <c r="A415" s="5">
        <v>412</v>
      </c>
      <c r="B415" s="5">
        <v>287.40800000000002</v>
      </c>
      <c r="C415" s="5">
        <v>0.976275</v>
      </c>
      <c r="D415" s="5">
        <v>2.36226E-4</v>
      </c>
      <c r="E415" s="5">
        <v>1.0487599999999999</v>
      </c>
      <c r="F415" s="5">
        <v>1.31816E-2</v>
      </c>
      <c r="G415" s="5">
        <v>-1.5126899999999999E-4</v>
      </c>
      <c r="H415" s="5">
        <v>-4.58888E-3</v>
      </c>
      <c r="I415">
        <f t="shared" si="36"/>
        <v>3.0316464139090293E-3</v>
      </c>
      <c r="K415" s="3">
        <f t="shared" si="37"/>
        <v>6.7893242207999999E-2</v>
      </c>
      <c r="L415" s="5">
        <v>412</v>
      </c>
      <c r="M415" s="5">
        <v>283.346</v>
      </c>
      <c r="N415" s="5">
        <v>0.76183900000000004</v>
      </c>
      <c r="O415" s="5">
        <v>9.34624E-4</v>
      </c>
      <c r="P415" s="5">
        <v>1.03637</v>
      </c>
      <c r="Q415" s="5">
        <v>1.31816E-2</v>
      </c>
      <c r="R415" s="5">
        <v>-1.5126899999999999E-4</v>
      </c>
      <c r="S415" s="7">
        <v>-9.7079899999999997E-3</v>
      </c>
      <c r="T415">
        <f t="shared" si="38"/>
        <v>3.1778433333743217E-3</v>
      </c>
      <c r="W415" s="2">
        <f t="shared" si="39"/>
        <v>-5.9079899999998631E-3</v>
      </c>
      <c r="Z415" s="3">
        <f t="shared" si="40"/>
        <v>0.26482197190400003</v>
      </c>
      <c r="AD415" s="2">
        <f t="shared" si="41"/>
        <v>6.662010000000107E-3</v>
      </c>
    </row>
    <row r="416" spans="1:30" x14ac:dyDescent="0.3">
      <c r="A416" s="5">
        <v>413</v>
      </c>
      <c r="B416" s="5">
        <v>288.83999999999997</v>
      </c>
      <c r="C416" s="5">
        <v>0.98364399999999996</v>
      </c>
      <c r="D416" s="5">
        <v>2.10838E-4</v>
      </c>
      <c r="E416" s="5">
        <v>1.0491699999999999</v>
      </c>
      <c r="F416" s="5">
        <v>1.31799E-2</v>
      </c>
      <c r="G416" s="5">
        <v>-2.5211500000000002E-4</v>
      </c>
      <c r="H416" s="5">
        <v>-4.6298299999999997E-3</v>
      </c>
      <c r="I416">
        <f t="shared" si="36"/>
        <v>4.9700925565008859E-3</v>
      </c>
      <c r="K416" s="3">
        <f t="shared" si="37"/>
        <v>6.0898447919999994E-2</v>
      </c>
      <c r="L416" s="5">
        <v>413</v>
      </c>
      <c r="M416" s="5">
        <v>284.827</v>
      </c>
      <c r="N416" s="5">
        <v>0.78020900000000004</v>
      </c>
      <c r="O416" s="5">
        <v>8.7022399999999995E-4</v>
      </c>
      <c r="P416" s="5">
        <v>1.0378700000000001</v>
      </c>
      <c r="Q416" s="5">
        <v>1.31799E-2</v>
      </c>
      <c r="R416" s="5">
        <v>-2.5211500000000002E-4</v>
      </c>
      <c r="S416" s="7">
        <v>-9.7974800000000008E-3</v>
      </c>
      <c r="T416">
        <f t="shared" si="38"/>
        <v>5.2132127157245379E-3</v>
      </c>
      <c r="W416" s="2">
        <f t="shared" si="39"/>
        <v>-4.9074799999998288E-3</v>
      </c>
      <c r="Z416" s="3">
        <f t="shared" si="40"/>
        <v>0.247863291248</v>
      </c>
      <c r="AD416" s="2">
        <f t="shared" si="41"/>
        <v>6.5725200000001059E-3</v>
      </c>
    </row>
    <row r="417" spans="1:30" x14ac:dyDescent="0.3">
      <c r="A417" s="5">
        <v>414</v>
      </c>
      <c r="B417" s="5">
        <v>288.84699999999998</v>
      </c>
      <c r="C417" s="5">
        <v>0.98424800000000001</v>
      </c>
      <c r="D417" s="5">
        <v>2.0886900000000001E-4</v>
      </c>
      <c r="E417" s="5">
        <v>1.04925</v>
      </c>
      <c r="F417" s="5">
        <v>1.3178199999999999E-2</v>
      </c>
      <c r="G417" s="5">
        <v>-3.5296200000000001E-4</v>
      </c>
      <c r="H417" s="5">
        <v>-4.6710099999999997E-3</v>
      </c>
      <c r="I417">
        <f t="shared" si="36"/>
        <v>2.4234576856885151E-5</v>
      </c>
      <c r="K417" s="3">
        <f t="shared" si="37"/>
        <v>6.0331184042999995E-2</v>
      </c>
      <c r="L417" s="5">
        <v>414</v>
      </c>
      <c r="M417" s="5">
        <v>284.83300000000003</v>
      </c>
      <c r="N417" s="5">
        <v>0.78116799999999997</v>
      </c>
      <c r="O417" s="5">
        <v>8.6695900000000005E-4</v>
      </c>
      <c r="P417" s="5">
        <v>1.0380199999999999</v>
      </c>
      <c r="Q417" s="5">
        <v>1.3178199999999999E-2</v>
      </c>
      <c r="R417" s="5">
        <v>-3.5296200000000001E-4</v>
      </c>
      <c r="S417" s="7">
        <v>-9.9114000000000008E-3</v>
      </c>
      <c r="T417">
        <f t="shared" si="38"/>
        <v>2.1065196784835161E-5</v>
      </c>
      <c r="W417" s="2">
        <f t="shared" si="39"/>
        <v>-4.9514000000000363E-3</v>
      </c>
      <c r="Z417" s="3">
        <f t="shared" si="40"/>
        <v>0.24693853284700004</v>
      </c>
      <c r="AD417" s="2">
        <f t="shared" si="41"/>
        <v>6.4586000000001059E-3</v>
      </c>
    </row>
    <row r="418" spans="1:30" x14ac:dyDescent="0.3">
      <c r="A418" s="5">
        <v>415</v>
      </c>
      <c r="B418" s="5">
        <v>287.41800000000001</v>
      </c>
      <c r="C418" s="5">
        <v>0.97820300000000004</v>
      </c>
      <c r="D418" s="5">
        <v>2.3002600000000001E-4</v>
      </c>
      <c r="E418" s="5">
        <v>1.0489999999999999</v>
      </c>
      <c r="F418" s="5">
        <v>1.31764E-2</v>
      </c>
      <c r="G418" s="5">
        <v>-4.5380799999999999E-4</v>
      </c>
      <c r="H418" s="5">
        <v>-4.6824700000000002E-3</v>
      </c>
      <c r="I418">
        <f t="shared" si="36"/>
        <v>-4.9595339959526549E-3</v>
      </c>
      <c r="K418" s="3">
        <f t="shared" si="37"/>
        <v>6.6113612868000007E-2</v>
      </c>
      <c r="L418" s="5">
        <v>415</v>
      </c>
      <c r="M418" s="5">
        <v>283.35399999999998</v>
      </c>
      <c r="N418" s="5">
        <v>0.76479299999999995</v>
      </c>
      <c r="O418" s="5">
        <v>9.24846E-4</v>
      </c>
      <c r="P418" s="5">
        <v>1.0368200000000001</v>
      </c>
      <c r="Q418" s="5">
        <v>1.31764E-2</v>
      </c>
      <c r="R418" s="5">
        <v>-4.5380799999999999E-4</v>
      </c>
      <c r="S418" s="7">
        <v>-9.9648800000000006E-3</v>
      </c>
      <c r="T418">
        <f t="shared" si="38"/>
        <v>-5.2060442791919161E-3</v>
      </c>
      <c r="W418" s="2">
        <f t="shared" si="39"/>
        <v>-5.9548799999998205E-3</v>
      </c>
      <c r="Z418" s="3">
        <f t="shared" si="40"/>
        <v>0.26205881348400001</v>
      </c>
      <c r="AD418" s="2">
        <f t="shared" si="41"/>
        <v>6.4051200000001061E-3</v>
      </c>
    </row>
    <row r="419" spans="1:30" x14ac:dyDescent="0.3">
      <c r="A419" s="5">
        <v>416</v>
      </c>
      <c r="B419" s="5">
        <v>286.69799999999998</v>
      </c>
      <c r="C419" s="5">
        <v>0.97161799999999998</v>
      </c>
      <c r="D419" s="5">
        <v>2.5311700000000002E-4</v>
      </c>
      <c r="E419" s="5">
        <v>1.04891</v>
      </c>
      <c r="F419" s="5">
        <v>1.3174699999999999E-2</v>
      </c>
      <c r="G419" s="5">
        <v>-5.5465400000000002E-4</v>
      </c>
      <c r="H419" s="5">
        <v>-4.7192600000000003E-3</v>
      </c>
      <c r="I419">
        <f t="shared" si="36"/>
        <v>-2.5082052319238871E-3</v>
      </c>
      <c r="K419" s="3">
        <f t="shared" si="37"/>
        <v>7.2568137665999996E-2</v>
      </c>
      <c r="L419" s="5">
        <v>416</v>
      </c>
      <c r="M419" s="5">
        <v>282.60700000000003</v>
      </c>
      <c r="N419" s="5">
        <v>0.74744299999999997</v>
      </c>
      <c r="O419" s="5">
        <v>9.8633500000000008E-4</v>
      </c>
      <c r="P419" s="5">
        <v>1.0362499999999999</v>
      </c>
      <c r="Q419" s="5">
        <v>1.3174699999999999E-2</v>
      </c>
      <c r="R419" s="5">
        <v>-5.5465400000000002E-4</v>
      </c>
      <c r="S419" s="7">
        <v>-1.00631E-2</v>
      </c>
      <c r="T419">
        <f t="shared" si="38"/>
        <v>-2.6397593960659038E-3</v>
      </c>
      <c r="W419" s="2">
        <f t="shared" si="39"/>
        <v>-6.5331000000000781E-3</v>
      </c>
      <c r="Z419" s="3">
        <f t="shared" si="40"/>
        <v>0.27874517534500004</v>
      </c>
      <c r="AD419" s="2">
        <f t="shared" si="41"/>
        <v>6.3069000000001065E-3</v>
      </c>
    </row>
    <row r="420" spans="1:30" x14ac:dyDescent="0.3">
      <c r="A420" s="5">
        <v>417</v>
      </c>
      <c r="B420" s="5">
        <v>283.286</v>
      </c>
      <c r="C420" s="5">
        <v>0.95609</v>
      </c>
      <c r="D420" s="5">
        <v>3.0805399999999999E-4</v>
      </c>
      <c r="E420" s="5">
        <v>1.04802</v>
      </c>
      <c r="F420" s="5">
        <v>1.3173000000000001E-2</v>
      </c>
      <c r="G420" s="5">
        <v>-6.5550000000000005E-4</v>
      </c>
      <c r="H420" s="5">
        <v>-4.66338E-3</v>
      </c>
      <c r="I420">
        <f t="shared" si="36"/>
        <v>-1.1972408895117678E-2</v>
      </c>
      <c r="K420" s="3">
        <f t="shared" si="37"/>
        <v>8.7267385443999992E-2</v>
      </c>
      <c r="L420" s="5">
        <v>417</v>
      </c>
      <c r="M420" s="5">
        <v>279.07799999999997</v>
      </c>
      <c r="N420" s="5">
        <v>0.70911500000000005</v>
      </c>
      <c r="O420" s="5">
        <v>1.1237700000000001E-3</v>
      </c>
      <c r="P420" s="5">
        <v>1.03271</v>
      </c>
      <c r="Q420" s="5">
        <v>1.3173000000000001E-2</v>
      </c>
      <c r="R420" s="5">
        <v>-6.5550000000000005E-4</v>
      </c>
      <c r="S420" s="7">
        <v>-9.9725400000000002E-3</v>
      </c>
      <c r="T420">
        <f t="shared" si="38"/>
        <v>-1.2565927295120403E-2</v>
      </c>
      <c r="W420" s="2">
        <f t="shared" si="39"/>
        <v>-9.0925399999998973E-3</v>
      </c>
      <c r="Z420" s="3">
        <f t="shared" si="40"/>
        <v>0.31361948406000001</v>
      </c>
      <c r="AD420" s="2">
        <f t="shared" si="41"/>
        <v>6.3974600000001065E-3</v>
      </c>
    </row>
    <row r="421" spans="1:30" x14ac:dyDescent="0.3">
      <c r="A421" s="5">
        <v>418</v>
      </c>
      <c r="B421" s="5">
        <v>278.71499999999997</v>
      </c>
      <c r="C421" s="5">
        <v>0.92750699999999997</v>
      </c>
      <c r="D421" s="5">
        <v>4.1073100000000001E-4</v>
      </c>
      <c r="E421" s="5">
        <v>1.04643</v>
      </c>
      <c r="F421" s="5">
        <v>1.3171199999999999E-2</v>
      </c>
      <c r="G421" s="5">
        <v>-7.5634599999999997E-4</v>
      </c>
      <c r="H421" s="5">
        <v>-4.4434100000000001E-3</v>
      </c>
      <c r="I421">
        <f t="shared" si="36"/>
        <v>-1.626723368401585E-2</v>
      </c>
      <c r="K421" s="3">
        <f t="shared" si="37"/>
        <v>0.114476890665</v>
      </c>
      <c r="L421" s="5">
        <v>418</v>
      </c>
      <c r="M421" s="5">
        <v>274.35300000000001</v>
      </c>
      <c r="N421" s="5">
        <v>0.644181</v>
      </c>
      <c r="O421" s="5">
        <v>1.3605399999999999E-3</v>
      </c>
      <c r="P421" s="5">
        <v>1.0269200000000001</v>
      </c>
      <c r="Q421" s="5">
        <v>1.3171199999999999E-2</v>
      </c>
      <c r="R421" s="5">
        <v>-7.5634599999999997E-4</v>
      </c>
      <c r="S421" s="7">
        <v>-9.4706900000000004E-3</v>
      </c>
      <c r="T421">
        <f t="shared" si="38"/>
        <v>-1.7075714259135854E-2</v>
      </c>
      <c r="W421" s="2">
        <f t="shared" si="39"/>
        <v>-1.2790689999999879E-2</v>
      </c>
      <c r="Z421" s="3">
        <f t="shared" si="40"/>
        <v>0.37326823061999997</v>
      </c>
      <c r="AD421" s="2">
        <f t="shared" si="41"/>
        <v>6.8993100000001063E-3</v>
      </c>
    </row>
    <row r="422" spans="1:30" x14ac:dyDescent="0.3">
      <c r="A422" s="5">
        <v>419</v>
      </c>
      <c r="B422" s="5">
        <v>275.673</v>
      </c>
      <c r="C422" s="5">
        <v>0.90490899999999996</v>
      </c>
      <c r="D422" s="5">
        <v>4.9282299999999998E-4</v>
      </c>
      <c r="E422" s="5">
        <v>1.0450999999999999</v>
      </c>
      <c r="F422" s="5">
        <v>1.3169500000000001E-2</v>
      </c>
      <c r="G422" s="5">
        <v>-8.5719300000000002E-4</v>
      </c>
      <c r="H422" s="5">
        <v>-4.3371900000000003E-3</v>
      </c>
      <c r="I422">
        <f t="shared" si="36"/>
        <v>-1.0974373654144921E-2</v>
      </c>
      <c r="K422" s="3">
        <f t="shared" si="37"/>
        <v>0.13585799487899999</v>
      </c>
      <c r="L422" s="5">
        <v>419</v>
      </c>
      <c r="M422" s="5">
        <v>271.21100000000001</v>
      </c>
      <c r="N422" s="5">
        <v>0.59827900000000001</v>
      </c>
      <c r="O422" s="5">
        <v>1.52987E-3</v>
      </c>
      <c r="P422" s="5">
        <v>1.02244</v>
      </c>
      <c r="Q422" s="5">
        <v>1.3169500000000001E-2</v>
      </c>
      <c r="R422" s="5">
        <v>-8.5719300000000002E-4</v>
      </c>
      <c r="S422" s="7">
        <v>-9.2440899999999999E-3</v>
      </c>
      <c r="T422">
        <f t="shared" si="38"/>
        <v>-1.1518482666659242E-2</v>
      </c>
      <c r="W422" s="2">
        <f t="shared" si="39"/>
        <v>-1.5714089999999865E-2</v>
      </c>
      <c r="Z422" s="3">
        <f t="shared" si="40"/>
        <v>0.41491757257</v>
      </c>
      <c r="AD422" s="2">
        <f t="shared" si="41"/>
        <v>7.1259100000001067E-3</v>
      </c>
    </row>
    <row r="423" spans="1:30" x14ac:dyDescent="0.3">
      <c r="A423" s="5">
        <v>420</v>
      </c>
      <c r="B423" s="5">
        <v>275.18700000000001</v>
      </c>
      <c r="C423" s="5">
        <v>0.89271500000000004</v>
      </c>
      <c r="D423" s="5">
        <v>5.3725300000000001E-4</v>
      </c>
      <c r="E423" s="5">
        <v>1.0449600000000001</v>
      </c>
      <c r="F423" s="5">
        <v>1.3167699999999999E-2</v>
      </c>
      <c r="G423" s="5">
        <v>-9.5803900000000005E-4</v>
      </c>
      <c r="H423" s="5">
        <v>-4.40296E-3</v>
      </c>
      <c r="I423">
        <f t="shared" si="36"/>
        <v>-1.7645141273540804E-3</v>
      </c>
      <c r="K423" s="3">
        <f t="shared" si="37"/>
        <v>0.14784504131100001</v>
      </c>
      <c r="L423" s="5">
        <v>420</v>
      </c>
      <c r="M423" s="5">
        <v>270.66000000000003</v>
      </c>
      <c r="N423" s="5">
        <v>0.57725400000000004</v>
      </c>
      <c r="O423" s="5">
        <v>1.6076300000000001E-3</v>
      </c>
      <c r="P423" s="5">
        <v>1.02176</v>
      </c>
      <c r="Q423" s="5">
        <v>1.3167699999999999E-2</v>
      </c>
      <c r="R423" s="5">
        <v>-9.5803900000000005E-4</v>
      </c>
      <c r="S423" s="7">
        <v>-9.3877700000000001E-3</v>
      </c>
      <c r="T423">
        <f t="shared" si="38"/>
        <v>-2.0336950673036178E-3</v>
      </c>
      <c r="W423" s="2">
        <f t="shared" si="39"/>
        <v>-1.6397770000000072E-2</v>
      </c>
      <c r="Z423" s="3">
        <f t="shared" si="40"/>
        <v>0.43512113580000006</v>
      </c>
      <c r="AD423" s="2">
        <f t="shared" si="41"/>
        <v>6.9822300000001065E-3</v>
      </c>
    </row>
    <row r="424" spans="1:30" x14ac:dyDescent="0.3">
      <c r="A424" s="5">
        <v>421</v>
      </c>
      <c r="B424" s="5">
        <v>274.92500000000001</v>
      </c>
      <c r="C424" s="5">
        <v>0.89352500000000001</v>
      </c>
      <c r="D424" s="5">
        <v>5.3442300000000002E-4</v>
      </c>
      <c r="E424" s="5">
        <v>1.04494</v>
      </c>
      <c r="F424" s="5">
        <v>1.3166000000000001E-2</v>
      </c>
      <c r="G424" s="5">
        <v>-1.0588800000000001E-3</v>
      </c>
      <c r="H424" s="5">
        <v>-4.4873700000000001E-3</v>
      </c>
      <c r="I424">
        <f t="shared" si="36"/>
        <v>-9.5253337433032497E-4</v>
      </c>
      <c r="K424" s="3">
        <f t="shared" si="37"/>
        <v>0.14692624327500001</v>
      </c>
      <c r="L424" s="5">
        <v>421</v>
      </c>
      <c r="M424" s="5">
        <v>270.36099999999999</v>
      </c>
      <c r="N424" s="5">
        <v>0.57802299999999995</v>
      </c>
      <c r="O424" s="5">
        <v>1.6048499999999999E-3</v>
      </c>
      <c r="P424" s="5">
        <v>1.0214700000000001</v>
      </c>
      <c r="Q424" s="5">
        <v>1.3166000000000001E-2</v>
      </c>
      <c r="R424" s="5">
        <v>-1.0588800000000001E-3</v>
      </c>
      <c r="S424" s="7">
        <v>-9.5590599999999994E-3</v>
      </c>
      <c r="T424">
        <f t="shared" si="38"/>
        <v>-1.1053176510390423E-3</v>
      </c>
      <c r="W424" s="2">
        <f t="shared" si="39"/>
        <v>-1.6839059999999843E-2</v>
      </c>
      <c r="Z424" s="3">
        <f t="shared" si="40"/>
        <v>0.43388885084999995</v>
      </c>
      <c r="AD424" s="2">
        <f t="shared" si="41"/>
        <v>6.8109400000001073E-3</v>
      </c>
    </row>
    <row r="425" spans="1:30" x14ac:dyDescent="0.3">
      <c r="A425" s="5">
        <v>422</v>
      </c>
      <c r="B425" s="5">
        <v>276.87099999999998</v>
      </c>
      <c r="C425" s="5">
        <v>0.90737999999999996</v>
      </c>
      <c r="D425" s="5">
        <v>4.8449400000000003E-4</v>
      </c>
      <c r="E425" s="5">
        <v>1.0460100000000001</v>
      </c>
      <c r="F425" s="5">
        <v>1.31643E-2</v>
      </c>
      <c r="G425" s="5">
        <v>-1.1597300000000001E-3</v>
      </c>
      <c r="H425" s="5">
        <v>-4.48826E-3</v>
      </c>
      <c r="I425">
        <f t="shared" si="36"/>
        <v>7.0533605454477337E-3</v>
      </c>
      <c r="K425" s="3">
        <f t="shared" si="37"/>
        <v>0.13414233827399999</v>
      </c>
      <c r="L425" s="5">
        <v>422</v>
      </c>
      <c r="M425" s="5">
        <v>272.55200000000002</v>
      </c>
      <c r="N425" s="5">
        <v>0.60082000000000002</v>
      </c>
      <c r="O425" s="5">
        <v>1.5212800000000001E-3</v>
      </c>
      <c r="P425" s="5">
        <v>1.02504</v>
      </c>
      <c r="Q425" s="5">
        <v>1.31643E-2</v>
      </c>
      <c r="R425" s="5">
        <v>-1.1597300000000001E-3</v>
      </c>
      <c r="S425" s="7">
        <v>-9.5893100000000002E-3</v>
      </c>
      <c r="T425">
        <f t="shared" si="38"/>
        <v>8.0713185891460506E-3</v>
      </c>
      <c r="W425" s="2">
        <f t="shared" si="39"/>
        <v>-1.4369310000000118E-2</v>
      </c>
      <c r="Z425" s="3">
        <f t="shared" si="40"/>
        <v>0.41462790656000004</v>
      </c>
      <c r="AD425" s="2">
        <f t="shared" si="41"/>
        <v>6.7806900000001065E-3</v>
      </c>
    </row>
    <row r="426" spans="1:30" x14ac:dyDescent="0.3">
      <c r="A426" s="5">
        <v>423</v>
      </c>
      <c r="B426" s="5">
        <v>273.09699999999998</v>
      </c>
      <c r="C426" s="5">
        <v>0.88153300000000001</v>
      </c>
      <c r="D426" s="5">
        <v>5.79256E-4</v>
      </c>
      <c r="E426" s="5">
        <v>1.04413</v>
      </c>
      <c r="F426" s="5">
        <v>1.3162500000000001E-2</v>
      </c>
      <c r="G426" s="5">
        <v>-1.2605800000000001E-3</v>
      </c>
      <c r="H426" s="5">
        <v>-4.40676E-3</v>
      </c>
      <c r="I426">
        <f t="shared" si="36"/>
        <v>-1.3724650310306199E-2</v>
      </c>
      <c r="K426" s="3">
        <f t="shared" si="37"/>
        <v>0.15819307583199999</v>
      </c>
      <c r="L426" s="5">
        <v>423</v>
      </c>
      <c r="M426" s="5">
        <v>268.65300000000002</v>
      </c>
      <c r="N426" s="5">
        <v>0.55725400000000003</v>
      </c>
      <c r="O426" s="5">
        <v>1.68352E-3</v>
      </c>
      <c r="P426" s="5">
        <v>1.01901</v>
      </c>
      <c r="Q426" s="5">
        <v>1.3162500000000001E-2</v>
      </c>
      <c r="R426" s="5">
        <v>-1.2605800000000001E-3</v>
      </c>
      <c r="S426" s="7">
        <v>-9.4773900000000005E-3</v>
      </c>
      <c r="T426">
        <f t="shared" si="38"/>
        <v>-1.4408837528145584E-2</v>
      </c>
      <c r="W426" s="2">
        <f t="shared" si="39"/>
        <v>-1.8407389999999996E-2</v>
      </c>
      <c r="Z426" s="3">
        <f t="shared" si="40"/>
        <v>0.45228269856000003</v>
      </c>
      <c r="AD426" s="2">
        <f t="shared" si="41"/>
        <v>6.8926100000001062E-3</v>
      </c>
    </row>
    <row r="427" spans="1:30" x14ac:dyDescent="0.3">
      <c r="A427" s="5">
        <v>424</v>
      </c>
      <c r="B427" s="5">
        <v>270.548</v>
      </c>
      <c r="C427" s="5">
        <v>0.85204899999999995</v>
      </c>
      <c r="D427" s="5">
        <v>6.8835200000000004E-4</v>
      </c>
      <c r="E427" s="5">
        <v>1.0426299999999999</v>
      </c>
      <c r="F427" s="5">
        <v>1.31608E-2</v>
      </c>
      <c r="G427" s="5">
        <v>-1.3614199999999999E-3</v>
      </c>
      <c r="H427" s="5">
        <v>-4.3537100000000002E-3</v>
      </c>
      <c r="I427">
        <f t="shared" si="36"/>
        <v>-9.3775117196378283E-3</v>
      </c>
      <c r="K427" s="3">
        <f t="shared" si="37"/>
        <v>0.18623225689600001</v>
      </c>
      <c r="L427" s="5">
        <v>424</v>
      </c>
      <c r="M427" s="5">
        <v>265.77999999999997</v>
      </c>
      <c r="N427" s="5">
        <v>0.51045499999999999</v>
      </c>
      <c r="O427" s="5">
        <v>1.8596699999999999E-3</v>
      </c>
      <c r="P427" s="5">
        <v>1.01407</v>
      </c>
      <c r="Q427" s="5">
        <v>1.31608E-2</v>
      </c>
      <c r="R427" s="5">
        <v>-1.3614199999999999E-3</v>
      </c>
      <c r="S427" s="7">
        <v>-9.3539499999999998E-3</v>
      </c>
      <c r="T427">
        <f t="shared" si="38"/>
        <v>-1.0751685154959442E-2</v>
      </c>
      <c r="W427" s="2">
        <f t="shared" si="39"/>
        <v>-2.1723949999999881E-2</v>
      </c>
      <c r="Z427" s="3">
        <f t="shared" si="40"/>
        <v>0.4942630925999999</v>
      </c>
      <c r="AD427" s="2">
        <f t="shared" si="41"/>
        <v>7.0160500000001069E-3</v>
      </c>
    </row>
    <row r="428" spans="1:30" x14ac:dyDescent="0.3">
      <c r="A428" s="5">
        <v>425</v>
      </c>
      <c r="B428" s="5">
        <v>273.36099999999999</v>
      </c>
      <c r="C428" s="5">
        <v>0.88349200000000006</v>
      </c>
      <c r="D428" s="5">
        <v>5.7343800000000001E-4</v>
      </c>
      <c r="E428" s="5">
        <v>1.0445199999999999</v>
      </c>
      <c r="F428" s="5">
        <v>1.3159000000000001E-2</v>
      </c>
      <c r="G428" s="5">
        <v>-1.4622700000000001E-3</v>
      </c>
      <c r="H428" s="5">
        <v>-4.27357E-3</v>
      </c>
      <c r="I428">
        <f t="shared" si="36"/>
        <v>1.0343734267533072E-2</v>
      </c>
      <c r="K428" s="3">
        <f t="shared" si="37"/>
        <v>0.156755585118</v>
      </c>
      <c r="L428" s="5">
        <v>425</v>
      </c>
      <c r="M428" s="5">
        <v>268.94400000000002</v>
      </c>
      <c r="N428" s="5">
        <v>0.55930500000000005</v>
      </c>
      <c r="O428" s="5">
        <v>1.6781000000000001E-3</v>
      </c>
      <c r="P428" s="5">
        <v>1.0199</v>
      </c>
      <c r="Q428" s="5">
        <v>1.3159000000000001E-2</v>
      </c>
      <c r="R428" s="5">
        <v>-1.4622700000000001E-3</v>
      </c>
      <c r="S428" s="7">
        <v>-9.2799400000000004E-3</v>
      </c>
      <c r="T428">
        <f t="shared" si="38"/>
        <v>1.1834280587676944E-2</v>
      </c>
      <c r="W428" s="2">
        <f t="shared" si="39"/>
        <v>-1.7709939999999827E-2</v>
      </c>
      <c r="Z428" s="3">
        <f t="shared" si="40"/>
        <v>0.45131492640000004</v>
      </c>
      <c r="AD428" s="2">
        <f t="shared" si="41"/>
        <v>7.0900600000001063E-3</v>
      </c>
    </row>
    <row r="429" spans="1:30" x14ac:dyDescent="0.3">
      <c r="A429" s="5">
        <v>426</v>
      </c>
      <c r="B429" s="5">
        <v>277.202</v>
      </c>
      <c r="C429" s="5">
        <v>0.92351799999999995</v>
      </c>
      <c r="D429" s="5">
        <v>4.2920099999999999E-4</v>
      </c>
      <c r="E429" s="5">
        <v>1.0465899999999999</v>
      </c>
      <c r="F429" s="5">
        <v>1.31573E-2</v>
      </c>
      <c r="G429" s="5">
        <v>2.60974E-2</v>
      </c>
      <c r="H429" s="5">
        <v>-4.0922399999999996E-3</v>
      </c>
      <c r="I429">
        <f t="shared" si="36"/>
        <v>1.3953216316900016E-2</v>
      </c>
      <c r="K429" s="3">
        <f t="shared" si="37"/>
        <v>0.118975375602</v>
      </c>
      <c r="L429" s="5">
        <v>426</v>
      </c>
      <c r="M429" s="5">
        <v>273.274</v>
      </c>
      <c r="N429" s="5">
        <v>0.62888100000000002</v>
      </c>
      <c r="O429" s="5">
        <v>1.42369E-3</v>
      </c>
      <c r="P429" s="5">
        <v>1.02685</v>
      </c>
      <c r="Q429" s="5">
        <v>1.31573E-2</v>
      </c>
      <c r="R429" s="5">
        <v>2.60974E-2</v>
      </c>
      <c r="S429" s="7">
        <v>-8.9139400000000004E-3</v>
      </c>
      <c r="T429">
        <f t="shared" si="38"/>
        <v>1.5971775364628089E-2</v>
      </c>
      <c r="W429" s="2">
        <f t="shared" si="39"/>
        <v>-1.2463939999999831E-2</v>
      </c>
      <c r="Z429" s="3">
        <f t="shared" si="40"/>
        <v>0.38905746106</v>
      </c>
      <c r="AD429" s="2">
        <f t="shared" si="41"/>
        <v>7.4560600000001063E-3</v>
      </c>
    </row>
    <row r="430" spans="1:30" x14ac:dyDescent="0.3">
      <c r="A430" s="5">
        <v>427</v>
      </c>
      <c r="B430" s="5">
        <v>279.13200000000001</v>
      </c>
      <c r="C430" s="5">
        <v>0.93568700000000005</v>
      </c>
      <c r="D430" s="5">
        <v>3.85755E-4</v>
      </c>
      <c r="E430" s="5">
        <v>1.0475000000000001</v>
      </c>
      <c r="F430" s="5">
        <v>1.31556E-2</v>
      </c>
      <c r="G430" s="5">
        <v>2.6126199999999999E-2</v>
      </c>
      <c r="H430" s="5">
        <v>-4.1412599999999999E-3</v>
      </c>
      <c r="I430">
        <f t="shared" si="36"/>
        <v>6.9383059188357736E-3</v>
      </c>
      <c r="K430" s="3">
        <f t="shared" si="37"/>
        <v>0.10767656466</v>
      </c>
      <c r="L430" s="5">
        <v>427</v>
      </c>
      <c r="M430" s="5">
        <v>275.27100000000002</v>
      </c>
      <c r="N430" s="5">
        <v>0.65443600000000002</v>
      </c>
      <c r="O430" s="5">
        <v>1.3310399999999999E-3</v>
      </c>
      <c r="P430" s="5">
        <v>1.0297799999999999</v>
      </c>
      <c r="Q430" s="5">
        <v>1.31556E-2</v>
      </c>
      <c r="R430" s="5">
        <v>2.6126199999999999E-2</v>
      </c>
      <c r="S430" s="7">
        <v>-8.9502699999999998E-3</v>
      </c>
      <c r="T430">
        <f t="shared" si="38"/>
        <v>7.2811121147916182E-3</v>
      </c>
      <c r="W430" s="2">
        <f t="shared" si="39"/>
        <v>-1.0480270000000142E-2</v>
      </c>
      <c r="Z430" s="3">
        <f t="shared" si="40"/>
        <v>0.36639671184</v>
      </c>
      <c r="AD430" s="2">
        <f t="shared" si="41"/>
        <v>7.4197300000001069E-3</v>
      </c>
    </row>
    <row r="431" spans="1:30" x14ac:dyDescent="0.3">
      <c r="A431" s="5">
        <v>428</v>
      </c>
      <c r="B431" s="5">
        <v>277.24799999999999</v>
      </c>
      <c r="C431" s="5">
        <v>0.925535</v>
      </c>
      <c r="D431" s="5">
        <v>4.2252199999999999E-4</v>
      </c>
      <c r="E431" s="5">
        <v>1.0468299999999999</v>
      </c>
      <c r="F431" s="5">
        <v>1.31538E-2</v>
      </c>
      <c r="G431" s="5">
        <v>2.6154899999999998E-2</v>
      </c>
      <c r="H431" s="5">
        <v>-4.1519E-3</v>
      </c>
      <c r="I431">
        <f t="shared" si="36"/>
        <v>-6.7723757173548229E-3</v>
      </c>
      <c r="K431" s="3">
        <f t="shared" si="37"/>
        <v>0.11714337945599999</v>
      </c>
      <c r="L431" s="5">
        <v>428</v>
      </c>
      <c r="M431" s="5">
        <v>273.322</v>
      </c>
      <c r="N431" s="5">
        <v>0.63139199999999995</v>
      </c>
      <c r="O431" s="5">
        <v>1.4155299999999999E-3</v>
      </c>
      <c r="P431" s="5">
        <v>1.0273399999999999</v>
      </c>
      <c r="Q431" s="5">
        <v>1.31538E-2</v>
      </c>
      <c r="R431" s="5">
        <v>2.6154899999999998E-2</v>
      </c>
      <c r="S431" s="7">
        <v>-9.0522899999999993E-3</v>
      </c>
      <c r="T431">
        <f t="shared" si="38"/>
        <v>-7.1054796545343022E-3</v>
      </c>
      <c r="W431" s="2">
        <f t="shared" si="39"/>
        <v>-1.2352289999999969E-2</v>
      </c>
      <c r="Z431" s="3">
        <f t="shared" si="40"/>
        <v>0.38689549066000001</v>
      </c>
      <c r="AD431" s="2">
        <f t="shared" si="41"/>
        <v>7.3177100000001074E-3</v>
      </c>
    </row>
    <row r="432" spans="1:30" x14ac:dyDescent="0.3">
      <c r="A432" s="5">
        <v>429</v>
      </c>
      <c r="B432" s="5">
        <v>279.43</v>
      </c>
      <c r="C432" s="5">
        <v>0.93765699999999996</v>
      </c>
      <c r="D432" s="5">
        <v>3.7929000000000001E-4</v>
      </c>
      <c r="E432" s="5">
        <v>1.04783</v>
      </c>
      <c r="F432" s="5">
        <v>1.31521E-2</v>
      </c>
      <c r="G432" s="5">
        <v>2.6183600000000001E-2</v>
      </c>
      <c r="H432" s="5">
        <v>-4.1867600000000003E-3</v>
      </c>
      <c r="I432">
        <f t="shared" si="36"/>
        <v>7.8394015024022927E-3</v>
      </c>
      <c r="K432" s="3">
        <f t="shared" si="37"/>
        <v>0.10598500470000001</v>
      </c>
      <c r="L432" s="5">
        <v>429</v>
      </c>
      <c r="M432" s="5">
        <v>275.57900000000001</v>
      </c>
      <c r="N432" s="5">
        <v>0.657026</v>
      </c>
      <c r="O432" s="5">
        <v>1.3227E-3</v>
      </c>
      <c r="P432" s="5">
        <v>1.0305800000000001</v>
      </c>
      <c r="Q432" s="5">
        <v>1.31521E-2</v>
      </c>
      <c r="R432" s="5">
        <v>2.6183600000000001E-2</v>
      </c>
      <c r="S432" s="7">
        <v>-9.0445000000000005E-3</v>
      </c>
      <c r="T432">
        <f t="shared" si="38"/>
        <v>8.2237515328931199E-3</v>
      </c>
      <c r="W432" s="2">
        <f t="shared" si="39"/>
        <v>-1.010449999999995E-2</v>
      </c>
      <c r="Z432" s="3">
        <f t="shared" si="40"/>
        <v>0.36450834330000004</v>
      </c>
      <c r="AD432" s="2">
        <f t="shared" si="41"/>
        <v>7.3255000000001062E-3</v>
      </c>
    </row>
    <row r="433" spans="1:30" x14ac:dyDescent="0.3">
      <c r="A433" s="5">
        <v>430</v>
      </c>
      <c r="B433" s="5">
        <v>281.90199999999999</v>
      </c>
      <c r="C433" s="5">
        <v>0.958453</v>
      </c>
      <c r="D433" s="5">
        <v>3.0566499999999999E-4</v>
      </c>
      <c r="E433" s="5">
        <v>1.04877</v>
      </c>
      <c r="F433" s="5">
        <v>1.31503E-2</v>
      </c>
      <c r="G433" s="5">
        <v>2.6212300000000001E-2</v>
      </c>
      <c r="H433" s="5">
        <v>-4.1537600000000003E-3</v>
      </c>
      <c r="I433">
        <f t="shared" si="36"/>
        <v>8.8076788085187808E-3</v>
      </c>
      <c r="K433" s="3">
        <f t="shared" si="37"/>
        <v>8.6167574829999996E-2</v>
      </c>
      <c r="L433" s="5">
        <v>430</v>
      </c>
      <c r="M433" s="5">
        <v>278.13900000000001</v>
      </c>
      <c r="N433" s="5">
        <v>0.70427399999999996</v>
      </c>
      <c r="O433" s="5">
        <v>1.1529999999999999E-3</v>
      </c>
      <c r="P433" s="5">
        <v>1.0338700000000001</v>
      </c>
      <c r="Q433" s="5">
        <v>1.31503E-2</v>
      </c>
      <c r="R433" s="5">
        <v>2.6212300000000001E-2</v>
      </c>
      <c r="S433" s="7">
        <v>-8.8974899999999992E-3</v>
      </c>
      <c r="T433">
        <f t="shared" si="38"/>
        <v>9.2466498834711374E-3</v>
      </c>
      <c r="W433" s="2">
        <f t="shared" si="39"/>
        <v>-7.6074899999998748E-3</v>
      </c>
      <c r="Z433" s="3">
        <f t="shared" si="40"/>
        <v>0.32069426699999998</v>
      </c>
      <c r="AD433" s="2">
        <f t="shared" si="41"/>
        <v>7.4725100000001075E-3</v>
      </c>
    </row>
    <row r="434" spans="1:30" x14ac:dyDescent="0.3">
      <c r="A434" s="5">
        <v>431</v>
      </c>
      <c r="B434" s="5">
        <v>282.101</v>
      </c>
      <c r="C434" s="5">
        <v>0.95933900000000005</v>
      </c>
      <c r="D434" s="5">
        <v>3.0266899999999998E-4</v>
      </c>
      <c r="E434" s="5">
        <v>1.0489299999999999</v>
      </c>
      <c r="F434" s="5">
        <v>1.31486E-2</v>
      </c>
      <c r="G434" s="5">
        <v>2.6241E-2</v>
      </c>
      <c r="H434" s="5">
        <v>-4.2117999999999999E-3</v>
      </c>
      <c r="I434">
        <f t="shared" ref="I434:I497" si="42">LN(B434/B433)</f>
        <v>7.0567003458493305E-4</v>
      </c>
      <c r="K434" s="3">
        <f t="shared" ref="K434:K497" si="43">D434*B434</f>
        <v>8.5383227568999992E-2</v>
      </c>
      <c r="L434" s="5">
        <v>431</v>
      </c>
      <c r="M434" s="5">
        <v>278.34500000000003</v>
      </c>
      <c r="N434" s="5">
        <v>0.70552800000000004</v>
      </c>
      <c r="O434" s="5">
        <v>1.1486700000000001E-3</v>
      </c>
      <c r="P434" s="5">
        <v>1.0342800000000001</v>
      </c>
      <c r="Q434" s="5">
        <v>1.31486E-2</v>
      </c>
      <c r="R434" s="5">
        <v>2.6241E-2</v>
      </c>
      <c r="S434" s="7">
        <v>-9.0286299999999993E-3</v>
      </c>
      <c r="T434">
        <f t="shared" ref="T434:T497" si="44">LN(M434/M433)</f>
        <v>7.4036273966435911E-4</v>
      </c>
      <c r="W434" s="2">
        <f t="shared" ref="W434:W497" si="45">S434+(1-$P$3)-(E434-P434)</f>
        <v>-7.4886299999997914E-3</v>
      </c>
      <c r="Z434" s="3">
        <f t="shared" si="40"/>
        <v>0.31972655115000004</v>
      </c>
      <c r="AD434" s="2">
        <f t="shared" si="41"/>
        <v>7.3413700000001074E-3</v>
      </c>
    </row>
    <row r="435" spans="1:30" x14ac:dyDescent="0.3">
      <c r="A435" s="5">
        <v>432</v>
      </c>
      <c r="B435" s="5">
        <v>282.05799999999999</v>
      </c>
      <c r="C435" s="5">
        <v>0.96022700000000005</v>
      </c>
      <c r="D435" s="5">
        <v>2.9966599999999997E-4</v>
      </c>
      <c r="E435" s="5">
        <v>1.0490200000000001</v>
      </c>
      <c r="F435" s="5">
        <v>1.31469E-2</v>
      </c>
      <c r="G435" s="5">
        <v>2.62697E-2</v>
      </c>
      <c r="H435" s="5">
        <v>-4.2658399999999999E-3</v>
      </c>
      <c r="I435">
        <f t="shared" si="42"/>
        <v>-1.5243929489122196E-4</v>
      </c>
      <c r="K435" s="3">
        <f t="shared" si="43"/>
        <v>8.4523192627999996E-2</v>
      </c>
      <c r="L435" s="5">
        <v>432</v>
      </c>
      <c r="M435" s="5">
        <v>278.3</v>
      </c>
      <c r="N435" s="5">
        <v>0.70678700000000005</v>
      </c>
      <c r="O435" s="5">
        <v>1.1443200000000001E-3</v>
      </c>
      <c r="P435" s="5">
        <v>1.0344199999999999</v>
      </c>
      <c r="Q435" s="5">
        <v>1.31469E-2</v>
      </c>
      <c r="R435" s="5">
        <v>2.62697E-2</v>
      </c>
      <c r="S435" s="7">
        <v>-9.1699199999999998E-3</v>
      </c>
      <c r="T435">
        <f t="shared" si="44"/>
        <v>-1.6168294010737873E-4</v>
      </c>
      <c r="W435" s="2">
        <f t="shared" si="45"/>
        <v>-7.5799200000001305E-3</v>
      </c>
      <c r="Z435" s="3">
        <f t="shared" si="40"/>
        <v>0.31846425600000006</v>
      </c>
      <c r="AD435" s="2">
        <f t="shared" si="41"/>
        <v>7.2000800000001069E-3</v>
      </c>
    </row>
    <row r="436" spans="1:30" x14ac:dyDescent="0.3">
      <c r="A436" s="5">
        <v>433</v>
      </c>
      <c r="B436" s="5">
        <v>281.274</v>
      </c>
      <c r="C436" s="5">
        <v>0.95174199999999998</v>
      </c>
      <c r="D436" s="5">
        <v>3.2997700000000002E-4</v>
      </c>
      <c r="E436" s="5">
        <v>1.04887</v>
      </c>
      <c r="F436" s="5">
        <v>1.31451E-2</v>
      </c>
      <c r="G436" s="5">
        <v>2.62984E-2</v>
      </c>
      <c r="H436" s="5">
        <v>-4.31022E-3</v>
      </c>
      <c r="I436">
        <f t="shared" si="42"/>
        <v>-2.7834403377495326E-3</v>
      </c>
      <c r="K436" s="3">
        <f t="shared" si="43"/>
        <v>9.2813950698000011E-2</v>
      </c>
      <c r="L436" s="5">
        <v>433</v>
      </c>
      <c r="M436" s="5">
        <v>277.48899999999998</v>
      </c>
      <c r="N436" s="5">
        <v>0.70804800000000001</v>
      </c>
      <c r="O436" s="5">
        <v>1.13995E-3</v>
      </c>
      <c r="P436" s="5">
        <v>1.03369</v>
      </c>
      <c r="Q436" s="5">
        <v>1.31451E-2</v>
      </c>
      <c r="R436" s="5">
        <v>2.62984E-2</v>
      </c>
      <c r="S436" s="7">
        <v>-9.3197100000000001E-3</v>
      </c>
      <c r="T436">
        <f t="shared" si="44"/>
        <v>-2.918375770666979E-3</v>
      </c>
      <c r="W436" s="2">
        <f t="shared" si="45"/>
        <v>-8.3097099999999337E-3</v>
      </c>
      <c r="Z436" s="3">
        <f t="shared" si="40"/>
        <v>0.31632358555000001</v>
      </c>
      <c r="AD436" s="2">
        <f t="shared" si="41"/>
        <v>7.0502900000001065E-3</v>
      </c>
    </row>
    <row r="437" spans="1:30" x14ac:dyDescent="0.3">
      <c r="A437" s="5">
        <v>434</v>
      </c>
      <c r="B437" s="5">
        <v>280.76900000000001</v>
      </c>
      <c r="C437" s="5">
        <v>0.95266700000000004</v>
      </c>
      <c r="D437" s="5">
        <v>3.26826E-4</v>
      </c>
      <c r="E437" s="5">
        <v>1.04881</v>
      </c>
      <c r="F437" s="5">
        <v>1.31434E-2</v>
      </c>
      <c r="G437" s="5">
        <v>2.6327099999999999E-2</v>
      </c>
      <c r="H437" s="5">
        <v>-4.3769500000000001E-3</v>
      </c>
      <c r="I437">
        <f t="shared" si="42"/>
        <v>-1.7970160144270043E-3</v>
      </c>
      <c r="K437" s="3">
        <f t="shared" si="43"/>
        <v>9.1762609194000005E-2</v>
      </c>
      <c r="L437" s="5">
        <v>434</v>
      </c>
      <c r="M437" s="5">
        <v>276.96600000000001</v>
      </c>
      <c r="N437" s="5">
        <v>0.68689299999999998</v>
      </c>
      <c r="O437" s="5">
        <v>1.2165100000000001E-3</v>
      </c>
      <c r="P437" s="5">
        <v>1.0332699999999999</v>
      </c>
      <c r="Q437" s="5">
        <v>1.31434E-2</v>
      </c>
      <c r="R437" s="5">
        <v>2.6327099999999999E-2</v>
      </c>
      <c r="S437" s="7">
        <v>-9.4447200000000002E-3</v>
      </c>
      <c r="T437">
        <f t="shared" si="44"/>
        <v>-1.88653778977241E-3</v>
      </c>
      <c r="W437" s="2">
        <f t="shared" si="45"/>
        <v>-8.7947200000000718E-3</v>
      </c>
      <c r="Z437" s="3">
        <f t="shared" si="40"/>
        <v>0.33693190866000006</v>
      </c>
      <c r="AD437" s="2">
        <f t="shared" si="41"/>
        <v>6.9252800000001065E-3</v>
      </c>
    </row>
    <row r="438" spans="1:30" x14ac:dyDescent="0.3">
      <c r="A438" s="5">
        <v>435</v>
      </c>
      <c r="B438" s="5">
        <v>281.73200000000003</v>
      </c>
      <c r="C438" s="5">
        <v>0.96290900000000001</v>
      </c>
      <c r="D438" s="5">
        <v>2.9062000000000001E-4</v>
      </c>
      <c r="E438" s="5">
        <v>1.0491999999999999</v>
      </c>
      <c r="F438" s="5">
        <v>1.31416E-2</v>
      </c>
      <c r="G438" s="5">
        <v>2.6355900000000002E-2</v>
      </c>
      <c r="H438" s="5">
        <v>-4.4149999999999997E-3</v>
      </c>
      <c r="I438">
        <f t="shared" si="42"/>
        <v>3.4239972580718983E-3</v>
      </c>
      <c r="K438" s="3">
        <f t="shared" si="43"/>
        <v>8.1876953840000016E-2</v>
      </c>
      <c r="L438" s="5">
        <v>435</v>
      </c>
      <c r="M438" s="5">
        <v>277.96300000000002</v>
      </c>
      <c r="N438" s="5">
        <v>0.71066700000000005</v>
      </c>
      <c r="O438" s="5">
        <v>1.13116E-3</v>
      </c>
      <c r="P438" s="5">
        <v>1.0346200000000001</v>
      </c>
      <c r="Q438" s="5">
        <v>1.31416E-2</v>
      </c>
      <c r="R438" s="5">
        <v>2.6355900000000002E-2</v>
      </c>
      <c r="S438" s="7">
        <v>-9.5318199999999999E-3</v>
      </c>
      <c r="T438">
        <f t="shared" si="44"/>
        <v>3.5932563363222083E-3</v>
      </c>
      <c r="W438" s="2">
        <f t="shared" si="45"/>
        <v>-7.9218199999997775E-3</v>
      </c>
      <c r="Z438" s="3">
        <f t="shared" si="40"/>
        <v>0.31442062708000001</v>
      </c>
      <c r="AD438" s="2">
        <f t="shared" si="41"/>
        <v>6.8381800000001068E-3</v>
      </c>
    </row>
    <row r="439" spans="1:30" x14ac:dyDescent="0.3">
      <c r="A439" s="5">
        <v>436</v>
      </c>
      <c r="B439" s="5">
        <v>284.57100000000003</v>
      </c>
      <c r="C439" s="5">
        <v>0.98019199999999995</v>
      </c>
      <c r="D439" s="5">
        <v>2.3002999999999999E-4</v>
      </c>
      <c r="E439" s="5">
        <v>1.05006</v>
      </c>
      <c r="F439" s="5">
        <v>1.3139899999999999E-2</v>
      </c>
      <c r="G439" s="5">
        <v>2.6384600000000001E-2</v>
      </c>
      <c r="H439" s="5">
        <v>-4.4065900000000002E-3</v>
      </c>
      <c r="I439">
        <f t="shared" si="42"/>
        <v>1.0026518609073391E-2</v>
      </c>
      <c r="K439" s="3">
        <f t="shared" si="43"/>
        <v>6.5459867130000002E-2</v>
      </c>
      <c r="L439" s="5">
        <v>436</v>
      </c>
      <c r="M439" s="5">
        <v>280.90300000000002</v>
      </c>
      <c r="N439" s="5">
        <v>0.75404899999999997</v>
      </c>
      <c r="O439" s="5">
        <v>9.7689000000000001E-4</v>
      </c>
      <c r="P439" s="5">
        <v>1.0378700000000001</v>
      </c>
      <c r="Q439" s="5">
        <v>1.3139899999999999E-2</v>
      </c>
      <c r="R439" s="5">
        <v>2.6384600000000001E-2</v>
      </c>
      <c r="S439" s="7">
        <v>-9.4115199999999996E-3</v>
      </c>
      <c r="T439">
        <f t="shared" si="44"/>
        <v>1.0521402702719791E-2</v>
      </c>
      <c r="W439" s="2">
        <f t="shared" si="45"/>
        <v>-5.411519999999885E-3</v>
      </c>
      <c r="Z439" s="3">
        <f t="shared" si="40"/>
        <v>0.27441133167000004</v>
      </c>
      <c r="AD439" s="2">
        <f t="shared" si="41"/>
        <v>6.9584800000001071E-3</v>
      </c>
    </row>
    <row r="440" spans="1:30" x14ac:dyDescent="0.3">
      <c r="A440" s="5">
        <v>437</v>
      </c>
      <c r="B440" s="5">
        <v>286.041</v>
      </c>
      <c r="C440" s="5">
        <v>0.98812100000000003</v>
      </c>
      <c r="D440" s="5">
        <v>2.02451E-4</v>
      </c>
      <c r="E440" s="5">
        <v>1.0504800000000001</v>
      </c>
      <c r="F440" s="5">
        <v>1.3138199999999999E-2</v>
      </c>
      <c r="G440" s="5">
        <v>2.6413300000000001E-2</v>
      </c>
      <c r="H440" s="5">
        <v>-4.4455400000000004E-3</v>
      </c>
      <c r="I440">
        <f t="shared" si="42"/>
        <v>5.1523741246277607E-3</v>
      </c>
      <c r="K440" s="3">
        <f t="shared" si="43"/>
        <v>5.7909286491000002E-2</v>
      </c>
      <c r="L440" s="5">
        <v>437</v>
      </c>
      <c r="M440" s="5">
        <v>282.42700000000002</v>
      </c>
      <c r="N440" s="5">
        <v>0.77482200000000001</v>
      </c>
      <c r="O440" s="5">
        <v>9.0350800000000002E-4</v>
      </c>
      <c r="P440" s="5">
        <v>1.0394600000000001</v>
      </c>
      <c r="Q440" s="5">
        <v>1.3138199999999999E-2</v>
      </c>
      <c r="R440" s="5">
        <v>2.6413300000000001E-2</v>
      </c>
      <c r="S440" s="7">
        <v>-9.4662700000000006E-3</v>
      </c>
      <c r="T440">
        <f t="shared" si="44"/>
        <v>5.4106961035396079E-3</v>
      </c>
      <c r="W440" s="2">
        <f t="shared" si="45"/>
        <v>-4.2962699999999927E-3</v>
      </c>
      <c r="Z440" s="3">
        <f t="shared" si="40"/>
        <v>0.25517505391600004</v>
      </c>
      <c r="AD440" s="2">
        <f t="shared" si="41"/>
        <v>6.9037300000001061E-3</v>
      </c>
    </row>
    <row r="441" spans="1:30" x14ac:dyDescent="0.3">
      <c r="A441" s="5">
        <v>438</v>
      </c>
      <c r="B441" s="5">
        <v>285.54599999999999</v>
      </c>
      <c r="C441" s="5">
        <v>0.98185199999999995</v>
      </c>
      <c r="D441" s="5">
        <v>2.2454199999999999E-4</v>
      </c>
      <c r="E441" s="5">
        <v>1.0504500000000001</v>
      </c>
      <c r="F441" s="5">
        <v>1.3136399999999999E-2</v>
      </c>
      <c r="G441" s="5">
        <v>2.6442E-2</v>
      </c>
      <c r="H441" s="5">
        <v>-4.4837699999999998E-3</v>
      </c>
      <c r="I441">
        <f t="shared" si="42"/>
        <v>-1.7320202305007588E-3</v>
      </c>
      <c r="K441" s="3">
        <f t="shared" si="43"/>
        <v>6.411706993199999E-2</v>
      </c>
      <c r="L441" s="5">
        <v>438</v>
      </c>
      <c r="M441" s="5">
        <v>281.91399999999999</v>
      </c>
      <c r="N441" s="5">
        <v>0.77614899999999998</v>
      </c>
      <c r="O441" s="5">
        <v>8.9896300000000002E-4</v>
      </c>
      <c r="P441" s="5">
        <v>1.0391699999999999</v>
      </c>
      <c r="Q441" s="5">
        <v>1.3136399999999999E-2</v>
      </c>
      <c r="R441" s="5">
        <v>2.6442E-2</v>
      </c>
      <c r="S441" s="7">
        <v>-9.5885099999999997E-3</v>
      </c>
      <c r="T441">
        <f t="shared" si="44"/>
        <v>-1.81805022602254E-3</v>
      </c>
      <c r="W441" s="2">
        <f t="shared" si="45"/>
        <v>-4.6785100000001408E-3</v>
      </c>
      <c r="Z441" s="3">
        <f t="shared" si="40"/>
        <v>0.25343025518200002</v>
      </c>
      <c r="AD441" s="2">
        <f t="shared" si="41"/>
        <v>6.7814900000001069E-3</v>
      </c>
    </row>
    <row r="442" spans="1:30" x14ac:dyDescent="0.3">
      <c r="A442" s="5">
        <v>439</v>
      </c>
      <c r="B442" s="5">
        <v>282.928</v>
      </c>
      <c r="C442" s="5">
        <v>0.96663500000000002</v>
      </c>
      <c r="D442" s="5">
        <v>2.7846799999999998E-4</v>
      </c>
      <c r="E442" s="5">
        <v>1.0499099999999999</v>
      </c>
      <c r="F442" s="5">
        <v>1.3134699999999999E-2</v>
      </c>
      <c r="G442" s="5">
        <v>2.64707E-2</v>
      </c>
      <c r="H442" s="5">
        <v>-4.4892300000000003E-3</v>
      </c>
      <c r="I442">
        <f t="shared" si="42"/>
        <v>-9.210688645505347E-3</v>
      </c>
      <c r="K442" s="3">
        <f t="shared" si="43"/>
        <v>7.8786394303999988E-2</v>
      </c>
      <c r="L442" s="5">
        <v>439</v>
      </c>
      <c r="M442" s="5">
        <v>279.202</v>
      </c>
      <c r="N442" s="5">
        <v>0.73786799999999997</v>
      </c>
      <c r="O442" s="5">
        <v>1.0362399999999999E-3</v>
      </c>
      <c r="P442" s="5">
        <v>1.03671</v>
      </c>
      <c r="Q442" s="5">
        <v>1.3134699999999999E-2</v>
      </c>
      <c r="R442" s="5">
        <v>2.64707E-2</v>
      </c>
      <c r="S442" s="7">
        <v>-9.5202599999999991E-3</v>
      </c>
      <c r="T442">
        <f t="shared" si="44"/>
        <v>-9.6665257016218566E-3</v>
      </c>
      <c r="W442" s="2">
        <f t="shared" si="45"/>
        <v>-6.5302599999998399E-3</v>
      </c>
      <c r="Z442" s="3">
        <f t="shared" si="40"/>
        <v>0.28932028047999997</v>
      </c>
      <c r="AD442" s="2">
        <f t="shared" si="41"/>
        <v>6.8497400000001075E-3</v>
      </c>
    </row>
    <row r="443" spans="1:30" x14ac:dyDescent="0.3">
      <c r="A443" s="5">
        <v>440</v>
      </c>
      <c r="B443" s="5">
        <v>282.43700000000001</v>
      </c>
      <c r="C443" s="5">
        <v>0.96753800000000001</v>
      </c>
      <c r="D443" s="5">
        <v>2.7541399999999998E-4</v>
      </c>
      <c r="E443" s="5">
        <v>1.0498700000000001</v>
      </c>
      <c r="F443" s="5">
        <v>1.3132899999999999E-2</v>
      </c>
      <c r="G443" s="5">
        <v>2.6499399999999999E-2</v>
      </c>
      <c r="H443" s="5">
        <v>-4.5485400000000002E-3</v>
      </c>
      <c r="I443">
        <f t="shared" si="42"/>
        <v>-1.7369314458544182E-3</v>
      </c>
      <c r="K443" s="3">
        <f t="shared" si="43"/>
        <v>7.7787103917999992E-2</v>
      </c>
      <c r="L443" s="5">
        <v>440</v>
      </c>
      <c r="M443" s="5">
        <v>278.69299999999998</v>
      </c>
      <c r="N443" s="5">
        <v>0.73918499999999998</v>
      </c>
      <c r="O443" s="5">
        <v>1.0316800000000001E-3</v>
      </c>
      <c r="P443" s="5">
        <v>1.0363500000000001</v>
      </c>
      <c r="Q443" s="5">
        <v>1.3132899999999999E-2</v>
      </c>
      <c r="R443" s="5">
        <v>2.6499399999999999E-2</v>
      </c>
      <c r="S443" s="7">
        <v>-9.6402899999999993E-3</v>
      </c>
      <c r="T443">
        <f t="shared" si="44"/>
        <v>-1.8247166267134558E-3</v>
      </c>
      <c r="W443" s="2">
        <f t="shared" si="45"/>
        <v>-6.9702899999999381E-3</v>
      </c>
      <c r="Z443" s="3">
        <f t="shared" si="40"/>
        <v>0.28752199424000002</v>
      </c>
      <c r="AD443" s="2">
        <f t="shared" si="41"/>
        <v>6.7297100000001074E-3</v>
      </c>
    </row>
    <row r="444" spans="1:30" x14ac:dyDescent="0.3">
      <c r="A444" s="5">
        <v>441</v>
      </c>
      <c r="B444" s="5">
        <v>281.88900000000001</v>
      </c>
      <c r="C444" s="5">
        <v>0.968441</v>
      </c>
      <c r="D444" s="5">
        <v>2.7235300000000003E-4</v>
      </c>
      <c r="E444" s="5">
        <v>1.0498099999999999</v>
      </c>
      <c r="F444" s="5">
        <v>1.3131200000000001E-2</v>
      </c>
      <c r="G444" s="5">
        <v>2.6528099999999999E-2</v>
      </c>
      <c r="H444" s="5">
        <v>-4.5998999999999996E-3</v>
      </c>
      <c r="I444">
        <f t="shared" si="42"/>
        <v>-1.9421404374440909E-3</v>
      </c>
      <c r="K444" s="3">
        <f t="shared" si="43"/>
        <v>7.6773314817000005E-2</v>
      </c>
      <c r="L444" s="5">
        <v>441</v>
      </c>
      <c r="M444" s="5">
        <v>278.12599999999998</v>
      </c>
      <c r="N444" s="5">
        <v>0.71904400000000002</v>
      </c>
      <c r="O444" s="5">
        <v>1.1042700000000001E-3</v>
      </c>
      <c r="P444" s="5">
        <v>1.03593</v>
      </c>
      <c r="Q444" s="5">
        <v>1.3131200000000001E-2</v>
      </c>
      <c r="R444" s="5">
        <v>2.6528099999999999E-2</v>
      </c>
      <c r="S444" s="7">
        <v>-9.7608399999999998E-3</v>
      </c>
      <c r="T444">
        <f t="shared" si="44"/>
        <v>-2.0365691399709192E-3</v>
      </c>
      <c r="W444" s="2">
        <f t="shared" si="45"/>
        <v>-7.4508399999998545E-3</v>
      </c>
      <c r="Z444" s="3">
        <f t="shared" si="40"/>
        <v>0.30712619802000002</v>
      </c>
      <c r="AD444" s="2">
        <f t="shared" si="41"/>
        <v>6.6091600000001069E-3</v>
      </c>
    </row>
    <row r="445" spans="1:30" x14ac:dyDescent="0.3">
      <c r="A445" s="5">
        <v>442</v>
      </c>
      <c r="B445" s="5">
        <v>281.428</v>
      </c>
      <c r="C445" s="5">
        <v>0.96032700000000004</v>
      </c>
      <c r="D445" s="5">
        <v>3.0132800000000001E-4</v>
      </c>
      <c r="E445" s="5">
        <v>1.0497799999999999</v>
      </c>
      <c r="F445" s="5">
        <v>1.3129500000000001E-2</v>
      </c>
      <c r="G445" s="5">
        <v>2.6556799999999998E-2</v>
      </c>
      <c r="H445" s="5">
        <v>-4.6471699999999999E-3</v>
      </c>
      <c r="I445">
        <f t="shared" si="42"/>
        <v>-1.6367342115163504E-3</v>
      </c>
      <c r="K445" s="3">
        <f t="shared" si="43"/>
        <v>8.4802136383999999E-2</v>
      </c>
      <c r="L445" s="5">
        <v>442</v>
      </c>
      <c r="M445" s="5">
        <v>277.64800000000002</v>
      </c>
      <c r="N445" s="5">
        <v>0.72035700000000003</v>
      </c>
      <c r="O445" s="5">
        <v>1.0997100000000001E-3</v>
      </c>
      <c r="P445" s="5">
        <v>1.0356000000000001</v>
      </c>
      <c r="Q445" s="5">
        <v>1.3129500000000001E-2</v>
      </c>
      <c r="R445" s="5">
        <v>2.6556799999999998E-2</v>
      </c>
      <c r="S445" s="7">
        <v>-9.9102099999999992E-3</v>
      </c>
      <c r="T445">
        <f t="shared" si="44"/>
        <v>-1.7201240715106841E-3</v>
      </c>
      <c r="W445" s="2">
        <f t="shared" si="45"/>
        <v>-7.9002099999998208E-3</v>
      </c>
      <c r="Z445" s="3">
        <f t="shared" si="40"/>
        <v>0.30533228208000002</v>
      </c>
      <c r="AD445" s="2">
        <f t="shared" si="41"/>
        <v>6.4597900000001075E-3</v>
      </c>
    </row>
    <row r="446" spans="1:30" x14ac:dyDescent="0.3">
      <c r="A446" s="5">
        <v>443</v>
      </c>
      <c r="B446" s="5">
        <v>279.95400000000001</v>
      </c>
      <c r="C446" s="5">
        <v>0.95149799999999995</v>
      </c>
      <c r="D446" s="5">
        <v>3.33013E-4</v>
      </c>
      <c r="E446" s="5">
        <v>1.0494300000000001</v>
      </c>
      <c r="F446" s="5">
        <v>1.3127700000000001E-2</v>
      </c>
      <c r="G446" s="5">
        <v>2.6585500000000001E-2</v>
      </c>
      <c r="H446" s="5">
        <v>-4.7037399999999997E-3</v>
      </c>
      <c r="I446">
        <f t="shared" si="42"/>
        <v>-5.2513382592188906E-3</v>
      </c>
      <c r="K446" s="3">
        <f t="shared" si="43"/>
        <v>9.3228321402000006E-2</v>
      </c>
      <c r="L446" s="5">
        <v>443</v>
      </c>
      <c r="M446" s="5">
        <v>276.12299999999999</v>
      </c>
      <c r="N446" s="5">
        <v>0.69917399999999996</v>
      </c>
      <c r="O446" s="5">
        <v>1.1766000000000001E-3</v>
      </c>
      <c r="P446" s="5">
        <v>1.0340400000000001</v>
      </c>
      <c r="Q446" s="5">
        <v>1.3127700000000001E-2</v>
      </c>
      <c r="R446" s="5">
        <v>2.6585500000000001E-2</v>
      </c>
      <c r="S446" s="7">
        <v>-9.9820199999999994E-3</v>
      </c>
      <c r="T446">
        <f t="shared" si="44"/>
        <v>-5.5077057305219735E-3</v>
      </c>
      <c r="W446" s="2">
        <f t="shared" si="45"/>
        <v>-9.1820199999999765E-3</v>
      </c>
      <c r="Z446" s="3">
        <f t="shared" si="40"/>
        <v>0.32488632179999999</v>
      </c>
      <c r="AD446" s="2">
        <f t="shared" si="41"/>
        <v>6.3879800000001073E-3</v>
      </c>
    </row>
    <row r="447" spans="1:30" x14ac:dyDescent="0.3">
      <c r="A447" s="5">
        <v>444</v>
      </c>
      <c r="B447" s="5">
        <v>279.60399999999998</v>
      </c>
      <c r="C447" s="5">
        <v>0.95248299999999997</v>
      </c>
      <c r="D447" s="5">
        <v>3.2963600000000001E-4</v>
      </c>
      <c r="E447" s="5">
        <v>1.04942</v>
      </c>
      <c r="F447" s="5">
        <v>1.3126000000000001E-2</v>
      </c>
      <c r="G447" s="5">
        <v>2.66143E-2</v>
      </c>
      <c r="H447" s="5">
        <v>-4.76926E-3</v>
      </c>
      <c r="I447">
        <f t="shared" si="42"/>
        <v>-1.2509875496194238E-3</v>
      </c>
      <c r="K447" s="3">
        <f t="shared" si="43"/>
        <v>9.2167544143999997E-2</v>
      </c>
      <c r="L447" s="5">
        <v>444</v>
      </c>
      <c r="M447" s="5">
        <v>275.76</v>
      </c>
      <c r="N447" s="5">
        <v>0.70047499999999996</v>
      </c>
      <c r="O447" s="5">
        <v>1.1720599999999999E-3</v>
      </c>
      <c r="P447" s="5">
        <v>1.0338000000000001</v>
      </c>
      <c r="Q447" s="5">
        <v>1.3126000000000001E-2</v>
      </c>
      <c r="R447" s="5">
        <v>2.66143E-2</v>
      </c>
      <c r="S447" s="7">
        <v>-1.01183E-2</v>
      </c>
      <c r="T447">
        <f t="shared" si="44"/>
        <v>-1.3154964090161998E-3</v>
      </c>
      <c r="W447" s="2">
        <f t="shared" si="45"/>
        <v>-9.5482999999999298E-3</v>
      </c>
      <c r="Z447" s="3">
        <f t="shared" si="40"/>
        <v>0.32320726559999996</v>
      </c>
      <c r="AD447" s="2">
        <f t="shared" si="41"/>
        <v>6.2517000000001065E-3</v>
      </c>
    </row>
    <row r="448" spans="1:30" x14ac:dyDescent="0.3">
      <c r="A448" s="5">
        <v>445</v>
      </c>
      <c r="B448" s="5">
        <v>280.94900000000001</v>
      </c>
      <c r="C448" s="5">
        <v>0.96320099999999997</v>
      </c>
      <c r="D448" s="5">
        <v>2.9163099999999999E-4</v>
      </c>
      <c r="E448" s="5">
        <v>1.04993</v>
      </c>
      <c r="F448" s="5">
        <v>1.3124200000000001E-2</v>
      </c>
      <c r="G448" s="5">
        <v>2.6643E-2</v>
      </c>
      <c r="H448" s="5">
        <v>-4.7927000000000004E-3</v>
      </c>
      <c r="I448">
        <f t="shared" si="42"/>
        <v>4.7988417907064238E-3</v>
      </c>
      <c r="K448" s="3">
        <f t="shared" si="43"/>
        <v>8.1933437819000005E-2</v>
      </c>
      <c r="L448" s="5">
        <v>445</v>
      </c>
      <c r="M448" s="5">
        <v>277.15300000000002</v>
      </c>
      <c r="N448" s="5">
        <v>0.72440199999999999</v>
      </c>
      <c r="O448" s="5">
        <v>1.08591E-3</v>
      </c>
      <c r="P448" s="5">
        <v>1.03562</v>
      </c>
      <c r="Q448" s="5">
        <v>1.3124200000000001E-2</v>
      </c>
      <c r="R448" s="5">
        <v>2.6643E-2</v>
      </c>
      <c r="S448" s="7">
        <v>-1.02538E-2</v>
      </c>
      <c r="T448">
        <f t="shared" si="44"/>
        <v>5.038778061906871E-3</v>
      </c>
      <c r="W448" s="2">
        <f t="shared" si="45"/>
        <v>-8.3738000000000076E-3</v>
      </c>
      <c r="Z448" s="3">
        <f t="shared" si="40"/>
        <v>0.30096321423000005</v>
      </c>
      <c r="AD448" s="2">
        <f t="shared" si="41"/>
        <v>6.1162000000001063E-3</v>
      </c>
    </row>
    <row r="449" spans="1:30" x14ac:dyDescent="0.3">
      <c r="A449" s="5">
        <v>446</v>
      </c>
      <c r="B449" s="5">
        <v>276.64</v>
      </c>
      <c r="C449" s="5">
        <v>0.93281700000000001</v>
      </c>
      <c r="D449" s="5">
        <v>4.0161199999999998E-4</v>
      </c>
      <c r="E449" s="5">
        <v>1.04857</v>
      </c>
      <c r="F449" s="5">
        <v>1.31225E-2</v>
      </c>
      <c r="G449" s="5">
        <v>2.66717E-2</v>
      </c>
      <c r="H449" s="5">
        <v>-4.6557500000000002E-3</v>
      </c>
      <c r="I449">
        <f t="shared" si="42"/>
        <v>-1.5456136264694486E-2</v>
      </c>
      <c r="K449" s="3">
        <f t="shared" si="43"/>
        <v>0.11110194367999998</v>
      </c>
      <c r="L449" s="5">
        <v>446</v>
      </c>
      <c r="M449" s="5">
        <v>272.69299999999998</v>
      </c>
      <c r="N449" s="5">
        <v>0.65540699999999996</v>
      </c>
      <c r="O449" s="5">
        <v>1.3391E-3</v>
      </c>
      <c r="P449" s="5">
        <v>1.0302500000000001</v>
      </c>
      <c r="Q449" s="5">
        <v>1.31225E-2</v>
      </c>
      <c r="R449" s="5">
        <v>2.66717E-2</v>
      </c>
      <c r="S449" s="7">
        <v>-9.6806400000000008E-3</v>
      </c>
      <c r="T449">
        <f t="shared" si="44"/>
        <v>-1.6223079982024428E-2</v>
      </c>
      <c r="W449" s="2">
        <f t="shared" si="45"/>
        <v>-1.1810639999999855E-2</v>
      </c>
      <c r="Z449" s="3">
        <f t="shared" si="40"/>
        <v>0.36516319629999999</v>
      </c>
      <c r="AD449" s="2">
        <f t="shared" si="41"/>
        <v>6.6893600000001059E-3</v>
      </c>
    </row>
    <row r="450" spans="1:30" x14ac:dyDescent="0.3">
      <c r="A450" s="5">
        <v>447</v>
      </c>
      <c r="B450" s="5">
        <v>278.19</v>
      </c>
      <c r="C450" s="5">
        <v>0.94527399999999995</v>
      </c>
      <c r="D450" s="5">
        <v>3.5698300000000001E-4</v>
      </c>
      <c r="E450" s="5">
        <v>1.04925</v>
      </c>
      <c r="F450" s="5">
        <v>1.31208E-2</v>
      </c>
      <c r="G450" s="5">
        <v>2.6700399999999999E-2</v>
      </c>
      <c r="H450" s="5">
        <v>-4.6701700000000004E-3</v>
      </c>
      <c r="I450">
        <f t="shared" si="42"/>
        <v>5.5873115452639097E-3</v>
      </c>
      <c r="K450" s="3">
        <f t="shared" si="43"/>
        <v>9.9309100770000006E-2</v>
      </c>
      <c r="L450" s="5">
        <v>447</v>
      </c>
      <c r="M450" s="5">
        <v>274.29700000000003</v>
      </c>
      <c r="N450" s="5">
        <v>0.68145800000000001</v>
      </c>
      <c r="O450" s="5">
        <v>1.24431E-3</v>
      </c>
      <c r="P450" s="5">
        <v>1.0326</v>
      </c>
      <c r="Q450" s="5">
        <v>1.31208E-2</v>
      </c>
      <c r="R450" s="5">
        <v>2.6700399999999999E-2</v>
      </c>
      <c r="S450" s="7">
        <v>-9.8288500000000001E-3</v>
      </c>
      <c r="T450">
        <f t="shared" si="44"/>
        <v>5.8648406648884139E-3</v>
      </c>
      <c r="W450" s="2">
        <f t="shared" si="45"/>
        <v>-1.0288850000000016E-2</v>
      </c>
      <c r="Z450" s="3">
        <f t="shared" si="40"/>
        <v>0.34131050007000002</v>
      </c>
      <c r="AD450" s="2">
        <f t="shared" si="41"/>
        <v>6.5411500000001066E-3</v>
      </c>
    </row>
    <row r="451" spans="1:30" x14ac:dyDescent="0.3">
      <c r="A451" s="5">
        <v>448</v>
      </c>
      <c r="B451" s="5">
        <v>275.37599999999998</v>
      </c>
      <c r="C451" s="5">
        <v>0.92283099999999996</v>
      </c>
      <c r="D451" s="5">
        <v>4.38632E-4</v>
      </c>
      <c r="E451" s="5">
        <v>1.0482800000000001</v>
      </c>
      <c r="F451" s="5">
        <v>1.3119E-2</v>
      </c>
      <c r="G451" s="5">
        <v>2.6729099999999999E-2</v>
      </c>
      <c r="H451" s="5">
        <v>-4.6617500000000001E-3</v>
      </c>
      <c r="I451">
        <f t="shared" si="42"/>
        <v>-1.0166896952619508E-2</v>
      </c>
      <c r="K451" s="3">
        <f t="shared" si="43"/>
        <v>0.12078872563199999</v>
      </c>
      <c r="L451" s="5">
        <v>448</v>
      </c>
      <c r="M451" s="5">
        <v>271.38600000000002</v>
      </c>
      <c r="N451" s="5">
        <v>0.63457799999999998</v>
      </c>
      <c r="O451" s="5">
        <v>1.41723E-3</v>
      </c>
      <c r="P451" s="5">
        <v>1.02884</v>
      </c>
      <c r="Q451" s="5">
        <v>1.3119E-2</v>
      </c>
      <c r="R451" s="5">
        <v>2.6729099999999999E-2</v>
      </c>
      <c r="S451" s="7">
        <v>-9.6407799999999998E-3</v>
      </c>
      <c r="T451">
        <f t="shared" si="44"/>
        <v>-1.0669299260434573E-2</v>
      </c>
      <c r="W451" s="2">
        <f t="shared" si="45"/>
        <v>-1.2890780000000086E-2</v>
      </c>
      <c r="Z451" s="3">
        <f t="shared" si="40"/>
        <v>0.38461638078000004</v>
      </c>
      <c r="AD451" s="2">
        <f t="shared" si="41"/>
        <v>6.7292200000001069E-3</v>
      </c>
    </row>
    <row r="452" spans="1:30" x14ac:dyDescent="0.3">
      <c r="A452" s="5">
        <v>449</v>
      </c>
      <c r="B452" s="5">
        <v>274.32299999999998</v>
      </c>
      <c r="C452" s="5">
        <v>0.923925</v>
      </c>
      <c r="D452" s="5">
        <v>4.3479599999999999E-4</v>
      </c>
      <c r="E452" s="5">
        <v>1.0479400000000001</v>
      </c>
      <c r="F452" s="5">
        <v>1.31173E-2</v>
      </c>
      <c r="G452" s="5">
        <v>2.6757800000000002E-2</v>
      </c>
      <c r="H452" s="5">
        <v>-4.73683E-3</v>
      </c>
      <c r="I452">
        <f t="shared" si="42"/>
        <v>-3.8311922997757231E-3</v>
      </c>
      <c r="K452" s="3">
        <f t="shared" si="43"/>
        <v>0.11927454310799999</v>
      </c>
      <c r="L452" s="5">
        <v>449</v>
      </c>
      <c r="M452" s="5">
        <v>270.19799999999998</v>
      </c>
      <c r="N452" s="5">
        <v>0.61326199999999997</v>
      </c>
      <c r="O452" s="5">
        <v>1.49631E-3</v>
      </c>
      <c r="P452" s="5">
        <v>1.0273099999999999</v>
      </c>
      <c r="Q452" s="5">
        <v>1.31173E-2</v>
      </c>
      <c r="R452" s="5">
        <v>2.6757800000000002E-2</v>
      </c>
      <c r="S452" s="7">
        <v>-9.7447499999999999E-3</v>
      </c>
      <c r="T452">
        <f t="shared" si="44"/>
        <v>-4.3871381187426048E-3</v>
      </c>
      <c r="W452" s="2">
        <f t="shared" si="45"/>
        <v>-1.418475000000011E-2</v>
      </c>
      <c r="Z452" s="3">
        <f t="shared" ref="Z452:Z515" si="46">O452*M452</f>
        <v>0.40429996937999996</v>
      </c>
      <c r="AD452" s="2">
        <f t="shared" ref="AD452:AD515" si="47">S452+($E$3-$P$3)</f>
        <v>6.6252500000001067E-3</v>
      </c>
    </row>
    <row r="453" spans="1:30" x14ac:dyDescent="0.3">
      <c r="A453" s="5">
        <v>450</v>
      </c>
      <c r="B453" s="5">
        <v>271.45800000000003</v>
      </c>
      <c r="C453" s="5">
        <v>0.89791299999999996</v>
      </c>
      <c r="D453" s="5">
        <v>5.3077300000000001E-4</v>
      </c>
      <c r="E453" s="5">
        <v>1.0466299999999999</v>
      </c>
      <c r="F453" s="5">
        <v>1.31155E-2</v>
      </c>
      <c r="G453" s="5">
        <v>2.6786500000000001E-2</v>
      </c>
      <c r="H453" s="5">
        <v>-4.6355099999999998E-3</v>
      </c>
      <c r="I453">
        <f t="shared" si="42"/>
        <v>-1.0498812953136457E-2</v>
      </c>
      <c r="K453" s="3">
        <f t="shared" si="43"/>
        <v>0.14408257703400001</v>
      </c>
      <c r="L453" s="5">
        <v>450</v>
      </c>
      <c r="M453" s="5">
        <v>266.96800000000002</v>
      </c>
      <c r="N453" s="5">
        <v>0.566859</v>
      </c>
      <c r="O453" s="5">
        <v>1.6703200000000001E-3</v>
      </c>
      <c r="P453" s="5">
        <v>1.02234</v>
      </c>
      <c r="Q453" s="5">
        <v>1.31155E-2</v>
      </c>
      <c r="R453" s="5">
        <v>2.6786500000000001E-2</v>
      </c>
      <c r="S453" s="7">
        <v>-9.5633300000000001E-3</v>
      </c>
      <c r="T453">
        <f t="shared" si="44"/>
        <v>-1.2026222543827568E-2</v>
      </c>
      <c r="W453" s="2">
        <f t="shared" si="45"/>
        <v>-1.7663329999999887E-2</v>
      </c>
      <c r="Z453" s="3">
        <f t="shared" si="46"/>
        <v>0.44592198976000008</v>
      </c>
      <c r="AD453" s="2">
        <f t="shared" si="47"/>
        <v>6.8066700000001066E-3</v>
      </c>
    </row>
    <row r="454" spans="1:30" x14ac:dyDescent="0.3">
      <c r="A454" s="5">
        <v>451</v>
      </c>
      <c r="B454" s="5">
        <v>272.99299999999999</v>
      </c>
      <c r="C454" s="5">
        <v>0.91320900000000005</v>
      </c>
      <c r="D454" s="5">
        <v>4.7490100000000001E-4</v>
      </c>
      <c r="E454" s="5">
        <v>1.04755</v>
      </c>
      <c r="F454" s="5">
        <v>1.31138E-2</v>
      </c>
      <c r="G454" s="5">
        <v>2.6815200000000001E-2</v>
      </c>
      <c r="H454" s="5">
        <v>-4.6996800000000004E-3</v>
      </c>
      <c r="I454">
        <f t="shared" si="42"/>
        <v>5.6387225558692149E-3</v>
      </c>
      <c r="K454" s="3">
        <f t="shared" si="43"/>
        <v>0.12964464869299999</v>
      </c>
      <c r="L454" s="5">
        <v>451</v>
      </c>
      <c r="M454" s="5">
        <v>268.69799999999998</v>
      </c>
      <c r="N454" s="5">
        <v>0.59244699999999995</v>
      </c>
      <c r="O454" s="5">
        <v>1.57529E-3</v>
      </c>
      <c r="P454" s="5">
        <v>1.0254399999999999</v>
      </c>
      <c r="Q454" s="5">
        <v>1.31138E-2</v>
      </c>
      <c r="R454" s="5">
        <v>2.6815200000000001E-2</v>
      </c>
      <c r="S454" s="7">
        <v>-9.7137600000000001E-3</v>
      </c>
      <c r="T454">
        <f t="shared" si="44"/>
        <v>6.459271318113414E-3</v>
      </c>
      <c r="W454" s="2">
        <f t="shared" si="45"/>
        <v>-1.5633760000000038E-2</v>
      </c>
      <c r="Z454" s="3">
        <f t="shared" si="46"/>
        <v>0.42327727241999996</v>
      </c>
      <c r="AD454" s="2">
        <f t="shared" si="47"/>
        <v>6.6562400000001066E-3</v>
      </c>
    </row>
    <row r="455" spans="1:30" x14ac:dyDescent="0.3">
      <c r="A455" s="5">
        <v>452</v>
      </c>
      <c r="B455" s="5">
        <v>272.99</v>
      </c>
      <c r="C455" s="5">
        <v>0.91434300000000002</v>
      </c>
      <c r="D455" s="5">
        <v>4.7090199999999999E-4</v>
      </c>
      <c r="E455" s="5">
        <v>1.0476700000000001</v>
      </c>
      <c r="F455" s="5">
        <v>1.31121E-2</v>
      </c>
      <c r="G455" s="5">
        <v>2.68439E-2</v>
      </c>
      <c r="H455" s="5">
        <v>-4.7800000000000004E-3</v>
      </c>
      <c r="I455">
        <f t="shared" si="42"/>
        <v>-1.0989353148381971E-5</v>
      </c>
      <c r="K455" s="3">
        <f t="shared" si="43"/>
        <v>0.12855153697999999</v>
      </c>
      <c r="L455" s="5">
        <v>452</v>
      </c>
      <c r="M455" s="5">
        <v>268.69499999999999</v>
      </c>
      <c r="N455" s="5">
        <v>0.59359899999999999</v>
      </c>
      <c r="O455" s="5">
        <v>1.5711900000000001E-3</v>
      </c>
      <c r="P455" s="5">
        <v>1.0256700000000001</v>
      </c>
      <c r="Q455" s="5">
        <v>1.31121E-2</v>
      </c>
      <c r="R455" s="5">
        <v>2.68439E-2</v>
      </c>
      <c r="S455" s="7">
        <v>-9.8943E-3</v>
      </c>
      <c r="T455">
        <f t="shared" si="44"/>
        <v>-1.1165013314382761E-5</v>
      </c>
      <c r="W455" s="2">
        <f t="shared" si="45"/>
        <v>-1.5704299999999984E-2</v>
      </c>
      <c r="Z455" s="3">
        <f t="shared" si="46"/>
        <v>0.42217089704999999</v>
      </c>
      <c r="AD455" s="2">
        <f t="shared" si="47"/>
        <v>6.4757000000001067E-3</v>
      </c>
    </row>
    <row r="456" spans="1:30" x14ac:dyDescent="0.3">
      <c r="A456" s="5">
        <v>453</v>
      </c>
      <c r="B456" s="5">
        <v>273.26100000000002</v>
      </c>
      <c r="C456" s="5">
        <v>0.91548300000000005</v>
      </c>
      <c r="D456" s="5">
        <v>4.66885E-4</v>
      </c>
      <c r="E456" s="5">
        <v>1.04793</v>
      </c>
      <c r="F456" s="5">
        <v>1.31103E-2</v>
      </c>
      <c r="G456" s="5">
        <v>2.6872699999999999E-2</v>
      </c>
      <c r="H456" s="5">
        <v>-4.8658499999999997E-3</v>
      </c>
      <c r="I456">
        <f t="shared" si="42"/>
        <v>9.9221794461977183E-4</v>
      </c>
      <c r="K456" s="3">
        <f t="shared" si="43"/>
        <v>0.12758146198500001</v>
      </c>
      <c r="L456" s="5">
        <v>453</v>
      </c>
      <c r="M456" s="5">
        <v>269</v>
      </c>
      <c r="N456" s="5">
        <v>0.59475</v>
      </c>
      <c r="O456" s="5">
        <v>1.56711E-3</v>
      </c>
      <c r="P456" s="5">
        <v>1.0263899999999999</v>
      </c>
      <c r="Q456" s="5">
        <v>1.31103E-2</v>
      </c>
      <c r="R456" s="5">
        <v>2.6872699999999999E-2</v>
      </c>
      <c r="S456" s="7">
        <v>-1.0087199999999999E-2</v>
      </c>
      <c r="T456">
        <f t="shared" si="44"/>
        <v>1.1344722666640815E-3</v>
      </c>
      <c r="W456" s="2">
        <f t="shared" si="45"/>
        <v>-1.5437200000000076E-2</v>
      </c>
      <c r="Z456" s="3">
        <f t="shared" si="46"/>
        <v>0.42155259</v>
      </c>
      <c r="AD456" s="2">
        <f t="shared" si="47"/>
        <v>6.2828000000001074E-3</v>
      </c>
    </row>
    <row r="457" spans="1:30" x14ac:dyDescent="0.3">
      <c r="A457" s="5">
        <v>454</v>
      </c>
      <c r="B457" s="5">
        <v>275.77499999999998</v>
      </c>
      <c r="C457" s="5">
        <v>0.94176199999999999</v>
      </c>
      <c r="D457" s="5">
        <v>3.7174700000000002E-4</v>
      </c>
      <c r="E457" s="5">
        <v>1.0491200000000001</v>
      </c>
      <c r="F457" s="5">
        <v>1.31086E-2</v>
      </c>
      <c r="G457" s="5">
        <v>2.6901399999999999E-2</v>
      </c>
      <c r="H457" s="5">
        <v>-4.8382499999999997E-3</v>
      </c>
      <c r="I457">
        <f t="shared" si="42"/>
        <v>9.1579334333920029E-3</v>
      </c>
      <c r="K457" s="3">
        <f t="shared" si="43"/>
        <v>0.10251852892499999</v>
      </c>
      <c r="L457" s="5">
        <v>454</v>
      </c>
      <c r="M457" s="5">
        <v>271.83699999999999</v>
      </c>
      <c r="N457" s="5">
        <v>0.64301600000000003</v>
      </c>
      <c r="O457" s="5">
        <v>1.3897499999999999E-3</v>
      </c>
      <c r="P457" s="5">
        <v>1.03081</v>
      </c>
      <c r="Q457" s="5">
        <v>1.31086E-2</v>
      </c>
      <c r="R457" s="5">
        <v>2.6901399999999999E-2</v>
      </c>
      <c r="S457" s="7">
        <v>-1.00085E-2</v>
      </c>
      <c r="T457">
        <f t="shared" si="44"/>
        <v>1.0491242357414013E-2</v>
      </c>
      <c r="W457" s="2">
        <f t="shared" si="45"/>
        <v>-1.2128500000000011E-2</v>
      </c>
      <c r="Z457" s="3">
        <f t="shared" si="46"/>
        <v>0.37778547074999996</v>
      </c>
      <c r="AD457" s="2">
        <f t="shared" si="47"/>
        <v>6.3615000000001067E-3</v>
      </c>
    </row>
    <row r="458" spans="1:30" x14ac:dyDescent="0.3">
      <c r="A458" s="5">
        <v>455</v>
      </c>
      <c r="B458" s="5">
        <v>275.35399999999998</v>
      </c>
      <c r="C458" s="5">
        <v>0.93087200000000003</v>
      </c>
      <c r="D458" s="5">
        <v>4.1144400000000001E-4</v>
      </c>
      <c r="E458" s="5">
        <v>1.0490699999999999</v>
      </c>
      <c r="F458" s="5">
        <v>1.31068E-2</v>
      </c>
      <c r="G458" s="5">
        <v>2.6930099999999998E-2</v>
      </c>
      <c r="H458" s="5">
        <v>-4.9008000000000003E-3</v>
      </c>
      <c r="I458">
        <f t="shared" si="42"/>
        <v>-1.5277732867901947E-3</v>
      </c>
      <c r="K458" s="3">
        <f t="shared" si="43"/>
        <v>0.113292751176</v>
      </c>
      <c r="L458" s="5">
        <v>455</v>
      </c>
      <c r="M458" s="5">
        <v>271.36099999999999</v>
      </c>
      <c r="N458" s="5">
        <v>0.644486</v>
      </c>
      <c r="O458" s="5">
        <v>1.38452E-3</v>
      </c>
      <c r="P458" s="5">
        <v>1.0303500000000001</v>
      </c>
      <c r="Q458" s="5">
        <v>1.31068E-2</v>
      </c>
      <c r="R458" s="5">
        <v>2.6930099999999998E-2</v>
      </c>
      <c r="S458" s="7">
        <v>-1.01612E-2</v>
      </c>
      <c r="T458">
        <f t="shared" si="44"/>
        <v>-1.7525842209956367E-3</v>
      </c>
      <c r="W458" s="2">
        <f t="shared" si="45"/>
        <v>-1.2691199999999811E-2</v>
      </c>
      <c r="Z458" s="3">
        <f t="shared" si="46"/>
        <v>0.37570473171999996</v>
      </c>
      <c r="AD458" s="2">
        <f t="shared" si="47"/>
        <v>6.2088000000001062E-3</v>
      </c>
    </row>
    <row r="459" spans="1:30" x14ac:dyDescent="0.3">
      <c r="A459" s="5">
        <v>456</v>
      </c>
      <c r="B459" s="5">
        <v>274.63200000000001</v>
      </c>
      <c r="C459" s="5">
        <v>0.93183499999999997</v>
      </c>
      <c r="D459" s="5">
        <v>4.0806300000000001E-4</v>
      </c>
      <c r="E459" s="5">
        <v>1.04888</v>
      </c>
      <c r="F459" s="5">
        <v>1.31051E-2</v>
      </c>
      <c r="G459" s="5">
        <v>1.26004E-3</v>
      </c>
      <c r="H459" s="5">
        <v>-4.97972E-3</v>
      </c>
      <c r="I459">
        <f t="shared" si="42"/>
        <v>-2.6255228851318354E-3</v>
      </c>
      <c r="K459" s="3">
        <f t="shared" si="43"/>
        <v>0.112067157816</v>
      </c>
      <c r="L459" s="5">
        <v>456</v>
      </c>
      <c r="M459" s="5">
        <v>270.54700000000003</v>
      </c>
      <c r="N459" s="5">
        <v>0.62234999999999996</v>
      </c>
      <c r="O459" s="5">
        <v>1.4664299999999999E-3</v>
      </c>
      <c r="P459" s="5">
        <v>1.02939</v>
      </c>
      <c r="Q459" s="5">
        <v>1.31051E-2</v>
      </c>
      <c r="R459" s="5">
        <v>1.26004E-3</v>
      </c>
      <c r="S459" s="7">
        <v>-1.0303700000000001E-2</v>
      </c>
      <c r="T459">
        <f t="shared" si="44"/>
        <v>-3.0042022343695772E-3</v>
      </c>
      <c r="W459" s="2">
        <f t="shared" si="45"/>
        <v>-1.360369999999997E-2</v>
      </c>
      <c r="Z459" s="3">
        <f t="shared" si="46"/>
        <v>0.39673823721000001</v>
      </c>
      <c r="AD459" s="2">
        <f t="shared" si="47"/>
        <v>6.066300000000106E-3</v>
      </c>
    </row>
    <row r="460" spans="1:30" x14ac:dyDescent="0.3">
      <c r="A460" s="5">
        <v>457</v>
      </c>
      <c r="B460" s="5">
        <v>271.77</v>
      </c>
      <c r="C460" s="5">
        <v>0.90603199999999995</v>
      </c>
      <c r="D460" s="5">
        <v>5.0312999999999996E-4</v>
      </c>
      <c r="E460" s="5">
        <v>1.0476799999999999</v>
      </c>
      <c r="F460" s="5">
        <v>1.3103399999999999E-2</v>
      </c>
      <c r="G460" s="5">
        <v>1.17603E-3</v>
      </c>
      <c r="H460" s="5">
        <v>-4.9091500000000001E-3</v>
      </c>
      <c r="I460">
        <f t="shared" si="42"/>
        <v>-1.0475899334217333E-2</v>
      </c>
      <c r="K460" s="3">
        <f t="shared" si="43"/>
        <v>0.13673564009999997</v>
      </c>
      <c r="L460" s="5">
        <v>457</v>
      </c>
      <c r="M460" s="5">
        <v>267.31799999999998</v>
      </c>
      <c r="N460" s="5">
        <v>0.57398099999999996</v>
      </c>
      <c r="O460" s="5">
        <v>1.6474599999999999E-3</v>
      </c>
      <c r="P460" s="5">
        <v>1.0245500000000001</v>
      </c>
      <c r="Q460" s="5">
        <v>1.3103399999999999E-2</v>
      </c>
      <c r="R460" s="5">
        <v>1.17603E-3</v>
      </c>
      <c r="S460" s="7">
        <v>-1.01738E-2</v>
      </c>
      <c r="T460">
        <f t="shared" si="44"/>
        <v>-1.2006874558915179E-2</v>
      </c>
      <c r="W460" s="2">
        <f t="shared" si="45"/>
        <v>-1.7113799999999835E-2</v>
      </c>
      <c r="Z460" s="3">
        <f t="shared" si="46"/>
        <v>0.44039571227999996</v>
      </c>
      <c r="AD460" s="2">
        <f t="shared" si="47"/>
        <v>6.1962000000001065E-3</v>
      </c>
    </row>
    <row r="461" spans="1:30" x14ac:dyDescent="0.3">
      <c r="A461" s="5">
        <v>458</v>
      </c>
      <c r="B461" s="5">
        <v>269.279</v>
      </c>
      <c r="C461" s="5">
        <v>0.87597100000000006</v>
      </c>
      <c r="D461" s="5">
        <v>6.1488899999999997E-4</v>
      </c>
      <c r="E461" s="5">
        <v>1.0464199999999999</v>
      </c>
      <c r="F461" s="5">
        <v>1.31016E-2</v>
      </c>
      <c r="G461" s="5">
        <v>1.0920299999999999E-3</v>
      </c>
      <c r="H461" s="5">
        <v>-4.8675300000000001E-3</v>
      </c>
      <c r="I461">
        <f t="shared" si="42"/>
        <v>-9.2081035203604444E-3</v>
      </c>
      <c r="K461" s="3">
        <f t="shared" si="43"/>
        <v>0.165576695031</v>
      </c>
      <c r="L461" s="5">
        <v>458</v>
      </c>
      <c r="M461" s="5">
        <v>264.57799999999997</v>
      </c>
      <c r="N461" s="5">
        <v>0.522725</v>
      </c>
      <c r="O461" s="5">
        <v>1.8412700000000001E-3</v>
      </c>
      <c r="P461" s="5">
        <v>1.01997</v>
      </c>
      <c r="Q461" s="5">
        <v>1.31016E-2</v>
      </c>
      <c r="R461" s="5">
        <v>1.0920299999999999E-3</v>
      </c>
      <c r="S461" s="7">
        <v>-1.0083999999999999E-2</v>
      </c>
      <c r="T461">
        <f t="shared" si="44"/>
        <v>-1.030285708966081E-2</v>
      </c>
      <c r="W461" s="2">
        <f t="shared" si="45"/>
        <v>-2.0343999999999824E-2</v>
      </c>
      <c r="Z461" s="3">
        <f t="shared" si="46"/>
        <v>0.48715953405999995</v>
      </c>
      <c r="AD461" s="2">
        <f t="shared" si="47"/>
        <v>6.2860000000001075E-3</v>
      </c>
    </row>
    <row r="462" spans="1:30" x14ac:dyDescent="0.3">
      <c r="A462" s="5">
        <v>459</v>
      </c>
      <c r="B462" s="5">
        <v>267.54000000000002</v>
      </c>
      <c r="C462" s="5">
        <v>0.85974600000000001</v>
      </c>
      <c r="D462" s="5">
        <v>6.7565300000000002E-4</v>
      </c>
      <c r="E462" s="5">
        <v>1.0454399999999999</v>
      </c>
      <c r="F462" s="5">
        <v>1.3099899999999999E-2</v>
      </c>
      <c r="G462" s="5">
        <v>1.00803E-3</v>
      </c>
      <c r="H462" s="5">
        <v>-4.9316999999999998E-3</v>
      </c>
      <c r="I462">
        <f t="shared" si="42"/>
        <v>-6.4789289615052774E-3</v>
      </c>
      <c r="K462" s="3">
        <f t="shared" si="43"/>
        <v>0.18076420362000001</v>
      </c>
      <c r="L462" s="5">
        <v>459</v>
      </c>
      <c r="M462" s="5">
        <v>262.66699999999997</v>
      </c>
      <c r="N462" s="5">
        <v>0.49626599999999998</v>
      </c>
      <c r="O462" s="5">
        <v>1.9420800000000001E-3</v>
      </c>
      <c r="P462" s="5">
        <v>1.0165200000000001</v>
      </c>
      <c r="Q462" s="5">
        <v>1.3099899999999999E-2</v>
      </c>
      <c r="R462" s="5">
        <v>1.00803E-3</v>
      </c>
      <c r="S462" s="7">
        <v>-1.0130699999999999E-2</v>
      </c>
      <c r="T462">
        <f t="shared" si="44"/>
        <v>-7.2490336308147843E-3</v>
      </c>
      <c r="W462" s="2">
        <f t="shared" si="45"/>
        <v>-2.2860699999999796E-2</v>
      </c>
      <c r="Z462" s="3">
        <f t="shared" si="46"/>
        <v>0.51012032736000001</v>
      </c>
      <c r="AD462" s="2">
        <f t="shared" si="47"/>
        <v>6.2393000000001073E-3</v>
      </c>
    </row>
    <row r="463" spans="1:30" x14ac:dyDescent="0.3">
      <c r="A463" s="5">
        <v>460</v>
      </c>
      <c r="B463" s="5">
        <v>264.48500000000001</v>
      </c>
      <c r="C463" s="5">
        <v>0.82291899999999996</v>
      </c>
      <c r="D463" s="5">
        <v>8.1501000000000002E-4</v>
      </c>
      <c r="E463" s="5">
        <v>1.0432999999999999</v>
      </c>
      <c r="F463" s="5">
        <v>1.30981E-2</v>
      </c>
      <c r="G463" s="5">
        <v>9.2402599999999999E-4</v>
      </c>
      <c r="H463" s="5">
        <v>-4.8236700000000004E-3</v>
      </c>
      <c r="I463">
        <f t="shared" si="42"/>
        <v>-1.1484548952250326E-2</v>
      </c>
      <c r="K463" s="3">
        <f t="shared" si="43"/>
        <v>0.21555791985000003</v>
      </c>
      <c r="L463" s="5">
        <v>460</v>
      </c>
      <c r="M463" s="5">
        <v>259.31400000000002</v>
      </c>
      <c r="N463" s="5">
        <v>0.41286800000000001</v>
      </c>
      <c r="O463" s="5">
        <v>2.2637600000000001E-3</v>
      </c>
      <c r="P463" s="5">
        <v>1.0097</v>
      </c>
      <c r="Q463" s="5">
        <v>1.30981E-2</v>
      </c>
      <c r="R463" s="5">
        <v>9.2402599999999999E-4</v>
      </c>
      <c r="S463" s="7">
        <v>-9.8097400000000008E-3</v>
      </c>
      <c r="T463">
        <f t="shared" si="44"/>
        <v>-1.2847387621748776E-2</v>
      </c>
      <c r="W463" s="2">
        <f t="shared" si="45"/>
        <v>-2.7219739999999815E-2</v>
      </c>
      <c r="Z463" s="3">
        <f t="shared" si="46"/>
        <v>0.58702466064000003</v>
      </c>
      <c r="AD463" s="2">
        <f t="shared" si="47"/>
        <v>6.5602600000001059E-3</v>
      </c>
    </row>
    <row r="464" spans="1:30" x14ac:dyDescent="0.3">
      <c r="A464" s="5">
        <v>461</v>
      </c>
      <c r="B464" s="5">
        <v>260.94600000000003</v>
      </c>
      <c r="C464" s="5">
        <v>0.78143399999999996</v>
      </c>
      <c r="D464" s="5">
        <v>9.7410800000000001E-4</v>
      </c>
      <c r="E464" s="5">
        <v>1.0402</v>
      </c>
      <c r="F464" s="5">
        <v>1.3096399999999999E-2</v>
      </c>
      <c r="G464" s="5">
        <v>8.4002399999999998E-4</v>
      </c>
      <c r="H464" s="5">
        <v>-4.5783000000000004E-3</v>
      </c>
      <c r="I464">
        <f t="shared" si="42"/>
        <v>-1.3471049550264867E-2</v>
      </c>
      <c r="K464" s="3">
        <f t="shared" si="43"/>
        <v>0.25418958616800003</v>
      </c>
      <c r="L464" s="5">
        <v>461</v>
      </c>
      <c r="M464" s="5">
        <v>255.435</v>
      </c>
      <c r="N464" s="5">
        <v>0.35954399999999997</v>
      </c>
      <c r="O464" s="5">
        <v>2.4725799999999998E-3</v>
      </c>
      <c r="P464" s="5">
        <v>1.0007699999999999</v>
      </c>
      <c r="Q464" s="5">
        <v>1.3096399999999999E-2</v>
      </c>
      <c r="R464" s="5">
        <v>8.4002399999999998E-4</v>
      </c>
      <c r="S464" s="7">
        <v>-9.6437299999999997E-3</v>
      </c>
      <c r="T464">
        <f t="shared" si="44"/>
        <v>-1.5071708456070729E-2</v>
      </c>
      <c r="W464" s="2">
        <f t="shared" si="45"/>
        <v>-3.2883730000000042E-2</v>
      </c>
      <c r="Z464" s="3">
        <f t="shared" si="46"/>
        <v>0.6315834723</v>
      </c>
      <c r="AD464" s="2">
        <f t="shared" si="47"/>
        <v>6.726270000000107E-3</v>
      </c>
    </row>
    <row r="465" spans="1:30" x14ac:dyDescent="0.3">
      <c r="A465" s="5">
        <v>462</v>
      </c>
      <c r="B465" s="5">
        <v>264.05399999999997</v>
      </c>
      <c r="C465" s="5">
        <v>0.82537799999999995</v>
      </c>
      <c r="D465" s="5">
        <v>8.0779500000000004E-4</v>
      </c>
      <c r="E465" s="5">
        <v>1.04322</v>
      </c>
      <c r="F465" s="5">
        <v>1.3094700000000001E-2</v>
      </c>
      <c r="G465" s="5">
        <v>7.5602099999999995E-4</v>
      </c>
      <c r="H465" s="5">
        <v>-4.54405E-3</v>
      </c>
      <c r="I465">
        <f t="shared" si="42"/>
        <v>1.1840138319367111E-2</v>
      </c>
      <c r="K465" s="3">
        <f t="shared" si="43"/>
        <v>0.21330150093</v>
      </c>
      <c r="L465" s="5">
        <v>462</v>
      </c>
      <c r="M465" s="5">
        <v>259.02999999999997</v>
      </c>
      <c r="N465" s="5">
        <v>0.41398000000000001</v>
      </c>
      <c r="O465" s="5">
        <v>2.2624799999999999E-3</v>
      </c>
      <c r="P465" s="5">
        <v>1.0095000000000001</v>
      </c>
      <c r="Q465" s="5">
        <v>1.3094700000000001E-2</v>
      </c>
      <c r="R465" s="5">
        <v>7.5602099999999995E-4</v>
      </c>
      <c r="S465" s="7">
        <v>-9.47046E-3</v>
      </c>
      <c r="T465">
        <f t="shared" si="44"/>
        <v>1.3975910960900296E-2</v>
      </c>
      <c r="W465" s="2">
        <f t="shared" si="45"/>
        <v>-2.7000459999999935E-2</v>
      </c>
      <c r="Z465" s="3">
        <f t="shared" si="46"/>
        <v>0.58605019439999995</v>
      </c>
      <c r="AD465" s="2">
        <f t="shared" si="47"/>
        <v>6.8995400000001067E-3</v>
      </c>
    </row>
    <row r="466" spans="1:30" x14ac:dyDescent="0.3">
      <c r="A466" s="5">
        <v>463</v>
      </c>
      <c r="B466" s="5">
        <v>264.97199999999998</v>
      </c>
      <c r="C466" s="5">
        <v>0.82637099999999997</v>
      </c>
      <c r="D466" s="5">
        <v>8.0416099999999996E-4</v>
      </c>
      <c r="E466" s="5">
        <v>1.0441100000000001</v>
      </c>
      <c r="F466" s="5">
        <v>1.3092899999999999E-2</v>
      </c>
      <c r="G466" s="5">
        <v>6.7201900000000005E-4</v>
      </c>
      <c r="H466" s="5">
        <v>-4.6610599999999999E-3</v>
      </c>
      <c r="I466">
        <f t="shared" si="42"/>
        <v>3.4705323421205187E-3</v>
      </c>
      <c r="K466" s="3">
        <f t="shared" si="43"/>
        <v>0.21308014849199997</v>
      </c>
      <c r="L466" s="5">
        <v>463</v>
      </c>
      <c r="M466" s="5">
        <v>260.03500000000003</v>
      </c>
      <c r="N466" s="5">
        <v>0.44292399999999998</v>
      </c>
      <c r="O466" s="5">
        <v>2.15124E-3</v>
      </c>
      <c r="P466" s="5">
        <v>1.01193</v>
      </c>
      <c r="Q466" s="5">
        <v>1.3092899999999999E-2</v>
      </c>
      <c r="R466" s="5">
        <v>6.7201900000000005E-4</v>
      </c>
      <c r="S466" s="7">
        <v>-9.6109999999999998E-3</v>
      </c>
      <c r="T466">
        <f t="shared" si="44"/>
        <v>3.8723522327274548E-3</v>
      </c>
      <c r="W466" s="2">
        <f t="shared" si="45"/>
        <v>-2.5601000000000061E-2</v>
      </c>
      <c r="Z466" s="3">
        <f t="shared" si="46"/>
        <v>0.55939769340000001</v>
      </c>
      <c r="AD466" s="2">
        <f t="shared" si="47"/>
        <v>6.7590000000001069E-3</v>
      </c>
    </row>
    <row r="467" spans="1:30" x14ac:dyDescent="0.3">
      <c r="A467" s="5">
        <v>464</v>
      </c>
      <c r="B467" s="5">
        <v>264.71600000000001</v>
      </c>
      <c r="C467" s="5">
        <v>0.82736699999999996</v>
      </c>
      <c r="D467" s="5">
        <v>8.0051000000000005E-4</v>
      </c>
      <c r="E467" s="5">
        <v>1.04406</v>
      </c>
      <c r="F467" s="5">
        <v>1.3091200000000001E-2</v>
      </c>
      <c r="G467" s="5">
        <v>5.8801700000000003E-4</v>
      </c>
      <c r="H467" s="5">
        <v>-4.7836099999999998E-3</v>
      </c>
      <c r="I467">
        <f t="shared" si="42"/>
        <v>-9.6660683244596671E-4</v>
      </c>
      <c r="K467" s="3">
        <f t="shared" si="43"/>
        <v>0.21190780516000002</v>
      </c>
      <c r="L467" s="5">
        <v>464</v>
      </c>
      <c r="M467" s="5">
        <v>259.75200000000001</v>
      </c>
      <c r="N467" s="5">
        <v>0.443135</v>
      </c>
      <c r="O467" s="5">
        <v>2.1504900000000001E-3</v>
      </c>
      <c r="P467" s="5">
        <v>1.01152</v>
      </c>
      <c r="Q467" s="5">
        <v>1.3091200000000001E-2</v>
      </c>
      <c r="R467" s="5">
        <v>5.8801700000000003E-4</v>
      </c>
      <c r="S467" s="7">
        <v>-9.7916900000000005E-3</v>
      </c>
      <c r="T467">
        <f t="shared" si="44"/>
        <v>-1.0889076793503935E-3</v>
      </c>
      <c r="W467" s="2">
        <f t="shared" si="45"/>
        <v>-2.6141689999999974E-2</v>
      </c>
      <c r="Z467" s="3">
        <f t="shared" si="46"/>
        <v>0.55859407848000009</v>
      </c>
      <c r="AD467" s="2">
        <f t="shared" si="47"/>
        <v>6.5783100000001062E-3</v>
      </c>
    </row>
    <row r="468" spans="1:30" x14ac:dyDescent="0.3">
      <c r="A468" s="5">
        <v>465</v>
      </c>
      <c r="B468" s="5">
        <v>265.91699999999997</v>
      </c>
      <c r="C468" s="5">
        <v>0.84809199999999996</v>
      </c>
      <c r="D468" s="5">
        <v>7.2268400000000002E-4</v>
      </c>
      <c r="E468" s="5">
        <v>1.04511</v>
      </c>
      <c r="F468" s="5">
        <v>1.3089399999999999E-2</v>
      </c>
      <c r="G468" s="5">
        <v>5.04014E-4</v>
      </c>
      <c r="H468" s="5">
        <v>-4.8460400000000002E-3</v>
      </c>
      <c r="I468">
        <f t="shared" si="42"/>
        <v>4.5266768210313188E-3</v>
      </c>
      <c r="K468" s="3">
        <f t="shared" si="43"/>
        <v>0.19217396122799998</v>
      </c>
      <c r="L468" s="5">
        <v>465</v>
      </c>
      <c r="M468" s="5">
        <v>261.06900000000002</v>
      </c>
      <c r="N468" s="5">
        <v>0.47169899999999998</v>
      </c>
      <c r="O468" s="5">
        <v>2.0411399999999999E-3</v>
      </c>
      <c r="P468" s="5">
        <v>1.01454</v>
      </c>
      <c r="Q468" s="5">
        <v>1.3089399999999999E-2</v>
      </c>
      <c r="R468" s="5">
        <v>5.04014E-4</v>
      </c>
      <c r="S468" s="7">
        <v>-9.9610800000000006E-3</v>
      </c>
      <c r="T468">
        <f t="shared" si="44"/>
        <v>5.0574105388170405E-3</v>
      </c>
      <c r="W468" s="2">
        <f t="shared" si="45"/>
        <v>-2.4341079999999949E-2</v>
      </c>
      <c r="Z468" s="3">
        <f t="shared" si="46"/>
        <v>0.53287837865999998</v>
      </c>
      <c r="AD468" s="2">
        <f t="shared" si="47"/>
        <v>6.4089200000001061E-3</v>
      </c>
    </row>
    <row r="469" spans="1:30" x14ac:dyDescent="0.3">
      <c r="A469" s="5">
        <v>466</v>
      </c>
      <c r="B469" s="5">
        <v>267.233</v>
      </c>
      <c r="C469" s="5">
        <v>0.86763400000000002</v>
      </c>
      <c r="D469" s="5">
        <v>6.4967099999999999E-4</v>
      </c>
      <c r="E469" s="5">
        <v>1.04616</v>
      </c>
      <c r="F469" s="5">
        <v>1.3087700000000001E-2</v>
      </c>
      <c r="G469" s="5">
        <v>4.2001199999999999E-4</v>
      </c>
      <c r="H469" s="5">
        <v>-4.9113999999999998E-3</v>
      </c>
      <c r="I469">
        <f t="shared" si="42"/>
        <v>4.9367070156377752E-3</v>
      </c>
      <c r="K469" s="3">
        <f t="shared" si="43"/>
        <v>0.17361353034300001</v>
      </c>
      <c r="L469" s="5">
        <v>466</v>
      </c>
      <c r="M469" s="5">
        <v>262.51100000000002</v>
      </c>
      <c r="N469" s="5">
        <v>0.49987199999999998</v>
      </c>
      <c r="O469" s="5">
        <v>1.93389E-3</v>
      </c>
      <c r="P469" s="5">
        <v>1.0176799999999999</v>
      </c>
      <c r="Q469" s="5">
        <v>1.3087700000000001E-2</v>
      </c>
      <c r="R469" s="5">
        <v>4.2001199999999999E-4</v>
      </c>
      <c r="S469" s="7">
        <v>-1.01388E-2</v>
      </c>
      <c r="T469">
        <f t="shared" si="44"/>
        <v>5.5082457158312642E-3</v>
      </c>
      <c r="W469" s="2">
        <f t="shared" si="45"/>
        <v>-2.2428800000000023E-2</v>
      </c>
      <c r="Z469" s="3">
        <f t="shared" si="46"/>
        <v>0.50766739779000003</v>
      </c>
      <c r="AD469" s="2">
        <f t="shared" si="47"/>
        <v>6.2312000000001068E-3</v>
      </c>
    </row>
    <row r="470" spans="1:30" x14ac:dyDescent="0.3">
      <c r="A470" s="5">
        <v>467</v>
      </c>
      <c r="B470" s="5">
        <v>267.613</v>
      </c>
      <c r="C470" s="5">
        <v>0.86868199999999995</v>
      </c>
      <c r="D470" s="5">
        <v>6.4587399999999995E-4</v>
      </c>
      <c r="E470" s="5">
        <v>1.04654</v>
      </c>
      <c r="F470" s="5">
        <v>1.3086E-2</v>
      </c>
      <c r="G470" s="5">
        <v>3.3600900000000001E-4</v>
      </c>
      <c r="H470" s="5">
        <v>-5.0188000000000003E-3</v>
      </c>
      <c r="I470">
        <f t="shared" si="42"/>
        <v>1.4209700135737816E-3</v>
      </c>
      <c r="K470" s="3">
        <f t="shared" si="43"/>
        <v>0.17284427876199998</v>
      </c>
      <c r="L470" s="5">
        <v>467</v>
      </c>
      <c r="M470" s="5">
        <v>262.92599999999999</v>
      </c>
      <c r="N470" s="5">
        <v>0.50017199999999995</v>
      </c>
      <c r="O470" s="5">
        <v>1.93282E-3</v>
      </c>
      <c r="P470" s="5">
        <v>1.01871</v>
      </c>
      <c r="Q470" s="5">
        <v>1.3086E-2</v>
      </c>
      <c r="R470" s="5">
        <v>3.3600900000000001E-4</v>
      </c>
      <c r="S470" s="7">
        <v>-1.03532E-2</v>
      </c>
      <c r="T470">
        <f t="shared" si="44"/>
        <v>1.5796378492349103E-3</v>
      </c>
      <c r="W470" s="2">
        <f t="shared" si="45"/>
        <v>-2.1993199999999984E-2</v>
      </c>
      <c r="Z470" s="3">
        <f t="shared" si="46"/>
        <v>0.50818863132000003</v>
      </c>
      <c r="AD470" s="2">
        <f t="shared" si="47"/>
        <v>6.0168000000001068E-3</v>
      </c>
    </row>
    <row r="471" spans="1:30" x14ac:dyDescent="0.3">
      <c r="A471" s="5">
        <v>468</v>
      </c>
      <c r="B471" s="5">
        <v>267.08100000000002</v>
      </c>
      <c r="C471" s="5">
        <v>0.86973299999999998</v>
      </c>
      <c r="D471" s="5">
        <v>6.4205399999999998E-4</v>
      </c>
      <c r="E471" s="5">
        <v>1.0463199999999999</v>
      </c>
      <c r="F471" s="5">
        <v>1.3084200000000001E-2</v>
      </c>
      <c r="G471" s="5">
        <v>2.52007E-4</v>
      </c>
      <c r="H471" s="5">
        <v>-5.1099800000000001E-3</v>
      </c>
      <c r="I471">
        <f t="shared" si="42"/>
        <v>-1.9899238650554498E-3</v>
      </c>
      <c r="K471" s="3">
        <f t="shared" si="43"/>
        <v>0.17148042437400002</v>
      </c>
      <c r="L471" s="5">
        <v>468</v>
      </c>
      <c r="M471" s="5">
        <v>262.33999999999997</v>
      </c>
      <c r="N471" s="5">
        <v>0.472445</v>
      </c>
      <c r="O471" s="5">
        <v>2.0385799999999999E-3</v>
      </c>
      <c r="P471" s="5">
        <v>1.01776</v>
      </c>
      <c r="Q471" s="5">
        <v>1.3084200000000001E-2</v>
      </c>
      <c r="R471" s="5">
        <v>2.52007E-4</v>
      </c>
      <c r="S471" s="7">
        <v>-1.05159E-2</v>
      </c>
      <c r="T471">
        <f t="shared" si="44"/>
        <v>-2.2312513778386667E-3</v>
      </c>
      <c r="W471" s="2">
        <f t="shared" si="45"/>
        <v>-2.2885899999999883E-2</v>
      </c>
      <c r="Z471" s="3">
        <f t="shared" si="46"/>
        <v>0.53480107719999992</v>
      </c>
      <c r="AD471" s="2">
        <f t="shared" si="47"/>
        <v>5.8541000000001068E-3</v>
      </c>
    </row>
    <row r="472" spans="1:30" x14ac:dyDescent="0.3">
      <c r="A472" s="5">
        <v>469</v>
      </c>
      <c r="B472" s="5">
        <v>265.83100000000002</v>
      </c>
      <c r="C472" s="5">
        <v>0.85234500000000002</v>
      </c>
      <c r="D472" s="5">
        <v>7.07582E-4</v>
      </c>
      <c r="E472" s="5">
        <v>1.0456000000000001</v>
      </c>
      <c r="F472" s="5">
        <v>1.30825E-2</v>
      </c>
      <c r="G472" s="5">
        <v>1.6800499999999999E-4</v>
      </c>
      <c r="H472" s="5">
        <v>-5.1600200000000004E-3</v>
      </c>
      <c r="I472">
        <f t="shared" si="42"/>
        <v>-4.6912146562529625E-3</v>
      </c>
      <c r="K472" s="3">
        <f t="shared" si="43"/>
        <v>0.18809723064200001</v>
      </c>
      <c r="L472" s="5">
        <v>469</v>
      </c>
      <c r="M472" s="5">
        <v>260.96499999999997</v>
      </c>
      <c r="N472" s="5">
        <v>0.47266900000000001</v>
      </c>
      <c r="O472" s="5">
        <v>2.0377899999999998E-3</v>
      </c>
      <c r="P472" s="5">
        <v>1.0151699999999999</v>
      </c>
      <c r="Q472" s="5">
        <v>1.30825E-2</v>
      </c>
      <c r="R472" s="5">
        <v>1.6800499999999999E-4</v>
      </c>
      <c r="S472" s="7">
        <v>-1.0713E-2</v>
      </c>
      <c r="T472">
        <f t="shared" si="44"/>
        <v>-5.2550736733220143E-3</v>
      </c>
      <c r="W472" s="2">
        <f t="shared" si="45"/>
        <v>-2.4953000000000142E-2</v>
      </c>
      <c r="Z472" s="3">
        <f t="shared" si="46"/>
        <v>0.53179186734999995</v>
      </c>
      <c r="AD472" s="2">
        <f t="shared" si="47"/>
        <v>5.6570000000001064E-3</v>
      </c>
    </row>
    <row r="473" spans="1:30" x14ac:dyDescent="0.3">
      <c r="A473" s="5">
        <v>470</v>
      </c>
      <c r="B473" s="5">
        <v>267.839</v>
      </c>
      <c r="C473" s="5">
        <v>0.87199199999999999</v>
      </c>
      <c r="D473" s="5">
        <v>6.3434299999999999E-4</v>
      </c>
      <c r="E473" s="5">
        <v>1.04708</v>
      </c>
      <c r="F473" s="5">
        <v>1.3080700000000001E-2</v>
      </c>
      <c r="G473" s="6">
        <v>8.4002400000000001E-5</v>
      </c>
      <c r="H473" s="5">
        <v>-5.1832199999999997E-3</v>
      </c>
      <c r="I473">
        <f t="shared" si="42"/>
        <v>7.525285198957626E-3</v>
      </c>
      <c r="K473" s="3">
        <f t="shared" si="43"/>
        <v>0.16990179477699999</v>
      </c>
      <c r="L473" s="5">
        <v>470</v>
      </c>
      <c r="M473" s="5">
        <v>263.16800000000001</v>
      </c>
      <c r="N473" s="5">
        <v>0.50110699999999997</v>
      </c>
      <c r="O473" s="5">
        <v>1.92979E-3</v>
      </c>
      <c r="P473" s="5">
        <v>1.0198199999999999</v>
      </c>
      <c r="Q473" s="5">
        <v>1.3080700000000001E-2</v>
      </c>
      <c r="R473" s="6">
        <v>8.4002400000000001E-5</v>
      </c>
      <c r="S473" s="7">
        <v>-1.0855800000000001E-2</v>
      </c>
      <c r="T473">
        <f t="shared" si="44"/>
        <v>8.4063127988582339E-3</v>
      </c>
      <c r="W473" s="2">
        <f t="shared" si="45"/>
        <v>-2.1925800000000023E-2</v>
      </c>
      <c r="Z473" s="3">
        <f t="shared" si="46"/>
        <v>0.50785897471999997</v>
      </c>
      <c r="AD473" s="2">
        <f t="shared" si="47"/>
        <v>5.5142000000001062E-3</v>
      </c>
    </row>
    <row r="474" spans="1:30" x14ac:dyDescent="0.3">
      <c r="A474" s="5">
        <v>471</v>
      </c>
      <c r="B474" s="5">
        <v>267.19799999999998</v>
      </c>
      <c r="C474" s="5">
        <v>0.87306300000000003</v>
      </c>
      <c r="D474" s="5">
        <v>6.3045199999999999E-4</v>
      </c>
      <c r="E474" s="5">
        <v>1.0468</v>
      </c>
      <c r="F474" s="5">
        <v>1.3079E-2</v>
      </c>
      <c r="G474" s="6">
        <v>4.0939500000000002E-16</v>
      </c>
      <c r="H474" s="5">
        <v>-5.28555E-3</v>
      </c>
      <c r="I474">
        <f t="shared" si="42"/>
        <v>-2.3960971173212324E-3</v>
      </c>
      <c r="K474" s="3">
        <f t="shared" si="43"/>
        <v>0.16845551349599999</v>
      </c>
      <c r="L474" s="5">
        <v>471</v>
      </c>
      <c r="M474" s="5">
        <v>262.46199999999999</v>
      </c>
      <c r="N474" s="5">
        <v>0.50137299999999996</v>
      </c>
      <c r="O474" s="5">
        <v>1.92884E-3</v>
      </c>
      <c r="P474" s="5">
        <v>1.01864</v>
      </c>
      <c r="Q474" s="5">
        <v>1.3079E-2</v>
      </c>
      <c r="R474" s="6">
        <v>4.0939500000000002E-16</v>
      </c>
      <c r="S474" s="7">
        <v>-1.1018999999999999E-2</v>
      </c>
      <c r="T474">
        <f t="shared" si="44"/>
        <v>-2.6863018646352734E-3</v>
      </c>
      <c r="W474" s="2">
        <f t="shared" si="45"/>
        <v>-2.2988999999999926E-2</v>
      </c>
      <c r="Z474" s="3">
        <f t="shared" si="46"/>
        <v>0.50624720408000001</v>
      </c>
      <c r="AD474" s="2">
        <f t="shared" si="47"/>
        <v>5.3510000000001074E-3</v>
      </c>
    </row>
    <row r="475" spans="1:30" x14ac:dyDescent="0.3">
      <c r="A475" s="5">
        <v>472</v>
      </c>
      <c r="B475" s="5">
        <v>269.524</v>
      </c>
      <c r="C475" s="5">
        <v>0.89153099999999996</v>
      </c>
      <c r="D475" s="5">
        <v>5.62048E-4</v>
      </c>
      <c r="E475" s="5">
        <v>1.0483100000000001</v>
      </c>
      <c r="F475" s="5">
        <v>1.30773E-2</v>
      </c>
      <c r="G475" s="6">
        <v>-8.4002400000000001E-5</v>
      </c>
      <c r="H475" s="5">
        <v>-5.2898299999999997E-3</v>
      </c>
      <c r="I475">
        <f t="shared" si="42"/>
        <v>8.6674835827992656E-3</v>
      </c>
      <c r="K475" s="3">
        <f t="shared" si="43"/>
        <v>0.151485425152</v>
      </c>
      <c r="L475" s="5">
        <v>472</v>
      </c>
      <c r="M475" s="5">
        <v>265.01499999999999</v>
      </c>
      <c r="N475" s="5">
        <v>0.52952100000000002</v>
      </c>
      <c r="O475" s="5">
        <v>1.8227E-3</v>
      </c>
      <c r="P475" s="5">
        <v>1.02366</v>
      </c>
      <c r="Q475" s="5">
        <v>1.30773E-2</v>
      </c>
      <c r="R475" s="6">
        <v>-8.4002400000000001E-5</v>
      </c>
      <c r="S475" s="7">
        <v>-1.11E-2</v>
      </c>
      <c r="T475">
        <f t="shared" si="44"/>
        <v>9.680118509973256E-3</v>
      </c>
      <c r="W475" s="2">
        <f t="shared" si="45"/>
        <v>-1.9560000000000022E-2</v>
      </c>
      <c r="Z475" s="3">
        <f t="shared" si="46"/>
        <v>0.48304284049999996</v>
      </c>
      <c r="AD475" s="2">
        <f t="shared" si="47"/>
        <v>5.2700000000001062E-3</v>
      </c>
    </row>
    <row r="476" spans="1:30" x14ac:dyDescent="0.3">
      <c r="A476" s="5">
        <v>473</v>
      </c>
      <c r="B476" s="5">
        <v>271.44200000000001</v>
      </c>
      <c r="C476" s="5">
        <v>0.92369400000000002</v>
      </c>
      <c r="D476" s="5">
        <v>4.4367400000000002E-4</v>
      </c>
      <c r="E476" s="5">
        <v>1.04939</v>
      </c>
      <c r="F476" s="5">
        <v>1.30755E-2</v>
      </c>
      <c r="G476" s="5">
        <v>-1.6800499999999999E-4</v>
      </c>
      <c r="H476" s="5">
        <v>-5.25955E-3</v>
      </c>
      <c r="I476">
        <f t="shared" si="42"/>
        <v>7.0910483723098964E-3</v>
      </c>
      <c r="K476" s="3">
        <f t="shared" si="43"/>
        <v>0.12043175790800001</v>
      </c>
      <c r="L476" s="5">
        <v>473</v>
      </c>
      <c r="M476" s="5">
        <v>267.12299999999999</v>
      </c>
      <c r="N476" s="5">
        <v>0.58409500000000003</v>
      </c>
      <c r="O476" s="5">
        <v>1.6184700000000001E-3</v>
      </c>
      <c r="P476" s="5">
        <v>1.0275000000000001</v>
      </c>
      <c r="Q476" s="5">
        <v>1.30755E-2</v>
      </c>
      <c r="R476" s="5">
        <v>-1.6800499999999999E-4</v>
      </c>
      <c r="S476" s="7">
        <v>-1.10709E-2</v>
      </c>
      <c r="T476">
        <f t="shared" si="44"/>
        <v>7.9227983219163824E-3</v>
      </c>
      <c r="W476" s="2">
        <f t="shared" si="45"/>
        <v>-1.6770899999999929E-2</v>
      </c>
      <c r="Z476" s="3">
        <f t="shared" si="46"/>
        <v>0.43233056181000001</v>
      </c>
      <c r="AD476" s="2">
        <f t="shared" si="47"/>
        <v>5.2991000000001068E-3</v>
      </c>
    </row>
    <row r="477" spans="1:30" x14ac:dyDescent="0.3">
      <c r="A477" s="5">
        <v>474</v>
      </c>
      <c r="B477" s="5">
        <v>273.637</v>
      </c>
      <c r="C477" s="5">
        <v>0.93852599999999997</v>
      </c>
      <c r="D477" s="5">
        <v>3.89591E-4</v>
      </c>
      <c r="E477" s="5">
        <v>1.0504199999999999</v>
      </c>
      <c r="F477" s="5">
        <v>1.30738E-2</v>
      </c>
      <c r="G477" s="5">
        <v>-2.52007E-4</v>
      </c>
      <c r="H477" s="5">
        <v>-5.2918499999999999E-3</v>
      </c>
      <c r="I477">
        <f t="shared" si="42"/>
        <v>8.0539219635953306E-3</v>
      </c>
      <c r="K477" s="3">
        <f t="shared" si="43"/>
        <v>0.10660651246699999</v>
      </c>
      <c r="L477" s="5">
        <v>474</v>
      </c>
      <c r="M477" s="5">
        <v>269.536</v>
      </c>
      <c r="N477" s="5">
        <v>0.61087100000000005</v>
      </c>
      <c r="O477" s="5">
        <v>1.5192000000000001E-3</v>
      </c>
      <c r="P477" s="5">
        <v>1.0314700000000001</v>
      </c>
      <c r="Q477" s="5">
        <v>1.30738E-2</v>
      </c>
      <c r="R477" s="5">
        <v>-2.52007E-4</v>
      </c>
      <c r="S477" s="7">
        <v>-1.1122099999999999E-2</v>
      </c>
      <c r="T477">
        <f t="shared" si="44"/>
        <v>8.9927356531629837E-3</v>
      </c>
      <c r="W477" s="2">
        <f t="shared" si="45"/>
        <v>-1.3882099999999762E-2</v>
      </c>
      <c r="Z477" s="3">
        <f t="shared" si="46"/>
        <v>0.40947909120000003</v>
      </c>
      <c r="AD477" s="2">
        <f t="shared" si="47"/>
        <v>5.2479000000001073E-3</v>
      </c>
    </row>
    <row r="478" spans="1:30" x14ac:dyDescent="0.3">
      <c r="A478" s="5">
        <v>475</v>
      </c>
      <c r="B478" s="5">
        <v>276.34500000000003</v>
      </c>
      <c r="C478" s="5">
        <v>0.963673</v>
      </c>
      <c r="D478" s="5">
        <v>2.9871299999999998E-4</v>
      </c>
      <c r="E478" s="5">
        <v>1.05145</v>
      </c>
      <c r="F478" s="5">
        <v>1.3072E-2</v>
      </c>
      <c r="G478" s="5">
        <v>-3.3600900000000001E-4</v>
      </c>
      <c r="H478" s="5">
        <v>-5.2273099999999998E-3</v>
      </c>
      <c r="I478">
        <f t="shared" si="42"/>
        <v>9.8476745943400466E-3</v>
      </c>
      <c r="K478" s="3">
        <f t="shared" si="43"/>
        <v>8.2547843985000008E-2</v>
      </c>
      <c r="L478" s="5">
        <v>475</v>
      </c>
      <c r="M478" s="5">
        <v>272.51799999999997</v>
      </c>
      <c r="N478" s="5">
        <v>0.66226499999999999</v>
      </c>
      <c r="O478" s="5">
        <v>1.33069E-3</v>
      </c>
      <c r="P478" s="5">
        <v>1.0358099999999999</v>
      </c>
      <c r="Q478" s="5">
        <v>1.3072E-2</v>
      </c>
      <c r="R478" s="5">
        <v>-3.3600900000000001E-4</v>
      </c>
      <c r="S478" s="7">
        <v>-1.0910599999999999E-2</v>
      </c>
      <c r="T478">
        <f t="shared" si="44"/>
        <v>1.1002704834678651E-2</v>
      </c>
      <c r="W478" s="2">
        <f t="shared" si="45"/>
        <v>-1.036060000000006E-2</v>
      </c>
      <c r="Z478" s="3">
        <f t="shared" si="46"/>
        <v>0.36263697741999995</v>
      </c>
      <c r="AD478" s="2">
        <f t="shared" si="47"/>
        <v>5.4594000000001072E-3</v>
      </c>
    </row>
    <row r="479" spans="1:30" x14ac:dyDescent="0.3">
      <c r="A479" s="5">
        <v>476</v>
      </c>
      <c r="B479" s="5">
        <v>279.005</v>
      </c>
      <c r="C479" s="5">
        <v>0.98443199999999997</v>
      </c>
      <c r="D479" s="5">
        <v>2.2443499999999999E-4</v>
      </c>
      <c r="E479" s="5">
        <v>1.0522400000000001</v>
      </c>
      <c r="F479" s="5">
        <v>1.30703E-2</v>
      </c>
      <c r="G479" s="5">
        <v>-4.2001199999999999E-4</v>
      </c>
      <c r="H479" s="5">
        <v>-5.1869100000000003E-3</v>
      </c>
      <c r="I479">
        <f t="shared" si="42"/>
        <v>9.5796176901550723E-3</v>
      </c>
      <c r="K479" s="3">
        <f t="shared" si="43"/>
        <v>6.2618487175000001E-2</v>
      </c>
      <c r="L479" s="5">
        <v>476</v>
      </c>
      <c r="M479" s="5">
        <v>275.298</v>
      </c>
      <c r="N479" s="5">
        <v>0.714781</v>
      </c>
      <c r="O479" s="5">
        <v>1.1400099999999999E-3</v>
      </c>
      <c r="P479" s="5">
        <v>1.03935</v>
      </c>
      <c r="Q479" s="5">
        <v>1.30703E-2</v>
      </c>
      <c r="R479" s="5">
        <v>-4.2001199999999999E-4</v>
      </c>
      <c r="S479" s="7">
        <v>-1.0729600000000001E-2</v>
      </c>
      <c r="T479">
        <f t="shared" si="44"/>
        <v>1.014948035250699E-2</v>
      </c>
      <c r="W479" s="2">
        <f t="shared" si="45"/>
        <v>-7.429600000000031E-3</v>
      </c>
      <c r="Z479" s="3">
        <f t="shared" si="46"/>
        <v>0.31384247297999995</v>
      </c>
      <c r="AD479" s="2">
        <f t="shared" si="47"/>
        <v>5.6404000000001061E-3</v>
      </c>
    </row>
    <row r="480" spans="1:30" x14ac:dyDescent="0.3">
      <c r="A480" s="5">
        <v>477</v>
      </c>
      <c r="B480" s="5">
        <v>278.887</v>
      </c>
      <c r="C480" s="5">
        <v>0.98541199999999995</v>
      </c>
      <c r="D480" s="5">
        <v>2.2104700000000001E-4</v>
      </c>
      <c r="E480" s="5">
        <v>1.0523</v>
      </c>
      <c r="F480" s="5">
        <v>1.30686E-2</v>
      </c>
      <c r="G480" s="5">
        <v>-5.04014E-4</v>
      </c>
      <c r="H480" s="5">
        <v>-5.2385599999999997E-3</v>
      </c>
      <c r="I480">
        <f t="shared" si="42"/>
        <v>-4.2302094942979181E-4</v>
      </c>
      <c r="K480" s="3">
        <f t="shared" si="43"/>
        <v>6.1647134689000002E-2</v>
      </c>
      <c r="L480" s="5">
        <v>477</v>
      </c>
      <c r="M480" s="5">
        <v>275.173</v>
      </c>
      <c r="N480" s="5">
        <v>0.71570400000000001</v>
      </c>
      <c r="O480" s="5">
        <v>1.13675E-3</v>
      </c>
      <c r="P480" s="5">
        <v>1.0394099999999999</v>
      </c>
      <c r="Q480" s="5">
        <v>1.30686E-2</v>
      </c>
      <c r="R480" s="5">
        <v>-5.04014E-4</v>
      </c>
      <c r="S480" s="7">
        <v>-1.09006E-2</v>
      </c>
      <c r="T480">
        <f t="shared" si="44"/>
        <v>-4.5415653921291861E-4</v>
      </c>
      <c r="W480" s="2">
        <f t="shared" si="45"/>
        <v>-7.6006000000000302E-3</v>
      </c>
      <c r="Z480" s="3">
        <f t="shared" si="46"/>
        <v>0.31280290774999997</v>
      </c>
      <c r="AD480" s="2">
        <f t="shared" si="47"/>
        <v>5.4694000000001068E-3</v>
      </c>
    </row>
    <row r="481" spans="1:30" x14ac:dyDescent="0.3">
      <c r="A481" s="5">
        <v>478</v>
      </c>
      <c r="B481" s="5">
        <v>280.37</v>
      </c>
      <c r="C481" s="5">
        <v>0.99466399999999999</v>
      </c>
      <c r="D481" s="5">
        <v>1.88173E-4</v>
      </c>
      <c r="E481" s="5">
        <v>1.0527</v>
      </c>
      <c r="F481" s="5">
        <v>1.30668E-2</v>
      </c>
      <c r="G481" s="5">
        <v>-5.8801700000000003E-4</v>
      </c>
      <c r="H481" s="5">
        <v>-5.27591E-3</v>
      </c>
      <c r="I481">
        <f t="shared" si="42"/>
        <v>5.3034775640224373E-3</v>
      </c>
      <c r="K481" s="3">
        <f t="shared" si="43"/>
        <v>5.2758064010000001E-2</v>
      </c>
      <c r="L481" s="5">
        <v>478</v>
      </c>
      <c r="M481" s="5">
        <v>276.72399999999999</v>
      </c>
      <c r="N481" s="5">
        <v>0.74183900000000003</v>
      </c>
      <c r="O481" s="5">
        <v>1.0424E-3</v>
      </c>
      <c r="P481" s="5">
        <v>1.04125</v>
      </c>
      <c r="Q481" s="5">
        <v>1.30668E-2</v>
      </c>
      <c r="R481" s="5">
        <v>-5.8801700000000003E-4</v>
      </c>
      <c r="S481" s="7">
        <v>-1.0955100000000001E-2</v>
      </c>
      <c r="T481">
        <f t="shared" si="44"/>
        <v>5.6206287883248888E-3</v>
      </c>
      <c r="W481" s="2">
        <f t="shared" si="45"/>
        <v>-6.2150999999999231E-3</v>
      </c>
      <c r="Z481" s="3">
        <f t="shared" si="46"/>
        <v>0.28845709759999999</v>
      </c>
      <c r="AD481" s="2">
        <f t="shared" si="47"/>
        <v>5.4149000000001061E-3</v>
      </c>
    </row>
    <row r="482" spans="1:30" x14ac:dyDescent="0.3">
      <c r="A482" s="5">
        <v>479</v>
      </c>
      <c r="B482" s="5">
        <v>278.34699999999998</v>
      </c>
      <c r="C482" s="5">
        <v>0.97829900000000003</v>
      </c>
      <c r="D482" s="5">
        <v>2.4709299999999999E-4</v>
      </c>
      <c r="E482" s="5">
        <v>1.0523499999999999</v>
      </c>
      <c r="F482" s="5">
        <v>1.30651E-2</v>
      </c>
      <c r="G482" s="5">
        <v>-6.7201900000000005E-4</v>
      </c>
      <c r="H482" s="5">
        <v>-5.2732600000000001E-3</v>
      </c>
      <c r="I482">
        <f t="shared" si="42"/>
        <v>-7.2416226486306749E-3</v>
      </c>
      <c r="K482" s="3">
        <f t="shared" si="43"/>
        <v>6.8777595270999997E-2</v>
      </c>
      <c r="L482" s="5">
        <v>479</v>
      </c>
      <c r="M482" s="5">
        <v>274.60700000000003</v>
      </c>
      <c r="N482" s="5">
        <v>0.71775900000000004</v>
      </c>
      <c r="O482" s="5">
        <v>1.1301799999999999E-3</v>
      </c>
      <c r="P482" s="5">
        <v>1.03915</v>
      </c>
      <c r="Q482" s="5">
        <v>1.30651E-2</v>
      </c>
      <c r="R482" s="5">
        <v>-6.7201900000000005E-4</v>
      </c>
      <c r="S482" s="7">
        <v>-1.1037699999999999E-2</v>
      </c>
      <c r="T482">
        <f t="shared" si="44"/>
        <v>-7.6796349361052257E-3</v>
      </c>
      <c r="W482" s="2">
        <f t="shared" si="45"/>
        <v>-8.0476999999998401E-3</v>
      </c>
      <c r="Z482" s="3">
        <f t="shared" si="46"/>
        <v>0.31035533926000003</v>
      </c>
      <c r="AD482" s="2">
        <f t="shared" si="47"/>
        <v>5.3323000000001074E-3</v>
      </c>
    </row>
    <row r="483" spans="1:30" x14ac:dyDescent="0.3">
      <c r="A483" s="5">
        <v>480</v>
      </c>
      <c r="B483" s="5">
        <v>277.87700000000001</v>
      </c>
      <c r="C483" s="5">
        <v>0.97934100000000002</v>
      </c>
      <c r="D483" s="5">
        <v>2.4346900000000001E-4</v>
      </c>
      <c r="E483" s="5">
        <v>1.05233</v>
      </c>
      <c r="F483" s="5">
        <v>1.30633E-2</v>
      </c>
      <c r="G483" s="5">
        <v>-7.5602099999999995E-4</v>
      </c>
      <c r="H483" s="5">
        <v>-5.3379999999999999E-3</v>
      </c>
      <c r="I483">
        <f t="shared" si="42"/>
        <v>-1.689967034358558E-3</v>
      </c>
      <c r="K483" s="3">
        <f t="shared" si="43"/>
        <v>6.7654435313E-2</v>
      </c>
      <c r="L483" s="5">
        <v>480</v>
      </c>
      <c r="M483" s="5">
        <v>274.11399999999998</v>
      </c>
      <c r="N483" s="5">
        <v>0.69235999999999998</v>
      </c>
      <c r="O483" s="5">
        <v>1.2229299999999999E-3</v>
      </c>
      <c r="P483" s="5">
        <v>1.03877</v>
      </c>
      <c r="Q483" s="5">
        <v>1.30633E-2</v>
      </c>
      <c r="R483" s="5">
        <v>-7.5602099999999995E-4</v>
      </c>
      <c r="S483" s="7">
        <v>-1.1185199999999999E-2</v>
      </c>
      <c r="T483">
        <f t="shared" si="44"/>
        <v>-1.7969063792087653E-3</v>
      </c>
      <c r="W483" s="2">
        <f t="shared" si="45"/>
        <v>-8.5551999999999781E-3</v>
      </c>
      <c r="Z483" s="3">
        <f t="shared" si="46"/>
        <v>0.33522223401999995</v>
      </c>
      <c r="AD483" s="2">
        <f t="shared" si="47"/>
        <v>5.1848000000001074E-3</v>
      </c>
    </row>
    <row r="484" spans="1:30" x14ac:dyDescent="0.3">
      <c r="A484" s="5">
        <v>481</v>
      </c>
      <c r="B484" s="5">
        <v>275.548</v>
      </c>
      <c r="C484" s="5">
        <v>0.95916500000000005</v>
      </c>
      <c r="D484" s="5">
        <v>3.1681800000000001E-4</v>
      </c>
      <c r="E484" s="5">
        <v>1.0518000000000001</v>
      </c>
      <c r="F484" s="5">
        <v>1.30616E-2</v>
      </c>
      <c r="G484" s="5">
        <v>-8.4002399999999998E-4</v>
      </c>
      <c r="H484" s="5">
        <v>-5.3345099999999998E-3</v>
      </c>
      <c r="I484">
        <f t="shared" si="42"/>
        <v>-8.4167276472881889E-3</v>
      </c>
      <c r="K484" s="3">
        <f t="shared" si="43"/>
        <v>8.729856626400001E-2</v>
      </c>
      <c r="L484" s="5">
        <v>481</v>
      </c>
      <c r="M484" s="5">
        <v>271.678</v>
      </c>
      <c r="N484" s="5">
        <v>0.66728100000000001</v>
      </c>
      <c r="O484" s="5">
        <v>1.31533E-3</v>
      </c>
      <c r="P484" s="5">
        <v>1.03592</v>
      </c>
      <c r="Q484" s="5">
        <v>1.30616E-2</v>
      </c>
      <c r="R484" s="5">
        <v>-8.4002399999999998E-4</v>
      </c>
      <c r="S484" s="7">
        <v>-1.12914E-2</v>
      </c>
      <c r="T484">
        <f t="shared" si="44"/>
        <v>-8.9265367599355664E-3</v>
      </c>
      <c r="W484" s="2">
        <f t="shared" si="45"/>
        <v>-1.0981400000000079E-2</v>
      </c>
      <c r="Z484" s="3">
        <f t="shared" si="46"/>
        <v>0.35734622373999997</v>
      </c>
      <c r="AD484" s="2">
        <f t="shared" si="47"/>
        <v>5.0786000000001066E-3</v>
      </c>
    </row>
    <row r="485" spans="1:30" x14ac:dyDescent="0.3">
      <c r="A485" s="5">
        <v>482</v>
      </c>
      <c r="B485" s="5">
        <v>275.42099999999999</v>
      </c>
      <c r="C485" s="5">
        <v>0.96029600000000004</v>
      </c>
      <c r="D485" s="5">
        <v>3.1283599999999998E-4</v>
      </c>
      <c r="E485" s="5">
        <v>1.05186</v>
      </c>
      <c r="F485" s="5">
        <v>1.3059899999999999E-2</v>
      </c>
      <c r="G485" s="5">
        <v>-9.2402599999999999E-4</v>
      </c>
      <c r="H485" s="5">
        <v>-5.4034199999999999E-3</v>
      </c>
      <c r="I485">
        <f t="shared" si="42"/>
        <v>-4.6100598127753358E-4</v>
      </c>
      <c r="K485" s="3">
        <f t="shared" si="43"/>
        <v>8.6161603955999991E-2</v>
      </c>
      <c r="L485" s="5">
        <v>482</v>
      </c>
      <c r="M485" s="5">
        <v>271.536</v>
      </c>
      <c r="N485" s="5">
        <v>0.66799500000000001</v>
      </c>
      <c r="O485" s="5">
        <v>1.3127900000000001E-3</v>
      </c>
      <c r="P485" s="5">
        <v>1.03593</v>
      </c>
      <c r="Q485" s="5">
        <v>1.3059899999999999E-2</v>
      </c>
      <c r="R485" s="5">
        <v>-9.2402599999999999E-4</v>
      </c>
      <c r="S485" s="7">
        <v>-1.1466E-2</v>
      </c>
      <c r="T485">
        <f t="shared" si="44"/>
        <v>-5.2281422509165953E-4</v>
      </c>
      <c r="W485" s="2">
        <f t="shared" si="45"/>
        <v>-1.1205999999999963E-2</v>
      </c>
      <c r="Z485" s="3">
        <f t="shared" si="46"/>
        <v>0.35646974544000004</v>
      </c>
      <c r="AD485" s="2">
        <f t="shared" si="47"/>
        <v>4.9040000000001062E-3</v>
      </c>
    </row>
    <row r="486" spans="1:30" x14ac:dyDescent="0.3">
      <c r="A486" s="5">
        <v>483</v>
      </c>
      <c r="B486" s="5">
        <v>276.59899999999999</v>
      </c>
      <c r="C486" s="5">
        <v>0.97258500000000003</v>
      </c>
      <c r="D486" s="5">
        <v>2.6853000000000001E-4</v>
      </c>
      <c r="E486" s="5">
        <v>1.0522899999999999</v>
      </c>
      <c r="F486" s="5">
        <v>1.30581E-2</v>
      </c>
      <c r="G486" s="5">
        <v>-1.00803E-3</v>
      </c>
      <c r="H486" s="5">
        <v>-5.4298300000000001E-3</v>
      </c>
      <c r="I486">
        <f t="shared" si="42"/>
        <v>4.2679677843526611E-3</v>
      </c>
      <c r="K486" s="3">
        <f t="shared" si="43"/>
        <v>7.4275129469999993E-2</v>
      </c>
      <c r="L486" s="5">
        <v>483</v>
      </c>
      <c r="M486" s="5">
        <v>272.83300000000003</v>
      </c>
      <c r="N486" s="5">
        <v>0.69494199999999995</v>
      </c>
      <c r="O486" s="5">
        <v>1.2141000000000001E-3</v>
      </c>
      <c r="P486" s="5">
        <v>1.0378099999999999</v>
      </c>
      <c r="Q486" s="5">
        <v>1.30581E-2</v>
      </c>
      <c r="R486" s="5">
        <v>-1.00803E-3</v>
      </c>
      <c r="S486" s="7">
        <v>-1.1621100000000001E-2</v>
      </c>
      <c r="T486">
        <f t="shared" si="44"/>
        <v>4.7651591263256736E-3</v>
      </c>
      <c r="W486" s="2">
        <f t="shared" si="45"/>
        <v>-9.9111000000000112E-3</v>
      </c>
      <c r="Z486" s="3">
        <f t="shared" si="46"/>
        <v>0.33124654530000003</v>
      </c>
      <c r="AD486" s="2">
        <f t="shared" si="47"/>
        <v>4.7489000000001062E-3</v>
      </c>
    </row>
    <row r="487" spans="1:30" x14ac:dyDescent="0.3">
      <c r="A487" s="5">
        <v>484</v>
      </c>
      <c r="B487" s="5">
        <v>275.53100000000001</v>
      </c>
      <c r="C487" s="5">
        <v>0.96263299999999996</v>
      </c>
      <c r="D487" s="5">
        <v>3.0477599999999998E-4</v>
      </c>
      <c r="E487" s="5">
        <v>1.05209</v>
      </c>
      <c r="F487" s="5">
        <v>1.3056399999999999E-2</v>
      </c>
      <c r="G487" s="5">
        <v>-1.0920299999999999E-3</v>
      </c>
      <c r="H487" s="5">
        <v>-5.4841899999999999E-3</v>
      </c>
      <c r="I487">
        <f t="shared" si="42"/>
        <v>-3.8686589463354567E-3</v>
      </c>
      <c r="K487" s="3">
        <f t="shared" si="43"/>
        <v>8.3975236055999991E-2</v>
      </c>
      <c r="L487" s="5">
        <v>484</v>
      </c>
      <c r="M487" s="5">
        <v>271.714</v>
      </c>
      <c r="N487" s="5">
        <v>0.66952999999999996</v>
      </c>
      <c r="O487" s="5">
        <v>1.3077200000000001E-3</v>
      </c>
      <c r="P487" s="5">
        <v>1.0365800000000001</v>
      </c>
      <c r="Q487" s="5">
        <v>1.3056399999999999E-2</v>
      </c>
      <c r="R487" s="5">
        <v>-1.0920299999999999E-3</v>
      </c>
      <c r="S487" s="7">
        <v>-1.17264E-2</v>
      </c>
      <c r="T487">
        <f t="shared" si="44"/>
        <v>-4.1098438704767429E-3</v>
      </c>
      <c r="W487" s="2">
        <f t="shared" si="45"/>
        <v>-1.1046399999999875E-2</v>
      </c>
      <c r="Z487" s="3">
        <f t="shared" si="46"/>
        <v>0.35532583208000001</v>
      </c>
      <c r="AD487" s="2">
        <f t="shared" si="47"/>
        <v>4.643600000000107E-3</v>
      </c>
    </row>
    <row r="488" spans="1:30" x14ac:dyDescent="0.3">
      <c r="A488" s="5">
        <v>485</v>
      </c>
      <c r="B488" s="5">
        <v>276.40199999999999</v>
      </c>
      <c r="C488" s="5">
        <v>0.97484800000000005</v>
      </c>
      <c r="D488" s="5">
        <v>2.6070500000000002E-4</v>
      </c>
      <c r="E488" s="5">
        <v>1.05243</v>
      </c>
      <c r="F488" s="5">
        <v>1.3054700000000001E-2</v>
      </c>
      <c r="G488" s="5">
        <v>-1.17603E-3</v>
      </c>
      <c r="H488" s="5">
        <v>-5.5250400000000002E-3</v>
      </c>
      <c r="I488">
        <f t="shared" si="42"/>
        <v>3.1561828085583661E-3</v>
      </c>
      <c r="K488" s="3">
        <f t="shared" si="43"/>
        <v>7.2059383409999997E-2</v>
      </c>
      <c r="L488" s="5">
        <v>485</v>
      </c>
      <c r="M488" s="5">
        <v>272.673</v>
      </c>
      <c r="N488" s="5">
        <v>0.69669199999999998</v>
      </c>
      <c r="O488" s="5">
        <v>1.20819E-3</v>
      </c>
      <c r="P488" s="5">
        <v>1.0380100000000001</v>
      </c>
      <c r="Q488" s="5">
        <v>1.3054700000000001E-2</v>
      </c>
      <c r="R488" s="5">
        <v>-1.17603E-3</v>
      </c>
      <c r="S488" s="7">
        <v>-1.1882500000000001E-2</v>
      </c>
      <c r="T488">
        <f t="shared" si="44"/>
        <v>3.5232325239903527E-3</v>
      </c>
      <c r="W488" s="2">
        <f t="shared" si="45"/>
        <v>-1.011249999999984E-2</v>
      </c>
      <c r="Z488" s="3">
        <f t="shared" si="46"/>
        <v>0.32944079187000003</v>
      </c>
      <c r="AD488" s="2">
        <f t="shared" si="47"/>
        <v>4.487500000000106E-3</v>
      </c>
    </row>
    <row r="489" spans="1:30" x14ac:dyDescent="0.3">
      <c r="A489" s="5">
        <v>486</v>
      </c>
      <c r="B489" s="5">
        <v>277.42399999999998</v>
      </c>
      <c r="C489" s="5">
        <v>0.98584099999999997</v>
      </c>
      <c r="D489" s="5">
        <v>2.2120399999999999E-4</v>
      </c>
      <c r="E489" s="5">
        <v>1.05277</v>
      </c>
      <c r="F489" s="5">
        <v>1.3052899999999999E-2</v>
      </c>
      <c r="G489" s="5">
        <v>-1.26004E-3</v>
      </c>
      <c r="H489" s="5">
        <v>-5.5626699999999996E-3</v>
      </c>
      <c r="I489">
        <f t="shared" si="42"/>
        <v>3.6906940449666502E-3</v>
      </c>
      <c r="K489" s="3">
        <f t="shared" si="43"/>
        <v>6.1367298495999992E-2</v>
      </c>
      <c r="L489" s="5">
        <v>486</v>
      </c>
      <c r="M489" s="5">
        <v>273.74</v>
      </c>
      <c r="N489" s="5">
        <v>0.69752899999999995</v>
      </c>
      <c r="O489" s="5">
        <v>1.2052199999999999E-3</v>
      </c>
      <c r="P489" s="5">
        <v>1.03952</v>
      </c>
      <c r="Q489" s="5">
        <v>1.3052899999999999E-2</v>
      </c>
      <c r="R489" s="5">
        <v>-1.26004E-3</v>
      </c>
      <c r="S489" s="7">
        <v>-1.20792E-2</v>
      </c>
      <c r="T489">
        <f t="shared" si="44"/>
        <v>3.9054757343713947E-3</v>
      </c>
      <c r="W489" s="2">
        <f t="shared" si="45"/>
        <v>-9.1391999999999463E-3</v>
      </c>
      <c r="Z489" s="3">
        <f t="shared" si="46"/>
        <v>0.32991692279999996</v>
      </c>
      <c r="AD489" s="2">
        <f t="shared" si="47"/>
        <v>4.2908000000001067E-3</v>
      </c>
    </row>
    <row r="490" spans="1:30" x14ac:dyDescent="0.3">
      <c r="A490" s="5">
        <v>487</v>
      </c>
      <c r="B490" s="5">
        <v>277.04700000000003</v>
      </c>
      <c r="C490" s="5">
        <v>0.97714800000000002</v>
      </c>
      <c r="D490" s="5">
        <v>2.5271099999999997E-4</v>
      </c>
      <c r="E490" s="5">
        <v>1.05277</v>
      </c>
      <c r="F490" s="5">
        <v>1.3051200000000001E-2</v>
      </c>
      <c r="G490" s="5">
        <v>1.0743199999999999E-3</v>
      </c>
      <c r="H490" s="5">
        <v>-5.6141100000000003E-3</v>
      </c>
      <c r="I490">
        <f t="shared" si="42"/>
        <v>-1.3598549179157408E-3</v>
      </c>
      <c r="K490" s="3">
        <f t="shared" si="43"/>
        <v>7.0012824417000005E-2</v>
      </c>
      <c r="L490" s="5">
        <v>487</v>
      </c>
      <c r="M490" s="5">
        <v>273.34500000000003</v>
      </c>
      <c r="N490" s="5">
        <v>0.69839799999999996</v>
      </c>
      <c r="O490" s="5">
        <v>1.20213E-3</v>
      </c>
      <c r="P490" s="5">
        <v>1.0392699999999999</v>
      </c>
      <c r="Q490" s="5">
        <v>1.3051200000000001E-2</v>
      </c>
      <c r="R490" s="5">
        <v>1.0743199999999999E-3</v>
      </c>
      <c r="S490" s="7">
        <v>-1.2272699999999999E-2</v>
      </c>
      <c r="T490">
        <f t="shared" si="44"/>
        <v>-1.4440171769919854E-3</v>
      </c>
      <c r="W490" s="2">
        <f t="shared" si="45"/>
        <v>-9.582700000000029E-3</v>
      </c>
      <c r="Z490" s="3">
        <f t="shared" si="46"/>
        <v>0.32859622485000006</v>
      </c>
      <c r="AD490" s="2">
        <f t="shared" si="47"/>
        <v>4.0973000000001075E-3</v>
      </c>
    </row>
    <row r="491" spans="1:30" x14ac:dyDescent="0.3">
      <c r="A491" s="5">
        <v>488</v>
      </c>
      <c r="B491" s="5">
        <v>278.40800000000002</v>
      </c>
      <c r="C491" s="5">
        <v>0.98810200000000004</v>
      </c>
      <c r="D491" s="5">
        <v>2.1349100000000001E-4</v>
      </c>
      <c r="E491" s="5">
        <v>1.0531600000000001</v>
      </c>
      <c r="F491" s="5">
        <v>1.3049399999999999E-2</v>
      </c>
      <c r="G491" s="5">
        <v>1.00023E-3</v>
      </c>
      <c r="H491" s="5">
        <v>-5.6212500000000004E-3</v>
      </c>
      <c r="I491">
        <f t="shared" si="42"/>
        <v>4.9004967951869621E-3</v>
      </c>
      <c r="K491" s="3">
        <f t="shared" si="43"/>
        <v>5.9437602328000008E-2</v>
      </c>
      <c r="L491" s="5">
        <v>488</v>
      </c>
      <c r="M491" s="5">
        <v>274.767</v>
      </c>
      <c r="N491" s="5">
        <v>0.72663199999999994</v>
      </c>
      <c r="O491" s="5">
        <v>1.09947E-3</v>
      </c>
      <c r="P491" s="5">
        <v>1.04111</v>
      </c>
      <c r="Q491" s="5">
        <v>1.3049399999999999E-2</v>
      </c>
      <c r="R491" s="5">
        <v>1.00023E-3</v>
      </c>
      <c r="S491" s="7">
        <v>-1.23818E-2</v>
      </c>
      <c r="T491">
        <f t="shared" si="44"/>
        <v>5.1887321947599943E-3</v>
      </c>
      <c r="W491" s="2">
        <f t="shared" si="45"/>
        <v>-8.2418000000000786E-3</v>
      </c>
      <c r="Z491" s="3">
        <f t="shared" si="46"/>
        <v>0.30209807349000001</v>
      </c>
      <c r="AD491" s="2">
        <f t="shared" si="47"/>
        <v>3.9882000000001066E-3</v>
      </c>
    </row>
    <row r="492" spans="1:30" x14ac:dyDescent="0.3">
      <c r="A492" s="5">
        <v>489</v>
      </c>
      <c r="B492" s="5">
        <v>281.23200000000003</v>
      </c>
      <c r="C492" s="5">
        <v>1.0055400000000001</v>
      </c>
      <c r="D492" s="5">
        <v>1.5161999999999999E-4</v>
      </c>
      <c r="E492" s="5">
        <v>1.0537300000000001</v>
      </c>
      <c r="F492" s="5">
        <v>1.3047700000000001E-2</v>
      </c>
      <c r="G492" s="5">
        <v>9.2613799999999996E-4</v>
      </c>
      <c r="H492" s="5">
        <v>-5.5471100000000001E-3</v>
      </c>
      <c r="I492">
        <f t="shared" si="42"/>
        <v>1.0092287790954522E-2</v>
      </c>
      <c r="K492" s="3">
        <f t="shared" si="43"/>
        <v>4.2640395839999998E-2</v>
      </c>
      <c r="L492" s="5">
        <v>489</v>
      </c>
      <c r="M492" s="5">
        <v>277.721</v>
      </c>
      <c r="N492" s="5">
        <v>0.77939199999999997</v>
      </c>
      <c r="O492" s="5">
        <v>9.0959000000000005E-4</v>
      </c>
      <c r="P492" s="5">
        <v>1.0442899999999999</v>
      </c>
      <c r="Q492" s="5">
        <v>1.3047700000000001E-2</v>
      </c>
      <c r="R492" s="5">
        <v>9.2613799999999996E-4</v>
      </c>
      <c r="S492" s="7">
        <v>-1.22836E-2</v>
      </c>
      <c r="T492">
        <f t="shared" si="44"/>
        <v>1.0693546826657465E-2</v>
      </c>
      <c r="W492" s="2">
        <f t="shared" si="45"/>
        <v>-5.5336000000000777E-3</v>
      </c>
      <c r="Z492" s="3">
        <f t="shared" si="46"/>
        <v>0.25261224439000002</v>
      </c>
      <c r="AD492" s="2">
        <f t="shared" si="47"/>
        <v>4.0864000000001063E-3</v>
      </c>
    </row>
    <row r="493" spans="1:30" x14ac:dyDescent="0.3">
      <c r="A493" s="5">
        <v>490</v>
      </c>
      <c r="B493" s="5">
        <v>284.25</v>
      </c>
      <c r="C493" s="5">
        <v>1.0189600000000001</v>
      </c>
      <c r="D493" s="5">
        <v>1.0454E-4</v>
      </c>
      <c r="E493" s="5">
        <v>1.05416</v>
      </c>
      <c r="F493" s="5">
        <v>1.3046E-2</v>
      </c>
      <c r="G493" s="5">
        <v>8.5204699999999998E-4</v>
      </c>
      <c r="H493" s="5">
        <v>-5.4850300000000001E-3</v>
      </c>
      <c r="I493">
        <f t="shared" si="42"/>
        <v>1.0674181160102868E-2</v>
      </c>
      <c r="K493" s="3">
        <f t="shared" si="43"/>
        <v>2.9715494999999998E-2</v>
      </c>
      <c r="L493" s="5">
        <v>490</v>
      </c>
      <c r="M493" s="5">
        <v>280.88</v>
      </c>
      <c r="N493" s="5">
        <v>0.82756600000000002</v>
      </c>
      <c r="O493" s="5">
        <v>7.3818199999999999E-4</v>
      </c>
      <c r="P493" s="5">
        <v>1.0470600000000001</v>
      </c>
      <c r="Q493" s="5">
        <v>1.3046E-2</v>
      </c>
      <c r="R493" s="5">
        <v>8.5204699999999998E-4</v>
      </c>
      <c r="S493" s="7">
        <v>-1.2155900000000001E-2</v>
      </c>
      <c r="T493">
        <f t="shared" si="44"/>
        <v>1.1310519232631117E-2</v>
      </c>
      <c r="W493" s="2">
        <f t="shared" si="45"/>
        <v>-3.0658999999998472E-3</v>
      </c>
      <c r="Z493" s="3">
        <f t="shared" si="46"/>
        <v>0.20734056015999999</v>
      </c>
      <c r="AD493" s="2">
        <f t="shared" si="47"/>
        <v>4.214100000000106E-3</v>
      </c>
    </row>
    <row r="494" spans="1:30" x14ac:dyDescent="0.3">
      <c r="A494" s="5">
        <v>491</v>
      </c>
      <c r="B494" s="5">
        <v>283.10700000000003</v>
      </c>
      <c r="C494" s="5">
        <v>1.0198199999999999</v>
      </c>
      <c r="D494" s="5">
        <v>1.01619E-4</v>
      </c>
      <c r="E494" s="5">
        <v>1.0541100000000001</v>
      </c>
      <c r="F494" s="5">
        <v>1.3044200000000001E-2</v>
      </c>
      <c r="G494" s="5">
        <v>7.77956E-4</v>
      </c>
      <c r="H494" s="5">
        <v>-5.5186499999999999E-3</v>
      </c>
      <c r="I494">
        <f t="shared" si="42"/>
        <v>-4.029214573336954E-3</v>
      </c>
      <c r="K494" s="3">
        <f t="shared" si="43"/>
        <v>2.8769050233000006E-2</v>
      </c>
      <c r="L494" s="5">
        <v>491</v>
      </c>
      <c r="M494" s="5">
        <v>279.68200000000002</v>
      </c>
      <c r="N494" s="5">
        <v>0.80640800000000001</v>
      </c>
      <c r="O494" s="5">
        <v>8.1393700000000004E-4</v>
      </c>
      <c r="P494" s="5">
        <v>1.0463199999999999</v>
      </c>
      <c r="Q494" s="5">
        <v>1.3044200000000001E-2</v>
      </c>
      <c r="R494" s="5">
        <v>7.77956E-4</v>
      </c>
      <c r="S494" s="7">
        <v>-1.2271300000000001E-2</v>
      </c>
      <c r="T494">
        <f t="shared" si="44"/>
        <v>-4.2742883888262969E-3</v>
      </c>
      <c r="W494" s="2">
        <f t="shared" si="45"/>
        <v>-3.8713000000001486E-3</v>
      </c>
      <c r="Z494" s="3">
        <f t="shared" si="46"/>
        <v>0.22764352803400004</v>
      </c>
      <c r="AD494" s="2">
        <f t="shared" si="47"/>
        <v>4.0987000000001061E-3</v>
      </c>
    </row>
    <row r="495" spans="1:30" x14ac:dyDescent="0.3">
      <c r="A495" s="5">
        <v>492</v>
      </c>
      <c r="B495" s="5">
        <v>284.762</v>
      </c>
      <c r="C495" s="5">
        <v>1.02549</v>
      </c>
      <c r="D495" s="6">
        <v>8.1827899999999996E-5</v>
      </c>
      <c r="E495" s="5">
        <v>1.0543400000000001</v>
      </c>
      <c r="F495" s="5">
        <v>1.30425E-2</v>
      </c>
      <c r="G495" s="5">
        <v>7.0386500000000002E-4</v>
      </c>
      <c r="H495" s="5">
        <v>-5.5427599999999999E-3</v>
      </c>
      <c r="I495">
        <f t="shared" si="42"/>
        <v>5.8288256120505371E-3</v>
      </c>
      <c r="K495" s="3">
        <f t="shared" si="43"/>
        <v>2.3301476459799998E-2</v>
      </c>
      <c r="L495" s="5">
        <v>492</v>
      </c>
      <c r="M495" s="5">
        <v>281.41399999999999</v>
      </c>
      <c r="N495" s="5">
        <v>0.83079099999999995</v>
      </c>
      <c r="O495" s="5">
        <v>7.2739799999999998E-4</v>
      </c>
      <c r="P495" s="5">
        <v>1.0477799999999999</v>
      </c>
      <c r="Q495" s="5">
        <v>1.30425E-2</v>
      </c>
      <c r="R495" s="5">
        <v>7.0386500000000002E-4</v>
      </c>
      <c r="S495" s="7">
        <v>-1.2290799999999999E-2</v>
      </c>
      <c r="T495">
        <f t="shared" si="44"/>
        <v>6.1736512151670678E-3</v>
      </c>
      <c r="W495" s="2">
        <f t="shared" si="45"/>
        <v>-2.6608000000000829E-3</v>
      </c>
      <c r="Z495" s="3">
        <f t="shared" si="46"/>
        <v>0.204699980772</v>
      </c>
      <c r="AD495" s="2">
        <f t="shared" si="47"/>
        <v>4.0792000000001074E-3</v>
      </c>
    </row>
    <row r="496" spans="1:30" x14ac:dyDescent="0.3">
      <c r="A496" s="5">
        <v>493</v>
      </c>
      <c r="B496" s="5">
        <v>287.00400000000002</v>
      </c>
      <c r="C496" s="5">
        <v>1.03033</v>
      </c>
      <c r="D496" s="6">
        <v>6.5108299999999995E-5</v>
      </c>
      <c r="E496" s="5">
        <v>1.0545599999999999</v>
      </c>
      <c r="F496" s="5">
        <v>1.3040700000000001E-2</v>
      </c>
      <c r="G496" s="5">
        <v>6.2977400000000005E-4</v>
      </c>
      <c r="H496" s="5">
        <v>-5.5489800000000002E-3</v>
      </c>
      <c r="I496">
        <f t="shared" si="42"/>
        <v>7.8424092753691561E-3</v>
      </c>
      <c r="K496" s="3">
        <f t="shared" si="43"/>
        <v>1.86863425332E-2</v>
      </c>
      <c r="L496" s="5">
        <v>493</v>
      </c>
      <c r="M496" s="5">
        <v>283.762</v>
      </c>
      <c r="N496" s="5">
        <v>0.87397599999999998</v>
      </c>
      <c r="O496" s="5">
        <v>5.7531699999999999E-4</v>
      </c>
      <c r="P496" s="5">
        <v>1.0494399999999999</v>
      </c>
      <c r="Q496" s="5">
        <v>1.3040700000000001E-2</v>
      </c>
      <c r="R496" s="5">
        <v>6.2977400000000005E-4</v>
      </c>
      <c r="S496" s="7">
        <v>-1.2211100000000001E-2</v>
      </c>
      <c r="T496">
        <f t="shared" si="44"/>
        <v>8.3089639637649367E-3</v>
      </c>
      <c r="W496" s="2">
        <f t="shared" si="45"/>
        <v>-1.1410999999999765E-3</v>
      </c>
      <c r="Z496" s="3">
        <f t="shared" si="46"/>
        <v>0.163253102554</v>
      </c>
      <c r="AD496" s="2">
        <f t="shared" si="47"/>
        <v>4.1589000000001059E-3</v>
      </c>
    </row>
    <row r="497" spans="1:30" x14ac:dyDescent="0.3">
      <c r="A497" s="5">
        <v>494</v>
      </c>
      <c r="B497" s="5">
        <v>286.51100000000002</v>
      </c>
      <c r="C497" s="5">
        <v>1.03104</v>
      </c>
      <c r="D497" s="6">
        <v>6.27499E-5</v>
      </c>
      <c r="E497" s="5">
        <v>1.0545899999999999</v>
      </c>
      <c r="F497" s="5">
        <v>1.3039E-2</v>
      </c>
      <c r="G497" s="5">
        <v>5.5568299999999996E-4</v>
      </c>
      <c r="H497" s="5">
        <v>-5.5734900000000004E-3</v>
      </c>
      <c r="I497">
        <f t="shared" si="42"/>
        <v>-1.719223111622757E-3</v>
      </c>
      <c r="K497" s="3">
        <f t="shared" si="43"/>
        <v>1.7978536598900002E-2</v>
      </c>
      <c r="L497" s="5">
        <v>494</v>
      </c>
      <c r="M497" s="5">
        <v>283.24400000000003</v>
      </c>
      <c r="N497" s="5">
        <v>0.87572799999999995</v>
      </c>
      <c r="O497" s="5">
        <v>5.6924000000000005E-4</v>
      </c>
      <c r="P497" s="5">
        <v>1.0492900000000001</v>
      </c>
      <c r="Q497" s="5">
        <v>1.3039E-2</v>
      </c>
      <c r="R497" s="5">
        <v>5.5568299999999996E-4</v>
      </c>
      <c r="S497" s="7">
        <v>-1.2330499999999999E-2</v>
      </c>
      <c r="T497">
        <f t="shared" si="44"/>
        <v>-1.8271416673177623E-3</v>
      </c>
      <c r="W497" s="2">
        <f t="shared" si="45"/>
        <v>-1.4404999999998221E-3</v>
      </c>
      <c r="Z497" s="3">
        <f t="shared" si="46"/>
        <v>0.16123381456000002</v>
      </c>
      <c r="AD497" s="2">
        <f t="shared" si="47"/>
        <v>4.0395000000001072E-3</v>
      </c>
    </row>
    <row r="498" spans="1:30" x14ac:dyDescent="0.3">
      <c r="A498" s="5">
        <v>495</v>
      </c>
      <c r="B498" s="5">
        <v>285.79599999999999</v>
      </c>
      <c r="C498" s="5">
        <v>1.02789</v>
      </c>
      <c r="D498" s="6">
        <v>7.3905499999999999E-5</v>
      </c>
      <c r="E498" s="5">
        <v>1.0546</v>
      </c>
      <c r="F498" s="5">
        <v>1.30373E-2</v>
      </c>
      <c r="G498" s="5">
        <v>4.8159199999999998E-4</v>
      </c>
      <c r="H498" s="5">
        <v>-5.5931499999999999E-3</v>
      </c>
      <c r="I498">
        <f t="shared" ref="I498:I550" si="48">LN(B498/B497)</f>
        <v>-2.4986602365402125E-3</v>
      </c>
      <c r="K498" s="3">
        <f t="shared" ref="K498:K550" si="49">D498*B498</f>
        <v>2.1121896277999999E-2</v>
      </c>
      <c r="L498" s="5">
        <v>495</v>
      </c>
      <c r="M498" s="5">
        <v>282.495</v>
      </c>
      <c r="N498" s="5">
        <v>0.85750999999999999</v>
      </c>
      <c r="O498" s="5">
        <v>6.3384200000000002E-4</v>
      </c>
      <c r="P498" s="5">
        <v>1.04901</v>
      </c>
      <c r="Q498" s="5">
        <v>1.30373E-2</v>
      </c>
      <c r="R498" s="5">
        <v>4.8159199999999998E-4</v>
      </c>
      <c r="S498" s="7">
        <v>-1.24422E-2</v>
      </c>
      <c r="T498">
        <f t="shared" ref="T498:T550" si="50">LN(M498/M497)</f>
        <v>-2.6478656681446109E-3</v>
      </c>
      <c r="W498" s="2">
        <f t="shared" ref="W498:W550" si="51">S498+(1-$P$3)-(E498-P498)</f>
        <v>-1.8421999999999467E-3</v>
      </c>
      <c r="Z498" s="3">
        <f t="shared" si="46"/>
        <v>0.17905719579000001</v>
      </c>
      <c r="AD498" s="2">
        <f t="shared" si="47"/>
        <v>3.9278000000001062E-3</v>
      </c>
    </row>
    <row r="499" spans="1:30" x14ac:dyDescent="0.3">
      <c r="A499" s="5">
        <v>496</v>
      </c>
      <c r="B499" s="5">
        <v>281.71300000000002</v>
      </c>
      <c r="C499" s="5">
        <v>1.0190300000000001</v>
      </c>
      <c r="D499" s="5">
        <v>1.05476E-4</v>
      </c>
      <c r="E499" s="5">
        <v>1.0543100000000001</v>
      </c>
      <c r="F499" s="5">
        <v>1.30355E-2</v>
      </c>
      <c r="G499" s="5">
        <v>4.07501E-4</v>
      </c>
      <c r="H499" s="5">
        <v>-5.5636899999999996E-3</v>
      </c>
      <c r="I499">
        <f t="shared" si="48"/>
        <v>-1.4389447394235652E-2</v>
      </c>
      <c r="K499" s="3">
        <f t="shared" si="49"/>
        <v>2.9713960388000005E-2</v>
      </c>
      <c r="L499" s="5">
        <v>496</v>
      </c>
      <c r="M499" s="5">
        <v>278.21800000000002</v>
      </c>
      <c r="N499" s="5">
        <v>0.79009700000000005</v>
      </c>
      <c r="O499" s="5">
        <v>8.7625799999999998E-4</v>
      </c>
      <c r="P499" s="5">
        <v>1.04606</v>
      </c>
      <c r="Q499" s="5">
        <v>1.30355E-2</v>
      </c>
      <c r="R499" s="5">
        <v>4.07501E-4</v>
      </c>
      <c r="S499" s="7">
        <v>-1.21747E-2</v>
      </c>
      <c r="T499">
        <f t="shared" si="50"/>
        <v>-1.5255872265052574E-2</v>
      </c>
      <c r="W499" s="2">
        <f t="shared" si="51"/>
        <v>-4.234700000000053E-3</v>
      </c>
      <c r="Z499" s="3">
        <f t="shared" si="46"/>
        <v>0.24379074824400002</v>
      </c>
      <c r="AD499" s="2">
        <f t="shared" si="47"/>
        <v>4.1953000000001066E-3</v>
      </c>
    </row>
    <row r="500" spans="1:30" x14ac:dyDescent="0.3">
      <c r="A500" s="5">
        <v>497</v>
      </c>
      <c r="B500" s="5">
        <v>283.79399999999998</v>
      </c>
      <c r="C500" s="5">
        <v>1.02515</v>
      </c>
      <c r="D500" s="6">
        <v>8.4029999999999993E-5</v>
      </c>
      <c r="E500" s="5">
        <v>1.0545800000000001</v>
      </c>
      <c r="F500" s="5">
        <v>1.30338E-2</v>
      </c>
      <c r="G500" s="5">
        <v>3.3341000000000002E-4</v>
      </c>
      <c r="H500" s="5">
        <v>-5.58028E-3</v>
      </c>
      <c r="I500">
        <f t="shared" si="48"/>
        <v>7.3598006510761675E-3</v>
      </c>
      <c r="K500" s="3">
        <f t="shared" si="49"/>
        <v>2.3847209819999996E-2</v>
      </c>
      <c r="L500" s="5">
        <v>497</v>
      </c>
      <c r="M500" s="5">
        <v>280.39499999999998</v>
      </c>
      <c r="N500" s="5">
        <v>0.83989100000000005</v>
      </c>
      <c r="O500" s="5">
        <v>6.9877399999999999E-4</v>
      </c>
      <c r="P500" s="5">
        <v>1.04796</v>
      </c>
      <c r="Q500" s="5">
        <v>1.30338E-2</v>
      </c>
      <c r="R500" s="5">
        <v>3.3341000000000002E-4</v>
      </c>
      <c r="S500" s="7">
        <v>-1.21332E-2</v>
      </c>
      <c r="T500">
        <f t="shared" si="50"/>
        <v>7.7943442826369684E-3</v>
      </c>
      <c r="W500" s="2">
        <f t="shared" si="51"/>
        <v>-2.5632000000000328E-3</v>
      </c>
      <c r="Z500" s="3">
        <f t="shared" si="46"/>
        <v>0.19593273572999997</v>
      </c>
      <c r="AD500" s="2">
        <f t="shared" si="47"/>
        <v>4.2368000000001065E-3</v>
      </c>
    </row>
    <row r="501" spans="1:30" x14ac:dyDescent="0.3">
      <c r="A501" s="5">
        <v>498</v>
      </c>
      <c r="B501" s="5">
        <v>283.47199999999998</v>
      </c>
      <c r="C501" s="5">
        <v>1.0260199999999999</v>
      </c>
      <c r="D501" s="6">
        <v>8.10941E-5</v>
      </c>
      <c r="E501" s="5">
        <v>1.0546199999999999</v>
      </c>
      <c r="F501" s="5">
        <v>1.3032E-2</v>
      </c>
      <c r="G501" s="5">
        <v>2.5931899999999999E-4</v>
      </c>
      <c r="H501" s="5">
        <v>-5.6085800000000002E-3</v>
      </c>
      <c r="I501">
        <f t="shared" si="48"/>
        <v>-1.1352699953242858E-3</v>
      </c>
      <c r="K501" s="3">
        <f t="shared" si="49"/>
        <v>2.2987906715199999E-2</v>
      </c>
      <c r="L501" s="5">
        <v>498</v>
      </c>
      <c r="M501" s="5">
        <v>280.05700000000002</v>
      </c>
      <c r="N501" s="5">
        <v>0.841615</v>
      </c>
      <c r="O501" s="5">
        <v>6.9272400000000003E-4</v>
      </c>
      <c r="P501" s="5">
        <v>1.04789</v>
      </c>
      <c r="Q501" s="5">
        <v>1.3032E-2</v>
      </c>
      <c r="R501" s="5">
        <v>2.5931899999999999E-4</v>
      </c>
      <c r="S501" s="7">
        <v>-1.22743E-2</v>
      </c>
      <c r="T501">
        <f t="shared" si="50"/>
        <v>-1.2061694524351917E-3</v>
      </c>
      <c r="W501" s="2">
        <f t="shared" si="51"/>
        <v>-2.8142999999998652E-3</v>
      </c>
      <c r="Z501" s="3">
        <f t="shared" si="46"/>
        <v>0.19400220526800002</v>
      </c>
      <c r="AD501" s="2">
        <f t="shared" si="47"/>
        <v>4.0957000000001065E-3</v>
      </c>
    </row>
    <row r="502" spans="1:30" x14ac:dyDescent="0.3">
      <c r="A502" s="5">
        <v>499</v>
      </c>
      <c r="B502" s="5">
        <v>287.38400000000001</v>
      </c>
      <c r="C502" s="5">
        <v>1.0376000000000001</v>
      </c>
      <c r="D502" s="6">
        <v>4.0942899999999997E-5</v>
      </c>
      <c r="E502" s="5">
        <v>1.0549200000000001</v>
      </c>
      <c r="F502" s="5">
        <v>1.30303E-2</v>
      </c>
      <c r="G502" s="5">
        <v>1.8522800000000001E-4</v>
      </c>
      <c r="H502" s="5">
        <v>-5.5596500000000002E-3</v>
      </c>
      <c r="I502">
        <f t="shared" si="48"/>
        <v>1.3705947699199398E-2</v>
      </c>
      <c r="K502" s="3">
        <f t="shared" si="49"/>
        <v>1.17663343736E-2</v>
      </c>
      <c r="L502" s="5">
        <v>499</v>
      </c>
      <c r="M502" s="5">
        <v>284.154</v>
      </c>
      <c r="N502" s="5">
        <v>0.88586200000000004</v>
      </c>
      <c r="O502" s="5">
        <v>5.3711500000000001E-4</v>
      </c>
      <c r="P502" s="5">
        <v>1.0506</v>
      </c>
      <c r="Q502" s="5">
        <v>1.30303E-2</v>
      </c>
      <c r="R502" s="5">
        <v>1.8522800000000001E-4</v>
      </c>
      <c r="S502" s="7">
        <v>-1.2118500000000001E-2</v>
      </c>
      <c r="T502">
        <f t="shared" si="50"/>
        <v>1.4523190836049043E-2</v>
      </c>
      <c r="W502" s="2">
        <f t="shared" si="51"/>
        <v>-2.4850000000006464E-4</v>
      </c>
      <c r="Z502" s="3">
        <f t="shared" si="46"/>
        <v>0.15262337571000001</v>
      </c>
      <c r="AD502" s="2">
        <f t="shared" si="47"/>
        <v>4.2515000000001059E-3</v>
      </c>
    </row>
    <row r="503" spans="1:30" x14ac:dyDescent="0.3">
      <c r="A503" s="5">
        <v>500</v>
      </c>
      <c r="B503" s="5">
        <v>282.76100000000002</v>
      </c>
      <c r="C503" s="5">
        <v>1.02308</v>
      </c>
      <c r="D503" s="6">
        <v>9.2430999999999996E-5</v>
      </c>
      <c r="E503" s="5">
        <v>1.0546899999999999</v>
      </c>
      <c r="F503" s="5">
        <v>1.30286E-2</v>
      </c>
      <c r="G503" s="5">
        <v>1.11137E-4</v>
      </c>
      <c r="H503" s="5">
        <v>-5.4780300000000001E-3</v>
      </c>
      <c r="I503">
        <f t="shared" si="48"/>
        <v>-1.6217282692666753E-2</v>
      </c>
      <c r="K503" s="3">
        <f t="shared" si="49"/>
        <v>2.6135881991000001E-2</v>
      </c>
      <c r="L503" s="5">
        <v>500</v>
      </c>
      <c r="M503" s="5">
        <v>279.31</v>
      </c>
      <c r="N503" s="5">
        <v>0.82230199999999998</v>
      </c>
      <c r="O503" s="5">
        <v>7.6478899999999999E-4</v>
      </c>
      <c r="P503" s="5">
        <v>1.04772</v>
      </c>
      <c r="Q503" s="5">
        <v>1.30286E-2</v>
      </c>
      <c r="R503" s="5">
        <v>1.11137E-4</v>
      </c>
      <c r="S503" s="7">
        <v>-1.18096E-2</v>
      </c>
      <c r="T503">
        <f t="shared" si="50"/>
        <v>-1.7194068610625696E-2</v>
      </c>
      <c r="W503" s="2">
        <f t="shared" si="51"/>
        <v>-2.589599999999883E-3</v>
      </c>
      <c r="Z503" s="3">
        <f t="shared" si="46"/>
        <v>0.21361321558999999</v>
      </c>
      <c r="AD503" s="2">
        <f t="shared" si="47"/>
        <v>4.5604000000001067E-3</v>
      </c>
    </row>
    <row r="504" spans="1:30" x14ac:dyDescent="0.3">
      <c r="A504" s="5">
        <v>501</v>
      </c>
      <c r="B504" s="5">
        <v>284.04700000000003</v>
      </c>
      <c r="C504" s="5">
        <v>1.0288299999999999</v>
      </c>
      <c r="D504" s="6">
        <v>7.2296400000000001E-5</v>
      </c>
      <c r="E504" s="5">
        <v>1.0548500000000001</v>
      </c>
      <c r="F504" s="5">
        <v>1.30268E-2</v>
      </c>
      <c r="G504" s="6">
        <v>3.7045500000000003E-5</v>
      </c>
      <c r="H504" s="5">
        <v>-5.48651E-3</v>
      </c>
      <c r="I504">
        <f t="shared" si="48"/>
        <v>4.5376995618896521E-3</v>
      </c>
      <c r="K504" s="3">
        <f t="shared" si="49"/>
        <v>2.0535575530800002E-2</v>
      </c>
      <c r="L504" s="5">
        <v>501</v>
      </c>
      <c r="M504" s="5">
        <v>280.65499999999997</v>
      </c>
      <c r="N504" s="5">
        <v>0.84786499999999998</v>
      </c>
      <c r="O504" s="5">
        <v>6.7381199999999998E-4</v>
      </c>
      <c r="P504" s="5">
        <v>1.04888</v>
      </c>
      <c r="Q504" s="5">
        <v>1.30268E-2</v>
      </c>
      <c r="R504" s="6">
        <v>3.7045500000000003E-5</v>
      </c>
      <c r="S504" s="7">
        <v>-1.1904700000000001E-2</v>
      </c>
      <c r="T504">
        <f t="shared" si="50"/>
        <v>4.8038809089015807E-3</v>
      </c>
      <c r="W504" s="2">
        <f t="shared" si="51"/>
        <v>-1.6846999999999938E-3</v>
      </c>
      <c r="Z504" s="3">
        <f t="shared" si="46"/>
        <v>0.18910870685999998</v>
      </c>
      <c r="AD504" s="2">
        <f t="shared" si="47"/>
        <v>4.465300000000106E-3</v>
      </c>
    </row>
    <row r="505" spans="1:30" x14ac:dyDescent="0.3">
      <c r="A505" s="5">
        <v>502</v>
      </c>
      <c r="B505" s="5">
        <v>286.26100000000002</v>
      </c>
      <c r="C505" s="5">
        <v>1.03688</v>
      </c>
      <c r="D505" s="6">
        <v>4.4317200000000003E-5</v>
      </c>
      <c r="E505" s="5">
        <v>1.05504</v>
      </c>
      <c r="F505" s="5">
        <v>1.30251E-2</v>
      </c>
      <c r="G505" s="6">
        <v>-3.7045500000000003E-5</v>
      </c>
      <c r="H505" s="5">
        <v>-5.4750500000000004E-3</v>
      </c>
      <c r="I505">
        <f t="shared" si="48"/>
        <v>7.7642646512092704E-3</v>
      </c>
      <c r="K505" s="3">
        <f t="shared" si="49"/>
        <v>1.2686285989200002E-2</v>
      </c>
      <c r="L505" s="5">
        <v>502</v>
      </c>
      <c r="M505" s="5">
        <v>282.97300000000001</v>
      </c>
      <c r="N505" s="5">
        <v>0.89248400000000006</v>
      </c>
      <c r="O505" s="5">
        <v>5.1623900000000004E-4</v>
      </c>
      <c r="P505" s="5">
        <v>1.0504599999999999</v>
      </c>
      <c r="Q505" s="5">
        <v>1.30251E-2</v>
      </c>
      <c r="R505" s="6">
        <v>-3.7045500000000003E-5</v>
      </c>
      <c r="S505" s="7">
        <v>-1.18992E-2</v>
      </c>
      <c r="T505">
        <f t="shared" si="50"/>
        <v>8.2253297170430846E-3</v>
      </c>
      <c r="W505" s="2">
        <f t="shared" si="51"/>
        <v>-2.891999999999912E-4</v>
      </c>
      <c r="Z505" s="3">
        <f t="shared" si="46"/>
        <v>0.14608169854700001</v>
      </c>
      <c r="AD505" s="2">
        <f t="shared" si="47"/>
        <v>4.4708000000001063E-3</v>
      </c>
    </row>
    <row r="506" spans="1:30" x14ac:dyDescent="0.3">
      <c r="A506" s="5">
        <v>503</v>
      </c>
      <c r="B506" s="5">
        <v>284.65600000000001</v>
      </c>
      <c r="C506" s="5">
        <v>1.0344199999999999</v>
      </c>
      <c r="D506" s="6">
        <v>5.3078000000000002E-5</v>
      </c>
      <c r="E506" s="5">
        <v>1.05501</v>
      </c>
      <c r="F506" s="5">
        <v>1.30233E-2</v>
      </c>
      <c r="G506" s="5">
        <v>-1.11137E-4</v>
      </c>
      <c r="H506" s="5">
        <v>-5.4834000000000003E-3</v>
      </c>
      <c r="I506">
        <f t="shared" si="48"/>
        <v>-5.6225483852933725E-3</v>
      </c>
      <c r="K506" s="3">
        <f t="shared" si="49"/>
        <v>1.5108971168000002E-2</v>
      </c>
      <c r="L506" s="5">
        <v>503</v>
      </c>
      <c r="M506" s="5">
        <v>281.291</v>
      </c>
      <c r="N506" s="5">
        <v>0.85193700000000006</v>
      </c>
      <c r="O506" s="5">
        <v>6.60496E-4</v>
      </c>
      <c r="P506" s="5">
        <v>1.04965</v>
      </c>
      <c r="Q506" s="5">
        <v>1.30233E-2</v>
      </c>
      <c r="R506" s="5">
        <v>-1.11137E-4</v>
      </c>
      <c r="S506" s="7">
        <v>-1.192E-2</v>
      </c>
      <c r="T506">
        <f t="shared" si="50"/>
        <v>-5.9617660594773764E-3</v>
      </c>
      <c r="W506" s="2">
        <f t="shared" si="51"/>
        <v>-1.0899999999999938E-3</v>
      </c>
      <c r="Z506" s="3">
        <f t="shared" si="46"/>
        <v>0.18579158033599999</v>
      </c>
      <c r="AD506" s="2">
        <f t="shared" si="47"/>
        <v>4.4500000000001066E-3</v>
      </c>
    </row>
    <row r="507" spans="1:30" x14ac:dyDescent="0.3">
      <c r="A507" s="5">
        <v>504</v>
      </c>
      <c r="B507" s="5">
        <v>286.84699999999998</v>
      </c>
      <c r="C507" s="5">
        <v>1.0382400000000001</v>
      </c>
      <c r="D507" s="6">
        <v>3.9879300000000003E-5</v>
      </c>
      <c r="E507" s="5">
        <v>1.0551699999999999</v>
      </c>
      <c r="F507" s="5">
        <v>1.3021599999999999E-2</v>
      </c>
      <c r="G507" s="5">
        <v>-1.8522800000000001E-4</v>
      </c>
      <c r="H507" s="5">
        <v>-5.4911300000000003E-3</v>
      </c>
      <c r="I507">
        <f t="shared" si="48"/>
        <v>7.6675388730208663E-3</v>
      </c>
      <c r="K507" s="3">
        <f t="shared" si="49"/>
        <v>1.14392575671E-2</v>
      </c>
      <c r="L507" s="5">
        <v>504</v>
      </c>
      <c r="M507" s="5">
        <v>283.58499999999998</v>
      </c>
      <c r="N507" s="5">
        <v>0.89704499999999998</v>
      </c>
      <c r="O507" s="5">
        <v>5.0153999999999997E-4</v>
      </c>
      <c r="P507" s="5">
        <v>1.0511299999999999</v>
      </c>
      <c r="Q507" s="5">
        <v>1.3021599999999999E-2</v>
      </c>
      <c r="R507" s="5">
        <v>-1.8522800000000001E-4</v>
      </c>
      <c r="S507" s="7">
        <v>-1.1856200000000001E-2</v>
      </c>
      <c r="T507">
        <f t="shared" si="50"/>
        <v>8.1221811909803088E-3</v>
      </c>
      <c r="W507" s="2">
        <f t="shared" si="51"/>
        <v>2.9379999999999337E-4</v>
      </c>
      <c r="Z507" s="3">
        <f t="shared" si="46"/>
        <v>0.14222922089999998</v>
      </c>
      <c r="AD507" s="2">
        <f t="shared" si="47"/>
        <v>4.5138000000001059E-3</v>
      </c>
    </row>
    <row r="508" spans="1:30" x14ac:dyDescent="0.3">
      <c r="A508" s="5">
        <v>505</v>
      </c>
      <c r="B508" s="5">
        <v>285.87599999999998</v>
      </c>
      <c r="C508" s="5">
        <v>1.03596</v>
      </c>
      <c r="D508" s="6">
        <v>4.7995199999999997E-5</v>
      </c>
      <c r="E508" s="5">
        <v>1.0551900000000001</v>
      </c>
      <c r="F508" s="5">
        <v>1.3019899999999999E-2</v>
      </c>
      <c r="G508" s="5">
        <v>-2.5931899999999999E-4</v>
      </c>
      <c r="H508" s="5">
        <v>-5.5071199999999999E-3</v>
      </c>
      <c r="I508">
        <f t="shared" si="48"/>
        <v>-3.3908221962566923E-3</v>
      </c>
      <c r="K508" s="3">
        <f t="shared" si="49"/>
        <v>1.3720675795199998E-2</v>
      </c>
      <c r="L508" s="5">
        <v>505</v>
      </c>
      <c r="M508" s="5">
        <v>282.56599999999997</v>
      </c>
      <c r="N508" s="5">
        <v>0.87867399999999996</v>
      </c>
      <c r="O508" s="5">
        <v>5.6666900000000001E-4</v>
      </c>
      <c r="P508" s="5">
        <v>1.0507599999999999</v>
      </c>
      <c r="Q508" s="5">
        <v>1.3019899999999999E-2</v>
      </c>
      <c r="R508" s="5">
        <v>-2.5931899999999999E-4</v>
      </c>
      <c r="S508" s="7">
        <v>-1.19618E-2</v>
      </c>
      <c r="T508">
        <f t="shared" si="50"/>
        <v>-3.59975024460635E-3</v>
      </c>
      <c r="W508" s="2">
        <f t="shared" si="51"/>
        <v>-2.018000000001182E-4</v>
      </c>
      <c r="Z508" s="3">
        <f t="shared" si="46"/>
        <v>0.16012139265399999</v>
      </c>
      <c r="AD508" s="2">
        <f t="shared" si="47"/>
        <v>4.4082000000001068E-3</v>
      </c>
    </row>
    <row r="509" spans="1:30" x14ac:dyDescent="0.3">
      <c r="A509" s="5">
        <v>506</v>
      </c>
      <c r="B509" s="5">
        <v>286.77499999999998</v>
      </c>
      <c r="C509" s="5">
        <v>1.0395700000000001</v>
      </c>
      <c r="D509" s="6">
        <v>3.5536600000000001E-5</v>
      </c>
      <c r="E509" s="5">
        <v>1.05528</v>
      </c>
      <c r="F509" s="5">
        <v>1.3018099999999999E-2</v>
      </c>
      <c r="G509" s="5">
        <v>-3.3341000000000002E-4</v>
      </c>
      <c r="H509" s="5">
        <v>-5.5166900000000003E-3</v>
      </c>
      <c r="I509">
        <f t="shared" si="48"/>
        <v>3.1397857981475463E-3</v>
      </c>
      <c r="K509" s="3">
        <f t="shared" si="49"/>
        <v>1.0191008465E-2</v>
      </c>
      <c r="L509" s="5">
        <v>506</v>
      </c>
      <c r="M509" s="5">
        <v>283.50799999999998</v>
      </c>
      <c r="N509" s="5">
        <v>0.90153700000000003</v>
      </c>
      <c r="O509" s="5">
        <v>4.8613699999999998E-4</v>
      </c>
      <c r="P509" s="5">
        <v>1.05142</v>
      </c>
      <c r="Q509" s="5">
        <v>1.3018099999999999E-2</v>
      </c>
      <c r="R509" s="5">
        <v>-3.3341000000000002E-4</v>
      </c>
      <c r="S509" s="7">
        <v>-1.20605E-2</v>
      </c>
      <c r="T509">
        <f t="shared" si="50"/>
        <v>3.3281898463182126E-3</v>
      </c>
      <c r="W509" s="2">
        <f t="shared" si="51"/>
        <v>2.6950000000006309E-4</v>
      </c>
      <c r="Z509" s="3">
        <f t="shared" si="46"/>
        <v>0.13782372859599998</v>
      </c>
      <c r="AD509" s="2">
        <f t="shared" si="47"/>
        <v>4.3095000000001066E-3</v>
      </c>
    </row>
    <row r="510" spans="1:30" x14ac:dyDescent="0.3">
      <c r="A510" s="5">
        <v>507</v>
      </c>
      <c r="B510" s="5">
        <v>285.78300000000002</v>
      </c>
      <c r="C510" s="5">
        <v>1.03748</v>
      </c>
      <c r="D510" s="6">
        <v>4.29902E-5</v>
      </c>
      <c r="E510" s="5">
        <v>1.0552900000000001</v>
      </c>
      <c r="F510" s="5">
        <v>1.3016399999999999E-2</v>
      </c>
      <c r="G510" s="5">
        <v>-4.07501E-4</v>
      </c>
      <c r="H510" s="5">
        <v>-5.5311199999999996E-3</v>
      </c>
      <c r="I510">
        <f t="shared" si="48"/>
        <v>-3.4651545960512138E-3</v>
      </c>
      <c r="K510" s="3">
        <f t="shared" si="49"/>
        <v>1.2285868326600001E-2</v>
      </c>
      <c r="L510" s="5">
        <v>507</v>
      </c>
      <c r="M510" s="5">
        <v>282.46699999999998</v>
      </c>
      <c r="N510" s="5">
        <v>0.88317199999999996</v>
      </c>
      <c r="O510" s="5">
        <v>5.5126600000000002E-4</v>
      </c>
      <c r="P510" s="5">
        <v>1.05105</v>
      </c>
      <c r="Q510" s="5">
        <v>1.3016399999999999E-2</v>
      </c>
      <c r="R510" s="5">
        <v>-4.07501E-4</v>
      </c>
      <c r="S510" s="7">
        <v>-1.21669E-2</v>
      </c>
      <c r="T510">
        <f t="shared" si="50"/>
        <v>-3.6786118606539661E-3</v>
      </c>
      <c r="W510" s="2">
        <f t="shared" si="51"/>
        <v>-2.1689999999998343E-4</v>
      </c>
      <c r="Z510" s="3">
        <f t="shared" si="46"/>
        <v>0.155714453222</v>
      </c>
      <c r="AD510" s="2">
        <f t="shared" si="47"/>
        <v>4.2031000000001071E-3</v>
      </c>
    </row>
    <row r="511" spans="1:30" x14ac:dyDescent="0.3">
      <c r="A511" s="5">
        <v>508</v>
      </c>
      <c r="B511" s="5">
        <v>285.23899999999998</v>
      </c>
      <c r="C511" s="5">
        <v>1.0382199999999999</v>
      </c>
      <c r="D511" s="6">
        <v>4.0522499999999997E-5</v>
      </c>
      <c r="E511" s="5">
        <v>1.0553300000000001</v>
      </c>
      <c r="F511" s="5">
        <v>1.3014599999999999E-2</v>
      </c>
      <c r="G511" s="5">
        <v>-4.8159199999999998E-4</v>
      </c>
      <c r="H511" s="5">
        <v>-5.5522899999999997E-3</v>
      </c>
      <c r="I511">
        <f t="shared" si="48"/>
        <v>-1.9053562369834103E-3</v>
      </c>
      <c r="K511" s="3">
        <f t="shared" si="49"/>
        <v>1.1558597377499999E-2</v>
      </c>
      <c r="L511" s="5">
        <v>508</v>
      </c>
      <c r="M511" s="5">
        <v>281.89600000000002</v>
      </c>
      <c r="N511" s="5">
        <v>0.88546199999999997</v>
      </c>
      <c r="O511" s="5">
        <v>5.4325300000000005E-4</v>
      </c>
      <c r="P511" s="5">
        <v>1.05091</v>
      </c>
      <c r="Q511" s="5">
        <v>1.3014599999999999E-2</v>
      </c>
      <c r="R511" s="5">
        <v>-4.8159199999999998E-4</v>
      </c>
      <c r="S511" s="7">
        <v>-1.2312099999999999E-2</v>
      </c>
      <c r="T511">
        <f t="shared" si="50"/>
        <v>-2.023521013377745E-3</v>
      </c>
      <c r="W511" s="2">
        <f t="shared" si="51"/>
        <v>-5.4210000000005226E-4</v>
      </c>
      <c r="Z511" s="3">
        <f t="shared" si="46"/>
        <v>0.15314084768800001</v>
      </c>
      <c r="AD511" s="2">
        <f t="shared" si="47"/>
        <v>4.0579000000001073E-3</v>
      </c>
    </row>
    <row r="512" spans="1:30" x14ac:dyDescent="0.3">
      <c r="A512" s="5">
        <v>509</v>
      </c>
      <c r="B512" s="5">
        <v>287.56200000000001</v>
      </c>
      <c r="C512" s="5">
        <v>1.0435099999999999</v>
      </c>
      <c r="D512" s="6">
        <v>2.2250199999999999E-5</v>
      </c>
      <c r="E512" s="5">
        <v>1.05545</v>
      </c>
      <c r="F512" s="5">
        <v>1.3012900000000001E-2</v>
      </c>
      <c r="G512" s="5">
        <v>-5.5568299999999996E-4</v>
      </c>
      <c r="H512" s="5">
        <v>-5.5454900000000001E-3</v>
      </c>
      <c r="I512">
        <f t="shared" si="48"/>
        <v>8.1110638274338436E-3</v>
      </c>
      <c r="K512" s="3">
        <f t="shared" si="49"/>
        <v>6.3983120124E-3</v>
      </c>
      <c r="L512" s="5">
        <v>509</v>
      </c>
      <c r="M512" s="5">
        <v>284.32900000000001</v>
      </c>
      <c r="N512" s="5">
        <v>0.90872600000000003</v>
      </c>
      <c r="O512" s="5">
        <v>4.6154200000000001E-4</v>
      </c>
      <c r="P512" s="5">
        <v>1.0522800000000001</v>
      </c>
      <c r="Q512" s="5">
        <v>1.3012900000000001E-2</v>
      </c>
      <c r="R512" s="5">
        <v>-5.5568299999999996E-4</v>
      </c>
      <c r="S512" s="7">
        <v>-1.2327400000000001E-2</v>
      </c>
      <c r="T512">
        <f t="shared" si="50"/>
        <v>8.5938097886607626E-3</v>
      </c>
      <c r="W512" s="2">
        <f t="shared" si="51"/>
        <v>6.9260000000014206E-4</v>
      </c>
      <c r="Z512" s="3">
        <f t="shared" si="46"/>
        <v>0.13122977531800001</v>
      </c>
      <c r="AD512" s="2">
        <f t="shared" si="47"/>
        <v>4.0426000000001062E-3</v>
      </c>
    </row>
    <row r="513" spans="1:30" x14ac:dyDescent="0.3">
      <c r="A513" s="5">
        <v>510</v>
      </c>
      <c r="B513" s="5">
        <v>288.05099999999999</v>
      </c>
      <c r="C513" s="5">
        <v>1.04403</v>
      </c>
      <c r="D513" s="6">
        <v>2.05615E-5</v>
      </c>
      <c r="E513" s="5">
        <v>1.0555099999999999</v>
      </c>
      <c r="F513" s="5">
        <v>1.3011200000000001E-2</v>
      </c>
      <c r="G513" s="5">
        <v>-6.2977400000000005E-4</v>
      </c>
      <c r="H513" s="5">
        <v>-5.55807E-3</v>
      </c>
      <c r="I513">
        <f t="shared" si="48"/>
        <v>1.6990586301459353E-3</v>
      </c>
      <c r="K513" s="3">
        <f t="shared" si="49"/>
        <v>5.9227606364999994E-3</v>
      </c>
      <c r="L513" s="5">
        <v>510</v>
      </c>
      <c r="M513" s="5">
        <v>284.83999999999997</v>
      </c>
      <c r="N513" s="5">
        <v>0.92993099999999995</v>
      </c>
      <c r="O513" s="5">
        <v>3.87208E-4</v>
      </c>
      <c r="P513" s="5">
        <v>1.0526599999999999</v>
      </c>
      <c r="Q513" s="5">
        <v>1.3011200000000001E-2</v>
      </c>
      <c r="R513" s="5">
        <v>-6.2977400000000005E-4</v>
      </c>
      <c r="S513" s="7">
        <v>-1.24329E-2</v>
      </c>
      <c r="T513">
        <f t="shared" si="50"/>
        <v>1.7956007347425947E-3</v>
      </c>
      <c r="W513" s="2">
        <f t="shared" si="51"/>
        <v>9.0710000000001831E-4</v>
      </c>
      <c r="Z513" s="3">
        <f t="shared" si="46"/>
        <v>0.11029232671999999</v>
      </c>
      <c r="AD513" s="2">
        <f t="shared" si="47"/>
        <v>3.9371000000001065E-3</v>
      </c>
    </row>
    <row r="514" spans="1:30" x14ac:dyDescent="0.3">
      <c r="A514" s="5">
        <v>511</v>
      </c>
      <c r="B514" s="5">
        <v>289.57499999999999</v>
      </c>
      <c r="C514" s="5">
        <v>1.04596</v>
      </c>
      <c r="D514" s="6">
        <v>1.4048499999999999E-5</v>
      </c>
      <c r="E514" s="5">
        <v>1.05559</v>
      </c>
      <c r="F514" s="5">
        <v>1.3009400000000001E-2</v>
      </c>
      <c r="G514" s="5">
        <v>-7.0386500000000002E-4</v>
      </c>
      <c r="H514" s="5">
        <v>-5.5621200000000003E-3</v>
      </c>
      <c r="I514">
        <f t="shared" si="48"/>
        <v>5.2767830265331743E-3</v>
      </c>
      <c r="K514" s="3">
        <f t="shared" si="49"/>
        <v>4.0680943874999995E-3</v>
      </c>
      <c r="L514" s="5">
        <v>511</v>
      </c>
      <c r="M514" s="5">
        <v>286.43599999999998</v>
      </c>
      <c r="N514" s="5">
        <v>0.94903999999999999</v>
      </c>
      <c r="O514" s="5">
        <v>3.20611E-4</v>
      </c>
      <c r="P514" s="5">
        <v>1.05339</v>
      </c>
      <c r="Q514" s="5">
        <v>1.3009400000000001E-2</v>
      </c>
      <c r="R514" s="5">
        <v>-7.0386500000000002E-4</v>
      </c>
      <c r="S514" s="7">
        <v>-1.2511899999999999E-2</v>
      </c>
      <c r="T514">
        <f t="shared" si="50"/>
        <v>5.5875063972166076E-3</v>
      </c>
      <c r="W514" s="2">
        <f t="shared" si="51"/>
        <v>1.4781000000000585E-3</v>
      </c>
      <c r="Z514" s="3">
        <f t="shared" si="46"/>
        <v>9.1834532395999993E-2</v>
      </c>
      <c r="AD514" s="2">
        <f t="shared" si="47"/>
        <v>3.8581000000001073E-3</v>
      </c>
    </row>
    <row r="515" spans="1:30" x14ac:dyDescent="0.3">
      <c r="A515" s="5">
        <v>512</v>
      </c>
      <c r="B515" s="5">
        <v>291.32100000000003</v>
      </c>
      <c r="C515" s="5">
        <v>1.04738</v>
      </c>
      <c r="D515" s="6">
        <v>9.2914799999999993E-6</v>
      </c>
      <c r="E515" s="5">
        <v>1.05565</v>
      </c>
      <c r="F515" s="5">
        <v>1.3007700000000001E-2</v>
      </c>
      <c r="G515" s="5">
        <v>-7.77956E-4</v>
      </c>
      <c r="H515" s="5">
        <v>-5.5632499999999996E-3</v>
      </c>
      <c r="I515">
        <f t="shared" si="48"/>
        <v>6.0114211767932401E-3</v>
      </c>
      <c r="K515" s="3">
        <f t="shared" si="49"/>
        <v>2.7068032450799999E-3</v>
      </c>
      <c r="L515" s="5">
        <v>512</v>
      </c>
      <c r="M515" s="5">
        <v>288.26600000000002</v>
      </c>
      <c r="N515" s="5">
        <v>0.96666799999999997</v>
      </c>
      <c r="O515" s="5">
        <v>2.5957600000000002E-4</v>
      </c>
      <c r="P515" s="5">
        <v>1.0540499999999999</v>
      </c>
      <c r="Q515" s="5">
        <v>1.3007700000000001E-2</v>
      </c>
      <c r="R515" s="5">
        <v>-7.77956E-4</v>
      </c>
      <c r="S515" s="7">
        <v>-1.2555999999999999E-2</v>
      </c>
      <c r="T515">
        <f t="shared" si="50"/>
        <v>6.3685394696238184E-3</v>
      </c>
      <c r="W515" s="2">
        <f t="shared" si="51"/>
        <v>2.0339999999999924E-3</v>
      </c>
      <c r="Z515" s="3">
        <f t="shared" si="46"/>
        <v>7.4826935216000007E-2</v>
      </c>
      <c r="AD515" s="2">
        <f t="shared" si="47"/>
        <v>3.8140000000001072E-3</v>
      </c>
    </row>
    <row r="516" spans="1:30" x14ac:dyDescent="0.3">
      <c r="A516" s="5">
        <v>513</v>
      </c>
      <c r="B516" s="5">
        <v>295.43799999999999</v>
      </c>
      <c r="C516" s="5">
        <v>1.0492999999999999</v>
      </c>
      <c r="D516" s="6">
        <v>2.9060300000000002E-6</v>
      </c>
      <c r="E516" s="5">
        <v>1.0557099999999999</v>
      </c>
      <c r="F516" s="5">
        <v>1.3005900000000001E-2</v>
      </c>
      <c r="G516" s="5">
        <v>-8.5204699999999998E-4</v>
      </c>
      <c r="H516" s="5">
        <v>-5.5507300000000002E-3</v>
      </c>
      <c r="I516">
        <f t="shared" si="48"/>
        <v>1.4033248962151088E-2</v>
      </c>
      <c r="K516" s="3">
        <f t="shared" si="49"/>
        <v>8.5855169113999998E-4</v>
      </c>
      <c r="L516" s="5">
        <v>513</v>
      </c>
      <c r="M516" s="5">
        <v>292.37799999999999</v>
      </c>
      <c r="N516" s="5">
        <v>1.0038499999999999</v>
      </c>
      <c r="O516" s="5">
        <v>1.32538E-4</v>
      </c>
      <c r="P516" s="5">
        <v>1.05494</v>
      </c>
      <c r="Q516" s="5">
        <v>1.3005900000000001E-2</v>
      </c>
      <c r="R516" s="5">
        <v>-8.5204699999999998E-4</v>
      </c>
      <c r="S516" s="7">
        <v>-1.2339599999999999E-2</v>
      </c>
      <c r="T516">
        <f t="shared" si="50"/>
        <v>1.4163820666148873E-2</v>
      </c>
      <c r="W516" s="2">
        <f t="shared" si="51"/>
        <v>3.0804000000001011E-3</v>
      </c>
      <c r="Z516" s="3">
        <f t="shared" ref="Z516:Z550" si="52">O516*M516</f>
        <v>3.8751195363999999E-2</v>
      </c>
      <c r="AD516" s="2">
        <f t="shared" ref="AD516:AD550" si="53">S516+($E$3-$P$3)</f>
        <v>4.0304000000001075E-3</v>
      </c>
    </row>
    <row r="517" spans="1:30" x14ac:dyDescent="0.3">
      <c r="A517" s="5">
        <v>514</v>
      </c>
      <c r="B517" s="5">
        <v>296.54599999999999</v>
      </c>
      <c r="C517" s="5">
        <v>1.0497099999999999</v>
      </c>
      <c r="D517" s="6">
        <v>1.6774799999999999E-6</v>
      </c>
      <c r="E517" s="5">
        <v>1.05575</v>
      </c>
      <c r="F517" s="5">
        <v>1.30042E-2</v>
      </c>
      <c r="G517" s="5">
        <v>-9.2613799999999996E-4</v>
      </c>
      <c r="H517" s="5">
        <v>-5.5519100000000002E-3</v>
      </c>
      <c r="I517">
        <f t="shared" si="48"/>
        <v>3.7433487858973204E-3</v>
      </c>
      <c r="K517" s="3">
        <f t="shared" si="49"/>
        <v>4.9744998407999996E-4</v>
      </c>
      <c r="L517" s="5">
        <v>514</v>
      </c>
      <c r="M517" s="5">
        <v>293.48500000000001</v>
      </c>
      <c r="N517" s="5">
        <v>1.0135099999999999</v>
      </c>
      <c r="O517" s="6">
        <v>9.9732499999999994E-5</v>
      </c>
      <c r="P517" s="5">
        <v>1.0551600000000001</v>
      </c>
      <c r="Q517" s="5">
        <v>1.30042E-2</v>
      </c>
      <c r="R517" s="5">
        <v>-9.2613799999999996E-4</v>
      </c>
      <c r="S517" s="7">
        <v>-1.23763E-2</v>
      </c>
      <c r="T517">
        <f t="shared" si="50"/>
        <v>3.7790449898309122E-3</v>
      </c>
      <c r="W517" s="2">
        <f t="shared" si="51"/>
        <v>3.2237000000001695E-3</v>
      </c>
      <c r="Z517" s="3">
        <f t="shared" si="52"/>
        <v>2.9269992762499999E-2</v>
      </c>
      <c r="AD517" s="2">
        <f t="shared" si="53"/>
        <v>3.9937000000001069E-3</v>
      </c>
    </row>
    <row r="518" spans="1:30" x14ac:dyDescent="0.3">
      <c r="A518" s="5">
        <v>515</v>
      </c>
      <c r="B518" s="5">
        <v>294.8</v>
      </c>
      <c r="C518" s="5">
        <v>1.04962</v>
      </c>
      <c r="D518" s="6">
        <v>2.08528E-6</v>
      </c>
      <c r="E518" s="5">
        <v>1.05579</v>
      </c>
      <c r="F518" s="5">
        <v>1.30025E-2</v>
      </c>
      <c r="G518" s="5">
        <v>-1.00023E-3</v>
      </c>
      <c r="H518" s="5">
        <v>-5.5529400000000001E-3</v>
      </c>
      <c r="I518">
        <f t="shared" si="48"/>
        <v>-5.9051894280698252E-3</v>
      </c>
      <c r="K518" s="3">
        <f t="shared" si="49"/>
        <v>6.1474054400000001E-4</v>
      </c>
      <c r="L518" s="5">
        <v>515</v>
      </c>
      <c r="M518" s="5">
        <v>291.74</v>
      </c>
      <c r="N518" s="5">
        <v>0.99868999999999997</v>
      </c>
      <c r="O518" s="5">
        <v>1.5065E-4</v>
      </c>
      <c r="P518" s="5">
        <v>1.0550299999999999</v>
      </c>
      <c r="Q518" s="5">
        <v>1.30025E-2</v>
      </c>
      <c r="R518" s="5">
        <v>-1.00023E-3</v>
      </c>
      <c r="S518" s="7">
        <v>-1.23921E-2</v>
      </c>
      <c r="T518">
        <f t="shared" si="50"/>
        <v>-5.9635359786767879E-3</v>
      </c>
      <c r="W518" s="2">
        <f t="shared" si="51"/>
        <v>3.0378999999999441E-3</v>
      </c>
      <c r="Z518" s="3">
        <f t="shared" si="52"/>
        <v>4.3950631000000004E-2</v>
      </c>
      <c r="AD518" s="2">
        <f t="shared" si="53"/>
        <v>3.977900000000107E-3</v>
      </c>
    </row>
    <row r="519" spans="1:30" x14ac:dyDescent="0.3">
      <c r="A519" s="5">
        <v>516</v>
      </c>
      <c r="B519" s="5">
        <v>295.113</v>
      </c>
      <c r="C519" s="5">
        <v>1.0497700000000001</v>
      </c>
      <c r="D519" s="6">
        <v>1.7258399999999999E-6</v>
      </c>
      <c r="E519" s="5">
        <v>1.05583</v>
      </c>
      <c r="F519" s="5">
        <v>1.30007E-2</v>
      </c>
      <c r="G519" s="5">
        <v>-1.0743199999999999E-3</v>
      </c>
      <c r="H519" s="5">
        <v>-5.5549199999999996E-3</v>
      </c>
      <c r="I519">
        <f t="shared" si="48"/>
        <v>1.0611735268494151E-3</v>
      </c>
      <c r="K519" s="3">
        <f t="shared" si="49"/>
        <v>5.0931781991999997E-4</v>
      </c>
      <c r="L519" s="5">
        <v>516</v>
      </c>
      <c r="M519" s="5">
        <v>292.053</v>
      </c>
      <c r="N519" s="5">
        <v>1.00973</v>
      </c>
      <c r="O519" s="5">
        <v>1.1296199999999999E-4</v>
      </c>
      <c r="P519" s="5">
        <v>1.0551699999999999</v>
      </c>
      <c r="Q519" s="5">
        <v>1.30007E-2</v>
      </c>
      <c r="R519" s="5">
        <v>-1.0743199999999999E-3</v>
      </c>
      <c r="S519" s="7">
        <v>-1.2442399999999999E-2</v>
      </c>
      <c r="T519">
        <f t="shared" si="50"/>
        <v>1.0722979891544038E-3</v>
      </c>
      <c r="W519" s="2">
        <f t="shared" si="51"/>
        <v>3.0875999999999335E-3</v>
      </c>
      <c r="Z519" s="3">
        <f t="shared" si="52"/>
        <v>3.2990890985999999E-2</v>
      </c>
      <c r="AD519" s="2">
        <f t="shared" si="53"/>
        <v>3.9276000000001074E-3</v>
      </c>
    </row>
    <row r="520" spans="1:30" x14ac:dyDescent="0.3">
      <c r="A520" s="5">
        <v>517</v>
      </c>
      <c r="B520" s="5">
        <v>294.78800000000001</v>
      </c>
      <c r="C520" s="5">
        <v>1.0499000000000001</v>
      </c>
      <c r="D520" s="6">
        <v>1.3854399999999999E-6</v>
      </c>
      <c r="E520" s="5">
        <v>1.0558700000000001</v>
      </c>
      <c r="F520" s="5">
        <v>1.2999E-2</v>
      </c>
      <c r="G520" s="5">
        <v>3.5527099999999999E-2</v>
      </c>
      <c r="H520" s="5">
        <v>-5.5565800000000002E-3</v>
      </c>
      <c r="I520">
        <f t="shared" si="48"/>
        <v>-1.1018799184369567E-3</v>
      </c>
      <c r="K520" s="3">
        <f t="shared" si="49"/>
        <v>4.0841108672000001E-4</v>
      </c>
      <c r="L520" s="5">
        <v>517</v>
      </c>
      <c r="M520" s="5">
        <v>291.72800000000001</v>
      </c>
      <c r="N520" s="5">
        <v>1.0033000000000001</v>
      </c>
      <c r="O520" s="5">
        <v>1.3513800000000001E-4</v>
      </c>
      <c r="P520" s="5">
        <v>1.05522</v>
      </c>
      <c r="Q520" s="5">
        <v>1.2999E-2</v>
      </c>
      <c r="R520" s="5">
        <v>3.5527099999999999E-2</v>
      </c>
      <c r="S520" s="7">
        <v>-1.24945E-2</v>
      </c>
      <c r="T520">
        <f t="shared" si="50"/>
        <v>-1.1134313503727681E-3</v>
      </c>
      <c r="W520" s="2">
        <f t="shared" si="51"/>
        <v>3.0454999999999979E-3</v>
      </c>
      <c r="Z520" s="3">
        <f t="shared" si="52"/>
        <v>3.9423538464000006E-2</v>
      </c>
      <c r="AD520" s="2">
        <f t="shared" si="53"/>
        <v>3.8755000000001063E-3</v>
      </c>
    </row>
    <row r="521" spans="1:30" x14ac:dyDescent="0.3">
      <c r="A521" s="5">
        <v>518</v>
      </c>
      <c r="B521" s="5">
        <v>296.91199999999998</v>
      </c>
      <c r="C521" s="5">
        <v>1.05016</v>
      </c>
      <c r="D521" s="6">
        <v>6.6351400000000005E-7</v>
      </c>
      <c r="E521" s="5">
        <v>1.0559099999999999</v>
      </c>
      <c r="F521" s="5">
        <v>1.29972E-2</v>
      </c>
      <c r="G521" s="5">
        <v>3.5594899999999999E-2</v>
      </c>
      <c r="H521" s="5">
        <v>-5.5572900000000003E-3</v>
      </c>
      <c r="I521">
        <f t="shared" si="48"/>
        <v>7.1793446783888467E-3</v>
      </c>
      <c r="K521" s="3">
        <f t="shared" si="49"/>
        <v>1.97005268768E-4</v>
      </c>
      <c r="L521" s="5">
        <v>518</v>
      </c>
      <c r="M521" s="5">
        <v>293.85000000000002</v>
      </c>
      <c r="N521" s="5">
        <v>1.02064</v>
      </c>
      <c r="O521" s="6">
        <v>7.6271400000000003E-5</v>
      </c>
      <c r="P521" s="5">
        <v>1.05552</v>
      </c>
      <c r="Q521" s="5">
        <v>1.29972E-2</v>
      </c>
      <c r="R521" s="5">
        <v>3.5594899999999999E-2</v>
      </c>
      <c r="S521" s="7">
        <v>-1.2464599999999999E-2</v>
      </c>
      <c r="T521">
        <f t="shared" si="50"/>
        <v>7.247571761810824E-3</v>
      </c>
      <c r="W521" s="2">
        <f t="shared" si="51"/>
        <v>3.335400000000148E-3</v>
      </c>
      <c r="Z521" s="3">
        <f t="shared" si="52"/>
        <v>2.2412350890000002E-2</v>
      </c>
      <c r="AD521" s="2">
        <f t="shared" si="53"/>
        <v>3.9054000000001074E-3</v>
      </c>
    </row>
    <row r="522" spans="1:30" x14ac:dyDescent="0.3">
      <c r="A522" s="5">
        <v>519</v>
      </c>
      <c r="B522" s="5">
        <v>299.40100000000001</v>
      </c>
      <c r="C522" s="5">
        <v>1.0503499999999999</v>
      </c>
      <c r="D522" s="6">
        <v>1.3301700000000001E-7</v>
      </c>
      <c r="E522" s="5">
        <v>1.0559499999999999</v>
      </c>
      <c r="F522" s="5">
        <v>1.29955E-2</v>
      </c>
      <c r="G522" s="5">
        <v>3.5662600000000003E-2</v>
      </c>
      <c r="H522" s="5">
        <v>-5.5571500000000003E-3</v>
      </c>
      <c r="I522">
        <f t="shared" si="48"/>
        <v>8.3480133913272237E-3</v>
      </c>
      <c r="K522" s="3">
        <f t="shared" si="49"/>
        <v>3.9825422817000005E-5</v>
      </c>
      <c r="L522" s="5">
        <v>519</v>
      </c>
      <c r="M522" s="5">
        <v>296.33600000000001</v>
      </c>
      <c r="N522" s="5">
        <v>1.03135</v>
      </c>
      <c r="O522" s="6">
        <v>4.0258E-5</v>
      </c>
      <c r="P522" s="5">
        <v>1.0557300000000001</v>
      </c>
      <c r="Q522" s="5">
        <v>1.29955E-2</v>
      </c>
      <c r="R522" s="5">
        <v>3.5662600000000003E-2</v>
      </c>
      <c r="S522" s="7">
        <v>-1.2454099999999999E-2</v>
      </c>
      <c r="T522">
        <f t="shared" si="50"/>
        <v>8.4245126217864768E-3</v>
      </c>
      <c r="W522" s="2">
        <f t="shared" si="51"/>
        <v>3.5159000000001515E-3</v>
      </c>
      <c r="Z522" s="3">
        <f t="shared" si="52"/>
        <v>1.1929894688000001E-2</v>
      </c>
      <c r="AD522" s="2">
        <f t="shared" si="53"/>
        <v>3.9159000000001075E-3</v>
      </c>
    </row>
    <row r="523" spans="1:30" x14ac:dyDescent="0.3">
      <c r="A523" s="5">
        <v>520</v>
      </c>
      <c r="B523" s="5">
        <v>298.92500000000001</v>
      </c>
      <c r="C523" s="5">
        <v>1.0503800000000001</v>
      </c>
      <c r="D523" s="6">
        <v>1.58035E-7</v>
      </c>
      <c r="E523" s="5">
        <v>1.05599</v>
      </c>
      <c r="F523" s="5">
        <v>1.29938E-2</v>
      </c>
      <c r="G523" s="5">
        <v>3.5730400000000002E-2</v>
      </c>
      <c r="H523" s="5">
        <v>-5.5575900000000003E-3</v>
      </c>
      <c r="I523">
        <f t="shared" si="48"/>
        <v>-1.5911061876664751E-3</v>
      </c>
      <c r="K523" s="3">
        <f t="shared" si="49"/>
        <v>4.7240612375000001E-5</v>
      </c>
      <c r="L523" s="5">
        <v>520</v>
      </c>
      <c r="M523" s="5">
        <v>295.86099999999999</v>
      </c>
      <c r="N523" s="5">
        <v>1.02891</v>
      </c>
      <c r="O523" s="6">
        <v>4.8649000000000001E-5</v>
      </c>
      <c r="P523" s="5">
        <v>1.0557799999999999</v>
      </c>
      <c r="Q523" s="5">
        <v>1.29938E-2</v>
      </c>
      <c r="R523" s="5">
        <v>3.5730400000000002E-2</v>
      </c>
      <c r="S523" s="7">
        <v>-1.24782E-2</v>
      </c>
      <c r="T523">
        <f t="shared" si="50"/>
        <v>-1.604196245052108E-3</v>
      </c>
      <c r="W523" s="2">
        <f t="shared" si="51"/>
        <v>3.5017999999999942E-3</v>
      </c>
      <c r="Z523" s="3">
        <f t="shared" si="52"/>
        <v>1.4393341788999999E-2</v>
      </c>
      <c r="AD523" s="2">
        <f t="shared" si="53"/>
        <v>3.8918000000001066E-3</v>
      </c>
    </row>
    <row r="524" spans="1:30" x14ac:dyDescent="0.3">
      <c r="A524" s="5">
        <v>521</v>
      </c>
      <c r="B524" s="5">
        <v>299.416</v>
      </c>
      <c r="C524" s="5">
        <v>1.0504599999999999</v>
      </c>
      <c r="D524" s="6">
        <v>8.74144E-9</v>
      </c>
      <c r="E524" s="5">
        <v>1.05602</v>
      </c>
      <c r="F524" s="5">
        <v>1.2992E-2</v>
      </c>
      <c r="G524" s="5">
        <v>3.5798200000000002E-2</v>
      </c>
      <c r="H524" s="5">
        <v>-5.55792E-3</v>
      </c>
      <c r="I524">
        <f t="shared" si="48"/>
        <v>1.6412049657678128E-3</v>
      </c>
      <c r="K524" s="3">
        <f t="shared" si="49"/>
        <v>2.61732699904E-6</v>
      </c>
      <c r="L524" s="5">
        <v>521</v>
      </c>
      <c r="M524" s="5">
        <v>296.35199999999998</v>
      </c>
      <c r="N524" s="5">
        <v>1.0337000000000001</v>
      </c>
      <c r="O524" s="6">
        <v>3.2601400000000003E-5</v>
      </c>
      <c r="P524" s="5">
        <v>1.05586</v>
      </c>
      <c r="Q524" s="5">
        <v>1.2992E-2</v>
      </c>
      <c r="R524" s="5">
        <v>3.5798200000000002E-2</v>
      </c>
      <c r="S524" s="7">
        <v>-1.2497599999999999E-2</v>
      </c>
      <c r="T524">
        <f t="shared" si="50"/>
        <v>1.6581875524646311E-3</v>
      </c>
      <c r="W524" s="2">
        <f t="shared" si="51"/>
        <v>3.5324000000001004E-3</v>
      </c>
      <c r="Z524" s="3">
        <f t="shared" si="52"/>
        <v>9.6614900928000003E-3</v>
      </c>
      <c r="AD524" s="2">
        <f t="shared" si="53"/>
        <v>3.8724000000001074E-3</v>
      </c>
    </row>
    <row r="525" spans="1:30" x14ac:dyDescent="0.3">
      <c r="A525" s="5">
        <v>522</v>
      </c>
      <c r="B525" s="5">
        <v>299.97500000000002</v>
      </c>
      <c r="C525" s="5">
        <v>1.0505100000000001</v>
      </c>
      <c r="D525" s="6">
        <v>-3.2811500000000002E-8</v>
      </c>
      <c r="E525" s="5">
        <v>1.05606</v>
      </c>
      <c r="F525" s="5">
        <v>1.29903E-2</v>
      </c>
      <c r="G525" s="5">
        <v>3.5866000000000002E-2</v>
      </c>
      <c r="H525" s="5">
        <v>-5.5582000000000001E-3</v>
      </c>
      <c r="I525">
        <f t="shared" si="48"/>
        <v>1.8652270790413014E-3</v>
      </c>
      <c r="K525" s="3">
        <f t="shared" si="49"/>
        <v>-9.8426297125000008E-6</v>
      </c>
      <c r="L525" s="5">
        <v>522</v>
      </c>
      <c r="M525" s="5">
        <v>296.91000000000003</v>
      </c>
      <c r="N525" s="5">
        <v>1.0347999999999999</v>
      </c>
      <c r="O525" s="6">
        <v>2.9021299999999999E-5</v>
      </c>
      <c r="P525" s="5">
        <v>1.0559400000000001</v>
      </c>
      <c r="Q525" s="5">
        <v>1.29903E-2</v>
      </c>
      <c r="R525" s="5">
        <v>3.5866000000000002E-2</v>
      </c>
      <c r="S525" s="7">
        <v>-1.2519499999999999E-2</v>
      </c>
      <c r="T525">
        <f t="shared" si="50"/>
        <v>1.8811255888511276E-3</v>
      </c>
      <c r="W525" s="2">
        <f t="shared" si="51"/>
        <v>3.5505000000001403E-3</v>
      </c>
      <c r="Z525" s="3">
        <f t="shared" si="52"/>
        <v>8.6167141829999998E-3</v>
      </c>
      <c r="AD525" s="2">
        <f t="shared" si="53"/>
        <v>3.8505000000001073E-3</v>
      </c>
    </row>
    <row r="526" spans="1:30" x14ac:dyDescent="0.3">
      <c r="A526" s="5">
        <v>523</v>
      </c>
      <c r="B526" s="5">
        <v>300.97000000000003</v>
      </c>
      <c r="C526" s="5">
        <v>1.0505599999999999</v>
      </c>
      <c r="D526" s="6">
        <v>-6.2863499999999999E-8</v>
      </c>
      <c r="E526" s="5">
        <v>1.0561</v>
      </c>
      <c r="F526" s="5">
        <v>1.29885E-2</v>
      </c>
      <c r="G526" s="5">
        <v>3.5933800000000002E-2</v>
      </c>
      <c r="H526" s="5">
        <v>-5.5583999999999998E-3</v>
      </c>
      <c r="I526">
        <f t="shared" si="48"/>
        <v>3.3114541571742187E-3</v>
      </c>
      <c r="K526" s="3">
        <f t="shared" si="49"/>
        <v>-1.8920027595E-5</v>
      </c>
      <c r="L526" s="5">
        <v>523</v>
      </c>
      <c r="M526" s="5">
        <v>297.90499999999997</v>
      </c>
      <c r="N526" s="5">
        <v>1.0379799999999999</v>
      </c>
      <c r="O526" s="6">
        <v>1.8480700000000001E-5</v>
      </c>
      <c r="P526" s="5">
        <v>1.0560099999999999</v>
      </c>
      <c r="Q526" s="5">
        <v>1.29885E-2</v>
      </c>
      <c r="R526" s="5">
        <v>3.5933800000000002E-2</v>
      </c>
      <c r="S526" s="7">
        <v>-1.25297E-2</v>
      </c>
      <c r="T526">
        <f t="shared" si="50"/>
        <v>3.3455811574316604E-3</v>
      </c>
      <c r="W526" s="2">
        <f t="shared" si="51"/>
        <v>3.5702999999998927E-3</v>
      </c>
      <c r="Z526" s="3">
        <f t="shared" si="52"/>
        <v>5.5054929334999994E-3</v>
      </c>
      <c r="AD526" s="2">
        <f t="shared" si="53"/>
        <v>3.8403000000001072E-3</v>
      </c>
    </row>
    <row r="527" spans="1:30" x14ac:dyDescent="0.3">
      <c r="A527" s="5">
        <v>524</v>
      </c>
      <c r="B527" s="5">
        <v>302.97500000000002</v>
      </c>
      <c r="C527" s="5">
        <v>1.0506</v>
      </c>
      <c r="D527" s="6">
        <v>-5.9314499999999998E-8</v>
      </c>
      <c r="E527" s="5">
        <v>1.0561400000000001</v>
      </c>
      <c r="F527" s="5">
        <v>1.29868E-2</v>
      </c>
      <c r="G527" s="5">
        <v>3.6001600000000002E-2</v>
      </c>
      <c r="H527" s="5">
        <v>-5.5585900000000004E-3</v>
      </c>
      <c r="I527">
        <f t="shared" si="48"/>
        <v>6.6397018469243289E-3</v>
      </c>
      <c r="K527" s="3">
        <f t="shared" si="49"/>
        <v>-1.79708106375E-5</v>
      </c>
      <c r="L527" s="5">
        <v>524</v>
      </c>
      <c r="M527" s="5">
        <v>299.90800000000002</v>
      </c>
      <c r="N527" s="5">
        <v>1.04016</v>
      </c>
      <c r="O527" s="6">
        <v>1.13472E-5</v>
      </c>
      <c r="P527" s="5">
        <v>1.05609</v>
      </c>
      <c r="Q527" s="5">
        <v>1.29868E-2</v>
      </c>
      <c r="R527" s="5">
        <v>3.6001600000000002E-2</v>
      </c>
      <c r="S527" s="7">
        <v>-1.25352E-2</v>
      </c>
      <c r="T527">
        <f t="shared" si="50"/>
        <v>6.7011172235555616E-3</v>
      </c>
      <c r="W527" s="2">
        <f t="shared" si="51"/>
        <v>3.6047999999999324E-3</v>
      </c>
      <c r="Z527" s="3">
        <f t="shared" si="52"/>
        <v>3.4031160576000002E-3</v>
      </c>
      <c r="AD527" s="2">
        <f t="shared" si="53"/>
        <v>3.8348000000001069E-3</v>
      </c>
    </row>
    <row r="528" spans="1:30" x14ac:dyDescent="0.3">
      <c r="A528" s="5">
        <v>525</v>
      </c>
      <c r="B528" s="5">
        <v>301.71600000000001</v>
      </c>
      <c r="C528" s="5">
        <v>1.05064</v>
      </c>
      <c r="D528" s="6">
        <v>-7.5793199999999993E-8</v>
      </c>
      <c r="E528" s="5">
        <v>1.0561700000000001</v>
      </c>
      <c r="F528" s="5">
        <v>1.2985099999999999E-2</v>
      </c>
      <c r="G528" s="5">
        <v>3.6069400000000001E-2</v>
      </c>
      <c r="H528" s="5">
        <v>-5.5587700000000002E-3</v>
      </c>
      <c r="I528">
        <f t="shared" si="48"/>
        <v>-4.1641162816720527E-3</v>
      </c>
      <c r="K528" s="3">
        <f t="shared" si="49"/>
        <v>-2.2868021131199999E-5</v>
      </c>
      <c r="L528" s="5">
        <v>525</v>
      </c>
      <c r="M528" s="5">
        <v>298.64999999999998</v>
      </c>
      <c r="N528" s="5">
        <v>1.03949</v>
      </c>
      <c r="O528" s="6">
        <v>1.3705300000000001E-5</v>
      </c>
      <c r="P528" s="5">
        <v>1.0561199999999999</v>
      </c>
      <c r="Q528" s="5">
        <v>1.2985099999999999E-2</v>
      </c>
      <c r="R528" s="5">
        <v>3.6069400000000001E-2</v>
      </c>
      <c r="S528" s="7">
        <v>-1.25433E-2</v>
      </c>
      <c r="T528">
        <f t="shared" si="50"/>
        <v>-4.2034417793816205E-3</v>
      </c>
      <c r="W528" s="2">
        <f t="shared" si="51"/>
        <v>3.5966999999999319E-3</v>
      </c>
      <c r="Z528" s="3">
        <f t="shared" si="52"/>
        <v>4.0930878450000001E-3</v>
      </c>
      <c r="AD528" s="2">
        <f t="shared" si="53"/>
        <v>3.8267000000001064E-3</v>
      </c>
    </row>
    <row r="529" spans="1:30" x14ac:dyDescent="0.3">
      <c r="A529" s="5">
        <v>526</v>
      </c>
      <c r="B529" s="5">
        <v>303.98399999999998</v>
      </c>
      <c r="C529" s="5">
        <v>1.05067</v>
      </c>
      <c r="D529" s="6">
        <v>-4.09713E-8</v>
      </c>
      <c r="E529" s="5">
        <v>1.0562100000000001</v>
      </c>
      <c r="F529" s="5">
        <v>1.29833E-2</v>
      </c>
      <c r="G529" s="5">
        <v>3.6137099999999998E-2</v>
      </c>
      <c r="H529" s="5">
        <v>-5.5589699999999999E-3</v>
      </c>
      <c r="I529">
        <f t="shared" si="48"/>
        <v>7.4888908693050106E-3</v>
      </c>
      <c r="K529" s="3">
        <f t="shared" si="49"/>
        <v>-1.2454619659199999E-5</v>
      </c>
      <c r="L529" s="5">
        <v>526</v>
      </c>
      <c r="M529" s="5">
        <v>300.916</v>
      </c>
      <c r="N529" s="5">
        <v>1.0419799999999999</v>
      </c>
      <c r="O529" s="6">
        <v>5.5504999999999996E-6</v>
      </c>
      <c r="P529" s="5">
        <v>1.05619</v>
      </c>
      <c r="Q529" s="5">
        <v>1.29833E-2</v>
      </c>
      <c r="R529" s="5">
        <v>3.6137099999999998E-2</v>
      </c>
      <c r="S529" s="7">
        <v>-1.25398E-2</v>
      </c>
      <c r="T529">
        <f t="shared" si="50"/>
        <v>7.5588368559051525E-3</v>
      </c>
      <c r="W529" s="2">
        <f t="shared" si="51"/>
        <v>3.6301999999999064E-3</v>
      </c>
      <c r="Z529" s="3">
        <f t="shared" si="52"/>
        <v>1.6702342579999999E-3</v>
      </c>
      <c r="AD529" s="2">
        <f t="shared" si="53"/>
        <v>3.8302000000001064E-3</v>
      </c>
    </row>
    <row r="530" spans="1:30" x14ac:dyDescent="0.3">
      <c r="A530" s="5">
        <v>527</v>
      </c>
      <c r="B530" s="5">
        <v>301.983</v>
      </c>
      <c r="C530" s="5">
        <v>1.05071</v>
      </c>
      <c r="D530" s="6">
        <v>-7.0641200000000001E-8</v>
      </c>
      <c r="E530" s="5">
        <v>1.0562499999999999</v>
      </c>
      <c r="F530" s="5">
        <v>1.2981599999999999E-2</v>
      </c>
      <c r="G530" s="5">
        <v>3.6204899999999998E-2</v>
      </c>
      <c r="H530" s="5">
        <v>-5.5591599999999996E-3</v>
      </c>
      <c r="I530">
        <f t="shared" si="48"/>
        <v>-6.604344042462764E-3</v>
      </c>
      <c r="K530" s="3">
        <f t="shared" si="49"/>
        <v>-2.13324414996E-5</v>
      </c>
      <c r="L530" s="5">
        <v>527</v>
      </c>
      <c r="M530" s="5">
        <v>298.91699999999997</v>
      </c>
      <c r="N530" s="5">
        <v>1.04078</v>
      </c>
      <c r="O530" s="6">
        <v>9.6902700000000007E-6</v>
      </c>
      <c r="P530" s="5">
        <v>1.0562199999999999</v>
      </c>
      <c r="Q530" s="5">
        <v>1.2981599999999999E-2</v>
      </c>
      <c r="R530" s="5">
        <v>3.6204899999999998E-2</v>
      </c>
      <c r="S530" s="7">
        <v>-1.25427E-2</v>
      </c>
      <c r="T530">
        <f t="shared" si="50"/>
        <v>-6.6652131525614233E-3</v>
      </c>
      <c r="W530" s="2">
        <f t="shared" si="51"/>
        <v>3.6173000000000628E-3</v>
      </c>
      <c r="Z530" s="3">
        <f t="shared" si="52"/>
        <v>2.8965864375899999E-3</v>
      </c>
      <c r="AD530" s="2">
        <f t="shared" si="53"/>
        <v>3.8273000000001063E-3</v>
      </c>
    </row>
    <row r="531" spans="1:30" x14ac:dyDescent="0.3">
      <c r="A531" s="5">
        <v>528</v>
      </c>
      <c r="B531" s="5">
        <v>302.8</v>
      </c>
      <c r="C531" s="5">
        <v>1.05074</v>
      </c>
      <c r="D531" s="6">
        <v>-4.5051800000000001E-8</v>
      </c>
      <c r="E531" s="5">
        <v>1.05629</v>
      </c>
      <c r="F531" s="5">
        <v>1.29798E-2</v>
      </c>
      <c r="G531" s="5">
        <v>3.6272699999999998E-2</v>
      </c>
      <c r="H531" s="5">
        <v>-5.5593400000000003E-3</v>
      </c>
      <c r="I531">
        <f t="shared" si="48"/>
        <v>2.7017971635723515E-3</v>
      </c>
      <c r="K531" s="3">
        <f t="shared" si="49"/>
        <v>-1.364168504E-5</v>
      </c>
      <c r="L531" s="5">
        <v>528</v>
      </c>
      <c r="M531" s="5">
        <v>299.733</v>
      </c>
      <c r="N531" s="5">
        <v>1.0421100000000001</v>
      </c>
      <c r="O531" s="6">
        <v>5.3867600000000004E-6</v>
      </c>
      <c r="P531" s="5">
        <v>1.05627</v>
      </c>
      <c r="Q531" s="5">
        <v>1.29798E-2</v>
      </c>
      <c r="R531" s="5">
        <v>3.6272699999999998E-2</v>
      </c>
      <c r="S531" s="7">
        <v>-1.2546699999999999E-2</v>
      </c>
      <c r="T531">
        <f t="shared" si="50"/>
        <v>2.7261354893957893E-3</v>
      </c>
      <c r="W531" s="2">
        <f t="shared" si="51"/>
        <v>3.6233000000001295E-3</v>
      </c>
      <c r="Z531" s="3">
        <f t="shared" si="52"/>
        <v>1.6145897350800002E-3</v>
      </c>
      <c r="AD531" s="2">
        <f t="shared" si="53"/>
        <v>3.8233000000001075E-3</v>
      </c>
    </row>
    <row r="532" spans="1:30" x14ac:dyDescent="0.3">
      <c r="A532" s="5">
        <v>529</v>
      </c>
      <c r="B532" s="5">
        <v>304.517</v>
      </c>
      <c r="C532" s="5">
        <v>1.05077</v>
      </c>
      <c r="D532" s="6">
        <v>-2.5926E-8</v>
      </c>
      <c r="E532" s="5">
        <v>1.0563199999999999</v>
      </c>
      <c r="F532" s="5">
        <v>1.2978099999999999E-2</v>
      </c>
      <c r="G532" s="5">
        <v>3.6340499999999998E-2</v>
      </c>
      <c r="H532" s="5">
        <v>-5.55953E-3</v>
      </c>
      <c r="I532">
        <f t="shared" si="48"/>
        <v>5.6543932565076768E-3</v>
      </c>
      <c r="K532" s="3">
        <f t="shared" si="49"/>
        <v>-7.8949077419999999E-6</v>
      </c>
      <c r="L532" s="5">
        <v>529</v>
      </c>
      <c r="M532" s="5">
        <v>301.44799999999998</v>
      </c>
      <c r="N532" s="5">
        <v>1.04291</v>
      </c>
      <c r="O532" s="6">
        <v>2.8531599999999998E-6</v>
      </c>
      <c r="P532" s="5">
        <v>1.0563199999999999</v>
      </c>
      <c r="Q532" s="5">
        <v>1.2978099999999999E-2</v>
      </c>
      <c r="R532" s="5">
        <v>3.6340499999999998E-2</v>
      </c>
      <c r="S532" s="7">
        <v>-1.25481E-2</v>
      </c>
      <c r="T532">
        <f t="shared" si="50"/>
        <v>5.7054519429148827E-3</v>
      </c>
      <c r="W532" s="2">
        <f t="shared" si="51"/>
        <v>3.6419000000000382E-3</v>
      </c>
      <c r="Z532" s="3">
        <f t="shared" si="52"/>
        <v>8.6007937567999983E-4</v>
      </c>
      <c r="AD532" s="2">
        <f t="shared" si="53"/>
        <v>3.8219000000001072E-3</v>
      </c>
    </row>
    <row r="533" spans="1:30" x14ac:dyDescent="0.3">
      <c r="A533" s="5">
        <v>530</v>
      </c>
      <c r="B533" s="5">
        <v>305.77</v>
      </c>
      <c r="C533" s="5">
        <v>1.05081</v>
      </c>
      <c r="D533" s="6">
        <v>-1.3635700000000001E-8</v>
      </c>
      <c r="E533" s="5">
        <v>1.05636</v>
      </c>
      <c r="F533" s="5">
        <v>1.2976400000000001E-2</v>
      </c>
      <c r="G533" s="5">
        <v>3.6408299999999998E-2</v>
      </c>
      <c r="H533" s="5">
        <v>-5.5597199999999998E-3</v>
      </c>
      <c r="I533">
        <f t="shared" si="48"/>
        <v>4.1062705272002318E-3</v>
      </c>
      <c r="K533" s="3">
        <f t="shared" si="49"/>
        <v>-4.1693879889999998E-6</v>
      </c>
      <c r="L533" s="5">
        <v>530</v>
      </c>
      <c r="M533" s="5">
        <v>302.649</v>
      </c>
      <c r="N533" s="5">
        <v>1.04338</v>
      </c>
      <c r="O533" s="6">
        <v>1.4173599999999999E-6</v>
      </c>
      <c r="P533" s="5">
        <v>1.05636</v>
      </c>
      <c r="Q533" s="5">
        <v>1.2976400000000001E-2</v>
      </c>
      <c r="R533" s="5">
        <v>3.6408299999999998E-2</v>
      </c>
      <c r="S533" s="7">
        <v>-1.25494E-2</v>
      </c>
      <c r="T533">
        <f t="shared" si="50"/>
        <v>3.976187871563939E-3</v>
      </c>
      <c r="W533" s="2">
        <f t="shared" si="51"/>
        <v>3.6406000000000372E-3</v>
      </c>
      <c r="Z533" s="3">
        <f t="shared" si="52"/>
        <v>4.2896258664E-4</v>
      </c>
      <c r="AD533" s="2">
        <f t="shared" si="53"/>
        <v>3.8206000000001062E-3</v>
      </c>
    </row>
    <row r="534" spans="1:30" x14ac:dyDescent="0.3">
      <c r="A534" s="5">
        <v>531</v>
      </c>
      <c r="B534" s="5">
        <v>304.71499999999997</v>
      </c>
      <c r="C534" s="5">
        <v>1.05084</v>
      </c>
      <c r="D534" s="6">
        <v>-1.6240499999999999E-8</v>
      </c>
      <c r="E534" s="5">
        <v>1.0564</v>
      </c>
      <c r="F534" s="5">
        <v>1.2974599999999999E-2</v>
      </c>
      <c r="G534" s="5">
        <v>3.6476099999999997E-2</v>
      </c>
      <c r="H534" s="5">
        <v>-5.5599000000000004E-3</v>
      </c>
      <c r="I534">
        <f t="shared" si="48"/>
        <v>-3.4562718174436001E-3</v>
      </c>
      <c r="K534" s="3">
        <f t="shared" si="49"/>
        <v>-4.9487239574999994E-6</v>
      </c>
      <c r="L534" s="5">
        <v>531</v>
      </c>
      <c r="M534" s="5">
        <v>301.63799999999998</v>
      </c>
      <c r="N534" s="5">
        <v>1.0433399999999999</v>
      </c>
      <c r="O534" s="6">
        <v>1.65891E-6</v>
      </c>
      <c r="P534" s="5">
        <v>1.0564</v>
      </c>
      <c r="Q534" s="5">
        <v>1.2974599999999999E-2</v>
      </c>
      <c r="R534" s="5">
        <v>3.6476099999999997E-2</v>
      </c>
      <c r="S534" s="7">
        <v>-1.25512E-2</v>
      </c>
      <c r="T534">
        <f t="shared" si="50"/>
        <v>-3.3460952934372457E-3</v>
      </c>
      <c r="W534" s="2">
        <f t="shared" si="51"/>
        <v>3.6388000000000375E-3</v>
      </c>
      <c r="Z534" s="3">
        <f t="shared" si="52"/>
        <v>5.003902945799999E-4</v>
      </c>
      <c r="AD534" s="2">
        <f t="shared" si="53"/>
        <v>3.8188000000001065E-3</v>
      </c>
    </row>
    <row r="535" spans="1:30" x14ac:dyDescent="0.3">
      <c r="A535" s="5">
        <v>532</v>
      </c>
      <c r="B535" s="5">
        <v>302.48099999999999</v>
      </c>
      <c r="C535" s="5">
        <v>1.05088</v>
      </c>
      <c r="D535" s="6">
        <v>-1.9298799999999999E-8</v>
      </c>
      <c r="E535" s="5">
        <v>1.05644</v>
      </c>
      <c r="F535" s="5">
        <v>1.2972900000000001E-2</v>
      </c>
      <c r="G535" s="5">
        <v>3.6543899999999997E-2</v>
      </c>
      <c r="H535" s="5">
        <v>-5.5600800000000002E-3</v>
      </c>
      <c r="I535">
        <f t="shared" si="48"/>
        <v>-7.3584479486425861E-3</v>
      </c>
      <c r="K535" s="3">
        <f t="shared" si="49"/>
        <v>-5.8375203227999992E-6</v>
      </c>
      <c r="L535" s="5">
        <v>532</v>
      </c>
      <c r="M535" s="5">
        <v>299.49700000000001</v>
      </c>
      <c r="N535" s="5">
        <v>1.0432999999999999</v>
      </c>
      <c r="O535" s="6">
        <v>1.92536E-6</v>
      </c>
      <c r="P535" s="5">
        <v>1.05643</v>
      </c>
      <c r="Q535" s="5">
        <v>1.2972900000000001E-2</v>
      </c>
      <c r="R535" s="5">
        <v>3.6543899999999997E-2</v>
      </c>
      <c r="S535" s="7">
        <v>-1.2553099999999999E-2</v>
      </c>
      <c r="T535">
        <f t="shared" si="50"/>
        <v>-7.1232220812503426E-3</v>
      </c>
      <c r="W535" s="2">
        <f t="shared" si="51"/>
        <v>3.6268999999999729E-3</v>
      </c>
      <c r="Z535" s="3">
        <f t="shared" si="52"/>
        <v>5.7663954392000007E-4</v>
      </c>
      <c r="AD535" s="2">
        <f t="shared" si="53"/>
        <v>3.8169000000001074E-3</v>
      </c>
    </row>
    <row r="536" spans="1:30" x14ac:dyDescent="0.3">
      <c r="A536" s="5">
        <v>533</v>
      </c>
      <c r="B536" s="5">
        <v>303.78800000000001</v>
      </c>
      <c r="C536" s="5">
        <v>1.0509200000000001</v>
      </c>
      <c r="D536" s="6">
        <v>-8.8247399999999995E-9</v>
      </c>
      <c r="E536" s="5">
        <v>1.05647</v>
      </c>
      <c r="F536" s="5">
        <v>1.2971099999999999E-2</v>
      </c>
      <c r="G536" s="5">
        <v>3.6611699999999997E-2</v>
      </c>
      <c r="H536" s="5">
        <v>-5.56027E-3</v>
      </c>
      <c r="I536">
        <f t="shared" si="48"/>
        <v>4.3116241297886538E-3</v>
      </c>
      <c r="K536" s="3">
        <f t="shared" si="49"/>
        <v>-2.68085011512E-6</v>
      </c>
      <c r="L536" s="5">
        <v>533</v>
      </c>
      <c r="M536" s="5">
        <v>300.803</v>
      </c>
      <c r="N536" s="5">
        <v>1.04366</v>
      </c>
      <c r="O536" s="6">
        <v>8.6946899999999999E-7</v>
      </c>
      <c r="P536" s="5">
        <v>1.05647</v>
      </c>
      <c r="Q536" s="5">
        <v>1.2971099999999999E-2</v>
      </c>
      <c r="R536" s="5">
        <v>3.6611699999999997E-2</v>
      </c>
      <c r="S536" s="7">
        <v>-1.2554600000000001E-2</v>
      </c>
      <c r="T536">
        <f t="shared" si="50"/>
        <v>4.3511646193602257E-3</v>
      </c>
      <c r="W536" s="2">
        <f t="shared" si="51"/>
        <v>3.6354000000000369E-3</v>
      </c>
      <c r="Z536" s="3">
        <f t="shared" si="52"/>
        <v>2.6153888360699998E-4</v>
      </c>
      <c r="AD536" s="2">
        <f t="shared" si="53"/>
        <v>3.8154000000001059E-3</v>
      </c>
    </row>
    <row r="537" spans="1:30" x14ac:dyDescent="0.3">
      <c r="A537" s="5">
        <v>534</v>
      </c>
      <c r="B537" s="5">
        <v>302.93900000000002</v>
      </c>
      <c r="C537" s="5">
        <v>1.0509500000000001</v>
      </c>
      <c r="D537" s="6">
        <v>-1.0124199999999999E-8</v>
      </c>
      <c r="E537" s="5">
        <v>1.0565100000000001</v>
      </c>
      <c r="F537" s="5">
        <v>1.2969400000000001E-2</v>
      </c>
      <c r="G537" s="5">
        <v>3.6679400000000001E-2</v>
      </c>
      <c r="H537" s="5">
        <v>-5.5604599999999997E-3</v>
      </c>
      <c r="I537">
        <f t="shared" si="48"/>
        <v>-2.7986246009658652E-3</v>
      </c>
      <c r="K537" s="3">
        <f t="shared" si="49"/>
        <v>-3.0670150238000002E-6</v>
      </c>
      <c r="L537" s="5">
        <v>534</v>
      </c>
      <c r="M537" s="5">
        <v>299.95499999999998</v>
      </c>
      <c r="N537" s="5">
        <v>1.04366</v>
      </c>
      <c r="O537" s="6">
        <v>9.8311800000000003E-7</v>
      </c>
      <c r="P537" s="5">
        <v>1.0565100000000001</v>
      </c>
      <c r="Q537" s="5">
        <v>1.2969400000000001E-2</v>
      </c>
      <c r="R537" s="5">
        <v>3.6679400000000001E-2</v>
      </c>
      <c r="S537" s="7">
        <v>-1.2556100000000001E-2</v>
      </c>
      <c r="T537">
        <f t="shared" si="50"/>
        <v>-2.8231020251300743E-3</v>
      </c>
      <c r="W537" s="2">
        <f t="shared" si="51"/>
        <v>3.6339000000000371E-3</v>
      </c>
      <c r="Z537" s="3">
        <f t="shared" si="52"/>
        <v>2.9489115968999997E-4</v>
      </c>
      <c r="AD537" s="2">
        <f t="shared" si="53"/>
        <v>3.8139000000001061E-3</v>
      </c>
    </row>
    <row r="538" spans="1:30" x14ac:dyDescent="0.3">
      <c r="A538" s="5">
        <v>535</v>
      </c>
      <c r="B538" s="5">
        <v>301.90199999999999</v>
      </c>
      <c r="C538" s="5">
        <v>1.0509900000000001</v>
      </c>
      <c r="D538" s="6">
        <v>-1.15245E-8</v>
      </c>
      <c r="E538" s="5">
        <v>1.0565500000000001</v>
      </c>
      <c r="F538" s="5">
        <v>1.29677E-2</v>
      </c>
      <c r="G538" s="5">
        <v>3.6747200000000001E-2</v>
      </c>
      <c r="H538" s="5">
        <v>-5.5606400000000004E-3</v>
      </c>
      <c r="I538">
        <f t="shared" si="48"/>
        <v>-3.4290037087193262E-3</v>
      </c>
      <c r="K538" s="3">
        <f t="shared" si="49"/>
        <v>-3.4792695989999998E-6</v>
      </c>
      <c r="L538" s="5">
        <v>535</v>
      </c>
      <c r="M538" s="5">
        <v>298.91899999999998</v>
      </c>
      <c r="N538" s="5">
        <v>1.04366</v>
      </c>
      <c r="O538" s="6">
        <v>1.1115399999999999E-6</v>
      </c>
      <c r="P538" s="5">
        <v>1.0565500000000001</v>
      </c>
      <c r="Q538" s="5">
        <v>1.29677E-2</v>
      </c>
      <c r="R538" s="5">
        <v>3.6747200000000001E-2</v>
      </c>
      <c r="S538" s="7">
        <v>-1.25576E-2</v>
      </c>
      <c r="T538">
        <f t="shared" si="50"/>
        <v>-3.4598297252718194E-3</v>
      </c>
      <c r="W538" s="2">
        <f t="shared" si="51"/>
        <v>3.6324000000000373E-3</v>
      </c>
      <c r="Z538" s="3">
        <f t="shared" si="52"/>
        <v>3.3226042525999998E-4</v>
      </c>
      <c r="AD538" s="2">
        <f t="shared" si="53"/>
        <v>3.8124000000001063E-3</v>
      </c>
    </row>
    <row r="539" spans="1:30" x14ac:dyDescent="0.3">
      <c r="A539" s="5">
        <v>536</v>
      </c>
      <c r="B539" s="5">
        <v>298.67899999999997</v>
      </c>
      <c r="C539" s="5">
        <v>1.0510299999999999</v>
      </c>
      <c r="D539" s="6">
        <v>-2.1996500000000001E-8</v>
      </c>
      <c r="E539" s="5">
        <v>1.0565899999999999</v>
      </c>
      <c r="F539" s="5">
        <v>1.2965900000000001E-2</v>
      </c>
      <c r="G539" s="5">
        <v>3.6815000000000001E-2</v>
      </c>
      <c r="H539" s="5">
        <v>-5.5608300000000001E-3</v>
      </c>
      <c r="I539">
        <f t="shared" si="48"/>
        <v>-1.073304330394117E-2</v>
      </c>
      <c r="K539" s="3">
        <f t="shared" si="49"/>
        <v>-6.5698926234999997E-6</v>
      </c>
      <c r="L539" s="5">
        <v>536</v>
      </c>
      <c r="M539" s="5">
        <v>295.69799999999998</v>
      </c>
      <c r="N539" s="5">
        <v>1.0434000000000001</v>
      </c>
      <c r="O539" s="6">
        <v>2.1067699999999999E-6</v>
      </c>
      <c r="P539" s="5">
        <v>1.0565800000000001</v>
      </c>
      <c r="Q539" s="5">
        <v>1.2965900000000001E-2</v>
      </c>
      <c r="R539" s="5">
        <v>3.6815000000000001E-2</v>
      </c>
      <c r="S539" s="7">
        <v>-1.2559000000000001E-2</v>
      </c>
      <c r="T539">
        <f t="shared" si="50"/>
        <v>-1.0833970456014686E-2</v>
      </c>
      <c r="W539" s="2">
        <f t="shared" si="51"/>
        <v>3.6210000000001935E-3</v>
      </c>
      <c r="Z539" s="3">
        <f t="shared" si="52"/>
        <v>6.2296767545999988E-4</v>
      </c>
      <c r="AD539" s="2">
        <f t="shared" si="53"/>
        <v>3.811000000000106E-3</v>
      </c>
    </row>
    <row r="540" spans="1:30" x14ac:dyDescent="0.3">
      <c r="A540" s="5">
        <v>537</v>
      </c>
      <c r="B540" s="5">
        <v>300.27199999999999</v>
      </c>
      <c r="C540" s="5">
        <v>1.0510699999999999</v>
      </c>
      <c r="D540" s="6">
        <v>-8.3075499999999995E-9</v>
      </c>
      <c r="E540" s="5">
        <v>1.0566199999999999</v>
      </c>
      <c r="F540" s="5">
        <v>1.29642E-2</v>
      </c>
      <c r="G540" s="5">
        <v>3.68828E-2</v>
      </c>
      <c r="H540" s="5">
        <v>-5.5610299999999998E-3</v>
      </c>
      <c r="I540">
        <f t="shared" si="48"/>
        <v>5.3193124518391933E-3</v>
      </c>
      <c r="K540" s="3">
        <f t="shared" si="49"/>
        <v>-2.4945246536E-6</v>
      </c>
      <c r="L540" s="5">
        <v>537</v>
      </c>
      <c r="M540" s="5">
        <v>297.29000000000002</v>
      </c>
      <c r="N540" s="5">
        <v>1.04382</v>
      </c>
      <c r="O540" s="6">
        <v>8.0921900000000001E-7</v>
      </c>
      <c r="P540" s="5">
        <v>1.0566199999999999</v>
      </c>
      <c r="Q540" s="5">
        <v>1.29642E-2</v>
      </c>
      <c r="R540" s="5">
        <v>3.68828E-2</v>
      </c>
      <c r="S540" s="7">
        <v>-1.25594E-2</v>
      </c>
      <c r="T540">
        <f t="shared" si="50"/>
        <v>5.3694301567037946E-3</v>
      </c>
      <c r="W540" s="2">
        <f t="shared" si="51"/>
        <v>3.6306000000000376E-3</v>
      </c>
      <c r="Z540" s="3">
        <f t="shared" si="52"/>
        <v>2.4057271651000003E-4</v>
      </c>
      <c r="AD540" s="2">
        <f t="shared" si="53"/>
        <v>3.8106000000001066E-3</v>
      </c>
    </row>
    <row r="541" spans="1:30" x14ac:dyDescent="0.3">
      <c r="A541" s="5">
        <v>538</v>
      </c>
      <c r="B541" s="5">
        <v>303.98500000000001</v>
      </c>
      <c r="C541" s="5">
        <v>1.0510999999999999</v>
      </c>
      <c r="D541" s="6">
        <v>-8.3975499999999996E-10</v>
      </c>
      <c r="E541" s="5">
        <v>1.0566599999999999</v>
      </c>
      <c r="F541" s="5">
        <v>1.2962400000000001E-2</v>
      </c>
      <c r="G541" s="5">
        <v>3.69506E-2</v>
      </c>
      <c r="H541" s="5">
        <v>-5.5612400000000003E-3</v>
      </c>
      <c r="I541">
        <f t="shared" si="48"/>
        <v>1.2289627534680105E-2</v>
      </c>
      <c r="K541" s="3">
        <f t="shared" si="49"/>
        <v>-2.5527292367500002E-7</v>
      </c>
      <c r="L541" s="5">
        <v>538</v>
      </c>
      <c r="M541" s="5">
        <v>301</v>
      </c>
      <c r="N541" s="5">
        <v>1.0440799999999999</v>
      </c>
      <c r="O541" s="6">
        <v>8.6839500000000001E-8</v>
      </c>
      <c r="P541" s="5">
        <v>1.0566599999999999</v>
      </c>
      <c r="Q541" s="5">
        <v>1.2962400000000001E-2</v>
      </c>
      <c r="R541" s="5">
        <v>3.69506E-2</v>
      </c>
      <c r="S541" s="7">
        <v>-1.2558400000000001E-2</v>
      </c>
      <c r="T541">
        <f t="shared" si="50"/>
        <v>1.2402171368382457E-2</v>
      </c>
      <c r="W541" s="2">
        <f t="shared" si="51"/>
        <v>3.6316000000000369E-3</v>
      </c>
      <c r="Z541" s="3">
        <f t="shared" si="52"/>
        <v>2.6138689499999999E-5</v>
      </c>
      <c r="AD541" s="2">
        <f t="shared" si="53"/>
        <v>3.8116000000001059E-3</v>
      </c>
    </row>
    <row r="542" spans="1:30" x14ac:dyDescent="0.3">
      <c r="A542" s="5">
        <v>539</v>
      </c>
      <c r="B542" s="5">
        <v>304.32499999999999</v>
      </c>
      <c r="C542" s="5">
        <v>1.05114</v>
      </c>
      <c r="D542" s="6">
        <v>-4.3042300000000002E-10</v>
      </c>
      <c r="E542" s="5">
        <v>1.0567</v>
      </c>
      <c r="F542" s="5">
        <v>1.29607E-2</v>
      </c>
      <c r="G542" s="5">
        <v>3.70184E-2</v>
      </c>
      <c r="H542" s="5">
        <v>-5.56144E-3</v>
      </c>
      <c r="I542">
        <f t="shared" si="48"/>
        <v>1.1178512120630316E-3</v>
      </c>
      <c r="K542" s="3">
        <f t="shared" si="49"/>
        <v>-1.3098847947500001E-7</v>
      </c>
      <c r="L542" s="5">
        <v>539</v>
      </c>
      <c r="M542" s="5">
        <v>301.34100000000001</v>
      </c>
      <c r="N542" s="5">
        <v>1.04413</v>
      </c>
      <c r="O542" s="6">
        <v>4.5931700000000001E-8</v>
      </c>
      <c r="P542" s="5">
        <v>1.0567</v>
      </c>
      <c r="Q542" s="5">
        <v>1.29607E-2</v>
      </c>
      <c r="R542" s="5">
        <v>3.70184E-2</v>
      </c>
      <c r="S542" s="7">
        <v>-1.2559000000000001E-2</v>
      </c>
      <c r="T542">
        <f t="shared" si="50"/>
        <v>1.1322491294129408E-3</v>
      </c>
      <c r="W542" s="2">
        <f t="shared" si="51"/>
        <v>3.631000000000037E-3</v>
      </c>
      <c r="Z542" s="3">
        <f t="shared" si="52"/>
        <v>1.38411044097E-5</v>
      </c>
      <c r="AD542" s="2">
        <f t="shared" si="53"/>
        <v>3.811000000000106E-3</v>
      </c>
    </row>
    <row r="543" spans="1:30" x14ac:dyDescent="0.3">
      <c r="A543" s="5">
        <v>540</v>
      </c>
      <c r="B543" s="5">
        <v>304.81400000000002</v>
      </c>
      <c r="C543" s="5">
        <v>1.05118</v>
      </c>
      <c r="D543" s="6">
        <v>-2.0092599999999999E-10</v>
      </c>
      <c r="E543" s="5">
        <v>1.05674</v>
      </c>
      <c r="F543" s="5">
        <v>1.2959E-2</v>
      </c>
      <c r="G543" s="5">
        <v>3.70862E-2</v>
      </c>
      <c r="H543" s="5">
        <v>-5.5616299999999997E-3</v>
      </c>
      <c r="I543">
        <f t="shared" si="48"/>
        <v>1.6055452205305195E-3</v>
      </c>
      <c r="K543" s="3">
        <f t="shared" si="49"/>
        <v>-6.1245057764E-8</v>
      </c>
      <c r="L543" s="5">
        <v>540</v>
      </c>
      <c r="M543" s="5">
        <v>301.80900000000003</v>
      </c>
      <c r="N543" s="5">
        <v>1.04417</v>
      </c>
      <c r="O543" s="6">
        <v>2.2283199999999999E-8</v>
      </c>
      <c r="P543" s="5">
        <v>1.05674</v>
      </c>
      <c r="Q543" s="5">
        <v>1.2959E-2</v>
      </c>
      <c r="R543" s="5">
        <v>3.70862E-2</v>
      </c>
      <c r="S543" s="7">
        <v>-1.2559499999999999E-2</v>
      </c>
      <c r="T543">
        <f t="shared" si="50"/>
        <v>1.551853084379298E-3</v>
      </c>
      <c r="W543" s="2">
        <f t="shared" si="51"/>
        <v>3.6305000000000382E-3</v>
      </c>
      <c r="Z543" s="3">
        <f t="shared" si="52"/>
        <v>6.7252703088000007E-6</v>
      </c>
      <c r="AD543" s="2">
        <f t="shared" si="53"/>
        <v>3.8105000000001072E-3</v>
      </c>
    </row>
    <row r="544" spans="1:30" x14ac:dyDescent="0.3">
      <c r="A544" s="5">
        <v>541</v>
      </c>
      <c r="B544" s="5">
        <v>304.30200000000002</v>
      </c>
      <c r="C544" s="5">
        <v>1.05121</v>
      </c>
      <c r="D544" s="6">
        <v>-8.3753400000000006E-11</v>
      </c>
      <c r="E544" s="5">
        <v>1.05677</v>
      </c>
      <c r="F544" s="5">
        <v>1.29572E-2</v>
      </c>
      <c r="G544" s="5">
        <v>3.7154E-2</v>
      </c>
      <c r="H544" s="5">
        <v>-5.5618300000000002E-3</v>
      </c>
      <c r="I544">
        <f t="shared" si="48"/>
        <v>-1.6811251734768738E-3</v>
      </c>
      <c r="K544" s="3">
        <f t="shared" si="49"/>
        <v>-2.5486327126800004E-8</v>
      </c>
      <c r="L544" s="5">
        <v>541</v>
      </c>
      <c r="M544" s="5">
        <v>301.31799999999998</v>
      </c>
      <c r="N544" s="5">
        <v>1.0442100000000001</v>
      </c>
      <c r="O544" s="6">
        <v>9.7221299999999994E-9</v>
      </c>
      <c r="P544" s="5">
        <v>1.05677</v>
      </c>
      <c r="Q544" s="5">
        <v>1.29572E-2</v>
      </c>
      <c r="R544" s="5">
        <v>3.7154E-2</v>
      </c>
      <c r="S544" s="7">
        <v>-1.2559900000000001E-2</v>
      </c>
      <c r="T544">
        <f t="shared" si="50"/>
        <v>-1.6281814890366192E-3</v>
      </c>
      <c r="W544" s="2">
        <f t="shared" si="51"/>
        <v>3.6301000000000371E-3</v>
      </c>
      <c r="Z544" s="3">
        <f t="shared" si="52"/>
        <v>2.9294527673399998E-6</v>
      </c>
      <c r="AD544" s="2">
        <f t="shared" si="53"/>
        <v>3.8101000000001061E-3</v>
      </c>
    </row>
    <row r="545" spans="1:30" x14ac:dyDescent="0.3">
      <c r="A545" s="5">
        <v>542</v>
      </c>
      <c r="B545" s="5">
        <v>303.64100000000002</v>
      </c>
      <c r="C545" s="5">
        <v>1.05125</v>
      </c>
      <c r="D545" s="6">
        <v>-3.03257E-11</v>
      </c>
      <c r="E545" s="5">
        <v>1.05681</v>
      </c>
      <c r="F545" s="5">
        <v>1.29555E-2</v>
      </c>
      <c r="G545" s="5">
        <v>3.7221700000000003E-2</v>
      </c>
      <c r="H545" s="5">
        <v>-5.5620299999999999E-3</v>
      </c>
      <c r="I545">
        <f t="shared" si="48"/>
        <v>-2.174546825837299E-3</v>
      </c>
      <c r="K545" s="3">
        <f t="shared" si="49"/>
        <v>-9.2081258737000001E-9</v>
      </c>
      <c r="L545" s="5">
        <v>542</v>
      </c>
      <c r="M545" s="5">
        <v>300.65699999999998</v>
      </c>
      <c r="N545" s="5">
        <v>1.0442499999999999</v>
      </c>
      <c r="O545" s="6">
        <v>3.71135E-9</v>
      </c>
      <c r="P545" s="5">
        <v>1.05681</v>
      </c>
      <c r="Q545" s="5">
        <v>1.29555E-2</v>
      </c>
      <c r="R545" s="5">
        <v>3.7221700000000003E-2</v>
      </c>
      <c r="S545" s="7">
        <v>-1.2560399999999999E-2</v>
      </c>
      <c r="T545">
        <f t="shared" si="50"/>
        <v>-2.1961053720178825E-3</v>
      </c>
      <c r="W545" s="2">
        <f t="shared" si="51"/>
        <v>3.6296000000000384E-3</v>
      </c>
      <c r="Z545" s="3">
        <f t="shared" si="52"/>
        <v>1.1158433569499999E-6</v>
      </c>
      <c r="AD545" s="2">
        <f t="shared" si="53"/>
        <v>3.8096000000001073E-3</v>
      </c>
    </row>
    <row r="546" spans="1:30" x14ac:dyDescent="0.3">
      <c r="A546" s="5">
        <v>543</v>
      </c>
      <c r="B546" s="5">
        <v>300.65499999999997</v>
      </c>
      <c r="C546" s="5">
        <v>1.0512900000000001</v>
      </c>
      <c r="D546" s="6">
        <v>-4.0322900000000003E-11</v>
      </c>
      <c r="E546" s="5">
        <v>1.0568500000000001</v>
      </c>
      <c r="F546" s="5">
        <v>1.29537E-2</v>
      </c>
      <c r="G546" s="5">
        <v>3.7289500000000003E-2</v>
      </c>
      <c r="H546" s="5">
        <v>-5.5622199999999997E-3</v>
      </c>
      <c r="I546">
        <f t="shared" si="48"/>
        <v>-9.8826545359591445E-3</v>
      </c>
      <c r="K546" s="3">
        <f t="shared" si="49"/>
        <v>-1.21232814995E-8</v>
      </c>
      <c r="L546" s="5">
        <v>543</v>
      </c>
      <c r="M546" s="5">
        <v>297.673</v>
      </c>
      <c r="N546" s="5">
        <v>1.0442899999999999</v>
      </c>
      <c r="O546" s="6">
        <v>5.1202599999999999E-9</v>
      </c>
      <c r="P546" s="5">
        <v>1.0568500000000001</v>
      </c>
      <c r="Q546" s="5">
        <v>1.29537E-2</v>
      </c>
      <c r="R546" s="5">
        <v>3.7289500000000003E-2</v>
      </c>
      <c r="S546" s="7">
        <v>-1.25608E-2</v>
      </c>
      <c r="T546">
        <f t="shared" si="50"/>
        <v>-9.9745115238229123E-3</v>
      </c>
      <c r="W546" s="2">
        <f t="shared" si="51"/>
        <v>3.6292000000000373E-3</v>
      </c>
      <c r="Z546" s="3">
        <f t="shared" si="52"/>
        <v>1.5241631549799999E-6</v>
      </c>
      <c r="AD546" s="2">
        <f t="shared" si="53"/>
        <v>3.8092000000001063E-3</v>
      </c>
    </row>
    <row r="547" spans="1:30" x14ac:dyDescent="0.3">
      <c r="A547" s="5">
        <v>544</v>
      </c>
      <c r="B547" s="5">
        <v>301.85000000000002</v>
      </c>
      <c r="C547" s="5">
        <v>1.0513300000000001</v>
      </c>
      <c r="D547" s="6">
        <v>-1.01559E-11</v>
      </c>
      <c r="E547" s="5">
        <v>1.0568900000000001</v>
      </c>
      <c r="F547" s="5">
        <v>1.2952E-2</v>
      </c>
      <c r="G547" s="5">
        <v>3.7357300000000003E-2</v>
      </c>
      <c r="H547" s="5">
        <v>-5.5624200000000002E-3</v>
      </c>
      <c r="I547">
        <f t="shared" si="48"/>
        <v>3.9667772615179075E-3</v>
      </c>
      <c r="K547" s="3">
        <f t="shared" si="49"/>
        <v>-3.0655584150000004E-9</v>
      </c>
      <c r="L547" s="5">
        <v>544</v>
      </c>
      <c r="M547" s="5">
        <v>298.86700000000002</v>
      </c>
      <c r="N547" s="5">
        <v>1.04433</v>
      </c>
      <c r="O547" s="6">
        <v>1.38692E-9</v>
      </c>
      <c r="P547" s="5">
        <v>1.0568900000000001</v>
      </c>
      <c r="Q547" s="5">
        <v>1.2952E-2</v>
      </c>
      <c r="R547" s="5">
        <v>3.7357300000000003E-2</v>
      </c>
      <c r="S547" s="7">
        <v>-1.2561299999999999E-2</v>
      </c>
      <c r="T547">
        <f t="shared" si="50"/>
        <v>4.0030897993765229E-3</v>
      </c>
      <c r="W547" s="2">
        <f t="shared" si="51"/>
        <v>3.6287000000000385E-3</v>
      </c>
      <c r="Z547" s="3">
        <f t="shared" si="52"/>
        <v>4.1450461964000003E-7</v>
      </c>
      <c r="AD547" s="2">
        <f t="shared" si="53"/>
        <v>3.8087000000001075E-3</v>
      </c>
    </row>
    <row r="548" spans="1:30" x14ac:dyDescent="0.3">
      <c r="A548" s="5">
        <v>545</v>
      </c>
      <c r="B548" s="5">
        <v>302.21199999999999</v>
      </c>
      <c r="C548" s="5">
        <v>1.0513600000000001</v>
      </c>
      <c r="D548" s="6">
        <v>-7.8378000000000002E-13</v>
      </c>
      <c r="E548" s="5">
        <v>1.0569299999999999</v>
      </c>
      <c r="F548" s="5">
        <v>1.29503E-2</v>
      </c>
      <c r="G548" s="5">
        <v>3.7425100000000003E-2</v>
      </c>
      <c r="H548" s="5">
        <v>-5.5626199999999999E-3</v>
      </c>
      <c r="I548">
        <f t="shared" si="48"/>
        <v>1.1985526099480303E-3</v>
      </c>
      <c r="K548" s="3">
        <f t="shared" si="49"/>
        <v>-2.3686772136000002E-10</v>
      </c>
      <c r="L548" s="5">
        <v>545</v>
      </c>
      <c r="M548" s="5">
        <v>299.23</v>
      </c>
      <c r="N548" s="5">
        <v>1.04436</v>
      </c>
      <c r="O548" s="6">
        <v>1.16818E-10</v>
      </c>
      <c r="P548" s="5">
        <v>1.0569299999999999</v>
      </c>
      <c r="Q548" s="5">
        <v>1.29503E-2</v>
      </c>
      <c r="R548" s="5">
        <v>3.7425100000000003E-2</v>
      </c>
      <c r="S548" s="7">
        <v>-1.25617E-2</v>
      </c>
      <c r="T548">
        <f t="shared" si="50"/>
        <v>1.2138500763965879E-3</v>
      </c>
      <c r="W548" s="2">
        <f t="shared" si="51"/>
        <v>3.6283000000000374E-3</v>
      </c>
      <c r="Z548" s="3">
        <f t="shared" si="52"/>
        <v>3.4955450140000003E-8</v>
      </c>
      <c r="AD548" s="2">
        <f t="shared" si="53"/>
        <v>3.8083000000001064E-3</v>
      </c>
    </row>
    <row r="549" spans="1:30" x14ac:dyDescent="0.3">
      <c r="A549" s="5">
        <v>546</v>
      </c>
      <c r="B549" s="5">
        <v>301.46300000000002</v>
      </c>
      <c r="C549" s="5">
        <v>1.0513999999999999</v>
      </c>
      <c r="D549" s="6">
        <v>-1.5106100000000001E-13</v>
      </c>
      <c r="E549" s="5">
        <v>1.0569599999999999</v>
      </c>
      <c r="F549" s="5">
        <v>1.29485E-2</v>
      </c>
      <c r="G549" s="5">
        <v>3.7492900000000003E-2</v>
      </c>
      <c r="H549" s="5">
        <v>-5.5628099999999996E-3</v>
      </c>
      <c r="I549">
        <f t="shared" si="48"/>
        <v>-2.4814689504859423E-3</v>
      </c>
      <c r="K549" s="3">
        <f t="shared" si="49"/>
        <v>-4.5539302243000005E-11</v>
      </c>
      <c r="L549" s="5">
        <v>546</v>
      </c>
      <c r="M549" s="5">
        <v>298.48099999999999</v>
      </c>
      <c r="N549" s="5">
        <v>1.0444</v>
      </c>
      <c r="O549" s="6">
        <v>2.4785499999999999E-11</v>
      </c>
      <c r="P549" s="5">
        <v>1.0569599999999999</v>
      </c>
      <c r="Q549" s="5">
        <v>1.29485E-2</v>
      </c>
      <c r="R549" s="5">
        <v>3.7492900000000003E-2</v>
      </c>
      <c r="S549" s="7">
        <v>-1.2562200000000001E-2</v>
      </c>
      <c r="T549">
        <f t="shared" si="50"/>
        <v>-2.5062292380451539E-3</v>
      </c>
      <c r="W549" s="2">
        <f t="shared" si="51"/>
        <v>3.6278000000000369E-3</v>
      </c>
      <c r="Z549" s="3">
        <f t="shared" si="52"/>
        <v>7.3980008254999994E-9</v>
      </c>
      <c r="AD549" s="2">
        <f t="shared" si="53"/>
        <v>3.8078000000001059E-3</v>
      </c>
    </row>
    <row r="550" spans="1:30" x14ac:dyDescent="0.3">
      <c r="A550" s="5">
        <v>547</v>
      </c>
      <c r="B550" s="5">
        <v>303.68900000000002</v>
      </c>
      <c r="C550" s="5">
        <v>1.0514399999999999</v>
      </c>
      <c r="D550" s="5">
        <v>0</v>
      </c>
      <c r="E550" s="5">
        <v>1.0569999999999999</v>
      </c>
      <c r="F550" s="5">
        <v>1.29468E-2</v>
      </c>
      <c r="G550" s="5">
        <v>1.02015E-3</v>
      </c>
      <c r="H550" s="5">
        <v>-5.5630100000000002E-3</v>
      </c>
      <c r="I550">
        <f t="shared" si="48"/>
        <v>7.3568625399453936E-3</v>
      </c>
      <c r="K550" s="3">
        <f t="shared" si="49"/>
        <v>0</v>
      </c>
      <c r="L550" s="5">
        <v>547</v>
      </c>
      <c r="M550" s="5">
        <v>300.70600000000002</v>
      </c>
      <c r="N550" s="5">
        <v>1.04444</v>
      </c>
      <c r="O550" s="5">
        <v>0</v>
      </c>
      <c r="P550" s="5">
        <v>1.0569999999999999</v>
      </c>
      <c r="Q550" s="5">
        <v>1.29468E-2</v>
      </c>
      <c r="R550" s="5">
        <v>1.02015E-3</v>
      </c>
      <c r="S550" s="7">
        <v>-1.25626E-2</v>
      </c>
      <c r="T550">
        <f t="shared" si="50"/>
        <v>7.4267640218663514E-3</v>
      </c>
      <c r="W550" s="2">
        <f t="shared" si="51"/>
        <v>3.6274000000000375E-3</v>
      </c>
      <c r="Z550" s="3">
        <f t="shared" si="52"/>
        <v>0</v>
      </c>
      <c r="AD550" s="2">
        <f t="shared" si="53"/>
        <v>3.8074000000001065E-3</v>
      </c>
    </row>
    <row r="551" spans="1:30" x14ac:dyDescent="0.3">
      <c r="A551" s="5"/>
      <c r="B551" s="5"/>
      <c r="C551" s="5"/>
      <c r="D551" s="5"/>
      <c r="E551" s="5"/>
      <c r="F551" s="5"/>
      <c r="G551" s="5"/>
      <c r="H551" s="5"/>
      <c r="K551" s="3"/>
      <c r="L551" s="5"/>
      <c r="M551" s="5"/>
      <c r="N551" s="5"/>
      <c r="O551" s="5"/>
      <c r="P551" s="5"/>
      <c r="Q551" s="5"/>
      <c r="R551" s="5"/>
      <c r="S551" s="7"/>
      <c r="W551" s="2"/>
      <c r="Z551" s="3"/>
    </row>
    <row r="552" spans="1:30" x14ac:dyDescent="0.3">
      <c r="A552" s="5"/>
      <c r="B552" s="5"/>
      <c r="C552" s="5"/>
      <c r="D552" s="5"/>
      <c r="E552" s="5"/>
      <c r="F552" s="5"/>
      <c r="G552" s="5"/>
      <c r="H552" s="5"/>
      <c r="K552" s="3"/>
      <c r="L552" s="5"/>
      <c r="M552" s="5"/>
      <c r="N552" s="5"/>
      <c r="O552" s="5"/>
      <c r="P552" s="5"/>
      <c r="Q552" s="5"/>
      <c r="R552" s="5"/>
      <c r="S552" s="7"/>
      <c r="W552" s="2"/>
      <c r="Z552" s="3"/>
    </row>
    <row r="553" spans="1:30" x14ac:dyDescent="0.3">
      <c r="A553" s="5"/>
      <c r="B553" s="5"/>
      <c r="C553" s="5"/>
      <c r="D553" s="5"/>
      <c r="E553" s="5"/>
      <c r="F553" s="5"/>
      <c r="G553" s="5"/>
      <c r="H553" s="5"/>
      <c r="K553" s="3"/>
      <c r="L553" s="5"/>
      <c r="M553" s="5"/>
      <c r="N553" s="5"/>
      <c r="O553" s="5"/>
      <c r="P553" s="5"/>
      <c r="Q553" s="5"/>
      <c r="R553" s="5"/>
      <c r="S553" s="7"/>
      <c r="W553" s="2"/>
      <c r="Z553" s="3"/>
    </row>
    <row r="554" spans="1:30" x14ac:dyDescent="0.3">
      <c r="A554" s="5"/>
      <c r="B554" s="5"/>
      <c r="C554" s="5"/>
      <c r="D554" s="5"/>
      <c r="E554" s="5"/>
      <c r="F554" s="5"/>
      <c r="G554" s="5"/>
      <c r="H554" s="5"/>
      <c r="K554" s="3"/>
      <c r="L554" s="5"/>
      <c r="M554" s="5"/>
      <c r="N554" s="5"/>
      <c r="O554" s="5"/>
      <c r="P554" s="5"/>
      <c r="Q554" s="5"/>
      <c r="R554" s="5"/>
      <c r="S554" s="7"/>
      <c r="W554" s="2"/>
      <c r="Z554" s="3"/>
    </row>
    <row r="555" spans="1:30" x14ac:dyDescent="0.3">
      <c r="A555" s="5"/>
      <c r="B555" s="5"/>
      <c r="C555" s="5"/>
      <c r="D555" s="5"/>
      <c r="E555" s="5"/>
      <c r="F555" s="5"/>
      <c r="G555" s="5"/>
      <c r="H555" s="5"/>
      <c r="K555" s="3"/>
      <c r="L555" s="5"/>
      <c r="M555" s="5"/>
      <c r="N555" s="5"/>
      <c r="O555" s="5"/>
      <c r="P555" s="5"/>
      <c r="Q555" s="5"/>
      <c r="R555" s="5"/>
      <c r="S555" s="7"/>
      <c r="W555" s="2"/>
      <c r="Z555" s="3"/>
    </row>
    <row r="556" spans="1:30" x14ac:dyDescent="0.3">
      <c r="A556" s="5"/>
      <c r="B556" s="5"/>
      <c r="C556" s="5"/>
      <c r="D556" s="5"/>
      <c r="E556" s="5"/>
      <c r="F556" s="5"/>
      <c r="G556" s="5"/>
      <c r="H556" s="5"/>
      <c r="K556" s="3"/>
      <c r="L556" s="5"/>
      <c r="M556" s="5"/>
      <c r="N556" s="5"/>
      <c r="O556" s="5"/>
      <c r="P556" s="5"/>
      <c r="Q556" s="5"/>
      <c r="R556" s="5"/>
      <c r="S556" s="7"/>
      <c r="W556" s="2"/>
      <c r="Z556" s="3"/>
    </row>
    <row r="557" spans="1:30" x14ac:dyDescent="0.3">
      <c r="A557" s="5"/>
      <c r="B557" s="5"/>
      <c r="C557" s="5"/>
      <c r="D557" s="5"/>
      <c r="E557" s="5"/>
      <c r="F557" s="5"/>
      <c r="G557" s="5"/>
      <c r="H557" s="5"/>
      <c r="K557" s="3"/>
      <c r="L557" s="5"/>
      <c r="M557" s="5"/>
      <c r="N557" s="5"/>
      <c r="O557" s="5"/>
      <c r="P557" s="5"/>
      <c r="Q557" s="5"/>
      <c r="R557" s="5"/>
      <c r="S557" s="7"/>
      <c r="W557" s="2"/>
      <c r="Z557" s="3"/>
    </row>
    <row r="558" spans="1:30" x14ac:dyDescent="0.3">
      <c r="A558" s="5"/>
      <c r="B558" s="5"/>
      <c r="C558" s="5"/>
      <c r="D558" s="5"/>
      <c r="E558" s="5"/>
      <c r="F558" s="5"/>
      <c r="G558" s="5"/>
      <c r="H558" s="5"/>
      <c r="K558" s="3"/>
      <c r="L558" s="5"/>
      <c r="M558" s="5"/>
      <c r="N558" s="5"/>
      <c r="O558" s="5"/>
      <c r="P558" s="5"/>
      <c r="Q558" s="5"/>
      <c r="R558" s="5"/>
      <c r="S558" s="7"/>
      <c r="W558" s="2"/>
      <c r="Z558" s="3"/>
    </row>
    <row r="559" spans="1:30" x14ac:dyDescent="0.3">
      <c r="A559" s="5"/>
      <c r="B559" s="5"/>
      <c r="C559" s="5"/>
      <c r="D559" s="5"/>
      <c r="E559" s="5"/>
      <c r="F559" s="5"/>
      <c r="G559" s="5"/>
      <c r="H559" s="5"/>
      <c r="K559" s="3"/>
      <c r="L559" s="5"/>
      <c r="M559" s="5"/>
      <c r="N559" s="5"/>
      <c r="O559" s="5"/>
      <c r="P559" s="5"/>
      <c r="Q559" s="5"/>
      <c r="R559" s="5"/>
      <c r="S559" s="7"/>
      <c r="W559" s="2"/>
      <c r="Z559" s="3"/>
    </row>
    <row r="560" spans="1:30" x14ac:dyDescent="0.3">
      <c r="A560" s="5"/>
      <c r="B560" s="5"/>
      <c r="C560" s="5"/>
      <c r="D560" s="5"/>
      <c r="E560" s="5"/>
      <c r="F560" s="5"/>
      <c r="G560" s="5"/>
      <c r="H560" s="5"/>
      <c r="K560" s="3"/>
      <c r="L560" s="5"/>
      <c r="M560" s="5"/>
      <c r="N560" s="5"/>
      <c r="O560" s="5"/>
      <c r="P560" s="5"/>
      <c r="Q560" s="5"/>
      <c r="R560" s="5"/>
      <c r="S560" s="7"/>
      <c r="W560" s="2"/>
      <c r="Z560" s="3"/>
    </row>
    <row r="561" spans="1:26" x14ac:dyDescent="0.3">
      <c r="A561" s="5"/>
      <c r="B561" s="5"/>
      <c r="C561" s="5"/>
      <c r="D561" s="5"/>
      <c r="E561" s="5"/>
      <c r="F561" s="5"/>
      <c r="G561" s="5"/>
      <c r="H561" s="5"/>
      <c r="K561" s="3"/>
      <c r="L561" s="5"/>
      <c r="M561" s="5"/>
      <c r="N561" s="5"/>
      <c r="O561" s="5"/>
      <c r="P561" s="5"/>
      <c r="Q561" s="5"/>
      <c r="R561" s="5"/>
      <c r="S561" s="7"/>
      <c r="W561" s="2"/>
      <c r="Z561" s="3"/>
    </row>
    <row r="562" spans="1:26" x14ac:dyDescent="0.3">
      <c r="A562" s="5"/>
      <c r="B562" s="5"/>
      <c r="C562" s="5"/>
      <c r="D562" s="5"/>
      <c r="E562" s="5"/>
      <c r="F562" s="5"/>
      <c r="G562" s="5"/>
      <c r="H562" s="5"/>
      <c r="K562" s="3"/>
      <c r="L562" s="5"/>
      <c r="M562" s="5"/>
      <c r="N562" s="5"/>
      <c r="O562" s="5"/>
      <c r="P562" s="5"/>
      <c r="Q562" s="5"/>
      <c r="R562" s="5"/>
      <c r="S562" s="7"/>
      <c r="W562" s="2"/>
      <c r="Z562" s="3"/>
    </row>
    <row r="563" spans="1:26" x14ac:dyDescent="0.3">
      <c r="A563" s="5"/>
      <c r="B563" s="5"/>
      <c r="C563" s="5"/>
      <c r="D563" s="5"/>
      <c r="E563" s="5"/>
      <c r="F563" s="5"/>
      <c r="G563" s="5"/>
      <c r="H563" s="5"/>
      <c r="K563" s="3"/>
      <c r="L563" s="5"/>
      <c r="M563" s="5"/>
      <c r="N563" s="5"/>
      <c r="O563" s="5"/>
      <c r="P563" s="5"/>
      <c r="Q563" s="5"/>
      <c r="R563" s="5"/>
      <c r="S563" s="7"/>
      <c r="W563" s="2"/>
      <c r="Z563" s="3"/>
    </row>
    <row r="564" spans="1:26" x14ac:dyDescent="0.3">
      <c r="A564" s="5"/>
      <c r="B564" s="5"/>
      <c r="C564" s="5"/>
      <c r="D564" s="5"/>
      <c r="E564" s="5"/>
      <c r="F564" s="5"/>
      <c r="G564" s="6"/>
      <c r="H564" s="5"/>
      <c r="K564" s="3"/>
      <c r="L564" s="5"/>
      <c r="M564" s="5"/>
      <c r="N564" s="5"/>
      <c r="O564" s="5"/>
      <c r="P564" s="5"/>
      <c r="Q564" s="5"/>
      <c r="R564" s="6"/>
      <c r="S564" s="7"/>
      <c r="W564" s="2"/>
      <c r="Z564" s="3"/>
    </row>
    <row r="565" spans="1:26" x14ac:dyDescent="0.3">
      <c r="A565" s="5"/>
      <c r="B565" s="5"/>
      <c r="C565" s="5"/>
      <c r="D565" s="5"/>
      <c r="E565" s="5"/>
      <c r="F565" s="5"/>
      <c r="G565" s="6"/>
      <c r="H565" s="5"/>
      <c r="K565" s="3"/>
      <c r="L565" s="5"/>
      <c r="M565" s="5"/>
      <c r="N565" s="5"/>
      <c r="O565" s="5"/>
      <c r="P565" s="5"/>
      <c r="Q565" s="5"/>
      <c r="R565" s="6"/>
      <c r="S565" s="7"/>
      <c r="W565" s="2"/>
      <c r="Z565" s="3"/>
    </row>
    <row r="566" spans="1:26" x14ac:dyDescent="0.3">
      <c r="A566" s="5"/>
      <c r="B566" s="5"/>
      <c r="C566" s="5"/>
      <c r="D566" s="5"/>
      <c r="E566" s="5"/>
      <c r="F566" s="5"/>
      <c r="G566" s="6"/>
      <c r="H566" s="5"/>
      <c r="K566" s="3"/>
      <c r="L566" s="5"/>
      <c r="M566" s="5"/>
      <c r="N566" s="5"/>
      <c r="O566" s="5"/>
      <c r="P566" s="5"/>
      <c r="Q566" s="5"/>
      <c r="R566" s="6"/>
      <c r="S566" s="7"/>
      <c r="W566" s="2"/>
      <c r="Z566" s="3"/>
    </row>
    <row r="567" spans="1:26" x14ac:dyDescent="0.3">
      <c r="A567" s="5"/>
      <c r="B567" s="5"/>
      <c r="C567" s="5"/>
      <c r="D567" s="5"/>
      <c r="E567" s="5"/>
      <c r="F567" s="5"/>
      <c r="G567" s="6"/>
      <c r="H567" s="5"/>
      <c r="K567" s="3"/>
      <c r="L567" s="5"/>
      <c r="M567" s="5"/>
      <c r="N567" s="5"/>
      <c r="O567" s="5"/>
      <c r="P567" s="5"/>
      <c r="Q567" s="5"/>
      <c r="R567" s="6"/>
      <c r="S567" s="7"/>
      <c r="W567" s="2"/>
      <c r="Z567" s="3"/>
    </row>
    <row r="568" spans="1:26" x14ac:dyDescent="0.3">
      <c r="A568" s="5"/>
      <c r="B568" s="5"/>
      <c r="C568" s="5"/>
      <c r="D568" s="5"/>
      <c r="E568" s="5"/>
      <c r="F568" s="5"/>
      <c r="G568" s="5"/>
      <c r="H568" s="5"/>
      <c r="K568" s="3"/>
      <c r="L568" s="5"/>
      <c r="M568" s="5"/>
      <c r="N568" s="5"/>
      <c r="O568" s="5"/>
      <c r="P568" s="5"/>
      <c r="Q568" s="5"/>
      <c r="R568" s="5"/>
      <c r="S568" s="7"/>
      <c r="W568" s="2"/>
      <c r="Z568" s="3"/>
    </row>
    <row r="569" spans="1:26" x14ac:dyDescent="0.3">
      <c r="A569" s="5"/>
      <c r="B569" s="5"/>
      <c r="C569" s="5"/>
      <c r="D569" s="5"/>
      <c r="E569" s="5"/>
      <c r="F569" s="5"/>
      <c r="G569" s="5"/>
      <c r="H569" s="5"/>
      <c r="K569" s="3"/>
      <c r="L569" s="5"/>
      <c r="M569" s="5"/>
      <c r="N569" s="5"/>
      <c r="O569" s="5"/>
      <c r="P569" s="5"/>
      <c r="Q569" s="5"/>
      <c r="R569" s="5"/>
      <c r="S569" s="7"/>
      <c r="W569" s="2"/>
      <c r="Z569" s="3"/>
    </row>
    <row r="570" spans="1:26" x14ac:dyDescent="0.3">
      <c r="A570" s="5"/>
      <c r="B570" s="5"/>
      <c r="C570" s="5"/>
      <c r="D570" s="5"/>
      <c r="E570" s="5"/>
      <c r="F570" s="5"/>
      <c r="G570" s="5"/>
      <c r="H570" s="5"/>
      <c r="K570" s="3"/>
      <c r="L570" s="5"/>
      <c r="M570" s="5"/>
      <c r="N570" s="5"/>
      <c r="O570" s="5"/>
      <c r="P570" s="5"/>
      <c r="Q570" s="5"/>
      <c r="R570" s="5"/>
      <c r="S570" s="7"/>
      <c r="W570" s="2"/>
      <c r="Z570" s="3"/>
    </row>
    <row r="571" spans="1:26" x14ac:dyDescent="0.3">
      <c r="A571" s="5"/>
      <c r="B571" s="5"/>
      <c r="C571" s="5"/>
      <c r="D571" s="5"/>
      <c r="E571" s="5"/>
      <c r="F571" s="5"/>
      <c r="G571" s="5"/>
      <c r="H571" s="5"/>
      <c r="K571" s="3"/>
      <c r="L571" s="5"/>
      <c r="M571" s="5"/>
      <c r="N571" s="5"/>
      <c r="O571" s="5"/>
      <c r="P571" s="5"/>
      <c r="Q571" s="5"/>
      <c r="R571" s="5"/>
      <c r="S571" s="7"/>
      <c r="W571" s="2"/>
      <c r="Z571" s="3"/>
    </row>
    <row r="572" spans="1:26" x14ac:dyDescent="0.3">
      <c r="A572" s="5"/>
      <c r="B572" s="5"/>
      <c r="C572" s="5"/>
      <c r="D572" s="5"/>
      <c r="E572" s="5"/>
      <c r="F572" s="5"/>
      <c r="G572" s="5"/>
      <c r="H572" s="5"/>
      <c r="K572" s="3"/>
      <c r="L572" s="5"/>
      <c r="M572" s="5"/>
      <c r="N572" s="5"/>
      <c r="O572" s="5"/>
      <c r="P572" s="5"/>
      <c r="Q572" s="5"/>
      <c r="R572" s="5"/>
      <c r="S572" s="7"/>
      <c r="W572" s="2"/>
      <c r="Z572" s="3"/>
    </row>
    <row r="573" spans="1:26" x14ac:dyDescent="0.3">
      <c r="A573" s="5"/>
      <c r="B573" s="5"/>
      <c r="C573" s="5"/>
      <c r="D573" s="5"/>
      <c r="E573" s="5"/>
      <c r="F573" s="5"/>
      <c r="G573" s="5"/>
      <c r="H573" s="5"/>
      <c r="K573" s="3"/>
      <c r="L573" s="5"/>
      <c r="M573" s="5"/>
      <c r="N573" s="5"/>
      <c r="O573" s="5"/>
      <c r="P573" s="5"/>
      <c r="Q573" s="5"/>
      <c r="R573" s="5"/>
      <c r="S573" s="7"/>
      <c r="W573" s="2"/>
      <c r="Z573" s="3"/>
    </row>
    <row r="574" spans="1:26" x14ac:dyDescent="0.3">
      <c r="A574" s="5"/>
      <c r="B574" s="5"/>
      <c r="C574" s="5"/>
      <c r="D574" s="5"/>
      <c r="E574" s="5"/>
      <c r="F574" s="5"/>
      <c r="G574" s="5"/>
      <c r="H574" s="5"/>
      <c r="K574" s="3"/>
      <c r="L574" s="5"/>
      <c r="M574" s="5"/>
      <c r="N574" s="5"/>
      <c r="O574" s="5"/>
      <c r="P574" s="5"/>
      <c r="Q574" s="5"/>
      <c r="R574" s="5"/>
      <c r="S574" s="7"/>
      <c r="W574" s="2"/>
      <c r="Z574" s="3"/>
    </row>
    <row r="575" spans="1:26" x14ac:dyDescent="0.3">
      <c r="A575" s="5"/>
      <c r="B575" s="5"/>
      <c r="C575" s="5"/>
      <c r="D575" s="5"/>
      <c r="E575" s="5"/>
      <c r="F575" s="5"/>
      <c r="G575" s="5"/>
      <c r="H575" s="5"/>
      <c r="K575" s="3"/>
      <c r="L575" s="5"/>
      <c r="M575" s="5"/>
      <c r="N575" s="5"/>
      <c r="O575" s="5"/>
      <c r="P575" s="5"/>
      <c r="Q575" s="5"/>
      <c r="R575" s="5"/>
      <c r="S575" s="7"/>
      <c r="W575" s="2"/>
      <c r="Z575" s="3"/>
    </row>
    <row r="576" spans="1:26" x14ac:dyDescent="0.3">
      <c r="A576" s="5"/>
      <c r="B576" s="5"/>
      <c r="C576" s="5"/>
      <c r="D576" s="5"/>
      <c r="E576" s="5"/>
      <c r="F576" s="5"/>
      <c r="G576" s="5"/>
      <c r="H576" s="5"/>
      <c r="K576" s="3"/>
      <c r="L576" s="5"/>
      <c r="M576" s="5"/>
      <c r="N576" s="5"/>
      <c r="O576" s="5"/>
      <c r="P576" s="5"/>
      <c r="Q576" s="5"/>
      <c r="R576" s="5"/>
      <c r="S576" s="7"/>
      <c r="W576" s="2"/>
      <c r="Z576" s="3"/>
    </row>
    <row r="577" spans="1:26" x14ac:dyDescent="0.3">
      <c r="A577" s="5"/>
      <c r="B577" s="5"/>
      <c r="C577" s="5"/>
      <c r="D577" s="5"/>
      <c r="E577" s="5"/>
      <c r="F577" s="5"/>
      <c r="G577" s="5"/>
      <c r="H577" s="5"/>
      <c r="K577" s="3"/>
      <c r="L577" s="5"/>
      <c r="M577" s="5"/>
      <c r="N577" s="5"/>
      <c r="O577" s="5"/>
      <c r="P577" s="5"/>
      <c r="Q577" s="5"/>
      <c r="R577" s="5"/>
      <c r="S577" s="7"/>
      <c r="W577" s="2"/>
      <c r="Z577" s="3"/>
    </row>
    <row r="578" spans="1:26" x14ac:dyDescent="0.3">
      <c r="A578" s="5"/>
      <c r="B578" s="5"/>
      <c r="C578" s="5"/>
      <c r="D578" s="5"/>
      <c r="E578" s="5"/>
      <c r="F578" s="5"/>
      <c r="G578" s="5"/>
      <c r="H578" s="5"/>
      <c r="K578" s="3"/>
      <c r="L578" s="5"/>
      <c r="M578" s="5"/>
      <c r="N578" s="5"/>
      <c r="O578" s="5"/>
      <c r="P578" s="5"/>
      <c r="Q578" s="5"/>
      <c r="R578" s="5"/>
      <c r="S578" s="7"/>
      <c r="W578" s="2"/>
      <c r="Z578" s="3"/>
    </row>
    <row r="579" spans="1:26" x14ac:dyDescent="0.3">
      <c r="A579" s="5"/>
      <c r="B579" s="5"/>
      <c r="C579" s="5"/>
      <c r="D579" s="5"/>
      <c r="E579" s="5"/>
      <c r="F579" s="5"/>
      <c r="G579" s="5"/>
      <c r="H579" s="5"/>
      <c r="K579" s="3"/>
      <c r="L579" s="5"/>
      <c r="M579" s="5"/>
      <c r="N579" s="5"/>
      <c r="O579" s="5"/>
      <c r="P579" s="5"/>
      <c r="Q579" s="5"/>
      <c r="R579" s="5"/>
      <c r="S579" s="7"/>
      <c r="W579" s="2"/>
      <c r="Z579" s="3"/>
    </row>
    <row r="580" spans="1:26" x14ac:dyDescent="0.3">
      <c r="A580" s="5"/>
      <c r="B580" s="5"/>
      <c r="C580" s="5"/>
      <c r="D580" s="5"/>
      <c r="E580" s="5"/>
      <c r="F580" s="5"/>
      <c r="G580" s="5"/>
      <c r="H580" s="5"/>
      <c r="K580" s="3"/>
      <c r="L580" s="5"/>
      <c r="M580" s="5"/>
      <c r="N580" s="5"/>
      <c r="O580" s="5"/>
      <c r="P580" s="5"/>
      <c r="Q580" s="5"/>
      <c r="R580" s="5"/>
      <c r="S580" s="7"/>
      <c r="W580" s="2"/>
      <c r="Z580" s="3"/>
    </row>
    <row r="581" spans="1:26" x14ac:dyDescent="0.3">
      <c r="A581" s="5"/>
      <c r="B581" s="5"/>
      <c r="C581" s="5"/>
      <c r="D581" s="5"/>
      <c r="E581" s="5"/>
      <c r="F581" s="5"/>
      <c r="G581" s="5"/>
      <c r="H581" s="5"/>
      <c r="K581" s="3"/>
      <c r="L581" s="5"/>
      <c r="M581" s="5"/>
      <c r="N581" s="5"/>
      <c r="O581" s="5"/>
      <c r="P581" s="5"/>
      <c r="Q581" s="5"/>
      <c r="R581" s="5"/>
      <c r="S581" s="7"/>
      <c r="W581" s="2"/>
      <c r="Z581" s="3"/>
    </row>
    <row r="582" spans="1:26" x14ac:dyDescent="0.3">
      <c r="A582" s="5"/>
      <c r="B582" s="5"/>
      <c r="C582" s="5"/>
      <c r="D582" s="5"/>
      <c r="E582" s="5"/>
      <c r="F582" s="5"/>
      <c r="G582" s="5"/>
      <c r="H582" s="5"/>
      <c r="K582" s="3"/>
      <c r="L582" s="5"/>
      <c r="M582" s="5"/>
      <c r="N582" s="5"/>
      <c r="O582" s="5"/>
      <c r="P582" s="5"/>
      <c r="Q582" s="5"/>
      <c r="R582" s="5"/>
      <c r="S582" s="7"/>
      <c r="W582" s="2"/>
      <c r="Z582" s="3"/>
    </row>
    <row r="583" spans="1:26" x14ac:dyDescent="0.3">
      <c r="A583" s="5"/>
      <c r="B583" s="5"/>
      <c r="C583" s="5"/>
      <c r="D583" s="5"/>
      <c r="E583" s="5"/>
      <c r="F583" s="5"/>
      <c r="G583" s="5"/>
      <c r="H583" s="5"/>
      <c r="K583" s="3"/>
      <c r="L583" s="5"/>
      <c r="M583" s="5"/>
      <c r="N583" s="5"/>
      <c r="O583" s="5"/>
      <c r="P583" s="5"/>
      <c r="Q583" s="5"/>
      <c r="R583" s="5"/>
      <c r="S583" s="7"/>
      <c r="W583" s="2"/>
      <c r="Z583" s="3"/>
    </row>
    <row r="584" spans="1:26" x14ac:dyDescent="0.3">
      <c r="A584" s="5"/>
      <c r="B584" s="5"/>
      <c r="C584" s="5"/>
      <c r="D584" s="5"/>
      <c r="E584" s="5"/>
      <c r="F584" s="5"/>
      <c r="G584" s="5"/>
      <c r="H584" s="5"/>
      <c r="K584" s="3"/>
      <c r="L584" s="5"/>
      <c r="M584" s="5"/>
      <c r="N584" s="5"/>
      <c r="O584" s="5"/>
      <c r="P584" s="5"/>
      <c r="Q584" s="5"/>
      <c r="R584" s="5"/>
      <c r="S584" s="7"/>
      <c r="W584" s="2"/>
      <c r="Z584" s="3"/>
    </row>
    <row r="585" spans="1:26" x14ac:dyDescent="0.3">
      <c r="A585" s="5"/>
      <c r="B585" s="5"/>
      <c r="C585" s="5"/>
      <c r="D585" s="5"/>
      <c r="E585" s="5"/>
      <c r="F585" s="5"/>
      <c r="G585" s="5"/>
      <c r="H585" s="5"/>
      <c r="K585" s="3"/>
      <c r="L585" s="5"/>
      <c r="M585" s="5"/>
      <c r="N585" s="5"/>
      <c r="O585" s="5"/>
      <c r="P585" s="5"/>
      <c r="Q585" s="5"/>
      <c r="R585" s="5"/>
      <c r="S585" s="7"/>
      <c r="W585" s="2"/>
      <c r="Z585" s="3"/>
    </row>
    <row r="586" spans="1:26" x14ac:dyDescent="0.3">
      <c r="A586" s="5"/>
      <c r="B586" s="5"/>
      <c r="C586" s="5"/>
      <c r="D586" s="5"/>
      <c r="E586" s="5"/>
      <c r="F586" s="5"/>
      <c r="G586" s="5"/>
      <c r="H586" s="5"/>
      <c r="K586" s="3"/>
      <c r="L586" s="5"/>
      <c r="M586" s="5"/>
      <c r="N586" s="5"/>
      <c r="O586" s="5"/>
      <c r="P586" s="5"/>
      <c r="Q586" s="5"/>
      <c r="R586" s="5"/>
      <c r="S586" s="7"/>
      <c r="W586" s="2"/>
      <c r="Z586" s="3"/>
    </row>
    <row r="587" spans="1:26" x14ac:dyDescent="0.3">
      <c r="A587" s="5"/>
      <c r="B587" s="5"/>
      <c r="C587" s="5"/>
      <c r="D587" s="5"/>
      <c r="E587" s="5"/>
      <c r="F587" s="5"/>
      <c r="G587" s="5"/>
      <c r="H587" s="5"/>
      <c r="K587" s="3"/>
      <c r="L587" s="5"/>
      <c r="M587" s="5"/>
      <c r="N587" s="5"/>
      <c r="O587" s="5"/>
      <c r="P587" s="5"/>
      <c r="Q587" s="5"/>
      <c r="R587" s="5"/>
      <c r="S587" s="7"/>
      <c r="W587" s="2"/>
      <c r="Z587" s="3"/>
    </row>
    <row r="588" spans="1:26" x14ac:dyDescent="0.3">
      <c r="A588" s="5"/>
      <c r="B588" s="5"/>
      <c r="C588" s="5"/>
      <c r="D588" s="5"/>
      <c r="E588" s="5"/>
      <c r="F588" s="5"/>
      <c r="G588" s="5"/>
      <c r="H588" s="5"/>
      <c r="K588" s="3"/>
      <c r="L588" s="5"/>
      <c r="M588" s="5"/>
      <c r="N588" s="5"/>
      <c r="O588" s="5"/>
      <c r="P588" s="5"/>
      <c r="Q588" s="5"/>
      <c r="R588" s="5"/>
      <c r="S588" s="7"/>
      <c r="W588" s="2"/>
      <c r="Z588" s="3"/>
    </row>
    <row r="589" spans="1:26" x14ac:dyDescent="0.3">
      <c r="A589" s="5"/>
      <c r="B589" s="5"/>
      <c r="C589" s="5"/>
      <c r="D589" s="5"/>
      <c r="E589" s="5"/>
      <c r="F589" s="5"/>
      <c r="G589" s="5"/>
      <c r="H589" s="5"/>
      <c r="K589" s="3"/>
      <c r="L589" s="5"/>
      <c r="M589" s="5"/>
      <c r="N589" s="5"/>
      <c r="O589" s="5"/>
      <c r="P589" s="5"/>
      <c r="Q589" s="5"/>
      <c r="R589" s="5"/>
      <c r="S589" s="7"/>
      <c r="W589" s="2"/>
      <c r="Z589" s="3"/>
    </row>
    <row r="590" spans="1:26" x14ac:dyDescent="0.3">
      <c r="A590" s="5"/>
      <c r="B590" s="5"/>
      <c r="C590" s="5"/>
      <c r="D590" s="5"/>
      <c r="E590" s="5"/>
      <c r="F590" s="5"/>
      <c r="G590" s="5"/>
      <c r="H590" s="5"/>
      <c r="K590" s="3"/>
      <c r="L590" s="5"/>
      <c r="M590" s="5"/>
      <c r="N590" s="5"/>
      <c r="O590" s="5"/>
      <c r="P590" s="5"/>
      <c r="Q590" s="5"/>
      <c r="R590" s="5"/>
      <c r="S590" s="7"/>
      <c r="W590" s="2"/>
      <c r="Z590" s="3"/>
    </row>
    <row r="591" spans="1:26" x14ac:dyDescent="0.3">
      <c r="A591" s="5"/>
      <c r="B591" s="5"/>
      <c r="C591" s="5"/>
      <c r="D591" s="5"/>
      <c r="E591" s="5"/>
      <c r="F591" s="5"/>
      <c r="G591" s="5"/>
      <c r="H591" s="5"/>
      <c r="K591" s="3"/>
      <c r="L591" s="5"/>
      <c r="M591" s="5"/>
      <c r="N591" s="5"/>
      <c r="O591" s="5"/>
      <c r="P591" s="5"/>
      <c r="Q591" s="5"/>
      <c r="R591" s="5"/>
      <c r="S591" s="7"/>
      <c r="W591" s="2"/>
      <c r="Z591" s="3"/>
    </row>
    <row r="592" spans="1:26" x14ac:dyDescent="0.3">
      <c r="A592" s="5"/>
      <c r="B592" s="5"/>
      <c r="C592" s="5"/>
      <c r="D592" s="5"/>
      <c r="E592" s="5"/>
      <c r="F592" s="5"/>
      <c r="G592" s="5"/>
      <c r="H592" s="5"/>
      <c r="K592" s="3"/>
      <c r="L592" s="5"/>
      <c r="M592" s="5"/>
      <c r="N592" s="5"/>
      <c r="O592" s="5"/>
      <c r="P592" s="5"/>
      <c r="Q592" s="5"/>
      <c r="R592" s="5"/>
      <c r="S592" s="7"/>
      <c r="W592" s="2"/>
      <c r="Z592" s="3"/>
    </row>
    <row r="593" spans="1:26" x14ac:dyDescent="0.3">
      <c r="A593" s="5"/>
      <c r="B593" s="5"/>
      <c r="C593" s="5"/>
      <c r="D593" s="5"/>
      <c r="E593" s="5"/>
      <c r="F593" s="5"/>
      <c r="G593" s="5"/>
      <c r="H593" s="5"/>
      <c r="K593" s="3"/>
      <c r="L593" s="5"/>
      <c r="M593" s="5"/>
      <c r="N593" s="5"/>
      <c r="O593" s="5"/>
      <c r="P593" s="5"/>
      <c r="Q593" s="5"/>
      <c r="R593" s="5"/>
      <c r="S593" s="7"/>
      <c r="W593" s="2"/>
      <c r="Z593" s="3"/>
    </row>
    <row r="594" spans="1:26" x14ac:dyDescent="0.3">
      <c r="A594" s="5"/>
      <c r="B594" s="5"/>
      <c r="C594" s="5"/>
      <c r="D594" s="5"/>
      <c r="E594" s="5"/>
      <c r="F594" s="5"/>
      <c r="G594" s="5"/>
      <c r="H594" s="5"/>
      <c r="K594" s="3"/>
      <c r="L594" s="5"/>
      <c r="M594" s="5"/>
      <c r="N594" s="5"/>
      <c r="O594" s="5"/>
      <c r="P594" s="5"/>
      <c r="Q594" s="5"/>
      <c r="R594" s="5"/>
      <c r="S594" s="7"/>
      <c r="W594" s="2"/>
      <c r="Z594" s="3"/>
    </row>
    <row r="595" spans="1:26" x14ac:dyDescent="0.3">
      <c r="A595" s="5"/>
      <c r="B595" s="5"/>
      <c r="C595" s="5"/>
      <c r="D595" s="5"/>
      <c r="E595" s="5"/>
      <c r="F595" s="5"/>
      <c r="G595" s="6"/>
      <c r="H595" s="5"/>
      <c r="K595" s="3"/>
      <c r="L595" s="5"/>
      <c r="M595" s="5"/>
      <c r="N595" s="5"/>
      <c r="O595" s="5"/>
      <c r="P595" s="5"/>
      <c r="Q595" s="5"/>
      <c r="R595" s="6"/>
      <c r="S595" s="7"/>
      <c r="W595" s="2"/>
      <c r="Z595" s="3"/>
    </row>
    <row r="596" spans="1:26" x14ac:dyDescent="0.3">
      <c r="A596" s="5"/>
      <c r="B596" s="5"/>
      <c r="C596" s="5"/>
      <c r="D596" s="5"/>
      <c r="E596" s="5"/>
      <c r="F596" s="5"/>
      <c r="G596" s="6"/>
      <c r="H596" s="5"/>
      <c r="K596" s="3"/>
      <c r="L596" s="5"/>
      <c r="M596" s="5"/>
      <c r="N596" s="5"/>
      <c r="O596" s="5"/>
      <c r="P596" s="5"/>
      <c r="Q596" s="5"/>
      <c r="R596" s="6"/>
      <c r="S596" s="7"/>
      <c r="W596" s="2"/>
      <c r="Z596" s="3"/>
    </row>
    <row r="597" spans="1:26" x14ac:dyDescent="0.3">
      <c r="A597" s="5"/>
      <c r="B597" s="5"/>
      <c r="C597" s="5"/>
      <c r="D597" s="5"/>
      <c r="E597" s="5"/>
      <c r="F597" s="5"/>
      <c r="G597" s="6"/>
      <c r="H597" s="5"/>
      <c r="K597" s="3"/>
      <c r="L597" s="5"/>
      <c r="M597" s="5"/>
      <c r="N597" s="5"/>
      <c r="O597" s="5"/>
      <c r="P597" s="5"/>
      <c r="Q597" s="5"/>
      <c r="R597" s="6"/>
      <c r="S597" s="7"/>
      <c r="W597" s="2"/>
      <c r="Z597" s="3"/>
    </row>
    <row r="598" spans="1:26" x14ac:dyDescent="0.3">
      <c r="A598" s="5"/>
      <c r="B598" s="5"/>
      <c r="C598" s="5"/>
      <c r="D598" s="5"/>
      <c r="E598" s="5"/>
      <c r="F598" s="5"/>
      <c r="G598" s="6"/>
      <c r="H598" s="5"/>
      <c r="K598" s="3"/>
      <c r="L598" s="5"/>
      <c r="M598" s="5"/>
      <c r="N598" s="5"/>
      <c r="O598" s="5"/>
      <c r="P598" s="5"/>
      <c r="Q598" s="5"/>
      <c r="R598" s="6"/>
      <c r="S598" s="7"/>
      <c r="W598" s="2"/>
      <c r="Z598" s="3"/>
    </row>
    <row r="599" spans="1:26" x14ac:dyDescent="0.3">
      <c r="A599" s="5"/>
      <c r="B599" s="5"/>
      <c r="C599" s="5"/>
      <c r="D599" s="5"/>
      <c r="E599" s="5"/>
      <c r="F599" s="5"/>
      <c r="G599" s="5"/>
      <c r="H599" s="5"/>
      <c r="K599" s="3"/>
      <c r="L599" s="5"/>
      <c r="M599" s="5"/>
      <c r="N599" s="5"/>
      <c r="O599" s="5"/>
      <c r="P599" s="5"/>
      <c r="Q599" s="5"/>
      <c r="R599" s="5"/>
      <c r="S599" s="7"/>
      <c r="W599" s="2"/>
      <c r="Z599" s="3"/>
    </row>
    <row r="600" spans="1:26" x14ac:dyDescent="0.3">
      <c r="A600" s="5"/>
      <c r="B600" s="5"/>
      <c r="C600" s="5"/>
      <c r="D600" s="5"/>
      <c r="E600" s="5"/>
      <c r="F600" s="5"/>
      <c r="G600" s="5"/>
      <c r="H600" s="5"/>
      <c r="K600" s="3"/>
      <c r="L600" s="5"/>
      <c r="M600" s="5"/>
      <c r="N600" s="5"/>
      <c r="O600" s="5"/>
      <c r="P600" s="5"/>
      <c r="Q600" s="5"/>
      <c r="R600" s="5"/>
      <c r="S600" s="7"/>
      <c r="W600" s="2"/>
      <c r="Z600" s="3"/>
    </row>
    <row r="601" spans="1:26" x14ac:dyDescent="0.3">
      <c r="A601" s="5"/>
      <c r="B601" s="5"/>
      <c r="C601" s="5"/>
      <c r="D601" s="5"/>
      <c r="E601" s="5"/>
      <c r="F601" s="5"/>
      <c r="G601" s="5"/>
      <c r="H601" s="5"/>
      <c r="K601" s="3"/>
      <c r="L601" s="5"/>
      <c r="M601" s="5"/>
      <c r="N601" s="5"/>
      <c r="O601" s="5"/>
      <c r="P601" s="5"/>
      <c r="Q601" s="5"/>
      <c r="R601" s="5"/>
      <c r="S601" s="7"/>
      <c r="W601" s="2"/>
      <c r="Z601" s="3"/>
    </row>
    <row r="602" spans="1:26" x14ac:dyDescent="0.3">
      <c r="A602" s="5"/>
      <c r="B602" s="5"/>
      <c r="C602" s="5"/>
      <c r="D602" s="5"/>
      <c r="E602" s="5"/>
      <c r="F602" s="5"/>
      <c r="G602" s="5"/>
      <c r="H602" s="5"/>
      <c r="K602" s="3"/>
      <c r="L602" s="5"/>
      <c r="M602" s="5"/>
      <c r="N602" s="5"/>
      <c r="O602" s="5"/>
      <c r="P602" s="5"/>
      <c r="Q602" s="5"/>
      <c r="R602" s="5"/>
      <c r="S602" s="7"/>
      <c r="W602" s="2"/>
      <c r="Z602" s="3"/>
    </row>
    <row r="603" spans="1:26" x14ac:dyDescent="0.3">
      <c r="A603" s="5"/>
      <c r="B603" s="5"/>
      <c r="C603" s="5"/>
      <c r="D603" s="5"/>
      <c r="E603" s="5"/>
      <c r="F603" s="5"/>
      <c r="G603" s="5"/>
      <c r="H603" s="5"/>
      <c r="K603" s="3"/>
      <c r="L603" s="5"/>
      <c r="M603" s="5"/>
      <c r="N603" s="5"/>
      <c r="O603" s="5"/>
      <c r="P603" s="5"/>
      <c r="Q603" s="5"/>
      <c r="R603" s="5"/>
      <c r="S603" s="7"/>
      <c r="W603" s="2"/>
      <c r="Z603" s="3"/>
    </row>
    <row r="604" spans="1:26" x14ac:dyDescent="0.3">
      <c r="A604" s="5"/>
      <c r="B604" s="5"/>
      <c r="C604" s="5"/>
      <c r="D604" s="5"/>
      <c r="E604" s="5"/>
      <c r="F604" s="5"/>
      <c r="G604" s="5"/>
      <c r="H604" s="5"/>
      <c r="K604" s="3"/>
      <c r="L604" s="5"/>
      <c r="M604" s="5"/>
      <c r="N604" s="5"/>
      <c r="O604" s="5"/>
      <c r="P604" s="5"/>
      <c r="Q604" s="5"/>
      <c r="R604" s="5"/>
      <c r="S604" s="7"/>
      <c r="W604" s="2"/>
      <c r="Z604" s="3"/>
    </row>
    <row r="605" spans="1:26" x14ac:dyDescent="0.3">
      <c r="A605" s="5"/>
      <c r="B605" s="5"/>
      <c r="C605" s="5"/>
      <c r="D605" s="5"/>
      <c r="E605" s="5"/>
      <c r="F605" s="5"/>
      <c r="G605" s="5"/>
      <c r="H605" s="5"/>
      <c r="K605" s="3"/>
      <c r="L605" s="5"/>
      <c r="M605" s="5"/>
      <c r="N605" s="5"/>
      <c r="O605" s="5"/>
      <c r="P605" s="5"/>
      <c r="Q605" s="5"/>
      <c r="R605" s="5"/>
      <c r="S605" s="7"/>
      <c r="W605" s="2"/>
      <c r="Z605" s="3"/>
    </row>
    <row r="606" spans="1:26" x14ac:dyDescent="0.3">
      <c r="A606" s="5"/>
      <c r="B606" s="5"/>
      <c r="C606" s="5"/>
      <c r="D606" s="5"/>
      <c r="E606" s="5"/>
      <c r="F606" s="5"/>
      <c r="G606" s="5"/>
      <c r="H606" s="5"/>
      <c r="K606" s="3"/>
      <c r="L606" s="5"/>
      <c r="M606" s="5"/>
      <c r="N606" s="5"/>
      <c r="O606" s="5"/>
      <c r="P606" s="5"/>
      <c r="Q606" s="5"/>
      <c r="R606" s="5"/>
      <c r="S606" s="7"/>
      <c r="W606" s="2"/>
      <c r="Z606" s="3"/>
    </row>
    <row r="607" spans="1:26" x14ac:dyDescent="0.3">
      <c r="A607" s="5"/>
      <c r="B607" s="5"/>
      <c r="C607" s="5"/>
      <c r="D607" s="5"/>
      <c r="E607" s="5"/>
      <c r="F607" s="5"/>
      <c r="G607" s="5"/>
      <c r="H607" s="5"/>
      <c r="K607" s="3"/>
      <c r="L607" s="5"/>
      <c r="M607" s="5"/>
      <c r="N607" s="5"/>
      <c r="O607" s="5"/>
      <c r="P607" s="5"/>
      <c r="Q607" s="5"/>
      <c r="R607" s="5"/>
      <c r="S607" s="7"/>
      <c r="W607" s="2"/>
      <c r="Z607" s="3"/>
    </row>
    <row r="608" spans="1:26" x14ac:dyDescent="0.3">
      <c r="A608" s="5"/>
      <c r="B608" s="5"/>
      <c r="C608" s="5"/>
      <c r="D608" s="5"/>
      <c r="E608" s="5"/>
      <c r="F608" s="5"/>
      <c r="G608" s="5"/>
      <c r="H608" s="5"/>
      <c r="K608" s="3"/>
      <c r="L608" s="5"/>
      <c r="M608" s="5"/>
      <c r="N608" s="5"/>
      <c r="O608" s="5"/>
      <c r="P608" s="5"/>
      <c r="Q608" s="5"/>
      <c r="R608" s="5"/>
      <c r="S608" s="7"/>
      <c r="W608" s="2"/>
      <c r="Z608" s="3"/>
    </row>
    <row r="609" spans="1:26" x14ac:dyDescent="0.3">
      <c r="A609" s="5"/>
      <c r="B609" s="5"/>
      <c r="C609" s="5"/>
      <c r="D609" s="5"/>
      <c r="E609" s="5"/>
      <c r="F609" s="5"/>
      <c r="G609" s="5"/>
      <c r="H609" s="5"/>
      <c r="K609" s="3"/>
      <c r="L609" s="5"/>
      <c r="M609" s="5"/>
      <c r="N609" s="5"/>
      <c r="O609" s="5"/>
      <c r="P609" s="5"/>
      <c r="Q609" s="5"/>
      <c r="R609" s="5"/>
      <c r="S609" s="7"/>
      <c r="W609" s="2"/>
      <c r="Z609" s="3"/>
    </row>
    <row r="610" spans="1:26" x14ac:dyDescent="0.3">
      <c r="A610" s="5"/>
      <c r="B610" s="5"/>
      <c r="C610" s="5"/>
      <c r="D610" s="5"/>
      <c r="E610" s="5"/>
      <c r="F610" s="5"/>
      <c r="G610" s="5"/>
      <c r="H610" s="5"/>
      <c r="K610" s="3"/>
      <c r="L610" s="5"/>
      <c r="M610" s="5"/>
      <c r="N610" s="5"/>
      <c r="O610" s="5"/>
      <c r="P610" s="5"/>
      <c r="Q610" s="5"/>
      <c r="R610" s="5"/>
      <c r="S610" s="7"/>
      <c r="W610" s="2"/>
      <c r="Z610" s="3"/>
    </row>
    <row r="611" spans="1:26" x14ac:dyDescent="0.3">
      <c r="A611" s="5"/>
      <c r="B611" s="5"/>
      <c r="C611" s="5"/>
      <c r="D611" s="5"/>
      <c r="E611" s="5"/>
      <c r="F611" s="5"/>
      <c r="G611" s="5"/>
      <c r="H611" s="5"/>
      <c r="K611" s="3"/>
      <c r="L611" s="5"/>
      <c r="M611" s="5"/>
      <c r="N611" s="5"/>
      <c r="O611" s="5"/>
      <c r="P611" s="5"/>
      <c r="Q611" s="5"/>
      <c r="R611" s="5"/>
      <c r="S611" s="7"/>
      <c r="W611" s="2"/>
      <c r="Z611" s="3"/>
    </row>
    <row r="612" spans="1:26" x14ac:dyDescent="0.3">
      <c r="A612" s="5"/>
      <c r="B612" s="5"/>
      <c r="C612" s="5"/>
      <c r="D612" s="5"/>
      <c r="E612" s="5"/>
      <c r="F612" s="5"/>
      <c r="G612" s="5"/>
      <c r="H612" s="5"/>
      <c r="K612" s="3"/>
      <c r="L612" s="5"/>
      <c r="M612" s="5"/>
      <c r="N612" s="5"/>
      <c r="O612" s="5"/>
      <c r="P612" s="5"/>
      <c r="Q612" s="5"/>
      <c r="R612" s="5"/>
      <c r="S612" s="7"/>
      <c r="W612" s="2"/>
      <c r="Z612" s="3"/>
    </row>
    <row r="613" spans="1:26" x14ac:dyDescent="0.3">
      <c r="A613" s="5"/>
      <c r="B613" s="5"/>
      <c r="C613" s="5"/>
      <c r="D613" s="5"/>
      <c r="E613" s="5"/>
      <c r="F613" s="5"/>
      <c r="G613" s="5"/>
      <c r="H613" s="5"/>
      <c r="K613" s="3"/>
      <c r="L613" s="5"/>
      <c r="M613" s="5"/>
      <c r="N613" s="5"/>
      <c r="O613" s="5"/>
      <c r="P613" s="5"/>
      <c r="Q613" s="5"/>
      <c r="R613" s="5"/>
      <c r="S613" s="7"/>
      <c r="W613" s="2"/>
      <c r="Z613" s="3"/>
    </row>
    <row r="614" spans="1:26" x14ac:dyDescent="0.3">
      <c r="A614" s="5"/>
      <c r="B614" s="5"/>
      <c r="C614" s="5"/>
      <c r="D614" s="5"/>
      <c r="E614" s="5"/>
      <c r="F614" s="5"/>
      <c r="G614" s="5"/>
      <c r="H614" s="5"/>
      <c r="K614" s="3"/>
      <c r="L614" s="5"/>
      <c r="M614" s="5"/>
      <c r="N614" s="5"/>
      <c r="O614" s="5"/>
      <c r="P614" s="5"/>
      <c r="Q614" s="5"/>
      <c r="R614" s="5"/>
      <c r="S614" s="7"/>
      <c r="W614" s="2"/>
      <c r="Z614" s="3"/>
    </row>
    <row r="615" spans="1:26" x14ac:dyDescent="0.3">
      <c r="A615" s="5"/>
      <c r="B615" s="5"/>
      <c r="C615" s="5"/>
      <c r="D615" s="5"/>
      <c r="E615" s="5"/>
      <c r="F615" s="5"/>
      <c r="G615" s="5"/>
      <c r="H615" s="5"/>
      <c r="K615" s="3"/>
      <c r="L615" s="5"/>
      <c r="M615" s="5"/>
      <c r="N615" s="5"/>
      <c r="O615" s="5"/>
      <c r="P615" s="5"/>
      <c r="Q615" s="5"/>
      <c r="R615" s="5"/>
      <c r="S615" s="7"/>
      <c r="W615" s="2"/>
      <c r="Z615" s="3"/>
    </row>
    <row r="616" spans="1:26" x14ac:dyDescent="0.3">
      <c r="A616" s="5"/>
      <c r="B616" s="5"/>
      <c r="C616" s="5"/>
      <c r="D616" s="5"/>
      <c r="E616" s="5"/>
      <c r="F616" s="5"/>
      <c r="G616" s="5"/>
      <c r="H616" s="5"/>
      <c r="K616" s="3"/>
      <c r="L616" s="5"/>
      <c r="M616" s="5"/>
      <c r="N616" s="5"/>
      <c r="O616" s="5"/>
      <c r="P616" s="5"/>
      <c r="Q616" s="5"/>
      <c r="R616" s="5"/>
      <c r="S616" s="7"/>
      <c r="W616" s="2"/>
      <c r="Z616" s="3"/>
    </row>
    <row r="617" spans="1:26" x14ac:dyDescent="0.3">
      <c r="A617" s="5"/>
      <c r="B617" s="5"/>
      <c r="C617" s="5"/>
      <c r="D617" s="5"/>
      <c r="E617" s="5"/>
      <c r="F617" s="5"/>
      <c r="G617" s="5"/>
      <c r="H617" s="5"/>
      <c r="K617" s="3"/>
      <c r="L617" s="5"/>
      <c r="M617" s="5"/>
      <c r="N617" s="5"/>
      <c r="O617" s="5"/>
      <c r="P617" s="5"/>
      <c r="Q617" s="5"/>
      <c r="R617" s="5"/>
      <c r="S617" s="7"/>
      <c r="W617" s="2"/>
      <c r="Z617" s="3"/>
    </row>
    <row r="618" spans="1:26" x14ac:dyDescent="0.3">
      <c r="A618" s="5"/>
      <c r="B618" s="5"/>
      <c r="C618" s="5"/>
      <c r="D618" s="5"/>
      <c r="E618" s="5"/>
      <c r="F618" s="5"/>
      <c r="G618" s="5"/>
      <c r="H618" s="5"/>
      <c r="K618" s="3"/>
      <c r="L618" s="5"/>
      <c r="M618" s="5"/>
      <c r="N618" s="5"/>
      <c r="O618" s="5"/>
      <c r="P618" s="5"/>
      <c r="Q618" s="5"/>
      <c r="R618" s="5"/>
      <c r="S618" s="7"/>
      <c r="W618" s="2"/>
      <c r="Z618" s="3"/>
    </row>
    <row r="619" spans="1:26" x14ac:dyDescent="0.3">
      <c r="A619" s="5"/>
      <c r="B619" s="5"/>
      <c r="C619" s="5"/>
      <c r="D619" s="5"/>
      <c r="E619" s="5"/>
      <c r="F619" s="5"/>
      <c r="G619" s="5"/>
      <c r="H619" s="5"/>
      <c r="K619" s="3"/>
      <c r="L619" s="5"/>
      <c r="M619" s="5"/>
      <c r="N619" s="5"/>
      <c r="O619" s="5"/>
      <c r="P619" s="5"/>
      <c r="Q619" s="5"/>
      <c r="R619" s="5"/>
      <c r="S619" s="7"/>
      <c r="W619" s="2"/>
      <c r="Z619" s="3"/>
    </row>
    <row r="620" spans="1:26" x14ac:dyDescent="0.3">
      <c r="A620" s="5"/>
      <c r="B620" s="5"/>
      <c r="C620" s="5"/>
      <c r="D620" s="5"/>
      <c r="E620" s="5"/>
      <c r="F620" s="5"/>
      <c r="G620" s="5"/>
      <c r="H620" s="5"/>
      <c r="K620" s="3"/>
      <c r="L620" s="5"/>
      <c r="M620" s="5"/>
      <c r="N620" s="5"/>
      <c r="O620" s="5"/>
      <c r="P620" s="5"/>
      <c r="Q620" s="5"/>
      <c r="R620" s="5"/>
      <c r="S620" s="7"/>
      <c r="W620" s="2"/>
      <c r="Z620" s="3"/>
    </row>
    <row r="621" spans="1:26" x14ac:dyDescent="0.3">
      <c r="A621" s="5"/>
      <c r="B621" s="5"/>
      <c r="C621" s="5"/>
      <c r="D621" s="5"/>
      <c r="E621" s="5"/>
      <c r="F621" s="5"/>
      <c r="G621" s="5"/>
      <c r="H621" s="5"/>
      <c r="K621" s="3"/>
      <c r="L621" s="5"/>
      <c r="M621" s="5"/>
      <c r="N621" s="5"/>
      <c r="O621" s="5"/>
      <c r="P621" s="5"/>
      <c r="Q621" s="5"/>
      <c r="R621" s="5"/>
      <c r="S621" s="7"/>
      <c r="W621" s="2"/>
      <c r="Z621" s="3"/>
    </row>
    <row r="622" spans="1:26" x14ac:dyDescent="0.3">
      <c r="A622" s="5"/>
      <c r="B622" s="5"/>
      <c r="C622" s="5"/>
      <c r="D622" s="5"/>
      <c r="E622" s="5"/>
      <c r="F622" s="5"/>
      <c r="G622" s="5"/>
      <c r="H622" s="5"/>
      <c r="K622" s="3"/>
      <c r="L622" s="5"/>
      <c r="M622" s="5"/>
      <c r="N622" s="5"/>
      <c r="O622" s="5"/>
      <c r="P622" s="5"/>
      <c r="Q622" s="5"/>
      <c r="R622" s="5"/>
      <c r="S622" s="7"/>
      <c r="W622" s="2"/>
      <c r="Z622" s="3"/>
    </row>
    <row r="623" spans="1:26" x14ac:dyDescent="0.3">
      <c r="A623" s="5"/>
      <c r="B623" s="5"/>
      <c r="C623" s="5"/>
      <c r="D623" s="5"/>
      <c r="E623" s="5"/>
      <c r="F623" s="5"/>
      <c r="G623" s="5"/>
      <c r="H623" s="5"/>
      <c r="K623" s="3"/>
      <c r="L623" s="5"/>
      <c r="M623" s="5"/>
      <c r="N623" s="5"/>
      <c r="O623" s="5"/>
      <c r="P623" s="5"/>
      <c r="Q623" s="5"/>
      <c r="R623" s="5"/>
      <c r="S623" s="7"/>
      <c r="W623" s="2"/>
      <c r="Z623" s="3"/>
    </row>
    <row r="624" spans="1:26" x14ac:dyDescent="0.3">
      <c r="A624" s="5"/>
      <c r="B624" s="5"/>
      <c r="C624" s="5"/>
      <c r="D624" s="5"/>
      <c r="E624" s="5"/>
      <c r="F624" s="5"/>
      <c r="G624" s="5"/>
      <c r="H624" s="5"/>
      <c r="K624" s="3"/>
      <c r="L624" s="5"/>
      <c r="M624" s="5"/>
      <c r="N624" s="5"/>
      <c r="O624" s="5"/>
      <c r="P624" s="5"/>
      <c r="Q624" s="5"/>
      <c r="R624" s="5"/>
      <c r="S624" s="7"/>
      <c r="W624" s="2"/>
      <c r="Z624" s="3"/>
    </row>
    <row r="625" spans="1:26" x14ac:dyDescent="0.3">
      <c r="A625" s="5"/>
      <c r="B625" s="5"/>
      <c r="C625" s="5"/>
      <c r="D625" s="5"/>
      <c r="E625" s="5"/>
      <c r="F625" s="5"/>
      <c r="G625" s="5"/>
      <c r="H625" s="5"/>
      <c r="K625" s="3"/>
      <c r="L625" s="5"/>
      <c r="M625" s="5"/>
      <c r="N625" s="5"/>
      <c r="O625" s="5"/>
      <c r="P625" s="5"/>
      <c r="Q625" s="5"/>
      <c r="R625" s="5"/>
      <c r="S625" s="7"/>
      <c r="W625" s="2"/>
      <c r="Z625" s="3"/>
    </row>
    <row r="626" spans="1:26" x14ac:dyDescent="0.3">
      <c r="A626" s="5"/>
      <c r="B626" s="5"/>
      <c r="C626" s="5"/>
      <c r="D626" s="5"/>
      <c r="E626" s="5"/>
      <c r="F626" s="5"/>
      <c r="G626" s="5"/>
      <c r="H626" s="5"/>
      <c r="K626" s="3"/>
      <c r="L626" s="5"/>
      <c r="M626" s="5"/>
      <c r="N626" s="5"/>
      <c r="O626" s="5"/>
      <c r="P626" s="5"/>
      <c r="Q626" s="5"/>
      <c r="R626" s="5"/>
      <c r="S626" s="7"/>
      <c r="W626" s="2"/>
      <c r="Z626" s="3"/>
    </row>
    <row r="627" spans="1:26" x14ac:dyDescent="0.3">
      <c r="A627" s="5"/>
      <c r="B627" s="5"/>
      <c r="C627" s="5"/>
      <c r="D627" s="5"/>
      <c r="E627" s="5"/>
      <c r="F627" s="5"/>
      <c r="G627" s="5"/>
      <c r="H627" s="5"/>
      <c r="K627" s="3"/>
      <c r="L627" s="5"/>
      <c r="M627" s="5"/>
      <c r="N627" s="5"/>
      <c r="O627" s="5"/>
      <c r="P627" s="5"/>
      <c r="Q627" s="5"/>
      <c r="R627" s="5"/>
      <c r="S627" s="7"/>
      <c r="W627" s="2"/>
      <c r="Z627" s="3"/>
    </row>
    <row r="628" spans="1:26" x14ac:dyDescent="0.3">
      <c r="A628" s="5"/>
      <c r="B628" s="5"/>
      <c r="C628" s="5"/>
      <c r="D628" s="5"/>
      <c r="E628" s="5"/>
      <c r="F628" s="5"/>
      <c r="G628" s="5"/>
      <c r="H628" s="5"/>
      <c r="K628" s="3"/>
      <c r="L628" s="5"/>
      <c r="M628" s="5"/>
      <c r="N628" s="5"/>
      <c r="O628" s="5"/>
      <c r="P628" s="5"/>
      <c r="Q628" s="5"/>
      <c r="R628" s="5"/>
      <c r="S628" s="7"/>
      <c r="W628" s="2"/>
      <c r="Z628" s="3"/>
    </row>
    <row r="629" spans="1:26" x14ac:dyDescent="0.3">
      <c r="A629" s="5"/>
      <c r="B629" s="5"/>
      <c r="C629" s="5"/>
      <c r="D629" s="5"/>
      <c r="E629" s="5"/>
      <c r="F629" s="5"/>
      <c r="G629" s="5"/>
      <c r="H629" s="5"/>
      <c r="K629" s="3"/>
      <c r="L629" s="5"/>
      <c r="M629" s="5"/>
      <c r="N629" s="5"/>
      <c r="O629" s="5"/>
      <c r="P629" s="5"/>
      <c r="Q629" s="5"/>
      <c r="R629" s="5"/>
      <c r="S629" s="7"/>
      <c r="W629" s="2"/>
      <c r="Z629" s="3"/>
    </row>
    <row r="630" spans="1:26" x14ac:dyDescent="0.3">
      <c r="A630" s="5"/>
      <c r="B630" s="5"/>
      <c r="C630" s="5"/>
      <c r="D630" s="5"/>
      <c r="E630" s="5"/>
      <c r="F630" s="5"/>
      <c r="G630" s="5"/>
      <c r="H630" s="5"/>
      <c r="K630" s="3"/>
      <c r="L630" s="5"/>
      <c r="M630" s="5"/>
      <c r="N630" s="5"/>
      <c r="O630" s="5"/>
      <c r="P630" s="5"/>
      <c r="Q630" s="5"/>
      <c r="R630" s="5"/>
      <c r="S630" s="7"/>
      <c r="W630" s="2"/>
      <c r="Z630" s="3"/>
    </row>
    <row r="631" spans="1:26" x14ac:dyDescent="0.3">
      <c r="A631" s="5"/>
      <c r="B631" s="5"/>
      <c r="C631" s="5"/>
      <c r="D631" s="5"/>
      <c r="E631" s="5"/>
      <c r="F631" s="5"/>
      <c r="G631" s="5"/>
      <c r="H631" s="5"/>
      <c r="K631" s="3"/>
      <c r="L631" s="5"/>
      <c r="M631" s="5"/>
      <c r="N631" s="5"/>
      <c r="O631" s="5"/>
      <c r="P631" s="5"/>
      <c r="Q631" s="5"/>
      <c r="R631" s="5"/>
      <c r="S631" s="7"/>
      <c r="W631" s="2"/>
      <c r="Z631" s="3"/>
    </row>
    <row r="632" spans="1:26" x14ac:dyDescent="0.3">
      <c r="A632" s="5"/>
      <c r="B632" s="5"/>
      <c r="C632" s="5"/>
      <c r="D632" s="5"/>
      <c r="E632" s="5"/>
      <c r="F632" s="5"/>
      <c r="G632" s="5"/>
      <c r="H632" s="5"/>
      <c r="K632" s="3"/>
      <c r="L632" s="5"/>
      <c r="M632" s="5"/>
      <c r="N632" s="5"/>
      <c r="O632" s="5"/>
      <c r="P632" s="5"/>
      <c r="Q632" s="5"/>
      <c r="R632" s="5"/>
      <c r="S632" s="7"/>
      <c r="W632" s="2"/>
      <c r="Z632" s="3"/>
    </row>
    <row r="633" spans="1:26" x14ac:dyDescent="0.3">
      <c r="A633" s="5"/>
      <c r="B633" s="5"/>
      <c r="C633" s="5"/>
      <c r="D633" s="5"/>
      <c r="E633" s="5"/>
      <c r="F633" s="5"/>
      <c r="G633" s="5"/>
      <c r="H633" s="5"/>
      <c r="K633" s="3"/>
      <c r="L633" s="5"/>
      <c r="M633" s="5"/>
      <c r="N633" s="5"/>
      <c r="O633" s="5"/>
      <c r="P633" s="5"/>
      <c r="Q633" s="5"/>
      <c r="R633" s="5"/>
      <c r="S633" s="7"/>
      <c r="W633" s="2"/>
      <c r="Z633" s="3"/>
    </row>
    <row r="634" spans="1:26" x14ac:dyDescent="0.3">
      <c r="A634" s="5"/>
      <c r="B634" s="5"/>
      <c r="C634" s="5"/>
      <c r="D634" s="5"/>
      <c r="E634" s="5"/>
      <c r="F634" s="5"/>
      <c r="G634" s="5"/>
      <c r="H634" s="5"/>
      <c r="K634" s="3"/>
      <c r="L634" s="5"/>
      <c r="M634" s="5"/>
      <c r="N634" s="5"/>
      <c r="O634" s="5"/>
      <c r="P634" s="5"/>
      <c r="Q634" s="5"/>
      <c r="R634" s="5"/>
      <c r="S634" s="7"/>
      <c r="W634" s="2"/>
      <c r="Z634" s="3"/>
    </row>
    <row r="635" spans="1:26" x14ac:dyDescent="0.3">
      <c r="A635" s="5"/>
      <c r="B635" s="5"/>
      <c r="C635" s="5"/>
      <c r="D635" s="5"/>
      <c r="E635" s="5"/>
      <c r="F635" s="5"/>
      <c r="G635" s="5"/>
      <c r="H635" s="5"/>
      <c r="K635" s="3"/>
      <c r="L635" s="5"/>
      <c r="M635" s="5"/>
      <c r="N635" s="5"/>
      <c r="O635" s="5"/>
      <c r="P635" s="5"/>
      <c r="Q635" s="5"/>
      <c r="R635" s="5"/>
      <c r="S635" s="7"/>
      <c r="W635" s="2"/>
      <c r="Z635" s="3"/>
    </row>
    <row r="636" spans="1:26" x14ac:dyDescent="0.3">
      <c r="A636" s="5"/>
      <c r="B636" s="5"/>
      <c r="C636" s="5"/>
      <c r="D636" s="5"/>
      <c r="E636" s="5"/>
      <c r="F636" s="5"/>
      <c r="G636" s="5"/>
      <c r="H636" s="5"/>
      <c r="K636" s="3"/>
      <c r="L636" s="5"/>
      <c r="M636" s="5"/>
      <c r="N636" s="5"/>
      <c r="O636" s="5"/>
      <c r="P636" s="5"/>
      <c r="Q636" s="5"/>
      <c r="R636" s="5"/>
      <c r="S636" s="7"/>
      <c r="W636" s="2"/>
      <c r="Z636" s="3"/>
    </row>
    <row r="637" spans="1:26" x14ac:dyDescent="0.3">
      <c r="A637" s="5"/>
      <c r="B637" s="5"/>
      <c r="C637" s="5"/>
      <c r="D637" s="5"/>
      <c r="E637" s="5"/>
      <c r="F637" s="5"/>
      <c r="G637" s="5"/>
      <c r="H637" s="5"/>
      <c r="K637" s="3"/>
      <c r="L637" s="5"/>
      <c r="M637" s="5"/>
      <c r="N637" s="5"/>
      <c r="O637" s="5"/>
      <c r="P637" s="5"/>
      <c r="Q637" s="5"/>
      <c r="R637" s="5"/>
      <c r="S637" s="7"/>
      <c r="W637" s="2"/>
      <c r="Z637" s="3"/>
    </row>
    <row r="638" spans="1:26" x14ac:dyDescent="0.3">
      <c r="A638" s="5"/>
      <c r="B638" s="5"/>
      <c r="C638" s="5"/>
      <c r="D638" s="5"/>
      <c r="E638" s="5"/>
      <c r="F638" s="5"/>
      <c r="G638" s="5"/>
      <c r="H638" s="5"/>
      <c r="K638" s="3"/>
      <c r="L638" s="5"/>
      <c r="M638" s="5"/>
      <c r="N638" s="5"/>
      <c r="O638" s="5"/>
      <c r="P638" s="5"/>
      <c r="Q638" s="5"/>
      <c r="R638" s="5"/>
      <c r="S638" s="7"/>
      <c r="W638" s="2"/>
      <c r="Z638" s="3"/>
    </row>
    <row r="639" spans="1:26" x14ac:dyDescent="0.3">
      <c r="A639" s="5"/>
      <c r="B639" s="5"/>
      <c r="C639" s="5"/>
      <c r="D639" s="5"/>
      <c r="E639" s="5"/>
      <c r="F639" s="5"/>
      <c r="G639" s="5"/>
      <c r="H639" s="5"/>
      <c r="K639" s="3"/>
      <c r="L639" s="5"/>
      <c r="M639" s="5"/>
      <c r="N639" s="5"/>
      <c r="O639" s="5"/>
      <c r="P639" s="5"/>
      <c r="Q639" s="5"/>
      <c r="R639" s="5"/>
      <c r="S639" s="7"/>
      <c r="W639" s="2"/>
      <c r="Z639" s="3"/>
    </row>
    <row r="640" spans="1:26" x14ac:dyDescent="0.3">
      <c r="A640" s="5"/>
      <c r="B640" s="5"/>
      <c r="C640" s="5"/>
      <c r="D640" s="5"/>
      <c r="E640" s="5"/>
      <c r="F640" s="5"/>
      <c r="G640" s="5"/>
      <c r="H640" s="5"/>
      <c r="K640" s="3"/>
      <c r="L640" s="5"/>
      <c r="M640" s="5"/>
      <c r="N640" s="5"/>
      <c r="O640" s="5"/>
      <c r="P640" s="5"/>
      <c r="Q640" s="5"/>
      <c r="R640" s="5"/>
      <c r="S640" s="7"/>
      <c r="W640" s="2"/>
      <c r="Z640" s="3"/>
    </row>
    <row r="641" spans="1:26" x14ac:dyDescent="0.3">
      <c r="A641" s="5"/>
      <c r="B641" s="5"/>
      <c r="C641" s="5"/>
      <c r="D641" s="5"/>
      <c r="E641" s="5"/>
      <c r="F641" s="5"/>
      <c r="G641" s="5"/>
      <c r="H641" s="5"/>
      <c r="K641" s="3"/>
      <c r="L641" s="5"/>
      <c r="M641" s="5"/>
      <c r="N641" s="5"/>
      <c r="O641" s="5"/>
      <c r="P641" s="5"/>
      <c r="Q641" s="5"/>
      <c r="R641" s="5"/>
      <c r="S641" s="7"/>
      <c r="W641" s="2"/>
      <c r="Z641" s="3"/>
    </row>
    <row r="642" spans="1:26" x14ac:dyDescent="0.3">
      <c r="A642" s="5"/>
      <c r="B642" s="5"/>
      <c r="C642" s="5"/>
      <c r="D642" s="5"/>
      <c r="E642" s="5"/>
      <c r="F642" s="5"/>
      <c r="G642" s="5"/>
      <c r="H642" s="5"/>
      <c r="K642" s="3"/>
      <c r="L642" s="5"/>
      <c r="M642" s="5"/>
      <c r="N642" s="5"/>
      <c r="O642" s="5"/>
      <c r="P642" s="5"/>
      <c r="Q642" s="5"/>
      <c r="R642" s="5"/>
      <c r="S642" s="7"/>
      <c r="W642" s="2"/>
      <c r="Z642" s="3"/>
    </row>
    <row r="643" spans="1:26" x14ac:dyDescent="0.3">
      <c r="A643" s="5"/>
      <c r="B643" s="5"/>
      <c r="C643" s="5"/>
      <c r="D643" s="5"/>
      <c r="E643" s="5"/>
      <c r="F643" s="5"/>
      <c r="G643" s="5"/>
      <c r="H643" s="5"/>
      <c r="K643" s="3"/>
      <c r="L643" s="5"/>
      <c r="M643" s="5"/>
      <c r="N643" s="5"/>
      <c r="O643" s="5"/>
      <c r="P643" s="5"/>
      <c r="Q643" s="5"/>
      <c r="R643" s="5"/>
      <c r="S643" s="7"/>
      <c r="W643" s="2"/>
      <c r="Z643" s="3"/>
    </row>
    <row r="644" spans="1:26" x14ac:dyDescent="0.3">
      <c r="A644" s="5"/>
      <c r="B644" s="5"/>
      <c r="C644" s="5"/>
      <c r="D644" s="5"/>
      <c r="E644" s="5"/>
      <c r="F644" s="5"/>
      <c r="G644" s="5"/>
      <c r="H644" s="5"/>
      <c r="K644" s="3"/>
      <c r="L644" s="5"/>
      <c r="M644" s="5"/>
      <c r="N644" s="5"/>
      <c r="O644" s="5"/>
      <c r="P644" s="5"/>
      <c r="Q644" s="5"/>
      <c r="R644" s="5"/>
      <c r="S644" s="7"/>
      <c r="W644" s="2"/>
      <c r="Z644" s="3"/>
    </row>
    <row r="645" spans="1:26" x14ac:dyDescent="0.3">
      <c r="A645" s="5"/>
      <c r="B645" s="5"/>
      <c r="C645" s="5"/>
      <c r="D645" s="5"/>
      <c r="E645" s="5"/>
      <c r="F645" s="5"/>
      <c r="G645" s="5"/>
      <c r="H645" s="5"/>
      <c r="K645" s="3"/>
      <c r="L645" s="5"/>
      <c r="M645" s="5"/>
      <c r="N645" s="5"/>
      <c r="O645" s="5"/>
      <c r="P645" s="5"/>
      <c r="Q645" s="5"/>
      <c r="R645" s="5"/>
      <c r="S645" s="7"/>
      <c r="W645" s="2"/>
      <c r="Z645" s="3"/>
    </row>
    <row r="646" spans="1:26" x14ac:dyDescent="0.3">
      <c r="A646" s="5"/>
      <c r="B646" s="5"/>
      <c r="C646" s="5"/>
      <c r="D646" s="5"/>
      <c r="E646" s="5"/>
      <c r="F646" s="5"/>
      <c r="G646" s="5"/>
      <c r="H646" s="5"/>
      <c r="K646" s="3"/>
      <c r="L646" s="5"/>
      <c r="M646" s="5"/>
      <c r="N646" s="5"/>
      <c r="O646" s="5"/>
      <c r="P646" s="5"/>
      <c r="Q646" s="5"/>
      <c r="R646" s="5"/>
      <c r="S646" s="7"/>
      <c r="W646" s="2"/>
      <c r="Z646" s="3"/>
    </row>
    <row r="647" spans="1:26" x14ac:dyDescent="0.3">
      <c r="A647" s="5"/>
      <c r="B647" s="5"/>
      <c r="C647" s="5"/>
      <c r="D647" s="5"/>
      <c r="E647" s="5"/>
      <c r="F647" s="5"/>
      <c r="G647" s="5"/>
      <c r="H647" s="5"/>
      <c r="K647" s="3"/>
      <c r="L647" s="5"/>
      <c r="M647" s="5"/>
      <c r="N647" s="5"/>
      <c r="O647" s="5"/>
      <c r="P647" s="5"/>
      <c r="Q647" s="5"/>
      <c r="R647" s="5"/>
      <c r="S647" s="7"/>
      <c r="W647" s="2"/>
      <c r="Z647" s="3"/>
    </row>
    <row r="648" spans="1:26" x14ac:dyDescent="0.3">
      <c r="A648" s="5"/>
      <c r="B648" s="5"/>
      <c r="C648" s="5"/>
      <c r="D648" s="5"/>
      <c r="E648" s="5"/>
      <c r="F648" s="5"/>
      <c r="G648" s="5"/>
      <c r="H648" s="5"/>
      <c r="K648" s="3"/>
      <c r="L648" s="5"/>
      <c r="M648" s="5"/>
      <c r="N648" s="5"/>
      <c r="O648" s="5"/>
      <c r="P648" s="5"/>
      <c r="Q648" s="5"/>
      <c r="R648" s="5"/>
      <c r="S648" s="7"/>
      <c r="W648" s="2"/>
      <c r="Z648" s="3"/>
    </row>
    <row r="649" spans="1:26" x14ac:dyDescent="0.3">
      <c r="A649" s="5"/>
      <c r="B649" s="5"/>
      <c r="C649" s="5"/>
      <c r="D649" s="5"/>
      <c r="E649" s="5"/>
      <c r="F649" s="5"/>
      <c r="G649" s="5"/>
      <c r="H649" s="5"/>
      <c r="K649" s="3"/>
      <c r="L649" s="5"/>
      <c r="M649" s="5"/>
      <c r="N649" s="5"/>
      <c r="O649" s="5"/>
      <c r="P649" s="5"/>
      <c r="Q649" s="5"/>
      <c r="R649" s="5"/>
      <c r="S649" s="7"/>
      <c r="W649" s="2"/>
      <c r="Z649" s="3"/>
    </row>
    <row r="650" spans="1:26" x14ac:dyDescent="0.3">
      <c r="A650" s="5"/>
      <c r="B650" s="5"/>
      <c r="C650" s="5"/>
      <c r="D650" s="5"/>
      <c r="E650" s="5"/>
      <c r="F650" s="5"/>
      <c r="G650" s="5"/>
      <c r="H650" s="5"/>
      <c r="K650" s="3"/>
      <c r="L650" s="5"/>
      <c r="M650" s="5"/>
      <c r="N650" s="5"/>
      <c r="O650" s="5"/>
      <c r="P650" s="5"/>
      <c r="Q650" s="5"/>
      <c r="R650" s="5"/>
      <c r="S650" s="7"/>
      <c r="W650" s="2"/>
      <c r="Z650" s="3"/>
    </row>
    <row r="651" spans="1:26" x14ac:dyDescent="0.3">
      <c r="A651" s="5"/>
      <c r="B651" s="5"/>
      <c r="C651" s="5"/>
      <c r="D651" s="5"/>
      <c r="E651" s="5"/>
      <c r="F651" s="5"/>
      <c r="G651" s="5"/>
      <c r="H651" s="5"/>
      <c r="K651" s="3"/>
      <c r="L651" s="5"/>
      <c r="M651" s="5"/>
      <c r="N651" s="5"/>
      <c r="O651" s="5"/>
      <c r="P651" s="5"/>
      <c r="Q651" s="5"/>
      <c r="R651" s="5"/>
      <c r="S651" s="7"/>
      <c r="W651" s="2"/>
      <c r="Z651" s="3"/>
    </row>
    <row r="652" spans="1:26" x14ac:dyDescent="0.3">
      <c r="A652" s="5"/>
      <c r="B652" s="5"/>
      <c r="C652" s="5"/>
      <c r="D652" s="5"/>
      <c r="E652" s="5"/>
      <c r="F652" s="5"/>
      <c r="G652" s="5"/>
      <c r="H652" s="5"/>
      <c r="K652" s="3"/>
      <c r="L652" s="5"/>
      <c r="M652" s="5"/>
      <c r="N652" s="5"/>
      <c r="O652" s="5"/>
      <c r="P652" s="5"/>
      <c r="Q652" s="5"/>
      <c r="R652" s="5"/>
      <c r="S652" s="7"/>
      <c r="W652" s="2"/>
      <c r="Z652" s="3"/>
    </row>
    <row r="653" spans="1:26" x14ac:dyDescent="0.3">
      <c r="A653" s="5"/>
      <c r="B653" s="5"/>
      <c r="C653" s="5"/>
      <c r="D653" s="5"/>
      <c r="E653" s="5"/>
      <c r="F653" s="5"/>
      <c r="G653" s="5"/>
      <c r="H653" s="5"/>
      <c r="K653" s="3"/>
      <c r="L653" s="5"/>
      <c r="M653" s="5"/>
      <c r="N653" s="5"/>
      <c r="O653" s="5"/>
      <c r="P653" s="5"/>
      <c r="Q653" s="5"/>
      <c r="R653" s="5"/>
      <c r="S653" s="7"/>
      <c r="W653" s="2"/>
      <c r="Z653" s="3"/>
    </row>
    <row r="654" spans="1:26" x14ac:dyDescent="0.3">
      <c r="A654" s="5"/>
      <c r="B654" s="5"/>
      <c r="C654" s="5"/>
      <c r="D654" s="5"/>
      <c r="E654" s="5"/>
      <c r="F654" s="5"/>
      <c r="G654" s="5"/>
      <c r="H654" s="5"/>
      <c r="K654" s="3"/>
      <c r="L654" s="5"/>
      <c r="M654" s="5"/>
      <c r="N654" s="5"/>
      <c r="O654" s="5"/>
      <c r="P654" s="5"/>
      <c r="Q654" s="5"/>
      <c r="R654" s="5"/>
      <c r="S654" s="7"/>
      <c r="W654" s="2"/>
      <c r="Z654" s="3"/>
    </row>
    <row r="655" spans="1:26" x14ac:dyDescent="0.3">
      <c r="A655" s="5"/>
      <c r="B655" s="5"/>
      <c r="C655" s="5"/>
      <c r="D655" s="5"/>
      <c r="E655" s="5"/>
      <c r="F655" s="5"/>
      <c r="G655" s="5"/>
      <c r="H655" s="5"/>
      <c r="K655" s="3"/>
      <c r="L655" s="5"/>
      <c r="M655" s="5"/>
      <c r="N655" s="5"/>
      <c r="O655" s="5"/>
      <c r="P655" s="5"/>
      <c r="Q655" s="5"/>
      <c r="R655" s="5"/>
      <c r="S655" s="7"/>
      <c r="W655" s="2"/>
      <c r="Z655" s="3"/>
    </row>
    <row r="656" spans="1:26" x14ac:dyDescent="0.3">
      <c r="A656" s="5"/>
      <c r="B656" s="5"/>
      <c r="C656" s="5"/>
      <c r="D656" s="5"/>
      <c r="E656" s="5"/>
      <c r="F656" s="5"/>
      <c r="G656" s="6"/>
      <c r="H656" s="5"/>
      <c r="K656" s="3"/>
      <c r="L656" s="5"/>
      <c r="M656" s="5"/>
      <c r="N656" s="5"/>
      <c r="O656" s="5"/>
      <c r="P656" s="5"/>
      <c r="Q656" s="5"/>
      <c r="R656" s="6"/>
      <c r="S656" s="7"/>
      <c r="W656" s="2"/>
      <c r="Z656" s="3"/>
    </row>
    <row r="657" spans="1:26" x14ac:dyDescent="0.3">
      <c r="A657" s="5"/>
      <c r="B657" s="5"/>
      <c r="C657" s="5"/>
      <c r="D657" s="5"/>
      <c r="E657" s="5"/>
      <c r="F657" s="5"/>
      <c r="G657" s="6"/>
      <c r="H657" s="5"/>
      <c r="K657" s="3"/>
      <c r="L657" s="5"/>
      <c r="M657" s="5"/>
      <c r="N657" s="5"/>
      <c r="O657" s="5"/>
      <c r="P657" s="5"/>
      <c r="Q657" s="5"/>
      <c r="R657" s="6"/>
      <c r="S657" s="7"/>
      <c r="W657" s="2"/>
      <c r="Z657" s="3"/>
    </row>
    <row r="658" spans="1:26" x14ac:dyDescent="0.3">
      <c r="A658" s="5"/>
      <c r="B658" s="5"/>
      <c r="C658" s="5"/>
      <c r="D658" s="5"/>
      <c r="E658" s="5"/>
      <c r="F658" s="5"/>
      <c r="G658" s="6"/>
      <c r="H658" s="5"/>
      <c r="K658" s="3"/>
      <c r="L658" s="5"/>
      <c r="M658" s="5"/>
      <c r="N658" s="5"/>
      <c r="O658" s="5"/>
      <c r="P658" s="5"/>
      <c r="Q658" s="5"/>
      <c r="R658" s="6"/>
      <c r="S658" s="7"/>
      <c r="W658" s="2"/>
      <c r="Z658" s="3"/>
    </row>
    <row r="659" spans="1:26" x14ac:dyDescent="0.3">
      <c r="A659" s="5"/>
      <c r="B659" s="5"/>
      <c r="C659" s="5"/>
      <c r="D659" s="5"/>
      <c r="E659" s="5"/>
      <c r="F659" s="5"/>
      <c r="G659" s="6"/>
      <c r="H659" s="5"/>
      <c r="K659" s="3"/>
      <c r="L659" s="5"/>
      <c r="M659" s="5"/>
      <c r="N659" s="5"/>
      <c r="O659" s="5"/>
      <c r="P659" s="5"/>
      <c r="Q659" s="5"/>
      <c r="R659" s="6"/>
      <c r="S659" s="7"/>
      <c r="W659" s="2"/>
      <c r="Z659" s="3"/>
    </row>
    <row r="660" spans="1:26" x14ac:dyDescent="0.3">
      <c r="A660" s="5"/>
      <c r="B660" s="5"/>
      <c r="C660" s="5"/>
      <c r="D660" s="5"/>
      <c r="E660" s="5"/>
      <c r="F660" s="5"/>
      <c r="G660" s="5"/>
      <c r="H660" s="5"/>
      <c r="K660" s="3"/>
      <c r="L660" s="5"/>
      <c r="M660" s="5"/>
      <c r="N660" s="5"/>
      <c r="O660" s="5"/>
      <c r="P660" s="5"/>
      <c r="Q660" s="5"/>
      <c r="R660" s="5"/>
      <c r="S660" s="7"/>
      <c r="W660" s="2"/>
      <c r="Z660" s="3"/>
    </row>
    <row r="661" spans="1:26" x14ac:dyDescent="0.3">
      <c r="A661" s="5"/>
      <c r="B661" s="5"/>
      <c r="C661" s="5"/>
      <c r="D661" s="5"/>
      <c r="E661" s="5"/>
      <c r="F661" s="5"/>
      <c r="G661" s="5"/>
      <c r="H661" s="5"/>
      <c r="K661" s="3"/>
      <c r="L661" s="5"/>
      <c r="M661" s="5"/>
      <c r="N661" s="5"/>
      <c r="O661" s="5"/>
      <c r="P661" s="5"/>
      <c r="Q661" s="5"/>
      <c r="R661" s="5"/>
      <c r="S661" s="7"/>
      <c r="W661" s="2"/>
      <c r="Z661" s="3"/>
    </row>
    <row r="662" spans="1:26" x14ac:dyDescent="0.3">
      <c r="A662" s="5"/>
      <c r="B662" s="5"/>
      <c r="C662" s="5"/>
      <c r="D662" s="5"/>
      <c r="E662" s="5"/>
      <c r="F662" s="5"/>
      <c r="G662" s="5"/>
      <c r="H662" s="5"/>
      <c r="K662" s="3"/>
      <c r="L662" s="5"/>
      <c r="M662" s="5"/>
      <c r="N662" s="5"/>
      <c r="O662" s="5"/>
      <c r="P662" s="5"/>
      <c r="Q662" s="5"/>
      <c r="R662" s="5"/>
      <c r="S662" s="7"/>
      <c r="W662" s="2"/>
      <c r="Z662" s="3"/>
    </row>
    <row r="663" spans="1:26" x14ac:dyDescent="0.3">
      <c r="A663" s="5"/>
      <c r="B663" s="5"/>
      <c r="C663" s="5"/>
      <c r="D663" s="5"/>
      <c r="E663" s="5"/>
      <c r="F663" s="5"/>
      <c r="G663" s="5"/>
      <c r="H663" s="5"/>
      <c r="K663" s="3"/>
      <c r="L663" s="5"/>
      <c r="M663" s="5"/>
      <c r="N663" s="5"/>
      <c r="O663" s="5"/>
      <c r="P663" s="5"/>
      <c r="Q663" s="5"/>
      <c r="R663" s="5"/>
      <c r="S663" s="7"/>
      <c r="W663" s="2"/>
      <c r="Z663" s="3"/>
    </row>
    <row r="664" spans="1:26" x14ac:dyDescent="0.3">
      <c r="A664" s="5"/>
      <c r="B664" s="5"/>
      <c r="C664" s="5"/>
      <c r="D664" s="5"/>
      <c r="E664" s="5"/>
      <c r="F664" s="5"/>
      <c r="G664" s="5"/>
      <c r="H664" s="5"/>
      <c r="K664" s="3"/>
      <c r="L664" s="5"/>
      <c r="M664" s="5"/>
      <c r="N664" s="5"/>
      <c r="O664" s="5"/>
      <c r="P664" s="5"/>
      <c r="Q664" s="5"/>
      <c r="R664" s="5"/>
      <c r="S664" s="7"/>
      <c r="W664" s="2"/>
      <c r="Z664" s="3"/>
    </row>
    <row r="665" spans="1:26" x14ac:dyDescent="0.3">
      <c r="A665" s="5"/>
      <c r="B665" s="5"/>
      <c r="C665" s="5"/>
      <c r="D665" s="5"/>
      <c r="E665" s="5"/>
      <c r="F665" s="5"/>
      <c r="G665" s="5"/>
      <c r="H665" s="5"/>
      <c r="K665" s="3"/>
      <c r="L665" s="5"/>
      <c r="M665" s="5"/>
      <c r="N665" s="5"/>
      <c r="O665" s="5"/>
      <c r="P665" s="5"/>
      <c r="Q665" s="5"/>
      <c r="R665" s="5"/>
      <c r="S665" s="7"/>
      <c r="W665" s="2"/>
      <c r="Z665" s="3"/>
    </row>
    <row r="666" spans="1:26" x14ac:dyDescent="0.3">
      <c r="A666" s="5"/>
      <c r="B666" s="5"/>
      <c r="C666" s="5"/>
      <c r="D666" s="5"/>
      <c r="E666" s="5"/>
      <c r="F666" s="5"/>
      <c r="G666" s="5"/>
      <c r="H666" s="5"/>
      <c r="K666" s="3"/>
      <c r="L666" s="5"/>
      <c r="M666" s="5"/>
      <c r="N666" s="5"/>
      <c r="O666" s="5"/>
      <c r="P666" s="5"/>
      <c r="Q666" s="5"/>
      <c r="R666" s="5"/>
      <c r="S666" s="7"/>
      <c r="W666" s="2"/>
      <c r="Z666" s="3"/>
    </row>
    <row r="667" spans="1:26" x14ac:dyDescent="0.3">
      <c r="A667" s="5"/>
      <c r="B667" s="5"/>
      <c r="C667" s="5"/>
      <c r="D667" s="5"/>
      <c r="E667" s="5"/>
      <c r="F667" s="5"/>
      <c r="G667" s="5"/>
      <c r="H667" s="5"/>
      <c r="K667" s="3"/>
      <c r="L667" s="5"/>
      <c r="M667" s="5"/>
      <c r="N667" s="5"/>
      <c r="O667" s="5"/>
      <c r="P667" s="5"/>
      <c r="Q667" s="5"/>
      <c r="R667" s="5"/>
      <c r="S667" s="7"/>
      <c r="W667" s="2"/>
      <c r="Z667" s="3"/>
    </row>
    <row r="668" spans="1:26" x14ac:dyDescent="0.3">
      <c r="A668" s="5"/>
      <c r="B668" s="5"/>
      <c r="C668" s="5"/>
      <c r="D668" s="5"/>
      <c r="E668" s="5"/>
      <c r="F668" s="5"/>
      <c r="G668" s="5"/>
      <c r="H668" s="5"/>
      <c r="K668" s="3"/>
      <c r="L668" s="5"/>
      <c r="M668" s="5"/>
      <c r="N668" s="5"/>
      <c r="O668" s="5"/>
      <c r="P668" s="5"/>
      <c r="Q668" s="5"/>
      <c r="R668" s="5"/>
      <c r="S668" s="7"/>
      <c r="W668" s="2"/>
      <c r="Z668" s="3"/>
    </row>
    <row r="669" spans="1:26" x14ac:dyDescent="0.3">
      <c r="A669" s="5"/>
      <c r="B669" s="5"/>
      <c r="C669" s="5"/>
      <c r="D669" s="5"/>
      <c r="E669" s="5"/>
      <c r="F669" s="5"/>
      <c r="G669" s="5"/>
      <c r="H669" s="5"/>
      <c r="K669" s="3"/>
      <c r="L669" s="5"/>
      <c r="M669" s="5"/>
      <c r="N669" s="5"/>
      <c r="O669" s="5"/>
      <c r="P669" s="5"/>
      <c r="Q669" s="5"/>
      <c r="R669" s="5"/>
      <c r="S669" s="7"/>
      <c r="W669" s="2"/>
      <c r="Z669" s="3"/>
    </row>
    <row r="670" spans="1:26" x14ac:dyDescent="0.3">
      <c r="A670" s="5"/>
      <c r="B670" s="5"/>
      <c r="C670" s="5"/>
      <c r="D670" s="5"/>
      <c r="E670" s="5"/>
      <c r="F670" s="5"/>
      <c r="G670" s="5"/>
      <c r="H670" s="5"/>
      <c r="K670" s="3"/>
      <c r="L670" s="5"/>
      <c r="M670" s="5"/>
      <c r="N670" s="5"/>
      <c r="O670" s="5"/>
      <c r="P670" s="5"/>
      <c r="Q670" s="5"/>
      <c r="R670" s="5"/>
      <c r="S670" s="7"/>
      <c r="W670" s="2"/>
      <c r="Z670" s="3"/>
    </row>
    <row r="671" spans="1:26" x14ac:dyDescent="0.3">
      <c r="A671" s="5"/>
      <c r="B671" s="5"/>
      <c r="C671" s="5"/>
      <c r="D671" s="5"/>
      <c r="E671" s="5"/>
      <c r="F671" s="5"/>
      <c r="G671" s="5"/>
      <c r="H671" s="5"/>
      <c r="K671" s="3"/>
      <c r="L671" s="5"/>
      <c r="M671" s="5"/>
      <c r="N671" s="5"/>
      <c r="O671" s="5"/>
      <c r="P671" s="5"/>
      <c r="Q671" s="5"/>
      <c r="R671" s="5"/>
      <c r="S671" s="7"/>
      <c r="W671" s="2"/>
      <c r="Z671" s="3"/>
    </row>
    <row r="672" spans="1:26" x14ac:dyDescent="0.3">
      <c r="A672" s="5"/>
      <c r="B672" s="5"/>
      <c r="C672" s="5"/>
      <c r="D672" s="5"/>
      <c r="E672" s="5"/>
      <c r="F672" s="5"/>
      <c r="G672" s="5"/>
      <c r="H672" s="5"/>
      <c r="K672" s="3"/>
      <c r="L672" s="5"/>
      <c r="M672" s="5"/>
      <c r="N672" s="5"/>
      <c r="O672" s="5"/>
      <c r="P672" s="5"/>
      <c r="Q672" s="5"/>
      <c r="R672" s="5"/>
      <c r="S672" s="7"/>
      <c r="W672" s="2"/>
      <c r="Z672" s="3"/>
    </row>
    <row r="673" spans="1:26" x14ac:dyDescent="0.3">
      <c r="A673" s="5"/>
      <c r="B673" s="5"/>
      <c r="C673" s="5"/>
      <c r="D673" s="5"/>
      <c r="E673" s="5"/>
      <c r="F673" s="5"/>
      <c r="G673" s="5"/>
      <c r="H673" s="5"/>
      <c r="K673" s="3"/>
      <c r="L673" s="5"/>
      <c r="M673" s="5"/>
      <c r="N673" s="5"/>
      <c r="O673" s="5"/>
      <c r="P673" s="5"/>
      <c r="Q673" s="5"/>
      <c r="R673" s="5"/>
      <c r="S673" s="7"/>
      <c r="W673" s="2"/>
      <c r="Z673" s="3"/>
    </row>
    <row r="674" spans="1:26" x14ac:dyDescent="0.3">
      <c r="A674" s="5"/>
      <c r="B674" s="5"/>
      <c r="C674" s="5"/>
      <c r="D674" s="5"/>
      <c r="E674" s="5"/>
      <c r="F674" s="5"/>
      <c r="G674" s="5"/>
      <c r="H674" s="5"/>
      <c r="K674" s="3"/>
      <c r="L674" s="5"/>
      <c r="M674" s="5"/>
      <c r="N674" s="5"/>
      <c r="O674" s="5"/>
      <c r="P674" s="5"/>
      <c r="Q674" s="5"/>
      <c r="R674" s="5"/>
      <c r="S674" s="7"/>
      <c r="W674" s="2"/>
      <c r="Z674" s="3"/>
    </row>
    <row r="675" spans="1:26" x14ac:dyDescent="0.3">
      <c r="A675" s="5"/>
      <c r="B675" s="5"/>
      <c r="C675" s="5"/>
      <c r="D675" s="5"/>
      <c r="E675" s="5"/>
      <c r="F675" s="5"/>
      <c r="G675" s="5"/>
      <c r="H675" s="5"/>
      <c r="K675" s="3"/>
      <c r="L675" s="5"/>
      <c r="M675" s="5"/>
      <c r="N675" s="5"/>
      <c r="O675" s="5"/>
      <c r="P675" s="5"/>
      <c r="Q675" s="5"/>
      <c r="R675" s="5"/>
      <c r="S675" s="7"/>
      <c r="W675" s="2"/>
      <c r="Z675" s="3"/>
    </row>
    <row r="676" spans="1:26" x14ac:dyDescent="0.3">
      <c r="A676" s="5"/>
      <c r="B676" s="5"/>
      <c r="C676" s="5"/>
      <c r="D676" s="5"/>
      <c r="E676" s="5"/>
      <c r="F676" s="5"/>
      <c r="G676" s="5"/>
      <c r="H676" s="5"/>
      <c r="K676" s="3"/>
      <c r="L676" s="5"/>
      <c r="M676" s="5"/>
      <c r="N676" s="5"/>
      <c r="O676" s="5"/>
      <c r="P676" s="5"/>
      <c r="Q676" s="5"/>
      <c r="R676" s="5"/>
      <c r="S676" s="7"/>
      <c r="W676" s="2"/>
      <c r="Z676" s="3"/>
    </row>
    <row r="677" spans="1:26" x14ac:dyDescent="0.3">
      <c r="A677" s="5"/>
      <c r="B677" s="5"/>
      <c r="C677" s="5"/>
      <c r="D677" s="5"/>
      <c r="E677" s="5"/>
      <c r="F677" s="5"/>
      <c r="G677" s="5"/>
      <c r="H677" s="5"/>
      <c r="K677" s="3"/>
      <c r="L677" s="5"/>
      <c r="M677" s="5"/>
      <c r="N677" s="5"/>
      <c r="O677" s="5"/>
      <c r="P677" s="5"/>
      <c r="Q677" s="5"/>
      <c r="R677" s="5"/>
      <c r="S677" s="7"/>
      <c r="W677" s="2"/>
      <c r="Z677" s="3"/>
    </row>
    <row r="678" spans="1:26" x14ac:dyDescent="0.3">
      <c r="A678" s="5"/>
      <c r="B678" s="5"/>
      <c r="C678" s="5"/>
      <c r="D678" s="5"/>
      <c r="E678" s="5"/>
      <c r="F678" s="5"/>
      <c r="G678" s="5"/>
      <c r="H678" s="5"/>
      <c r="K678" s="3"/>
      <c r="L678" s="5"/>
      <c r="M678" s="5"/>
      <c r="N678" s="5"/>
      <c r="O678" s="5"/>
      <c r="P678" s="5"/>
      <c r="Q678" s="5"/>
      <c r="R678" s="5"/>
      <c r="S678" s="7"/>
      <c r="W678" s="2"/>
      <c r="Z678" s="3"/>
    </row>
    <row r="679" spans="1:26" x14ac:dyDescent="0.3">
      <c r="A679" s="5"/>
      <c r="B679" s="5"/>
      <c r="C679" s="5"/>
      <c r="D679" s="5"/>
      <c r="E679" s="5"/>
      <c r="F679" s="5"/>
      <c r="G679" s="5"/>
      <c r="H679" s="5"/>
      <c r="K679" s="3"/>
      <c r="L679" s="5"/>
      <c r="M679" s="5"/>
      <c r="N679" s="5"/>
      <c r="O679" s="5"/>
      <c r="P679" s="5"/>
      <c r="Q679" s="5"/>
      <c r="R679" s="5"/>
      <c r="S679" s="7"/>
      <c r="W679" s="2"/>
      <c r="Z679" s="3"/>
    </row>
    <row r="680" spans="1:26" x14ac:dyDescent="0.3">
      <c r="A680" s="5"/>
      <c r="B680" s="5"/>
      <c r="C680" s="5"/>
      <c r="D680" s="5"/>
      <c r="E680" s="5"/>
      <c r="F680" s="5"/>
      <c r="G680" s="5"/>
      <c r="H680" s="5"/>
      <c r="K680" s="3"/>
      <c r="L680" s="5"/>
      <c r="M680" s="5"/>
      <c r="N680" s="5"/>
      <c r="O680" s="5"/>
      <c r="P680" s="5"/>
      <c r="Q680" s="5"/>
      <c r="R680" s="5"/>
      <c r="S680" s="7"/>
      <c r="W680" s="2"/>
      <c r="Z680" s="3"/>
    </row>
    <row r="681" spans="1:26" x14ac:dyDescent="0.3">
      <c r="A681" s="5"/>
      <c r="B681" s="5"/>
      <c r="C681" s="5"/>
      <c r="D681" s="5"/>
      <c r="E681" s="5"/>
      <c r="F681" s="5"/>
      <c r="G681" s="5"/>
      <c r="H681" s="5"/>
      <c r="K681" s="3"/>
      <c r="L681" s="5"/>
      <c r="M681" s="5"/>
      <c r="N681" s="5"/>
      <c r="O681" s="5"/>
      <c r="P681" s="5"/>
      <c r="Q681" s="5"/>
      <c r="R681" s="5"/>
      <c r="S681" s="7"/>
      <c r="W681" s="2"/>
      <c r="Z681" s="3"/>
    </row>
    <row r="682" spans="1:26" x14ac:dyDescent="0.3">
      <c r="A682" s="5"/>
      <c r="B682" s="5"/>
      <c r="C682" s="5"/>
      <c r="D682" s="5"/>
      <c r="E682" s="5"/>
      <c r="F682" s="5"/>
      <c r="G682" s="5"/>
      <c r="H682" s="5"/>
      <c r="K682" s="3"/>
      <c r="L682" s="5"/>
      <c r="M682" s="5"/>
      <c r="N682" s="5"/>
      <c r="O682" s="5"/>
      <c r="P682" s="5"/>
      <c r="Q682" s="5"/>
      <c r="R682" s="5"/>
      <c r="S682" s="7"/>
      <c r="W682" s="2"/>
      <c r="Z682" s="3"/>
    </row>
    <row r="683" spans="1:26" x14ac:dyDescent="0.3">
      <c r="A683" s="5"/>
      <c r="B683" s="5"/>
      <c r="C683" s="5"/>
      <c r="D683" s="5"/>
      <c r="E683" s="5"/>
      <c r="F683" s="5"/>
      <c r="G683" s="5"/>
      <c r="H683" s="5"/>
      <c r="K683" s="3"/>
      <c r="L683" s="5"/>
      <c r="M683" s="5"/>
      <c r="N683" s="5"/>
      <c r="O683" s="5"/>
      <c r="P683" s="5"/>
      <c r="Q683" s="5"/>
      <c r="R683" s="5"/>
      <c r="S683" s="7"/>
      <c r="W683" s="2"/>
      <c r="Z683" s="3"/>
    </row>
    <row r="684" spans="1:26" x14ac:dyDescent="0.3">
      <c r="A684" s="5"/>
      <c r="B684" s="5"/>
      <c r="C684" s="5"/>
      <c r="D684" s="5"/>
      <c r="E684" s="5"/>
      <c r="F684" s="5"/>
      <c r="G684" s="5"/>
      <c r="H684" s="5"/>
      <c r="K684" s="3"/>
      <c r="L684" s="5"/>
      <c r="M684" s="5"/>
      <c r="N684" s="5"/>
      <c r="O684" s="5"/>
      <c r="P684" s="5"/>
      <c r="Q684" s="5"/>
      <c r="R684" s="5"/>
      <c r="S684" s="7"/>
      <c r="W684" s="2"/>
      <c r="Z684" s="3"/>
    </row>
    <row r="685" spans="1:26" x14ac:dyDescent="0.3">
      <c r="A685" s="5"/>
      <c r="B685" s="5"/>
      <c r="C685" s="5"/>
      <c r="D685" s="5"/>
      <c r="E685" s="5"/>
      <c r="F685" s="5"/>
      <c r="G685" s="5"/>
      <c r="H685" s="5"/>
      <c r="K685" s="3"/>
      <c r="L685" s="5"/>
      <c r="M685" s="5"/>
      <c r="N685" s="5"/>
      <c r="O685" s="5"/>
      <c r="P685" s="5"/>
      <c r="Q685" s="5"/>
      <c r="R685" s="5"/>
      <c r="S685" s="7"/>
      <c r="W685" s="2"/>
      <c r="Z685" s="3"/>
    </row>
    <row r="686" spans="1:26" x14ac:dyDescent="0.3">
      <c r="A686" s="5"/>
      <c r="B686" s="5"/>
      <c r="C686" s="5"/>
      <c r="D686" s="5"/>
      <c r="E686" s="5"/>
      <c r="F686" s="5"/>
      <c r="G686" s="6"/>
      <c r="H686" s="5"/>
      <c r="K686" s="3"/>
      <c r="L686" s="5"/>
      <c r="M686" s="5"/>
      <c r="N686" s="5"/>
      <c r="O686" s="5"/>
      <c r="P686" s="5"/>
      <c r="Q686" s="5"/>
      <c r="R686" s="6"/>
      <c r="S686" s="7"/>
      <c r="W686" s="2"/>
      <c r="Z686" s="3"/>
    </row>
    <row r="687" spans="1:26" x14ac:dyDescent="0.3">
      <c r="A687" s="5"/>
      <c r="B687" s="5"/>
      <c r="C687" s="5"/>
      <c r="D687" s="5"/>
      <c r="E687" s="5"/>
      <c r="F687" s="5"/>
      <c r="G687" s="6"/>
      <c r="H687" s="5"/>
      <c r="K687" s="3"/>
      <c r="L687" s="5"/>
      <c r="M687" s="5"/>
      <c r="N687" s="5"/>
      <c r="O687" s="5"/>
      <c r="P687" s="5"/>
      <c r="Q687" s="5"/>
      <c r="R687" s="6"/>
      <c r="S687" s="7"/>
      <c r="W687" s="2"/>
      <c r="Z687" s="3"/>
    </row>
    <row r="688" spans="1:26" x14ac:dyDescent="0.3">
      <c r="A688" s="5"/>
      <c r="B688" s="5"/>
      <c r="C688" s="5"/>
      <c r="D688" s="5"/>
      <c r="E688" s="5"/>
      <c r="F688" s="5"/>
      <c r="G688" s="6"/>
      <c r="H688" s="5"/>
      <c r="K688" s="3"/>
      <c r="L688" s="5"/>
      <c r="M688" s="5"/>
      <c r="N688" s="5"/>
      <c r="O688" s="5"/>
      <c r="P688" s="5"/>
      <c r="Q688" s="5"/>
      <c r="R688" s="6"/>
      <c r="S688" s="7"/>
      <c r="W688" s="2"/>
      <c r="Z688" s="3"/>
    </row>
    <row r="689" spans="1:26" x14ac:dyDescent="0.3">
      <c r="A689" s="5"/>
      <c r="B689" s="5"/>
      <c r="C689" s="5"/>
      <c r="D689" s="5"/>
      <c r="E689" s="5"/>
      <c r="F689" s="5"/>
      <c r="G689" s="6"/>
      <c r="H689" s="5"/>
      <c r="K689" s="3"/>
      <c r="L689" s="5"/>
      <c r="M689" s="5"/>
      <c r="N689" s="5"/>
      <c r="O689" s="5"/>
      <c r="P689" s="5"/>
      <c r="Q689" s="5"/>
      <c r="R689" s="6"/>
      <c r="S689" s="7"/>
      <c r="W689" s="2"/>
      <c r="Z689" s="3"/>
    </row>
    <row r="690" spans="1:26" x14ac:dyDescent="0.3">
      <c r="A690" s="5"/>
      <c r="B690" s="5"/>
      <c r="C690" s="5"/>
      <c r="D690" s="5"/>
      <c r="E690" s="5"/>
      <c r="F690" s="5"/>
      <c r="G690" s="6"/>
      <c r="H690" s="5"/>
      <c r="K690" s="3"/>
      <c r="L690" s="5"/>
      <c r="M690" s="5"/>
      <c r="N690" s="5"/>
      <c r="O690" s="5"/>
      <c r="P690" s="5"/>
      <c r="Q690" s="5"/>
      <c r="R690" s="6"/>
      <c r="S690" s="7"/>
      <c r="W690" s="2"/>
      <c r="Z690" s="3"/>
    </row>
    <row r="691" spans="1:26" x14ac:dyDescent="0.3">
      <c r="A691" s="5"/>
      <c r="B691" s="5"/>
      <c r="C691" s="5"/>
      <c r="D691" s="5"/>
      <c r="E691" s="5"/>
      <c r="F691" s="5"/>
      <c r="G691" s="5"/>
      <c r="H691" s="5"/>
      <c r="K691" s="3"/>
      <c r="L691" s="5"/>
      <c r="M691" s="5"/>
      <c r="N691" s="5"/>
      <c r="O691" s="5"/>
      <c r="P691" s="5"/>
      <c r="Q691" s="5"/>
      <c r="R691" s="5"/>
      <c r="S691" s="7"/>
      <c r="W691" s="2"/>
      <c r="Z691" s="3"/>
    </row>
    <row r="692" spans="1:26" x14ac:dyDescent="0.3">
      <c r="A692" s="5"/>
      <c r="B692" s="5"/>
      <c r="C692" s="5"/>
      <c r="D692" s="5"/>
      <c r="E692" s="5"/>
      <c r="F692" s="5"/>
      <c r="G692" s="5"/>
      <c r="H692" s="5"/>
      <c r="K692" s="3"/>
      <c r="L692" s="5"/>
      <c r="M692" s="5"/>
      <c r="N692" s="5"/>
      <c r="O692" s="5"/>
      <c r="P692" s="5"/>
      <c r="Q692" s="5"/>
      <c r="R692" s="5"/>
      <c r="S692" s="7"/>
      <c r="W692" s="2"/>
      <c r="Z692" s="3"/>
    </row>
    <row r="693" spans="1:26" x14ac:dyDescent="0.3">
      <c r="A693" s="5"/>
      <c r="B693" s="5"/>
      <c r="C693" s="5"/>
      <c r="D693" s="5"/>
      <c r="E693" s="5"/>
      <c r="F693" s="5"/>
      <c r="G693" s="5"/>
      <c r="H693" s="5"/>
      <c r="K693" s="3"/>
      <c r="L693" s="5"/>
      <c r="M693" s="5"/>
      <c r="N693" s="5"/>
      <c r="O693" s="5"/>
      <c r="P693" s="5"/>
      <c r="Q693" s="5"/>
      <c r="R693" s="5"/>
      <c r="S693" s="7"/>
      <c r="W693" s="2"/>
      <c r="Z693" s="3"/>
    </row>
    <row r="694" spans="1:26" x14ac:dyDescent="0.3">
      <c r="A694" s="5"/>
      <c r="B694" s="5"/>
      <c r="C694" s="5"/>
      <c r="D694" s="5"/>
      <c r="E694" s="5"/>
      <c r="F694" s="5"/>
      <c r="G694" s="5"/>
      <c r="H694" s="5"/>
      <c r="K694" s="3"/>
      <c r="L694" s="5"/>
      <c r="M694" s="5"/>
      <c r="N694" s="5"/>
      <c r="O694" s="5"/>
      <c r="P694" s="5"/>
      <c r="Q694" s="5"/>
      <c r="R694" s="5"/>
      <c r="S694" s="7"/>
      <c r="W694" s="2"/>
      <c r="Z694" s="3"/>
    </row>
    <row r="695" spans="1:26" x14ac:dyDescent="0.3">
      <c r="A695" s="5"/>
      <c r="B695" s="5"/>
      <c r="C695" s="5"/>
      <c r="D695" s="5"/>
      <c r="E695" s="5"/>
      <c r="F695" s="5"/>
      <c r="G695" s="5"/>
      <c r="H695" s="5"/>
      <c r="K695" s="3"/>
      <c r="L695" s="5"/>
      <c r="M695" s="5"/>
      <c r="N695" s="5"/>
      <c r="O695" s="5"/>
      <c r="P695" s="5"/>
      <c r="Q695" s="5"/>
      <c r="R695" s="5"/>
      <c r="S695" s="7"/>
      <c r="W695" s="2"/>
      <c r="Z695" s="3"/>
    </row>
    <row r="696" spans="1:26" x14ac:dyDescent="0.3">
      <c r="A696" s="5"/>
      <c r="B696" s="5"/>
      <c r="C696" s="5"/>
      <c r="D696" s="5"/>
      <c r="E696" s="5"/>
      <c r="F696" s="5"/>
      <c r="G696" s="5"/>
      <c r="H696" s="5"/>
      <c r="K696" s="3"/>
      <c r="L696" s="5"/>
      <c r="M696" s="5"/>
      <c r="N696" s="5"/>
      <c r="O696" s="5"/>
      <c r="P696" s="5"/>
      <c r="Q696" s="5"/>
      <c r="R696" s="5"/>
      <c r="S696" s="7"/>
      <c r="W696" s="2"/>
      <c r="Z696" s="3"/>
    </row>
    <row r="697" spans="1:26" x14ac:dyDescent="0.3">
      <c r="A697" s="5"/>
      <c r="B697" s="5"/>
      <c r="C697" s="5"/>
      <c r="D697" s="5"/>
      <c r="E697" s="5"/>
      <c r="F697" s="5"/>
      <c r="G697" s="5"/>
      <c r="H697" s="5"/>
      <c r="K697" s="3"/>
      <c r="L697" s="5"/>
      <c r="M697" s="5"/>
      <c r="N697" s="5"/>
      <c r="O697" s="5"/>
      <c r="P697" s="5"/>
      <c r="Q697" s="5"/>
      <c r="R697" s="5"/>
      <c r="S697" s="7"/>
      <c r="W697" s="2"/>
      <c r="Z697" s="3"/>
    </row>
    <row r="698" spans="1:26" x14ac:dyDescent="0.3">
      <c r="A698" s="5"/>
      <c r="B698" s="5"/>
      <c r="C698" s="5"/>
      <c r="D698" s="5"/>
      <c r="E698" s="5"/>
      <c r="F698" s="5"/>
      <c r="G698" s="5"/>
      <c r="H698" s="5"/>
      <c r="K698" s="3"/>
      <c r="L698" s="5"/>
      <c r="M698" s="5"/>
      <c r="N698" s="5"/>
      <c r="O698" s="5"/>
      <c r="P698" s="5"/>
      <c r="Q698" s="5"/>
      <c r="R698" s="5"/>
      <c r="S698" s="7"/>
      <c r="W698" s="2"/>
      <c r="Z698" s="3"/>
    </row>
    <row r="699" spans="1:26" x14ac:dyDescent="0.3">
      <c r="A699" s="5"/>
      <c r="B699" s="5"/>
      <c r="C699" s="5"/>
      <c r="D699" s="5"/>
      <c r="E699" s="5"/>
      <c r="F699" s="5"/>
      <c r="G699" s="5"/>
      <c r="H699" s="5"/>
      <c r="K699" s="3"/>
      <c r="L699" s="5"/>
      <c r="M699" s="5"/>
      <c r="N699" s="5"/>
      <c r="O699" s="5"/>
      <c r="P699" s="5"/>
      <c r="Q699" s="5"/>
      <c r="R699" s="5"/>
      <c r="S699" s="7"/>
      <c r="W699" s="2"/>
      <c r="Z699" s="3"/>
    </row>
    <row r="700" spans="1:26" x14ac:dyDescent="0.3">
      <c r="A700" s="5"/>
      <c r="B700" s="5"/>
      <c r="C700" s="5"/>
      <c r="D700" s="5"/>
      <c r="E700" s="5"/>
      <c r="F700" s="5"/>
      <c r="G700" s="5"/>
      <c r="H700" s="5"/>
      <c r="K700" s="3"/>
      <c r="L700" s="5"/>
      <c r="M700" s="5"/>
      <c r="N700" s="5"/>
      <c r="O700" s="5"/>
      <c r="P700" s="5"/>
      <c r="Q700" s="5"/>
      <c r="R700" s="5"/>
      <c r="S700" s="7"/>
      <c r="W700" s="2"/>
      <c r="Z700" s="3"/>
    </row>
    <row r="701" spans="1:26" x14ac:dyDescent="0.3">
      <c r="A701" s="5"/>
      <c r="B701" s="5"/>
      <c r="C701" s="5"/>
      <c r="D701" s="5"/>
      <c r="E701" s="5"/>
      <c r="F701" s="5"/>
      <c r="G701" s="5"/>
      <c r="H701" s="5"/>
      <c r="K701" s="3"/>
      <c r="L701" s="5"/>
      <c r="M701" s="5"/>
      <c r="N701" s="5"/>
      <c r="O701" s="5"/>
      <c r="P701" s="5"/>
      <c r="Q701" s="5"/>
      <c r="R701" s="5"/>
      <c r="S701" s="7"/>
      <c r="W701" s="2"/>
      <c r="Z701" s="3"/>
    </row>
    <row r="702" spans="1:26" x14ac:dyDescent="0.3">
      <c r="A702" s="5"/>
      <c r="B702" s="5"/>
      <c r="C702" s="5"/>
      <c r="D702" s="5"/>
      <c r="E702" s="5"/>
      <c r="F702" s="5"/>
      <c r="G702" s="5"/>
      <c r="H702" s="5"/>
      <c r="K702" s="3"/>
      <c r="L702" s="5"/>
      <c r="M702" s="5"/>
      <c r="N702" s="5"/>
      <c r="O702" s="5"/>
      <c r="P702" s="5"/>
      <c r="Q702" s="5"/>
      <c r="R702" s="5"/>
      <c r="S702" s="7"/>
      <c r="W702" s="2"/>
      <c r="Z702" s="3"/>
    </row>
    <row r="703" spans="1:26" x14ac:dyDescent="0.3">
      <c r="A703" s="5"/>
      <c r="B703" s="5"/>
      <c r="C703" s="5"/>
      <c r="D703" s="5"/>
      <c r="E703" s="5"/>
      <c r="F703" s="5"/>
      <c r="G703" s="5"/>
      <c r="H703" s="5"/>
      <c r="K703" s="3"/>
      <c r="L703" s="5"/>
      <c r="M703" s="5"/>
      <c r="N703" s="5"/>
      <c r="O703" s="5"/>
      <c r="P703" s="5"/>
      <c r="Q703" s="5"/>
      <c r="R703" s="5"/>
      <c r="S703" s="7"/>
      <c r="W703" s="2"/>
      <c r="Z703" s="3"/>
    </row>
    <row r="704" spans="1:26" x14ac:dyDescent="0.3">
      <c r="A704" s="5"/>
      <c r="B704" s="5"/>
      <c r="C704" s="5"/>
      <c r="D704" s="5"/>
      <c r="E704" s="5"/>
      <c r="F704" s="5"/>
      <c r="G704" s="5"/>
      <c r="H704" s="5"/>
      <c r="K704" s="3"/>
      <c r="L704" s="5"/>
      <c r="M704" s="5"/>
      <c r="N704" s="5"/>
      <c r="O704" s="5"/>
      <c r="P704" s="5"/>
      <c r="Q704" s="5"/>
      <c r="R704" s="5"/>
      <c r="S704" s="7"/>
      <c r="W704" s="2"/>
      <c r="Z704" s="3"/>
    </row>
    <row r="705" spans="1:26" x14ac:dyDescent="0.3">
      <c r="A705" s="5"/>
      <c r="B705" s="5"/>
      <c r="C705" s="5"/>
      <c r="D705" s="5"/>
      <c r="E705" s="5"/>
      <c r="F705" s="5"/>
      <c r="G705" s="5"/>
      <c r="H705" s="5"/>
      <c r="K705" s="3"/>
      <c r="L705" s="5"/>
      <c r="M705" s="5"/>
      <c r="N705" s="5"/>
      <c r="O705" s="5"/>
      <c r="P705" s="5"/>
      <c r="Q705" s="5"/>
      <c r="R705" s="5"/>
      <c r="S705" s="7"/>
      <c r="W705" s="2"/>
      <c r="Z705" s="3"/>
    </row>
    <row r="706" spans="1:26" x14ac:dyDescent="0.3">
      <c r="A706" s="5"/>
      <c r="B706" s="5"/>
      <c r="C706" s="5"/>
      <c r="D706" s="5"/>
      <c r="E706" s="5"/>
      <c r="F706" s="5"/>
      <c r="G706" s="5"/>
      <c r="H706" s="5"/>
      <c r="K706" s="3"/>
      <c r="L706" s="5"/>
      <c r="M706" s="5"/>
      <c r="N706" s="5"/>
      <c r="O706" s="5"/>
      <c r="P706" s="5"/>
      <c r="Q706" s="5"/>
      <c r="R706" s="5"/>
      <c r="S706" s="7"/>
      <c r="W706" s="2"/>
      <c r="Z706" s="3"/>
    </row>
    <row r="707" spans="1:26" x14ac:dyDescent="0.3">
      <c r="A707" s="5"/>
      <c r="B707" s="5"/>
      <c r="C707" s="5"/>
      <c r="D707" s="5"/>
      <c r="E707" s="5"/>
      <c r="F707" s="5"/>
      <c r="G707" s="5"/>
      <c r="H707" s="5"/>
      <c r="K707" s="3"/>
      <c r="L707" s="5"/>
      <c r="M707" s="5"/>
      <c r="N707" s="5"/>
      <c r="O707" s="5"/>
      <c r="P707" s="5"/>
      <c r="Q707" s="5"/>
      <c r="R707" s="5"/>
      <c r="S707" s="7"/>
      <c r="W707" s="2"/>
      <c r="Z707" s="3"/>
    </row>
    <row r="708" spans="1:26" x14ac:dyDescent="0.3">
      <c r="A708" s="5"/>
      <c r="B708" s="5"/>
      <c r="C708" s="5"/>
      <c r="D708" s="5"/>
      <c r="E708" s="5"/>
      <c r="F708" s="5"/>
      <c r="G708" s="5"/>
      <c r="H708" s="5"/>
      <c r="K708" s="3"/>
      <c r="L708" s="5"/>
      <c r="M708" s="5"/>
      <c r="N708" s="5"/>
      <c r="O708" s="5"/>
      <c r="P708" s="5"/>
      <c r="Q708" s="5"/>
      <c r="R708" s="5"/>
      <c r="S708" s="7"/>
      <c r="W708" s="2"/>
      <c r="Z708" s="3"/>
    </row>
    <row r="709" spans="1:26" x14ac:dyDescent="0.3">
      <c r="A709" s="5"/>
      <c r="B709" s="5"/>
      <c r="C709" s="5"/>
      <c r="D709" s="5"/>
      <c r="E709" s="5"/>
      <c r="F709" s="5"/>
      <c r="G709" s="5"/>
      <c r="H709" s="5"/>
      <c r="K709" s="3"/>
      <c r="L709" s="5"/>
      <c r="M709" s="5"/>
      <c r="N709" s="5"/>
      <c r="O709" s="5"/>
      <c r="P709" s="5"/>
      <c r="Q709" s="5"/>
      <c r="R709" s="5"/>
      <c r="S709" s="7"/>
      <c r="W709" s="2"/>
      <c r="Z709" s="3"/>
    </row>
    <row r="710" spans="1:26" x14ac:dyDescent="0.3">
      <c r="A710" s="5"/>
      <c r="B710" s="5"/>
      <c r="C710" s="5"/>
      <c r="D710" s="5"/>
      <c r="E710" s="5"/>
      <c r="F710" s="5"/>
      <c r="G710" s="5"/>
      <c r="H710" s="5"/>
      <c r="K710" s="3"/>
      <c r="L710" s="5"/>
      <c r="M710" s="5"/>
      <c r="N710" s="5"/>
      <c r="O710" s="5"/>
      <c r="P710" s="5"/>
      <c r="Q710" s="5"/>
      <c r="R710" s="5"/>
      <c r="S710" s="7"/>
      <c r="W710" s="2"/>
      <c r="Z710" s="3"/>
    </row>
    <row r="711" spans="1:26" x14ac:dyDescent="0.3">
      <c r="A711" s="5"/>
      <c r="B711" s="5"/>
      <c r="C711" s="5"/>
      <c r="D711" s="5"/>
      <c r="E711" s="5"/>
      <c r="F711" s="5"/>
      <c r="G711" s="5"/>
      <c r="H711" s="5"/>
      <c r="K711" s="3"/>
      <c r="L711" s="5"/>
      <c r="M711" s="5"/>
      <c r="N711" s="5"/>
      <c r="O711" s="5"/>
      <c r="P711" s="5"/>
      <c r="Q711" s="5"/>
      <c r="R711" s="5"/>
      <c r="S711" s="7"/>
      <c r="W711" s="2"/>
      <c r="Z711" s="3"/>
    </row>
    <row r="712" spans="1:26" x14ac:dyDescent="0.3">
      <c r="A712" s="5"/>
      <c r="B712" s="5"/>
      <c r="C712" s="5"/>
      <c r="D712" s="5"/>
      <c r="E712" s="5"/>
      <c r="F712" s="5"/>
      <c r="G712" s="5"/>
      <c r="H712" s="5"/>
      <c r="K712" s="3"/>
      <c r="L712" s="5"/>
      <c r="M712" s="5"/>
      <c r="N712" s="5"/>
      <c r="O712" s="5"/>
      <c r="P712" s="5"/>
      <c r="Q712" s="5"/>
      <c r="R712" s="5"/>
      <c r="S712" s="7"/>
      <c r="W712" s="2"/>
      <c r="Z712" s="3"/>
    </row>
    <row r="713" spans="1:26" x14ac:dyDescent="0.3">
      <c r="A713" s="5"/>
      <c r="B713" s="5"/>
      <c r="C713" s="5"/>
      <c r="D713" s="5"/>
      <c r="E713" s="5"/>
      <c r="F713" s="5"/>
      <c r="G713" s="5"/>
      <c r="H713" s="5"/>
      <c r="K713" s="3"/>
      <c r="L713" s="5"/>
      <c r="M713" s="5"/>
      <c r="N713" s="5"/>
      <c r="O713" s="5"/>
      <c r="P713" s="5"/>
      <c r="Q713" s="5"/>
      <c r="R713" s="5"/>
      <c r="S713" s="7"/>
      <c r="W713" s="2"/>
      <c r="Z713" s="3"/>
    </row>
    <row r="714" spans="1:26" x14ac:dyDescent="0.3">
      <c r="A714" s="5"/>
      <c r="B714" s="5"/>
      <c r="C714" s="5"/>
      <c r="D714" s="5"/>
      <c r="E714" s="5"/>
      <c r="F714" s="5"/>
      <c r="G714" s="5"/>
      <c r="H714" s="5"/>
      <c r="K714" s="3"/>
      <c r="L714" s="5"/>
      <c r="M714" s="5"/>
      <c r="N714" s="5"/>
      <c r="O714" s="5"/>
      <c r="P714" s="5"/>
      <c r="Q714" s="5"/>
      <c r="R714" s="5"/>
      <c r="S714" s="7"/>
      <c r="W714" s="2"/>
      <c r="Z714" s="3"/>
    </row>
    <row r="715" spans="1:26" x14ac:dyDescent="0.3">
      <c r="A715" s="5"/>
      <c r="B715" s="5"/>
      <c r="C715" s="5"/>
      <c r="D715" s="5"/>
      <c r="E715" s="5"/>
      <c r="F715" s="5"/>
      <c r="G715" s="5"/>
      <c r="H715" s="5"/>
      <c r="K715" s="3"/>
      <c r="L715" s="5"/>
      <c r="M715" s="5"/>
      <c r="N715" s="5"/>
      <c r="O715" s="5"/>
      <c r="P715" s="5"/>
      <c r="Q715" s="5"/>
      <c r="R715" s="5"/>
      <c r="S715" s="7"/>
      <c r="W715" s="2"/>
      <c r="Z715" s="3"/>
    </row>
    <row r="716" spans="1:26" x14ac:dyDescent="0.3">
      <c r="A716" s="5"/>
      <c r="B716" s="5"/>
      <c r="C716" s="5"/>
      <c r="D716" s="5"/>
      <c r="E716" s="5"/>
      <c r="F716" s="5"/>
      <c r="G716" s="5"/>
      <c r="H716" s="5"/>
      <c r="K716" s="3"/>
      <c r="L716" s="5"/>
      <c r="M716" s="5"/>
      <c r="N716" s="5"/>
      <c r="O716" s="5"/>
      <c r="P716" s="5"/>
      <c r="Q716" s="5"/>
      <c r="R716" s="5"/>
      <c r="S716" s="7"/>
      <c r="W716" s="2"/>
      <c r="Z716" s="3"/>
    </row>
    <row r="717" spans="1:26" x14ac:dyDescent="0.3">
      <c r="A717" s="5"/>
      <c r="B717" s="5"/>
      <c r="C717" s="5"/>
      <c r="D717" s="5"/>
      <c r="E717" s="5"/>
      <c r="F717" s="5"/>
      <c r="G717" s="5"/>
      <c r="H717" s="5"/>
      <c r="K717" s="3"/>
      <c r="L717" s="5"/>
      <c r="M717" s="5"/>
      <c r="N717" s="5"/>
      <c r="O717" s="5"/>
      <c r="P717" s="5"/>
      <c r="Q717" s="5"/>
      <c r="R717" s="5"/>
      <c r="S717" s="7"/>
      <c r="W717" s="2"/>
      <c r="Z717" s="3"/>
    </row>
    <row r="718" spans="1:26" x14ac:dyDescent="0.3">
      <c r="A718" s="5"/>
      <c r="B718" s="5"/>
      <c r="C718" s="5"/>
      <c r="D718" s="5"/>
      <c r="E718" s="5"/>
      <c r="F718" s="5"/>
      <c r="G718" s="5"/>
      <c r="H718" s="5"/>
      <c r="K718" s="3"/>
      <c r="L718" s="5"/>
      <c r="M718" s="5"/>
      <c r="N718" s="5"/>
      <c r="O718" s="5"/>
      <c r="P718" s="5"/>
      <c r="Q718" s="5"/>
      <c r="R718" s="5"/>
      <c r="S718" s="7"/>
      <c r="W718" s="2"/>
      <c r="Z718" s="3"/>
    </row>
    <row r="719" spans="1:26" x14ac:dyDescent="0.3">
      <c r="A719" s="5"/>
      <c r="B719" s="5"/>
      <c r="C719" s="5"/>
      <c r="D719" s="5"/>
      <c r="E719" s="5"/>
      <c r="F719" s="5"/>
      <c r="G719" s="5"/>
      <c r="H719" s="5"/>
      <c r="K719" s="3"/>
      <c r="L719" s="5"/>
      <c r="M719" s="5"/>
      <c r="N719" s="5"/>
      <c r="O719" s="5"/>
      <c r="P719" s="5"/>
      <c r="Q719" s="5"/>
      <c r="R719" s="5"/>
      <c r="S719" s="7"/>
      <c r="W719" s="2"/>
      <c r="Z719" s="3"/>
    </row>
    <row r="720" spans="1:26" x14ac:dyDescent="0.3">
      <c r="A720" s="5"/>
      <c r="B720" s="5"/>
      <c r="C720" s="5"/>
      <c r="D720" s="5"/>
      <c r="E720" s="5"/>
      <c r="F720" s="5"/>
      <c r="G720" s="5"/>
      <c r="H720" s="5"/>
      <c r="K720" s="3"/>
      <c r="L720" s="5"/>
      <c r="M720" s="5"/>
      <c r="N720" s="5"/>
      <c r="O720" s="5"/>
      <c r="P720" s="5"/>
      <c r="Q720" s="5"/>
      <c r="R720" s="5"/>
      <c r="S720" s="7"/>
      <c r="W720" s="2"/>
      <c r="Z720" s="3"/>
    </row>
    <row r="721" spans="1:26" x14ac:dyDescent="0.3">
      <c r="A721" s="5"/>
      <c r="B721" s="5"/>
      <c r="C721" s="5"/>
      <c r="D721" s="5"/>
      <c r="E721" s="5"/>
      <c r="F721" s="5"/>
      <c r="G721" s="5"/>
      <c r="H721" s="5"/>
      <c r="K721" s="3"/>
      <c r="L721" s="5"/>
      <c r="M721" s="5"/>
      <c r="N721" s="5"/>
      <c r="O721" s="5"/>
      <c r="P721" s="5"/>
      <c r="Q721" s="5"/>
      <c r="R721" s="5"/>
      <c r="S721" s="7"/>
      <c r="W721" s="2"/>
      <c r="Z721" s="3"/>
    </row>
    <row r="722" spans="1:26" x14ac:dyDescent="0.3">
      <c r="A722" s="5"/>
      <c r="B722" s="5"/>
      <c r="C722" s="5"/>
      <c r="D722" s="5"/>
      <c r="E722" s="5"/>
      <c r="F722" s="5"/>
      <c r="G722" s="5"/>
      <c r="H722" s="5"/>
      <c r="K722" s="3"/>
      <c r="L722" s="5"/>
      <c r="M722" s="5"/>
      <c r="N722" s="5"/>
      <c r="O722" s="5"/>
      <c r="P722" s="5"/>
      <c r="Q722" s="5"/>
      <c r="R722" s="5"/>
      <c r="S722" s="7"/>
      <c r="W722" s="2"/>
      <c r="Z722" s="3"/>
    </row>
    <row r="723" spans="1:26" x14ac:dyDescent="0.3">
      <c r="A723" s="5"/>
      <c r="B723" s="5"/>
      <c r="C723" s="5"/>
      <c r="D723" s="5"/>
      <c r="E723" s="5"/>
      <c r="F723" s="5"/>
      <c r="G723" s="5"/>
      <c r="H723" s="5"/>
      <c r="K723" s="3"/>
      <c r="L723" s="5"/>
      <c r="M723" s="5"/>
      <c r="N723" s="5"/>
      <c r="O723" s="5"/>
      <c r="P723" s="5"/>
      <c r="Q723" s="5"/>
      <c r="R723" s="5"/>
      <c r="S723" s="7"/>
      <c r="W723" s="2"/>
      <c r="Z723" s="3"/>
    </row>
    <row r="724" spans="1:26" x14ac:dyDescent="0.3">
      <c r="A724" s="5"/>
      <c r="B724" s="5"/>
      <c r="C724" s="5"/>
      <c r="D724" s="5"/>
      <c r="E724" s="5"/>
      <c r="F724" s="5"/>
      <c r="G724" s="5"/>
      <c r="H724" s="5"/>
      <c r="K724" s="3"/>
      <c r="L724" s="5"/>
      <c r="M724" s="5"/>
      <c r="N724" s="5"/>
      <c r="O724" s="5"/>
      <c r="P724" s="5"/>
      <c r="Q724" s="5"/>
      <c r="R724" s="5"/>
      <c r="S724" s="7"/>
      <c r="W724" s="2"/>
      <c r="Z724" s="3"/>
    </row>
    <row r="725" spans="1:26" x14ac:dyDescent="0.3">
      <c r="A725" s="5"/>
      <c r="B725" s="5"/>
      <c r="C725" s="5"/>
      <c r="D725" s="5"/>
      <c r="E725" s="5"/>
      <c r="F725" s="5"/>
      <c r="G725" s="5"/>
      <c r="H725" s="5"/>
      <c r="K725" s="3"/>
      <c r="L725" s="5"/>
      <c r="M725" s="5"/>
      <c r="N725" s="5"/>
      <c r="O725" s="5"/>
      <c r="P725" s="5"/>
      <c r="Q725" s="5"/>
      <c r="R725" s="5"/>
      <c r="S725" s="7"/>
      <c r="W725" s="2"/>
      <c r="Z725" s="3"/>
    </row>
    <row r="726" spans="1:26" x14ac:dyDescent="0.3">
      <c r="A726" s="5"/>
      <c r="B726" s="5"/>
      <c r="C726" s="5"/>
      <c r="D726" s="5"/>
      <c r="E726" s="5"/>
      <c r="F726" s="5"/>
      <c r="G726" s="5"/>
      <c r="H726" s="5"/>
      <c r="K726" s="3"/>
      <c r="L726" s="5"/>
      <c r="M726" s="5"/>
      <c r="N726" s="5"/>
      <c r="O726" s="5"/>
      <c r="P726" s="5"/>
      <c r="Q726" s="5"/>
      <c r="R726" s="5"/>
      <c r="S726" s="7"/>
      <c r="W726" s="2"/>
      <c r="Z726" s="3"/>
    </row>
    <row r="727" spans="1:26" x14ac:dyDescent="0.3">
      <c r="A727" s="5"/>
      <c r="B727" s="5"/>
      <c r="C727" s="5"/>
      <c r="D727" s="5"/>
      <c r="E727" s="5"/>
      <c r="F727" s="5"/>
      <c r="G727" s="5"/>
      <c r="H727" s="5"/>
      <c r="K727" s="3"/>
      <c r="L727" s="5"/>
      <c r="M727" s="5"/>
      <c r="N727" s="5"/>
      <c r="O727" s="5"/>
      <c r="P727" s="5"/>
      <c r="Q727" s="5"/>
      <c r="R727" s="5"/>
      <c r="S727" s="7"/>
      <c r="W727" s="2"/>
      <c r="Z727" s="3"/>
    </row>
    <row r="728" spans="1:26" x14ac:dyDescent="0.3">
      <c r="A728" s="5"/>
      <c r="B728" s="5"/>
      <c r="C728" s="5"/>
      <c r="D728" s="5"/>
      <c r="E728" s="5"/>
      <c r="F728" s="5"/>
      <c r="G728" s="5"/>
      <c r="H728" s="5"/>
      <c r="K728" s="3"/>
      <c r="L728" s="5"/>
      <c r="M728" s="5"/>
      <c r="N728" s="5"/>
      <c r="O728" s="5"/>
      <c r="P728" s="5"/>
      <c r="Q728" s="5"/>
      <c r="R728" s="5"/>
      <c r="S728" s="7"/>
      <c r="W728" s="2"/>
      <c r="Z728" s="3"/>
    </row>
    <row r="729" spans="1:26" x14ac:dyDescent="0.3">
      <c r="A729" s="5"/>
      <c r="B729" s="5"/>
      <c r="C729" s="5"/>
      <c r="D729" s="5"/>
      <c r="E729" s="5"/>
      <c r="F729" s="5"/>
      <c r="G729" s="5"/>
      <c r="H729" s="5"/>
      <c r="K729" s="3"/>
      <c r="L729" s="5"/>
      <c r="M729" s="5"/>
      <c r="N729" s="5"/>
      <c r="O729" s="5"/>
      <c r="P729" s="5"/>
      <c r="Q729" s="5"/>
      <c r="R729" s="5"/>
      <c r="S729" s="7"/>
      <c r="W729" s="2"/>
      <c r="Z729" s="3"/>
    </row>
    <row r="730" spans="1:26" x14ac:dyDescent="0.3">
      <c r="A730" s="5"/>
      <c r="B730" s="5"/>
      <c r="C730" s="5"/>
      <c r="D730" s="5"/>
      <c r="E730" s="5"/>
      <c r="F730" s="5"/>
      <c r="G730" s="5"/>
      <c r="H730" s="5"/>
      <c r="K730" s="3"/>
      <c r="L730" s="5"/>
      <c r="M730" s="5"/>
      <c r="N730" s="5"/>
      <c r="O730" s="5"/>
      <c r="P730" s="5"/>
      <c r="Q730" s="5"/>
      <c r="R730" s="5"/>
      <c r="S730" s="7"/>
      <c r="W730" s="2"/>
      <c r="Z730" s="3"/>
    </row>
    <row r="731" spans="1:26" x14ac:dyDescent="0.3">
      <c r="A731" s="5"/>
      <c r="B731" s="5"/>
      <c r="C731" s="5"/>
      <c r="D731" s="5"/>
      <c r="E731" s="5"/>
      <c r="F731" s="5"/>
      <c r="G731" s="5"/>
      <c r="H731" s="5"/>
      <c r="K731" s="3"/>
      <c r="L731" s="5"/>
      <c r="M731" s="5"/>
      <c r="N731" s="5"/>
      <c r="O731" s="5"/>
      <c r="P731" s="5"/>
      <c r="Q731" s="5"/>
      <c r="R731" s="5"/>
      <c r="S731" s="7"/>
      <c r="W731" s="2"/>
      <c r="Z731" s="3"/>
    </row>
    <row r="732" spans="1:26" x14ac:dyDescent="0.3">
      <c r="A732" s="5"/>
      <c r="B732" s="5"/>
      <c r="C732" s="5"/>
      <c r="D732" s="5"/>
      <c r="E732" s="5"/>
      <c r="F732" s="5"/>
      <c r="G732" s="5"/>
      <c r="H732" s="5"/>
      <c r="K732" s="3"/>
      <c r="L732" s="5"/>
      <c r="M732" s="5"/>
      <c r="N732" s="5"/>
      <c r="O732" s="5"/>
      <c r="P732" s="5"/>
      <c r="Q732" s="5"/>
      <c r="R732" s="5"/>
      <c r="S732" s="7"/>
      <c r="W732" s="2"/>
      <c r="Z732" s="3"/>
    </row>
    <row r="733" spans="1:26" x14ac:dyDescent="0.3">
      <c r="A733" s="5"/>
      <c r="B733" s="5"/>
      <c r="C733" s="5"/>
      <c r="D733" s="5"/>
      <c r="E733" s="5"/>
      <c r="F733" s="5"/>
      <c r="G733" s="5"/>
      <c r="H733" s="5"/>
      <c r="K733" s="3"/>
      <c r="L733" s="5"/>
      <c r="M733" s="5"/>
      <c r="N733" s="5"/>
      <c r="O733" s="5"/>
      <c r="P733" s="5"/>
      <c r="Q733" s="5"/>
      <c r="R733" s="5"/>
      <c r="S733" s="7"/>
      <c r="W733" s="2"/>
      <c r="Z733" s="3"/>
    </row>
    <row r="734" spans="1:26" x14ac:dyDescent="0.3">
      <c r="A734" s="5"/>
      <c r="B734" s="5"/>
      <c r="C734" s="5"/>
      <c r="D734" s="5"/>
      <c r="E734" s="5"/>
      <c r="F734" s="5"/>
      <c r="G734" s="5"/>
      <c r="H734" s="5"/>
      <c r="K734" s="3"/>
      <c r="L734" s="5"/>
      <c r="M734" s="5"/>
      <c r="N734" s="5"/>
      <c r="O734" s="5"/>
      <c r="P734" s="5"/>
      <c r="Q734" s="5"/>
      <c r="R734" s="5"/>
      <c r="S734" s="7"/>
      <c r="W734" s="2"/>
      <c r="Z734" s="3"/>
    </row>
    <row r="735" spans="1:26" x14ac:dyDescent="0.3">
      <c r="A735" s="5"/>
      <c r="B735" s="5"/>
      <c r="C735" s="5"/>
      <c r="D735" s="5"/>
      <c r="E735" s="5"/>
      <c r="F735" s="5"/>
      <c r="G735" s="5"/>
      <c r="H735" s="5"/>
      <c r="K735" s="3"/>
      <c r="L735" s="5"/>
      <c r="M735" s="5"/>
      <c r="N735" s="5"/>
      <c r="O735" s="5"/>
      <c r="P735" s="5"/>
      <c r="Q735" s="5"/>
      <c r="R735" s="5"/>
      <c r="S735" s="7"/>
      <c r="W735" s="2"/>
      <c r="Z735" s="3"/>
    </row>
    <row r="736" spans="1:26" x14ac:dyDescent="0.3">
      <c r="A736" s="5"/>
      <c r="B736" s="5"/>
      <c r="C736" s="5"/>
      <c r="D736" s="5"/>
      <c r="E736" s="5"/>
      <c r="F736" s="5"/>
      <c r="G736" s="5"/>
      <c r="H736" s="5"/>
      <c r="K736" s="3"/>
      <c r="L736" s="5"/>
      <c r="M736" s="5"/>
      <c r="N736" s="5"/>
      <c r="O736" s="5"/>
      <c r="P736" s="5"/>
      <c r="Q736" s="5"/>
      <c r="R736" s="5"/>
      <c r="S736" s="7"/>
      <c r="W736" s="2"/>
      <c r="Z736" s="3"/>
    </row>
    <row r="737" spans="1:26" x14ac:dyDescent="0.3">
      <c r="A737" s="5"/>
      <c r="B737" s="5"/>
      <c r="C737" s="5"/>
      <c r="D737" s="5"/>
      <c r="E737" s="5"/>
      <c r="F737" s="5"/>
      <c r="G737" s="5"/>
      <c r="H737" s="5"/>
      <c r="K737" s="3"/>
      <c r="L737" s="5"/>
      <c r="M737" s="5"/>
      <c r="N737" s="5"/>
      <c r="O737" s="5"/>
      <c r="P737" s="5"/>
      <c r="Q737" s="5"/>
      <c r="R737" s="5"/>
      <c r="S737" s="7"/>
      <c r="W737" s="2"/>
      <c r="Z737" s="3"/>
    </row>
    <row r="738" spans="1:26" x14ac:dyDescent="0.3">
      <c r="A738" s="5"/>
      <c r="B738" s="5"/>
      <c r="C738" s="5"/>
      <c r="D738" s="5"/>
      <c r="E738" s="5"/>
      <c r="F738" s="5"/>
      <c r="G738" s="5"/>
      <c r="H738" s="5"/>
      <c r="K738" s="3"/>
      <c r="L738" s="5"/>
      <c r="M738" s="5"/>
      <c r="N738" s="5"/>
      <c r="O738" s="5"/>
      <c r="P738" s="5"/>
      <c r="Q738" s="5"/>
      <c r="R738" s="5"/>
      <c r="S738" s="7"/>
      <c r="W738" s="2"/>
      <c r="Z738" s="3"/>
    </row>
    <row r="739" spans="1:26" x14ac:dyDescent="0.3">
      <c r="A739" s="5"/>
      <c r="B739" s="5"/>
      <c r="C739" s="5"/>
      <c r="D739" s="5"/>
      <c r="E739" s="5"/>
      <c r="F739" s="5"/>
      <c r="G739" s="5"/>
      <c r="H739" s="5"/>
      <c r="K739" s="3"/>
      <c r="L739" s="5"/>
      <c r="M739" s="5"/>
      <c r="N739" s="5"/>
      <c r="O739" s="5"/>
      <c r="P739" s="5"/>
      <c r="Q739" s="5"/>
      <c r="R739" s="5"/>
      <c r="S739" s="7"/>
      <c r="W739" s="2"/>
      <c r="Z739" s="3"/>
    </row>
    <row r="740" spans="1:26" x14ac:dyDescent="0.3">
      <c r="A740" s="5"/>
      <c r="B740" s="5"/>
      <c r="C740" s="5"/>
      <c r="D740" s="5"/>
      <c r="E740" s="5"/>
      <c r="F740" s="5"/>
      <c r="G740" s="5"/>
      <c r="H740" s="5"/>
      <c r="K740" s="3"/>
      <c r="L740" s="5"/>
      <c r="M740" s="5"/>
      <c r="N740" s="5"/>
      <c r="O740" s="5"/>
      <c r="P740" s="5"/>
      <c r="Q740" s="5"/>
      <c r="R740" s="5"/>
      <c r="S740" s="7"/>
      <c r="W740" s="2"/>
      <c r="Z740" s="3"/>
    </row>
    <row r="741" spans="1:26" x14ac:dyDescent="0.3">
      <c r="A741" s="5"/>
      <c r="B741" s="5"/>
      <c r="C741" s="5"/>
      <c r="D741" s="5"/>
      <c r="E741" s="5"/>
      <c r="F741" s="5"/>
      <c r="G741" s="5"/>
      <c r="H741" s="5"/>
      <c r="K741" s="3"/>
      <c r="L741" s="5"/>
      <c r="M741" s="5"/>
      <c r="N741" s="5"/>
      <c r="O741" s="5"/>
      <c r="P741" s="5"/>
      <c r="Q741" s="5"/>
      <c r="R741" s="5"/>
      <c r="S741" s="7"/>
      <c r="W741" s="2"/>
      <c r="Z741" s="3"/>
    </row>
    <row r="742" spans="1:26" x14ac:dyDescent="0.3">
      <c r="A742" s="5"/>
      <c r="B742" s="5"/>
      <c r="C742" s="5"/>
      <c r="D742" s="5"/>
      <c r="E742" s="5"/>
      <c r="F742" s="5"/>
      <c r="G742" s="5"/>
      <c r="H742" s="5"/>
      <c r="K742" s="3"/>
      <c r="L742" s="5"/>
      <c r="M742" s="5"/>
      <c r="N742" s="5"/>
      <c r="O742" s="5"/>
      <c r="P742" s="5"/>
      <c r="Q742" s="5"/>
      <c r="R742" s="5"/>
      <c r="S742" s="7"/>
      <c r="W742" s="2"/>
      <c r="Z742" s="3"/>
    </row>
    <row r="743" spans="1:26" x14ac:dyDescent="0.3">
      <c r="A743" s="5"/>
      <c r="B743" s="5"/>
      <c r="C743" s="5"/>
      <c r="D743" s="5"/>
      <c r="E743" s="5"/>
      <c r="F743" s="5"/>
      <c r="G743" s="5"/>
      <c r="H743" s="5"/>
      <c r="K743" s="3"/>
      <c r="L743" s="5"/>
      <c r="M743" s="5"/>
      <c r="N743" s="5"/>
      <c r="O743" s="5"/>
      <c r="P743" s="5"/>
      <c r="Q743" s="5"/>
      <c r="R743" s="5"/>
      <c r="S743" s="7"/>
      <c r="W743" s="2"/>
      <c r="Z743" s="3"/>
    </row>
    <row r="744" spans="1:26" x14ac:dyDescent="0.3">
      <c r="A744" s="5"/>
      <c r="B744" s="5"/>
      <c r="C744" s="5"/>
      <c r="D744" s="5"/>
      <c r="E744" s="5"/>
      <c r="F744" s="5"/>
      <c r="G744" s="5"/>
      <c r="H744" s="5"/>
      <c r="K744" s="3"/>
      <c r="L744" s="5"/>
      <c r="M744" s="5"/>
      <c r="N744" s="5"/>
      <c r="O744" s="5"/>
      <c r="P744" s="5"/>
      <c r="Q744" s="5"/>
      <c r="R744" s="5"/>
      <c r="S744" s="7"/>
      <c r="W744" s="2"/>
      <c r="Z744" s="3"/>
    </row>
    <row r="745" spans="1:26" x14ac:dyDescent="0.3">
      <c r="A745" s="5"/>
      <c r="B745" s="5"/>
      <c r="C745" s="5"/>
      <c r="D745" s="5"/>
      <c r="E745" s="5"/>
      <c r="F745" s="5"/>
      <c r="G745" s="5"/>
      <c r="H745" s="5"/>
      <c r="K745" s="3"/>
      <c r="L745" s="5"/>
      <c r="M745" s="5"/>
      <c r="N745" s="5"/>
      <c r="O745" s="5"/>
      <c r="P745" s="5"/>
      <c r="Q745" s="5"/>
      <c r="R745" s="5"/>
      <c r="S745" s="7"/>
      <c r="W745" s="2"/>
      <c r="Z745" s="3"/>
    </row>
    <row r="746" spans="1:26" x14ac:dyDescent="0.3">
      <c r="A746" s="5"/>
      <c r="B746" s="5"/>
      <c r="C746" s="5"/>
      <c r="D746" s="5"/>
      <c r="E746" s="5"/>
      <c r="F746" s="5"/>
      <c r="G746" s="5"/>
      <c r="H746" s="5"/>
      <c r="K746" s="3"/>
      <c r="L746" s="5"/>
      <c r="M746" s="5"/>
      <c r="N746" s="5"/>
      <c r="O746" s="5"/>
      <c r="P746" s="5"/>
      <c r="Q746" s="5"/>
      <c r="R746" s="5"/>
      <c r="S746" s="7"/>
      <c r="W746" s="2"/>
      <c r="Z746" s="3"/>
    </row>
    <row r="747" spans="1:26" x14ac:dyDescent="0.3">
      <c r="A747" s="5"/>
      <c r="B747" s="5"/>
      <c r="C747" s="5"/>
      <c r="D747" s="5"/>
      <c r="E747" s="5"/>
      <c r="F747" s="5"/>
      <c r="G747" s="5"/>
      <c r="H747" s="5"/>
      <c r="K747" s="3"/>
      <c r="L747" s="5"/>
      <c r="M747" s="5"/>
      <c r="N747" s="5"/>
      <c r="O747" s="5"/>
      <c r="P747" s="5"/>
      <c r="Q747" s="5"/>
      <c r="R747" s="5"/>
      <c r="S747" s="7"/>
      <c r="W747" s="2"/>
      <c r="Z747" s="3"/>
    </row>
    <row r="748" spans="1:26" x14ac:dyDescent="0.3">
      <c r="A748" s="5"/>
      <c r="B748" s="5"/>
      <c r="C748" s="5"/>
      <c r="D748" s="5"/>
      <c r="E748" s="5"/>
      <c r="F748" s="5"/>
      <c r="G748" s="6"/>
      <c r="H748" s="5"/>
      <c r="K748" s="3"/>
      <c r="L748" s="5"/>
      <c r="M748" s="5"/>
      <c r="N748" s="5"/>
      <c r="O748" s="5"/>
      <c r="P748" s="5"/>
      <c r="Q748" s="5"/>
      <c r="R748" s="6"/>
      <c r="S748" s="7"/>
      <c r="W748" s="2"/>
      <c r="Z748" s="3"/>
    </row>
    <row r="749" spans="1:26" x14ac:dyDescent="0.3">
      <c r="A749" s="5"/>
      <c r="B749" s="5"/>
      <c r="C749" s="5"/>
      <c r="D749" s="5"/>
      <c r="E749" s="5"/>
      <c r="F749" s="5"/>
      <c r="G749" s="6"/>
      <c r="H749" s="5"/>
      <c r="K749" s="3"/>
      <c r="L749" s="5"/>
      <c r="M749" s="5"/>
      <c r="N749" s="5"/>
      <c r="O749" s="5"/>
      <c r="P749" s="5"/>
      <c r="Q749" s="5"/>
      <c r="R749" s="6"/>
      <c r="S749" s="7"/>
      <c r="W749" s="2"/>
      <c r="Z749" s="3"/>
    </row>
    <row r="750" spans="1:26" x14ac:dyDescent="0.3">
      <c r="A750" s="5"/>
      <c r="B750" s="5"/>
      <c r="C750" s="5"/>
      <c r="D750" s="5"/>
      <c r="E750" s="5"/>
      <c r="F750" s="5"/>
      <c r="G750" s="6"/>
      <c r="H750" s="5"/>
      <c r="K750" s="3"/>
      <c r="L750" s="5"/>
      <c r="M750" s="5"/>
      <c r="N750" s="5"/>
      <c r="O750" s="5"/>
      <c r="P750" s="5"/>
      <c r="Q750" s="5"/>
      <c r="R750" s="6"/>
      <c r="S750" s="7"/>
      <c r="W750" s="2"/>
      <c r="Z750" s="3"/>
    </row>
    <row r="751" spans="1:26" x14ac:dyDescent="0.3">
      <c r="A751" s="5"/>
      <c r="B751" s="5"/>
      <c r="C751" s="5"/>
      <c r="D751" s="5"/>
      <c r="E751" s="5"/>
      <c r="F751" s="5"/>
      <c r="G751" s="5"/>
      <c r="H751" s="5"/>
      <c r="K751" s="3"/>
      <c r="L751" s="5"/>
      <c r="M751" s="5"/>
      <c r="N751" s="5"/>
      <c r="O751" s="5"/>
      <c r="P751" s="5"/>
      <c r="Q751" s="5"/>
      <c r="R751" s="5"/>
      <c r="S751" s="7"/>
      <c r="W751" s="2"/>
      <c r="Z751" s="3"/>
    </row>
    <row r="752" spans="1:26" x14ac:dyDescent="0.3">
      <c r="A752" s="5"/>
      <c r="B752" s="5"/>
      <c r="C752" s="5"/>
      <c r="D752" s="5"/>
      <c r="E752" s="5"/>
      <c r="F752" s="5"/>
      <c r="G752" s="5"/>
      <c r="H752" s="5"/>
      <c r="K752" s="3"/>
      <c r="L752" s="5"/>
      <c r="M752" s="5"/>
      <c r="N752" s="5"/>
      <c r="O752" s="5"/>
      <c r="P752" s="5"/>
      <c r="Q752" s="5"/>
      <c r="R752" s="5"/>
      <c r="S752" s="7"/>
      <c r="W752" s="2"/>
      <c r="Z752" s="3"/>
    </row>
    <row r="753" spans="1:26" x14ac:dyDescent="0.3">
      <c r="A753" s="5"/>
      <c r="B753" s="5"/>
      <c r="C753" s="5"/>
      <c r="D753" s="5"/>
      <c r="E753" s="5"/>
      <c r="F753" s="5"/>
      <c r="G753" s="5"/>
      <c r="H753" s="5"/>
      <c r="K753" s="3"/>
      <c r="L753" s="5"/>
      <c r="M753" s="5"/>
      <c r="N753" s="5"/>
      <c r="O753" s="5"/>
      <c r="P753" s="5"/>
      <c r="Q753" s="5"/>
      <c r="R753" s="5"/>
      <c r="S753" s="7"/>
      <c r="W753" s="2"/>
      <c r="Z753" s="3"/>
    </row>
    <row r="754" spans="1:26" x14ac:dyDescent="0.3">
      <c r="A754" s="5"/>
      <c r="B754" s="5"/>
      <c r="C754" s="5"/>
      <c r="D754" s="5"/>
      <c r="E754" s="5"/>
      <c r="F754" s="5"/>
      <c r="G754" s="5"/>
      <c r="H754" s="5"/>
      <c r="K754" s="3"/>
      <c r="L754" s="5"/>
      <c r="M754" s="5"/>
      <c r="N754" s="5"/>
      <c r="O754" s="5"/>
      <c r="P754" s="5"/>
      <c r="Q754" s="5"/>
      <c r="R754" s="5"/>
      <c r="S754" s="7"/>
      <c r="W754" s="2"/>
      <c r="Z754" s="3"/>
    </row>
    <row r="755" spans="1:26" x14ac:dyDescent="0.3">
      <c r="A755" s="5"/>
      <c r="B755" s="5"/>
      <c r="C755" s="5"/>
      <c r="D755" s="5"/>
      <c r="E755" s="5"/>
      <c r="F755" s="5"/>
      <c r="G755" s="5"/>
      <c r="H755" s="5"/>
      <c r="K755" s="3"/>
      <c r="L755" s="5"/>
      <c r="M755" s="5"/>
      <c r="N755" s="5"/>
      <c r="O755" s="5"/>
      <c r="P755" s="5"/>
      <c r="Q755" s="5"/>
      <c r="R755" s="5"/>
      <c r="S755" s="7"/>
      <c r="W755" s="2"/>
      <c r="Z755" s="3"/>
    </row>
    <row r="756" spans="1:26" x14ac:dyDescent="0.3">
      <c r="A756" s="5"/>
      <c r="B756" s="5"/>
      <c r="C756" s="5"/>
      <c r="D756" s="5"/>
      <c r="E756" s="5"/>
      <c r="F756" s="5"/>
      <c r="G756" s="5"/>
      <c r="H756" s="5"/>
      <c r="K756" s="3"/>
      <c r="L756" s="5"/>
      <c r="M756" s="5"/>
      <c r="N756" s="5"/>
      <c r="O756" s="5"/>
      <c r="P756" s="5"/>
      <c r="Q756" s="5"/>
      <c r="R756" s="5"/>
      <c r="S756" s="7"/>
      <c r="W756" s="2"/>
      <c r="Z756" s="3"/>
    </row>
    <row r="757" spans="1:26" x14ac:dyDescent="0.3">
      <c r="A757" s="5"/>
      <c r="B757" s="5"/>
      <c r="C757" s="5"/>
      <c r="D757" s="5"/>
      <c r="E757" s="5"/>
      <c r="F757" s="5"/>
      <c r="G757" s="5"/>
      <c r="H757" s="5"/>
      <c r="K757" s="3"/>
      <c r="L757" s="5"/>
      <c r="M757" s="5"/>
      <c r="N757" s="5"/>
      <c r="O757" s="5"/>
      <c r="P757" s="5"/>
      <c r="Q757" s="5"/>
      <c r="R757" s="5"/>
      <c r="S757" s="7"/>
      <c r="W757" s="2"/>
      <c r="Z757" s="3"/>
    </row>
    <row r="758" spans="1:26" x14ac:dyDescent="0.3">
      <c r="A758" s="5"/>
      <c r="B758" s="5"/>
      <c r="C758" s="5"/>
      <c r="D758" s="5"/>
      <c r="E758" s="5"/>
      <c r="F758" s="5"/>
      <c r="G758" s="5"/>
      <c r="H758" s="5"/>
      <c r="K758" s="3"/>
      <c r="L758" s="5"/>
      <c r="M758" s="5"/>
      <c r="N758" s="5"/>
      <c r="O758" s="5"/>
      <c r="P758" s="5"/>
      <c r="Q758" s="5"/>
      <c r="R758" s="5"/>
      <c r="S758" s="7"/>
      <c r="W758" s="2"/>
      <c r="Z758" s="3"/>
    </row>
    <row r="759" spans="1:26" x14ac:dyDescent="0.3">
      <c r="A759" s="5"/>
      <c r="B759" s="5"/>
      <c r="C759" s="5"/>
      <c r="D759" s="5"/>
      <c r="E759" s="5"/>
      <c r="F759" s="5"/>
      <c r="G759" s="5"/>
      <c r="H759" s="5"/>
      <c r="K759" s="3"/>
      <c r="L759" s="5"/>
      <c r="M759" s="5"/>
      <c r="N759" s="5"/>
      <c r="O759" s="5"/>
      <c r="P759" s="5"/>
      <c r="Q759" s="5"/>
      <c r="R759" s="5"/>
      <c r="S759" s="7"/>
      <c r="W759" s="2"/>
      <c r="Z759" s="3"/>
    </row>
    <row r="760" spans="1:26" x14ac:dyDescent="0.3">
      <c r="A760" s="5"/>
      <c r="B760" s="5"/>
      <c r="C760" s="5"/>
      <c r="D760" s="5"/>
      <c r="E760" s="5"/>
      <c r="F760" s="5"/>
      <c r="G760" s="5"/>
      <c r="H760" s="5"/>
      <c r="K760" s="3"/>
      <c r="L760" s="5"/>
      <c r="M760" s="5"/>
      <c r="N760" s="5"/>
      <c r="O760" s="5"/>
      <c r="P760" s="5"/>
      <c r="Q760" s="5"/>
      <c r="R760" s="5"/>
      <c r="S760" s="7"/>
      <c r="W760" s="2"/>
      <c r="Z760" s="3"/>
    </row>
    <row r="761" spans="1:26" x14ac:dyDescent="0.3">
      <c r="A761" s="5"/>
      <c r="B761" s="5"/>
      <c r="C761" s="5"/>
      <c r="D761" s="5"/>
      <c r="E761" s="5"/>
      <c r="F761" s="5"/>
      <c r="G761" s="5"/>
      <c r="H761" s="5"/>
      <c r="K761" s="3"/>
      <c r="L761" s="5"/>
      <c r="M761" s="5"/>
      <c r="N761" s="5"/>
      <c r="O761" s="5"/>
      <c r="P761" s="5"/>
      <c r="Q761" s="5"/>
      <c r="R761" s="5"/>
      <c r="S761" s="7"/>
      <c r="W761" s="2"/>
      <c r="Z761" s="3"/>
    </row>
    <row r="762" spans="1:26" x14ac:dyDescent="0.3">
      <c r="A762" s="5"/>
      <c r="B762" s="5"/>
      <c r="C762" s="5"/>
      <c r="D762" s="5"/>
      <c r="E762" s="5"/>
      <c r="F762" s="5"/>
      <c r="G762" s="5"/>
      <c r="H762" s="5"/>
      <c r="K762" s="3"/>
      <c r="L762" s="5"/>
      <c r="M762" s="5"/>
      <c r="N762" s="5"/>
      <c r="O762" s="5"/>
      <c r="P762" s="5"/>
      <c r="Q762" s="5"/>
      <c r="R762" s="5"/>
      <c r="S762" s="7"/>
      <c r="W762" s="2"/>
      <c r="Z762" s="3"/>
    </row>
    <row r="763" spans="1:26" x14ac:dyDescent="0.3">
      <c r="A763" s="5"/>
      <c r="B763" s="5"/>
      <c r="C763" s="5"/>
      <c r="D763" s="5"/>
      <c r="E763" s="5"/>
      <c r="F763" s="5"/>
      <c r="G763" s="5"/>
      <c r="H763" s="5"/>
      <c r="K763" s="3"/>
      <c r="L763" s="5"/>
      <c r="M763" s="5"/>
      <c r="N763" s="5"/>
      <c r="O763" s="5"/>
      <c r="P763" s="5"/>
      <c r="Q763" s="5"/>
      <c r="R763" s="5"/>
      <c r="S763" s="7"/>
      <c r="W763" s="2"/>
      <c r="Z763" s="3"/>
    </row>
    <row r="764" spans="1:26" x14ac:dyDescent="0.3">
      <c r="A764" s="5"/>
      <c r="B764" s="5"/>
      <c r="C764" s="5"/>
      <c r="D764" s="5"/>
      <c r="E764" s="5"/>
      <c r="F764" s="5"/>
      <c r="G764" s="5"/>
      <c r="H764" s="5"/>
      <c r="K764" s="3"/>
      <c r="L764" s="5"/>
      <c r="M764" s="5"/>
      <c r="N764" s="5"/>
      <c r="O764" s="5"/>
      <c r="P764" s="5"/>
      <c r="Q764" s="5"/>
      <c r="R764" s="5"/>
      <c r="S764" s="7"/>
      <c r="W764" s="2"/>
      <c r="Z764" s="3"/>
    </row>
    <row r="765" spans="1:26" x14ac:dyDescent="0.3">
      <c r="A765" s="5"/>
      <c r="B765" s="5"/>
      <c r="C765" s="5"/>
      <c r="D765" s="5"/>
      <c r="E765" s="5"/>
      <c r="F765" s="5"/>
      <c r="G765" s="5"/>
      <c r="H765" s="5"/>
      <c r="K765" s="3"/>
      <c r="L765" s="5"/>
      <c r="M765" s="5"/>
      <c r="N765" s="5"/>
      <c r="O765" s="5"/>
      <c r="P765" s="5"/>
      <c r="Q765" s="5"/>
      <c r="R765" s="5"/>
      <c r="S765" s="7"/>
      <c r="W765" s="2"/>
      <c r="Z765" s="3"/>
    </row>
    <row r="766" spans="1:26" x14ac:dyDescent="0.3">
      <c r="A766" s="5"/>
      <c r="B766" s="5"/>
      <c r="C766" s="5"/>
      <c r="D766" s="5"/>
      <c r="E766" s="5"/>
      <c r="F766" s="5"/>
      <c r="G766" s="5"/>
      <c r="H766" s="5"/>
      <c r="K766" s="3"/>
      <c r="L766" s="5"/>
      <c r="M766" s="5"/>
      <c r="N766" s="5"/>
      <c r="O766" s="5"/>
      <c r="P766" s="5"/>
      <c r="Q766" s="5"/>
      <c r="R766" s="5"/>
      <c r="S766" s="7"/>
      <c r="W766" s="2"/>
      <c r="Z766" s="3"/>
    </row>
    <row r="767" spans="1:26" x14ac:dyDescent="0.3">
      <c r="A767" s="5"/>
      <c r="B767" s="5"/>
      <c r="C767" s="5"/>
      <c r="D767" s="5"/>
      <c r="E767" s="5"/>
      <c r="F767" s="5"/>
      <c r="G767" s="5"/>
      <c r="H767" s="5"/>
      <c r="K767" s="3"/>
      <c r="L767" s="5"/>
      <c r="M767" s="5"/>
      <c r="N767" s="5"/>
      <c r="O767" s="5"/>
      <c r="P767" s="5"/>
      <c r="Q767" s="5"/>
      <c r="R767" s="5"/>
      <c r="S767" s="7"/>
      <c r="W767" s="2"/>
      <c r="Z767" s="3"/>
    </row>
    <row r="768" spans="1:26" x14ac:dyDescent="0.3">
      <c r="A768" s="5"/>
      <c r="B768" s="5"/>
      <c r="C768" s="5"/>
      <c r="D768" s="5"/>
      <c r="E768" s="5"/>
      <c r="F768" s="5"/>
      <c r="G768" s="5"/>
      <c r="H768" s="5"/>
      <c r="K768" s="3"/>
      <c r="L768" s="5"/>
      <c r="M768" s="5"/>
      <c r="N768" s="5"/>
      <c r="O768" s="5"/>
      <c r="P768" s="5"/>
      <c r="Q768" s="5"/>
      <c r="R768" s="5"/>
      <c r="S768" s="7"/>
      <c r="W768" s="2"/>
      <c r="Z768" s="3"/>
    </row>
    <row r="769" spans="1:26" x14ac:dyDescent="0.3">
      <c r="A769" s="5"/>
      <c r="B769" s="5"/>
      <c r="C769" s="5"/>
      <c r="D769" s="5"/>
      <c r="E769" s="5"/>
      <c r="F769" s="5"/>
      <c r="G769" s="5"/>
      <c r="H769" s="5"/>
      <c r="K769" s="3"/>
      <c r="L769" s="5"/>
      <c r="M769" s="5"/>
      <c r="N769" s="5"/>
      <c r="O769" s="5"/>
      <c r="P769" s="5"/>
      <c r="Q769" s="5"/>
      <c r="R769" s="5"/>
      <c r="S769" s="7"/>
      <c r="W769" s="2"/>
      <c r="Z769" s="3"/>
    </row>
    <row r="770" spans="1:26" x14ac:dyDescent="0.3">
      <c r="A770" s="5"/>
      <c r="B770" s="5"/>
      <c r="C770" s="5"/>
      <c r="D770" s="5"/>
      <c r="E770" s="5"/>
      <c r="F770" s="5"/>
      <c r="G770" s="5"/>
      <c r="H770" s="5"/>
      <c r="K770" s="3"/>
      <c r="L770" s="5"/>
      <c r="M770" s="5"/>
      <c r="N770" s="5"/>
      <c r="O770" s="5"/>
      <c r="P770" s="5"/>
      <c r="Q770" s="5"/>
      <c r="R770" s="5"/>
      <c r="S770" s="7"/>
      <c r="W770" s="2"/>
      <c r="Z770" s="3"/>
    </row>
    <row r="771" spans="1:26" x14ac:dyDescent="0.3">
      <c r="A771" s="5"/>
      <c r="B771" s="5"/>
      <c r="C771" s="5"/>
      <c r="D771" s="5"/>
      <c r="E771" s="5"/>
      <c r="F771" s="5"/>
      <c r="G771" s="5"/>
      <c r="H771" s="5"/>
      <c r="K771" s="3"/>
      <c r="L771" s="5"/>
      <c r="M771" s="5"/>
      <c r="N771" s="5"/>
      <c r="O771" s="5"/>
      <c r="P771" s="5"/>
      <c r="Q771" s="5"/>
      <c r="R771" s="5"/>
      <c r="S771" s="7"/>
      <c r="W771" s="2"/>
      <c r="Z771" s="3"/>
    </row>
    <row r="772" spans="1:26" x14ac:dyDescent="0.3">
      <c r="A772" s="5"/>
      <c r="B772" s="5"/>
      <c r="C772" s="5"/>
      <c r="D772" s="5"/>
      <c r="E772" s="5"/>
      <c r="F772" s="5"/>
      <c r="G772" s="5"/>
      <c r="H772" s="5"/>
      <c r="K772" s="3"/>
      <c r="L772" s="5"/>
      <c r="M772" s="5"/>
      <c r="N772" s="5"/>
      <c r="O772" s="5"/>
      <c r="P772" s="5"/>
      <c r="Q772" s="5"/>
      <c r="R772" s="5"/>
      <c r="S772" s="7"/>
      <c r="W772" s="2"/>
      <c r="Z772" s="3"/>
    </row>
    <row r="773" spans="1:26" x14ac:dyDescent="0.3">
      <c r="A773" s="5"/>
      <c r="B773" s="5"/>
      <c r="C773" s="5"/>
      <c r="D773" s="5"/>
      <c r="E773" s="5"/>
      <c r="F773" s="5"/>
      <c r="G773" s="5"/>
      <c r="H773" s="5"/>
      <c r="K773" s="3"/>
      <c r="L773" s="5"/>
      <c r="M773" s="5"/>
      <c r="N773" s="5"/>
      <c r="O773" s="5"/>
      <c r="P773" s="5"/>
      <c r="Q773" s="5"/>
      <c r="R773" s="5"/>
      <c r="S773" s="7"/>
      <c r="W773" s="2"/>
      <c r="Z773" s="3"/>
    </row>
    <row r="774" spans="1:26" x14ac:dyDescent="0.3">
      <c r="A774" s="5"/>
      <c r="B774" s="5"/>
      <c r="C774" s="5"/>
      <c r="D774" s="5"/>
      <c r="E774" s="5"/>
      <c r="F774" s="5"/>
      <c r="G774" s="5"/>
      <c r="H774" s="5"/>
      <c r="K774" s="3"/>
      <c r="L774" s="5"/>
      <c r="M774" s="5"/>
      <c r="N774" s="5"/>
      <c r="O774" s="5"/>
      <c r="P774" s="5"/>
      <c r="Q774" s="5"/>
      <c r="R774" s="5"/>
      <c r="S774" s="7"/>
      <c r="W774" s="2"/>
      <c r="Z774" s="3"/>
    </row>
    <row r="775" spans="1:26" x14ac:dyDescent="0.3">
      <c r="A775" s="5"/>
      <c r="B775" s="5"/>
      <c r="C775" s="5"/>
      <c r="D775" s="5"/>
      <c r="E775" s="5"/>
      <c r="F775" s="5"/>
      <c r="G775" s="5"/>
      <c r="H775" s="5"/>
      <c r="K775" s="3"/>
      <c r="L775" s="5"/>
      <c r="M775" s="5"/>
      <c r="N775" s="5"/>
      <c r="O775" s="5"/>
      <c r="P775" s="5"/>
      <c r="Q775" s="5"/>
      <c r="R775" s="5"/>
      <c r="S775" s="7"/>
      <c r="W775" s="2"/>
      <c r="Z775" s="3"/>
    </row>
    <row r="776" spans="1:26" x14ac:dyDescent="0.3">
      <c r="A776" s="5"/>
      <c r="B776" s="5"/>
      <c r="C776" s="5"/>
      <c r="D776" s="5"/>
      <c r="E776" s="5"/>
      <c r="F776" s="5"/>
      <c r="G776" s="5"/>
      <c r="H776" s="5"/>
      <c r="K776" s="3"/>
      <c r="L776" s="5"/>
      <c r="M776" s="5"/>
      <c r="N776" s="5"/>
      <c r="O776" s="5"/>
      <c r="P776" s="5"/>
      <c r="Q776" s="5"/>
      <c r="R776" s="5"/>
      <c r="S776" s="7"/>
      <c r="W776" s="2"/>
      <c r="Z776" s="3"/>
    </row>
    <row r="777" spans="1:26" x14ac:dyDescent="0.3">
      <c r="A777" s="5"/>
      <c r="B777" s="5"/>
      <c r="C777" s="5"/>
      <c r="D777" s="5"/>
      <c r="E777" s="5"/>
      <c r="F777" s="5"/>
      <c r="G777" s="6"/>
      <c r="H777" s="5"/>
      <c r="K777" s="3"/>
      <c r="L777" s="5"/>
      <c r="M777" s="5"/>
      <c r="N777" s="5"/>
      <c r="O777" s="5"/>
      <c r="P777" s="5"/>
      <c r="Q777" s="5"/>
      <c r="R777" s="6"/>
      <c r="S777" s="7"/>
      <c r="W777" s="2"/>
      <c r="Z777" s="3"/>
    </row>
    <row r="778" spans="1:26" x14ac:dyDescent="0.3">
      <c r="A778" s="5"/>
      <c r="B778" s="5"/>
      <c r="C778" s="5"/>
      <c r="D778" s="5"/>
      <c r="E778" s="5"/>
      <c r="F778" s="5"/>
      <c r="G778" s="6"/>
      <c r="H778" s="5"/>
      <c r="K778" s="3"/>
      <c r="L778" s="5"/>
      <c r="M778" s="5"/>
      <c r="N778" s="5"/>
      <c r="O778" s="5"/>
      <c r="P778" s="5"/>
      <c r="Q778" s="5"/>
      <c r="R778" s="6"/>
      <c r="S778" s="7"/>
      <c r="W778" s="2"/>
      <c r="Z778" s="3"/>
    </row>
    <row r="779" spans="1:26" x14ac:dyDescent="0.3">
      <c r="A779" s="5"/>
      <c r="B779" s="5"/>
      <c r="C779" s="5"/>
      <c r="D779" s="5"/>
      <c r="E779" s="5"/>
      <c r="F779" s="5"/>
      <c r="G779" s="6"/>
      <c r="H779" s="5"/>
      <c r="K779" s="3"/>
      <c r="L779" s="5"/>
      <c r="M779" s="5"/>
      <c r="N779" s="5"/>
      <c r="O779" s="5"/>
      <c r="P779" s="5"/>
      <c r="Q779" s="5"/>
      <c r="R779" s="6"/>
      <c r="S779" s="7"/>
      <c r="W779" s="2"/>
      <c r="Z779" s="3"/>
    </row>
    <row r="780" spans="1:26" x14ac:dyDescent="0.3">
      <c r="A780" s="5"/>
      <c r="B780" s="5"/>
      <c r="C780" s="5"/>
      <c r="D780" s="5"/>
      <c r="E780" s="5"/>
      <c r="F780" s="5"/>
      <c r="G780" s="6"/>
      <c r="H780" s="5"/>
      <c r="K780" s="3"/>
      <c r="L780" s="5"/>
      <c r="M780" s="5"/>
      <c r="N780" s="5"/>
      <c r="O780" s="5"/>
      <c r="P780" s="5"/>
      <c r="Q780" s="5"/>
      <c r="R780" s="6"/>
      <c r="S780" s="7"/>
      <c r="W780" s="2"/>
      <c r="Z780" s="3"/>
    </row>
    <row r="781" spans="1:26" x14ac:dyDescent="0.3">
      <c r="A781" s="5"/>
      <c r="B781" s="5"/>
      <c r="C781" s="5"/>
      <c r="D781" s="5"/>
      <c r="E781" s="5"/>
      <c r="F781" s="5"/>
      <c r="G781" s="5"/>
      <c r="H781" s="5"/>
      <c r="K781" s="3"/>
      <c r="L781" s="5"/>
      <c r="M781" s="5"/>
      <c r="N781" s="5"/>
      <c r="O781" s="5"/>
      <c r="P781" s="5"/>
      <c r="Q781" s="5"/>
      <c r="R781" s="5"/>
      <c r="S781" s="7"/>
      <c r="W781" s="2"/>
      <c r="Z781" s="3"/>
    </row>
    <row r="782" spans="1:26" x14ac:dyDescent="0.3">
      <c r="A782" s="5"/>
      <c r="B782" s="5"/>
      <c r="C782" s="5"/>
      <c r="D782" s="5"/>
      <c r="E782" s="5"/>
      <c r="F782" s="5"/>
      <c r="G782" s="5"/>
      <c r="H782" s="5"/>
      <c r="K782" s="3"/>
      <c r="L782" s="5"/>
      <c r="M782" s="5"/>
      <c r="N782" s="5"/>
      <c r="O782" s="5"/>
      <c r="P782" s="5"/>
      <c r="Q782" s="5"/>
      <c r="R782" s="5"/>
      <c r="S782" s="7"/>
      <c r="W782" s="2"/>
      <c r="Z782" s="3"/>
    </row>
    <row r="783" spans="1:26" x14ac:dyDescent="0.3">
      <c r="A783" s="5"/>
      <c r="B783" s="5"/>
      <c r="C783" s="5"/>
      <c r="D783" s="5"/>
      <c r="E783" s="5"/>
      <c r="F783" s="5"/>
      <c r="G783" s="5"/>
      <c r="H783" s="5"/>
      <c r="K783" s="3"/>
      <c r="L783" s="5"/>
      <c r="M783" s="5"/>
      <c r="N783" s="5"/>
      <c r="O783" s="5"/>
      <c r="P783" s="5"/>
      <c r="Q783" s="5"/>
      <c r="R783" s="5"/>
      <c r="S783" s="7"/>
      <c r="W783" s="2"/>
      <c r="Z783" s="3"/>
    </row>
    <row r="784" spans="1:26" x14ac:dyDescent="0.3">
      <c r="A784" s="5"/>
      <c r="B784" s="5"/>
      <c r="C784" s="5"/>
      <c r="D784" s="5"/>
      <c r="E784" s="5"/>
      <c r="F784" s="5"/>
      <c r="G784" s="5"/>
      <c r="H784" s="5"/>
      <c r="K784" s="3"/>
      <c r="L784" s="5"/>
      <c r="M784" s="5"/>
      <c r="N784" s="5"/>
      <c r="O784" s="5"/>
      <c r="P784" s="5"/>
      <c r="Q784" s="5"/>
      <c r="R784" s="5"/>
      <c r="S784" s="7"/>
      <c r="W784" s="2"/>
      <c r="Z784" s="3"/>
    </row>
    <row r="785" spans="1:26" x14ac:dyDescent="0.3">
      <c r="A785" s="5"/>
      <c r="B785" s="5"/>
      <c r="C785" s="5"/>
      <c r="D785" s="5"/>
      <c r="E785" s="5"/>
      <c r="F785" s="5"/>
      <c r="G785" s="5"/>
      <c r="H785" s="5"/>
      <c r="K785" s="3"/>
      <c r="L785" s="5"/>
      <c r="M785" s="5"/>
      <c r="N785" s="5"/>
      <c r="O785" s="5"/>
      <c r="P785" s="5"/>
      <c r="Q785" s="5"/>
      <c r="R785" s="5"/>
      <c r="S785" s="7"/>
      <c r="W785" s="2"/>
      <c r="Z785" s="3"/>
    </row>
    <row r="786" spans="1:26" x14ac:dyDescent="0.3">
      <c r="A786" s="5"/>
      <c r="B786" s="5"/>
      <c r="C786" s="5"/>
      <c r="D786" s="5"/>
      <c r="E786" s="5"/>
      <c r="F786" s="5"/>
      <c r="G786" s="5"/>
      <c r="H786" s="5"/>
      <c r="K786" s="3"/>
      <c r="L786" s="5"/>
      <c r="M786" s="5"/>
      <c r="N786" s="5"/>
      <c r="O786" s="5"/>
      <c r="P786" s="5"/>
      <c r="Q786" s="5"/>
      <c r="R786" s="5"/>
      <c r="S786" s="7"/>
      <c r="W786" s="2"/>
      <c r="Z786" s="3"/>
    </row>
    <row r="787" spans="1:26" x14ac:dyDescent="0.3">
      <c r="A787" s="5"/>
      <c r="B787" s="5"/>
      <c r="C787" s="5"/>
      <c r="D787" s="5"/>
      <c r="E787" s="5"/>
      <c r="F787" s="5"/>
      <c r="G787" s="5"/>
      <c r="H787" s="5"/>
      <c r="K787" s="3"/>
      <c r="L787" s="5"/>
      <c r="M787" s="5"/>
      <c r="N787" s="5"/>
      <c r="O787" s="5"/>
      <c r="P787" s="5"/>
      <c r="Q787" s="5"/>
      <c r="R787" s="5"/>
      <c r="S787" s="7"/>
      <c r="W787" s="2"/>
      <c r="Z787" s="3"/>
    </row>
    <row r="788" spans="1:26" x14ac:dyDescent="0.3">
      <c r="A788" s="5"/>
      <c r="B788" s="5"/>
      <c r="C788" s="5"/>
      <c r="D788" s="5"/>
      <c r="E788" s="5"/>
      <c r="F788" s="5"/>
      <c r="G788" s="5"/>
      <c r="H788" s="5"/>
      <c r="K788" s="3"/>
      <c r="L788" s="5"/>
      <c r="M788" s="5"/>
      <c r="N788" s="5"/>
      <c r="O788" s="5"/>
      <c r="P788" s="5"/>
      <c r="Q788" s="5"/>
      <c r="R788" s="5"/>
      <c r="S788" s="7"/>
      <c r="W788" s="2"/>
      <c r="Z788" s="3"/>
    </row>
    <row r="789" spans="1:26" x14ac:dyDescent="0.3">
      <c r="A789" s="5"/>
      <c r="B789" s="5"/>
      <c r="C789" s="5"/>
      <c r="D789" s="5"/>
      <c r="E789" s="5"/>
      <c r="F789" s="5"/>
      <c r="G789" s="5"/>
      <c r="H789" s="5"/>
      <c r="K789" s="3"/>
      <c r="L789" s="5"/>
      <c r="M789" s="5"/>
      <c r="N789" s="5"/>
      <c r="O789" s="5"/>
      <c r="P789" s="5"/>
      <c r="Q789" s="5"/>
      <c r="R789" s="5"/>
      <c r="S789" s="7"/>
      <c r="W789" s="2"/>
      <c r="Z789" s="3"/>
    </row>
    <row r="790" spans="1:26" x14ac:dyDescent="0.3">
      <c r="A790" s="5"/>
      <c r="B790" s="5"/>
      <c r="C790" s="5"/>
      <c r="D790" s="5"/>
      <c r="E790" s="5"/>
      <c r="F790" s="5"/>
      <c r="G790" s="5"/>
      <c r="H790" s="5"/>
      <c r="K790" s="3"/>
      <c r="L790" s="5"/>
      <c r="M790" s="5"/>
      <c r="N790" s="5"/>
      <c r="O790" s="5"/>
      <c r="P790" s="5"/>
      <c r="Q790" s="5"/>
      <c r="R790" s="5"/>
      <c r="S790" s="7"/>
      <c r="W790" s="2"/>
      <c r="Z790" s="3"/>
    </row>
    <row r="791" spans="1:26" x14ac:dyDescent="0.3">
      <c r="A791" s="5"/>
      <c r="B791" s="5"/>
      <c r="C791" s="5"/>
      <c r="D791" s="5"/>
      <c r="E791" s="5"/>
      <c r="F791" s="5"/>
      <c r="G791" s="5"/>
      <c r="H791" s="5"/>
      <c r="K791" s="3"/>
      <c r="L791" s="5"/>
      <c r="M791" s="5"/>
      <c r="N791" s="5"/>
      <c r="O791" s="5"/>
      <c r="P791" s="5"/>
      <c r="Q791" s="5"/>
      <c r="R791" s="5"/>
      <c r="S791" s="7"/>
      <c r="W791" s="2"/>
      <c r="Z791" s="3"/>
    </row>
    <row r="792" spans="1:26" x14ac:dyDescent="0.3">
      <c r="A792" s="5"/>
      <c r="B792" s="5"/>
      <c r="C792" s="5"/>
      <c r="D792" s="5"/>
      <c r="E792" s="5"/>
      <c r="F792" s="5"/>
      <c r="G792" s="5"/>
      <c r="H792" s="5"/>
      <c r="K792" s="3"/>
      <c r="L792" s="5"/>
      <c r="M792" s="5"/>
      <c r="N792" s="5"/>
      <c r="O792" s="5"/>
      <c r="P792" s="5"/>
      <c r="Q792" s="5"/>
      <c r="R792" s="5"/>
      <c r="S792" s="7"/>
      <c r="W792" s="2"/>
      <c r="Z792" s="3"/>
    </row>
    <row r="793" spans="1:26" x14ac:dyDescent="0.3">
      <c r="A793" s="5"/>
      <c r="B793" s="5"/>
      <c r="C793" s="5"/>
      <c r="D793" s="5"/>
      <c r="E793" s="5"/>
      <c r="F793" s="5"/>
      <c r="G793" s="5"/>
      <c r="H793" s="5"/>
      <c r="K793" s="3"/>
      <c r="L793" s="5"/>
      <c r="M793" s="5"/>
      <c r="N793" s="5"/>
      <c r="O793" s="5"/>
      <c r="P793" s="5"/>
      <c r="Q793" s="5"/>
      <c r="R793" s="5"/>
      <c r="S793" s="7"/>
      <c r="W793" s="2"/>
      <c r="Z793" s="3"/>
    </row>
    <row r="794" spans="1:26" x14ac:dyDescent="0.3">
      <c r="A794" s="5"/>
      <c r="B794" s="5"/>
      <c r="C794" s="5"/>
      <c r="D794" s="5"/>
      <c r="E794" s="5"/>
      <c r="F794" s="5"/>
      <c r="G794" s="5"/>
      <c r="H794" s="5"/>
      <c r="K794" s="3"/>
      <c r="L794" s="5"/>
      <c r="M794" s="5"/>
      <c r="N794" s="5"/>
      <c r="O794" s="5"/>
      <c r="P794" s="5"/>
      <c r="Q794" s="5"/>
      <c r="R794" s="5"/>
      <c r="S794" s="7"/>
      <c r="W794" s="2"/>
      <c r="Z794" s="3"/>
    </row>
    <row r="795" spans="1:26" x14ac:dyDescent="0.3">
      <c r="A795" s="5"/>
      <c r="B795" s="5"/>
      <c r="C795" s="5"/>
      <c r="D795" s="5"/>
      <c r="E795" s="5"/>
      <c r="F795" s="5"/>
      <c r="G795" s="5"/>
      <c r="H795" s="5"/>
      <c r="K795" s="3"/>
      <c r="L795" s="5"/>
      <c r="M795" s="5"/>
      <c r="N795" s="5"/>
      <c r="O795" s="5"/>
      <c r="P795" s="5"/>
      <c r="Q795" s="5"/>
      <c r="R795" s="5"/>
      <c r="S795" s="7"/>
      <c r="W795" s="2"/>
      <c r="Z795" s="3"/>
    </row>
    <row r="796" spans="1:26" x14ac:dyDescent="0.3">
      <c r="A796" s="5"/>
      <c r="B796" s="5"/>
      <c r="C796" s="5"/>
      <c r="D796" s="5"/>
      <c r="E796" s="5"/>
      <c r="F796" s="5"/>
      <c r="G796" s="5"/>
      <c r="H796" s="5"/>
      <c r="K796" s="3"/>
      <c r="L796" s="5"/>
      <c r="M796" s="5"/>
      <c r="N796" s="5"/>
      <c r="O796" s="5"/>
      <c r="P796" s="5"/>
      <c r="Q796" s="5"/>
      <c r="R796" s="5"/>
      <c r="S796" s="7"/>
      <c r="W796" s="2"/>
      <c r="Z796" s="3"/>
    </row>
    <row r="797" spans="1:26" x14ac:dyDescent="0.3">
      <c r="A797" s="5"/>
      <c r="B797" s="5"/>
      <c r="C797" s="5"/>
      <c r="D797" s="5"/>
      <c r="E797" s="5"/>
      <c r="F797" s="5"/>
      <c r="G797" s="5"/>
      <c r="H797" s="5"/>
      <c r="K797" s="3"/>
      <c r="L797" s="5"/>
      <c r="M797" s="5"/>
      <c r="N797" s="5"/>
      <c r="O797" s="5"/>
      <c r="P797" s="5"/>
      <c r="Q797" s="5"/>
      <c r="R797" s="5"/>
      <c r="S797" s="7"/>
      <c r="W797" s="2"/>
      <c r="Z797" s="3"/>
    </row>
    <row r="798" spans="1:26" x14ac:dyDescent="0.3">
      <c r="A798" s="5"/>
      <c r="B798" s="5"/>
      <c r="C798" s="5"/>
      <c r="D798" s="5"/>
      <c r="E798" s="5"/>
      <c r="F798" s="5"/>
      <c r="G798" s="5"/>
      <c r="H798" s="5"/>
      <c r="K798" s="3"/>
      <c r="L798" s="5"/>
      <c r="M798" s="5"/>
      <c r="N798" s="5"/>
      <c r="O798" s="5"/>
      <c r="P798" s="5"/>
      <c r="Q798" s="5"/>
      <c r="R798" s="5"/>
      <c r="S798" s="7"/>
      <c r="W798" s="2"/>
      <c r="Z798" s="3"/>
    </row>
    <row r="799" spans="1:26" x14ac:dyDescent="0.3">
      <c r="A799" s="5"/>
      <c r="B799" s="5"/>
      <c r="C799" s="5"/>
      <c r="D799" s="5"/>
      <c r="E799" s="5"/>
      <c r="F799" s="5"/>
      <c r="G799" s="5"/>
      <c r="H799" s="5"/>
      <c r="K799" s="3"/>
      <c r="L799" s="5"/>
      <c r="M799" s="5"/>
      <c r="N799" s="5"/>
      <c r="O799" s="5"/>
      <c r="P799" s="5"/>
      <c r="Q799" s="5"/>
      <c r="R799" s="5"/>
      <c r="S799" s="7"/>
      <c r="W799" s="2"/>
      <c r="Z799" s="3"/>
    </row>
    <row r="800" spans="1:26" x14ac:dyDescent="0.3">
      <c r="A800" s="5"/>
      <c r="B800" s="5"/>
      <c r="C800" s="5"/>
      <c r="D800" s="5"/>
      <c r="E800" s="5"/>
      <c r="F800" s="5"/>
      <c r="G800" s="5"/>
      <c r="H800" s="5"/>
      <c r="K800" s="3"/>
      <c r="L800" s="5"/>
      <c r="M800" s="5"/>
      <c r="N800" s="5"/>
      <c r="O800" s="5"/>
      <c r="P800" s="5"/>
      <c r="Q800" s="5"/>
      <c r="R800" s="5"/>
      <c r="S800" s="7"/>
      <c r="W800" s="2"/>
      <c r="Z800" s="3"/>
    </row>
    <row r="801" spans="1:26" x14ac:dyDescent="0.3">
      <c r="A801" s="5"/>
      <c r="B801" s="5"/>
      <c r="C801" s="5"/>
      <c r="D801" s="5"/>
      <c r="E801" s="5"/>
      <c r="F801" s="5"/>
      <c r="G801" s="5"/>
      <c r="H801" s="5"/>
      <c r="K801" s="3"/>
      <c r="L801" s="5"/>
      <c r="M801" s="5"/>
      <c r="N801" s="5"/>
      <c r="O801" s="5"/>
      <c r="P801" s="5"/>
      <c r="Q801" s="5"/>
      <c r="R801" s="5"/>
      <c r="S801" s="7"/>
      <c r="W801" s="2"/>
      <c r="Z801" s="3"/>
    </row>
    <row r="802" spans="1:26" x14ac:dyDescent="0.3">
      <c r="A802" s="5"/>
      <c r="B802" s="5"/>
      <c r="C802" s="5"/>
      <c r="D802" s="5"/>
      <c r="E802" s="5"/>
      <c r="F802" s="5"/>
      <c r="G802" s="5"/>
      <c r="H802" s="5"/>
      <c r="K802" s="3"/>
      <c r="L802" s="5"/>
      <c r="M802" s="5"/>
      <c r="N802" s="5"/>
      <c r="O802" s="5"/>
      <c r="P802" s="5"/>
      <c r="Q802" s="5"/>
      <c r="R802" s="5"/>
      <c r="S802" s="7"/>
      <c r="W802" s="2"/>
      <c r="Z802" s="3"/>
    </row>
    <row r="803" spans="1:26" x14ac:dyDescent="0.3">
      <c r="A803" s="5"/>
      <c r="B803" s="5"/>
      <c r="C803" s="5"/>
      <c r="D803" s="5"/>
      <c r="E803" s="5"/>
      <c r="F803" s="5"/>
      <c r="G803" s="5"/>
      <c r="H803" s="5"/>
      <c r="K803" s="3"/>
      <c r="L803" s="5"/>
      <c r="M803" s="5"/>
      <c r="N803" s="5"/>
      <c r="O803" s="5"/>
      <c r="P803" s="5"/>
      <c r="Q803" s="5"/>
      <c r="R803" s="5"/>
      <c r="S803" s="7"/>
      <c r="W803" s="2"/>
      <c r="Z803" s="3"/>
    </row>
    <row r="804" spans="1:26" x14ac:dyDescent="0.3">
      <c r="A804" s="5"/>
      <c r="B804" s="5"/>
      <c r="C804" s="5"/>
      <c r="D804" s="5"/>
      <c r="E804" s="5"/>
      <c r="F804" s="5"/>
      <c r="G804" s="5"/>
      <c r="H804" s="5"/>
      <c r="K804" s="3"/>
      <c r="L804" s="5"/>
      <c r="M804" s="5"/>
      <c r="N804" s="5"/>
      <c r="O804" s="5"/>
      <c r="P804" s="5"/>
      <c r="Q804" s="5"/>
      <c r="R804" s="5"/>
      <c r="S804" s="7"/>
      <c r="W804" s="2"/>
      <c r="Z804" s="3"/>
    </row>
    <row r="805" spans="1:26" x14ac:dyDescent="0.3">
      <c r="A805" s="5"/>
      <c r="B805" s="5"/>
      <c r="C805" s="5"/>
      <c r="D805" s="5"/>
      <c r="E805" s="5"/>
      <c r="F805" s="5"/>
      <c r="G805" s="5"/>
      <c r="H805" s="5"/>
      <c r="K805" s="3"/>
      <c r="L805" s="5"/>
      <c r="M805" s="5"/>
      <c r="N805" s="5"/>
      <c r="O805" s="5"/>
      <c r="P805" s="5"/>
      <c r="Q805" s="5"/>
      <c r="R805" s="5"/>
      <c r="S805" s="7"/>
      <c r="W805" s="2"/>
      <c r="Z805" s="3"/>
    </row>
    <row r="806" spans="1:26" x14ac:dyDescent="0.3">
      <c r="A806" s="5"/>
      <c r="B806" s="5"/>
      <c r="C806" s="5"/>
      <c r="D806" s="5"/>
      <c r="E806" s="5"/>
      <c r="F806" s="5"/>
      <c r="G806" s="5"/>
      <c r="H806" s="5"/>
      <c r="K806" s="3"/>
      <c r="L806" s="5"/>
      <c r="M806" s="5"/>
      <c r="N806" s="5"/>
      <c r="O806" s="5"/>
      <c r="P806" s="5"/>
      <c r="Q806" s="5"/>
      <c r="R806" s="5"/>
      <c r="S806" s="7"/>
      <c r="W806" s="2"/>
      <c r="Z806" s="3"/>
    </row>
    <row r="807" spans="1:26" x14ac:dyDescent="0.3">
      <c r="A807" s="5"/>
      <c r="B807" s="5"/>
      <c r="C807" s="5"/>
      <c r="D807" s="5"/>
      <c r="E807" s="5"/>
      <c r="F807" s="5"/>
      <c r="G807" s="5"/>
      <c r="H807" s="5"/>
      <c r="K807" s="3"/>
      <c r="L807" s="5"/>
      <c r="M807" s="5"/>
      <c r="N807" s="5"/>
      <c r="O807" s="5"/>
      <c r="P807" s="5"/>
      <c r="Q807" s="5"/>
      <c r="R807" s="5"/>
      <c r="S807" s="7"/>
      <c r="W807" s="2"/>
      <c r="Z807" s="3"/>
    </row>
    <row r="808" spans="1:26" x14ac:dyDescent="0.3">
      <c r="A808" s="5"/>
      <c r="B808" s="5"/>
      <c r="C808" s="5"/>
      <c r="D808" s="5"/>
      <c r="E808" s="5"/>
      <c r="F808" s="5"/>
      <c r="G808" s="5"/>
      <c r="H808" s="5"/>
      <c r="K808" s="3"/>
      <c r="L808" s="5"/>
      <c r="M808" s="5"/>
      <c r="N808" s="5"/>
      <c r="O808" s="5"/>
      <c r="P808" s="5"/>
      <c r="Q808" s="5"/>
      <c r="R808" s="5"/>
      <c r="S808" s="7"/>
      <c r="W808" s="2"/>
      <c r="Z808" s="3"/>
    </row>
    <row r="809" spans="1:26" x14ac:dyDescent="0.3">
      <c r="A809" s="5"/>
      <c r="B809" s="5"/>
      <c r="C809" s="5"/>
      <c r="D809" s="5"/>
      <c r="E809" s="5"/>
      <c r="F809" s="5"/>
      <c r="G809" s="5"/>
      <c r="H809" s="5"/>
      <c r="K809" s="3"/>
      <c r="L809" s="5"/>
      <c r="M809" s="5"/>
      <c r="N809" s="5"/>
      <c r="O809" s="5"/>
      <c r="P809" s="5"/>
      <c r="Q809" s="5"/>
      <c r="R809" s="5"/>
      <c r="S809" s="7"/>
      <c r="W809" s="2"/>
      <c r="Z809" s="3"/>
    </row>
    <row r="810" spans="1:26" x14ac:dyDescent="0.3">
      <c r="A810" s="5"/>
      <c r="B810" s="5"/>
      <c r="C810" s="5"/>
      <c r="D810" s="5"/>
      <c r="E810" s="5"/>
      <c r="F810" s="5"/>
      <c r="G810" s="5"/>
      <c r="H810" s="5"/>
      <c r="K810" s="3"/>
      <c r="L810" s="5"/>
      <c r="M810" s="5"/>
      <c r="N810" s="5"/>
      <c r="O810" s="5"/>
      <c r="P810" s="5"/>
      <c r="Q810" s="5"/>
      <c r="R810" s="5"/>
      <c r="S810" s="7"/>
      <c r="W810" s="2"/>
      <c r="Z810" s="3"/>
    </row>
    <row r="811" spans="1:26" x14ac:dyDescent="0.3">
      <c r="A811" s="5"/>
      <c r="B811" s="5"/>
      <c r="C811" s="5"/>
      <c r="D811" s="5"/>
      <c r="E811" s="5"/>
      <c r="F811" s="5"/>
      <c r="G811" s="5"/>
      <c r="H811" s="5"/>
      <c r="K811" s="3"/>
      <c r="L811" s="5"/>
      <c r="M811" s="5"/>
      <c r="N811" s="5"/>
      <c r="O811" s="5"/>
      <c r="P811" s="5"/>
      <c r="Q811" s="5"/>
      <c r="R811" s="5"/>
      <c r="S811" s="7"/>
      <c r="W811" s="2"/>
      <c r="Z811" s="3"/>
    </row>
    <row r="812" spans="1:26" x14ac:dyDescent="0.3">
      <c r="A812" s="5"/>
      <c r="B812" s="5"/>
      <c r="C812" s="5"/>
      <c r="D812" s="5"/>
      <c r="E812" s="5"/>
      <c r="F812" s="5"/>
      <c r="G812" s="5"/>
      <c r="H812" s="5"/>
      <c r="K812" s="3"/>
      <c r="L812" s="5"/>
      <c r="M812" s="5"/>
      <c r="N812" s="5"/>
      <c r="O812" s="5"/>
      <c r="P812" s="5"/>
      <c r="Q812" s="5"/>
      <c r="R812" s="5"/>
      <c r="S812" s="7"/>
      <c r="W812" s="2"/>
      <c r="Z812" s="3"/>
    </row>
    <row r="813" spans="1:26" x14ac:dyDescent="0.3">
      <c r="A813" s="5"/>
      <c r="B813" s="5"/>
      <c r="C813" s="5"/>
      <c r="D813" s="5"/>
      <c r="E813" s="5"/>
      <c r="F813" s="5"/>
      <c r="G813" s="5"/>
      <c r="H813" s="5"/>
      <c r="K813" s="3"/>
      <c r="L813" s="5"/>
      <c r="M813" s="5"/>
      <c r="N813" s="5"/>
      <c r="O813" s="5"/>
      <c r="P813" s="5"/>
      <c r="Q813" s="5"/>
      <c r="R813" s="5"/>
      <c r="S813" s="7"/>
      <c r="W813" s="2"/>
      <c r="Z813" s="3"/>
    </row>
    <row r="814" spans="1:26" x14ac:dyDescent="0.3">
      <c r="A814" s="5"/>
      <c r="B814" s="5"/>
      <c r="C814" s="5"/>
      <c r="D814" s="5"/>
      <c r="E814" s="5"/>
      <c r="F814" s="5"/>
      <c r="G814" s="5"/>
      <c r="H814" s="5"/>
      <c r="K814" s="3"/>
      <c r="L814" s="5"/>
      <c r="M814" s="5"/>
      <c r="N814" s="5"/>
      <c r="O814" s="5"/>
      <c r="P814" s="5"/>
      <c r="Q814" s="5"/>
      <c r="R814" s="5"/>
      <c r="S814" s="7"/>
      <c r="W814" s="2"/>
      <c r="Z814" s="3"/>
    </row>
    <row r="815" spans="1:26" x14ac:dyDescent="0.3">
      <c r="A815" s="5"/>
      <c r="B815" s="5"/>
      <c r="C815" s="5"/>
      <c r="D815" s="5"/>
      <c r="E815" s="5"/>
      <c r="F815" s="5"/>
      <c r="G815" s="5"/>
      <c r="H815" s="5"/>
      <c r="K815" s="3"/>
      <c r="L815" s="5"/>
      <c r="M815" s="5"/>
      <c r="N815" s="5"/>
      <c r="O815" s="5"/>
      <c r="P815" s="5"/>
      <c r="Q815" s="5"/>
      <c r="R815" s="5"/>
      <c r="S815" s="7"/>
      <c r="W815" s="2"/>
      <c r="Z815" s="3"/>
    </row>
    <row r="816" spans="1:26" x14ac:dyDescent="0.3">
      <c r="A816" s="5"/>
      <c r="B816" s="5"/>
      <c r="C816" s="5"/>
      <c r="D816" s="5"/>
      <c r="E816" s="5"/>
      <c r="F816" s="5"/>
      <c r="G816" s="5"/>
      <c r="H816" s="5"/>
      <c r="K816" s="3"/>
      <c r="L816" s="5"/>
      <c r="M816" s="5"/>
      <c r="N816" s="5"/>
      <c r="O816" s="5"/>
      <c r="P816" s="5"/>
      <c r="Q816" s="5"/>
      <c r="R816" s="5"/>
      <c r="S816" s="7"/>
      <c r="W816" s="2"/>
      <c r="Z816" s="3"/>
    </row>
    <row r="817" spans="1:26" x14ac:dyDescent="0.3">
      <c r="A817" s="5"/>
      <c r="B817" s="5"/>
      <c r="C817" s="5"/>
      <c r="D817" s="5"/>
      <c r="E817" s="5"/>
      <c r="F817" s="5"/>
      <c r="G817" s="5"/>
      <c r="H817" s="5"/>
      <c r="K817" s="3"/>
      <c r="L817" s="5"/>
      <c r="M817" s="5"/>
      <c r="N817" s="5"/>
      <c r="O817" s="5"/>
      <c r="P817" s="5"/>
      <c r="Q817" s="5"/>
      <c r="R817" s="5"/>
      <c r="S817" s="7"/>
      <c r="W817" s="2"/>
      <c r="Z817" s="3"/>
    </row>
    <row r="818" spans="1:26" x14ac:dyDescent="0.3">
      <c r="A818" s="5"/>
      <c r="B818" s="5"/>
      <c r="C818" s="5"/>
      <c r="D818" s="5"/>
      <c r="E818" s="5"/>
      <c r="F818" s="5"/>
      <c r="G818" s="5"/>
      <c r="H818" s="5"/>
      <c r="K818" s="3"/>
      <c r="L818" s="5"/>
      <c r="M818" s="5"/>
      <c r="N818" s="5"/>
      <c r="O818" s="5"/>
      <c r="P818" s="5"/>
      <c r="Q818" s="5"/>
      <c r="R818" s="5"/>
      <c r="S818" s="7"/>
      <c r="W818" s="2"/>
      <c r="Z818" s="3"/>
    </row>
    <row r="819" spans="1:26" x14ac:dyDescent="0.3">
      <c r="A819" s="5"/>
      <c r="B819" s="5"/>
      <c r="C819" s="5"/>
      <c r="D819" s="5"/>
      <c r="E819" s="5"/>
      <c r="F819" s="5"/>
      <c r="G819" s="5"/>
      <c r="H819" s="5"/>
      <c r="K819" s="3"/>
      <c r="L819" s="5"/>
      <c r="M819" s="5"/>
      <c r="N819" s="5"/>
      <c r="O819" s="5"/>
      <c r="P819" s="5"/>
      <c r="Q819" s="5"/>
      <c r="R819" s="5"/>
      <c r="S819" s="7"/>
      <c r="W819" s="2"/>
      <c r="Z819" s="3"/>
    </row>
    <row r="820" spans="1:26" x14ac:dyDescent="0.3">
      <c r="A820" s="5"/>
      <c r="B820" s="5"/>
      <c r="C820" s="5"/>
      <c r="D820" s="5"/>
      <c r="E820" s="5"/>
      <c r="F820" s="5"/>
      <c r="G820" s="5"/>
      <c r="H820" s="5"/>
      <c r="K820" s="3"/>
      <c r="L820" s="5"/>
      <c r="M820" s="5"/>
      <c r="N820" s="5"/>
      <c r="O820" s="5"/>
      <c r="P820" s="5"/>
      <c r="Q820" s="5"/>
      <c r="R820" s="5"/>
      <c r="S820" s="7"/>
      <c r="W820" s="2"/>
      <c r="Z820" s="3"/>
    </row>
    <row r="821" spans="1:26" x14ac:dyDescent="0.3">
      <c r="A821" s="5"/>
      <c r="B821" s="5"/>
      <c r="C821" s="5"/>
      <c r="D821" s="5"/>
      <c r="E821" s="5"/>
      <c r="F821" s="5"/>
      <c r="G821" s="5"/>
      <c r="H821" s="5"/>
      <c r="K821" s="3"/>
      <c r="L821" s="5"/>
      <c r="M821" s="5"/>
      <c r="N821" s="5"/>
      <c r="O821" s="5"/>
      <c r="P821" s="5"/>
      <c r="Q821" s="5"/>
      <c r="R821" s="5"/>
      <c r="S821" s="7"/>
      <c r="W821" s="2"/>
      <c r="Z821" s="3"/>
    </row>
    <row r="822" spans="1:26" x14ac:dyDescent="0.3">
      <c r="A822" s="5"/>
      <c r="B822" s="5"/>
      <c r="C822" s="5"/>
      <c r="D822" s="5"/>
      <c r="E822" s="5"/>
      <c r="F822" s="5"/>
      <c r="G822" s="5"/>
      <c r="H822" s="5"/>
      <c r="K822" s="3"/>
      <c r="L822" s="5"/>
      <c r="M822" s="5"/>
      <c r="N822" s="5"/>
      <c r="O822" s="5"/>
      <c r="P822" s="5"/>
      <c r="Q822" s="5"/>
      <c r="R822" s="5"/>
      <c r="S822" s="7"/>
      <c r="W822" s="2"/>
      <c r="Z822" s="3"/>
    </row>
    <row r="823" spans="1:26" x14ac:dyDescent="0.3">
      <c r="A823" s="5"/>
      <c r="B823" s="5"/>
      <c r="C823" s="5"/>
      <c r="D823" s="5"/>
      <c r="E823" s="5"/>
      <c r="F823" s="5"/>
      <c r="G823" s="5"/>
      <c r="H823" s="5"/>
      <c r="K823" s="3"/>
      <c r="L823" s="5"/>
      <c r="M823" s="5"/>
      <c r="N823" s="5"/>
      <c r="O823" s="5"/>
      <c r="P823" s="5"/>
      <c r="Q823" s="5"/>
      <c r="R823" s="5"/>
      <c r="S823" s="7"/>
      <c r="W823" s="2"/>
      <c r="Z823" s="3"/>
    </row>
    <row r="824" spans="1:26" x14ac:dyDescent="0.3">
      <c r="A824" s="5"/>
      <c r="B824" s="5"/>
      <c r="C824" s="5"/>
      <c r="D824" s="5"/>
      <c r="E824" s="5"/>
      <c r="F824" s="5"/>
      <c r="G824" s="5"/>
      <c r="H824" s="5"/>
      <c r="K824" s="3"/>
      <c r="L824" s="5"/>
      <c r="M824" s="5"/>
      <c r="N824" s="5"/>
      <c r="O824" s="5"/>
      <c r="P824" s="5"/>
      <c r="Q824" s="5"/>
      <c r="R824" s="5"/>
      <c r="S824" s="7"/>
      <c r="W824" s="2"/>
      <c r="Z824" s="3"/>
    </row>
    <row r="825" spans="1:26" x14ac:dyDescent="0.3">
      <c r="A825" s="5"/>
      <c r="B825" s="5"/>
      <c r="C825" s="5"/>
      <c r="D825" s="5"/>
      <c r="E825" s="5"/>
      <c r="F825" s="5"/>
      <c r="G825" s="5"/>
      <c r="H825" s="5"/>
      <c r="K825" s="3"/>
      <c r="L825" s="5"/>
      <c r="M825" s="5"/>
      <c r="N825" s="5"/>
      <c r="O825" s="5"/>
      <c r="P825" s="5"/>
      <c r="Q825" s="5"/>
      <c r="R825" s="5"/>
      <c r="S825" s="7"/>
      <c r="W825" s="2"/>
      <c r="Z825" s="3"/>
    </row>
    <row r="826" spans="1:26" x14ac:dyDescent="0.3">
      <c r="A826" s="5"/>
      <c r="B826" s="5"/>
      <c r="C826" s="5"/>
      <c r="D826" s="5"/>
      <c r="E826" s="5"/>
      <c r="F826" s="5"/>
      <c r="G826" s="5"/>
      <c r="H826" s="5"/>
      <c r="K826" s="3"/>
      <c r="L826" s="5"/>
      <c r="M826" s="5"/>
      <c r="N826" s="5"/>
      <c r="O826" s="5"/>
      <c r="P826" s="5"/>
      <c r="Q826" s="5"/>
      <c r="R826" s="5"/>
      <c r="S826" s="7"/>
      <c r="W826" s="2"/>
      <c r="Z826" s="3"/>
    </row>
    <row r="827" spans="1:26" x14ac:dyDescent="0.3">
      <c r="A827" s="5"/>
      <c r="B827" s="5"/>
      <c r="C827" s="5"/>
      <c r="D827" s="5"/>
      <c r="E827" s="5"/>
      <c r="F827" s="5"/>
      <c r="G827" s="5"/>
      <c r="H827" s="5"/>
      <c r="K827" s="3"/>
      <c r="L827" s="5"/>
      <c r="M827" s="5"/>
      <c r="N827" s="5"/>
      <c r="O827" s="5"/>
      <c r="P827" s="5"/>
      <c r="Q827" s="5"/>
      <c r="R827" s="5"/>
      <c r="S827" s="7"/>
      <c r="W827" s="2"/>
      <c r="Z827" s="3"/>
    </row>
    <row r="828" spans="1:26" x14ac:dyDescent="0.3">
      <c r="A828" s="5"/>
      <c r="B828" s="5"/>
      <c r="C828" s="5"/>
      <c r="D828" s="5"/>
      <c r="E828" s="5"/>
      <c r="F828" s="5"/>
      <c r="G828" s="5"/>
      <c r="H828" s="5"/>
      <c r="K828" s="3"/>
      <c r="L828" s="5"/>
      <c r="M828" s="5"/>
      <c r="N828" s="5"/>
      <c r="O828" s="5"/>
      <c r="P828" s="5"/>
      <c r="Q828" s="5"/>
      <c r="R828" s="5"/>
      <c r="S828" s="7"/>
      <c r="W828" s="2"/>
      <c r="Z828" s="3"/>
    </row>
    <row r="829" spans="1:26" x14ac:dyDescent="0.3">
      <c r="A829" s="5"/>
      <c r="B829" s="5"/>
      <c r="C829" s="5"/>
      <c r="D829" s="5"/>
      <c r="E829" s="5"/>
      <c r="F829" s="5"/>
      <c r="G829" s="5"/>
      <c r="H829" s="5"/>
      <c r="K829" s="3"/>
      <c r="L829" s="5"/>
      <c r="M829" s="5"/>
      <c r="N829" s="5"/>
      <c r="O829" s="5"/>
      <c r="P829" s="5"/>
      <c r="Q829" s="5"/>
      <c r="R829" s="5"/>
      <c r="S829" s="7"/>
      <c r="W829" s="2"/>
      <c r="Z829" s="3"/>
    </row>
    <row r="830" spans="1:26" x14ac:dyDescent="0.3">
      <c r="A830" s="5"/>
      <c r="B830" s="5"/>
      <c r="C830" s="5"/>
      <c r="D830" s="5"/>
      <c r="E830" s="5"/>
      <c r="F830" s="5"/>
      <c r="G830" s="5"/>
      <c r="H830" s="5"/>
      <c r="K830" s="3"/>
      <c r="L830" s="5"/>
      <c r="M830" s="5"/>
      <c r="N830" s="5"/>
      <c r="O830" s="5"/>
      <c r="P830" s="5"/>
      <c r="Q830" s="5"/>
      <c r="R830" s="5"/>
      <c r="S830" s="7"/>
      <c r="W830" s="2"/>
      <c r="Z830" s="3"/>
    </row>
    <row r="831" spans="1:26" x14ac:dyDescent="0.3">
      <c r="A831" s="5"/>
      <c r="B831" s="5"/>
      <c r="C831" s="5"/>
      <c r="D831" s="5"/>
      <c r="E831" s="5"/>
      <c r="F831" s="5"/>
      <c r="G831" s="5"/>
      <c r="H831" s="5"/>
      <c r="K831" s="3"/>
      <c r="L831" s="5"/>
      <c r="M831" s="5"/>
      <c r="N831" s="5"/>
      <c r="O831" s="5"/>
      <c r="P831" s="5"/>
      <c r="Q831" s="5"/>
      <c r="R831" s="5"/>
      <c r="S831" s="7"/>
      <c r="W831" s="2"/>
      <c r="Z831" s="3"/>
    </row>
    <row r="832" spans="1:26" x14ac:dyDescent="0.3">
      <c r="A832" s="5"/>
      <c r="B832" s="5"/>
      <c r="C832" s="5"/>
      <c r="D832" s="5"/>
      <c r="E832" s="5"/>
      <c r="F832" s="5"/>
      <c r="G832" s="5"/>
      <c r="H832" s="5"/>
      <c r="K832" s="3"/>
      <c r="L832" s="5"/>
      <c r="M832" s="5"/>
      <c r="N832" s="5"/>
      <c r="O832" s="5"/>
      <c r="P832" s="5"/>
      <c r="Q832" s="5"/>
      <c r="R832" s="5"/>
      <c r="S832" s="7"/>
      <c r="W832" s="2"/>
      <c r="Z832" s="3"/>
    </row>
    <row r="833" spans="1:26" x14ac:dyDescent="0.3">
      <c r="A833" s="5"/>
      <c r="B833" s="5"/>
      <c r="C833" s="5"/>
      <c r="D833" s="5"/>
      <c r="E833" s="5"/>
      <c r="F833" s="5"/>
      <c r="G833" s="5"/>
      <c r="H833" s="5"/>
      <c r="K833" s="3"/>
      <c r="L833" s="5"/>
      <c r="M833" s="5"/>
      <c r="N833" s="5"/>
      <c r="O833" s="5"/>
      <c r="P833" s="5"/>
      <c r="Q833" s="5"/>
      <c r="R833" s="5"/>
      <c r="S833" s="7"/>
      <c r="W833" s="2"/>
      <c r="Z833" s="3"/>
    </row>
    <row r="834" spans="1:26" x14ac:dyDescent="0.3">
      <c r="A834" s="5"/>
      <c r="B834" s="5"/>
      <c r="C834" s="5"/>
      <c r="D834" s="5"/>
      <c r="E834" s="5"/>
      <c r="F834" s="5"/>
      <c r="G834" s="5"/>
      <c r="H834" s="5"/>
      <c r="K834" s="3"/>
      <c r="L834" s="5"/>
      <c r="M834" s="5"/>
      <c r="N834" s="5"/>
      <c r="O834" s="5"/>
      <c r="P834" s="5"/>
      <c r="Q834" s="5"/>
      <c r="R834" s="5"/>
      <c r="S834" s="7"/>
      <c r="W834" s="2"/>
      <c r="Z834" s="3"/>
    </row>
    <row r="835" spans="1:26" x14ac:dyDescent="0.3">
      <c r="A835" s="5"/>
      <c r="B835" s="5"/>
      <c r="C835" s="5"/>
      <c r="D835" s="5"/>
      <c r="E835" s="5"/>
      <c r="F835" s="5"/>
      <c r="G835" s="5"/>
      <c r="H835" s="5"/>
      <c r="K835" s="3"/>
      <c r="L835" s="5"/>
      <c r="M835" s="5"/>
      <c r="N835" s="5"/>
      <c r="O835" s="5"/>
      <c r="P835" s="5"/>
      <c r="Q835" s="5"/>
      <c r="R835" s="5"/>
      <c r="S835" s="7"/>
      <c r="W835" s="2"/>
      <c r="Z835" s="3"/>
    </row>
    <row r="836" spans="1:26" x14ac:dyDescent="0.3">
      <c r="A836" s="5"/>
      <c r="B836" s="5"/>
      <c r="C836" s="5"/>
      <c r="D836" s="5"/>
      <c r="E836" s="5"/>
      <c r="F836" s="5"/>
      <c r="G836" s="5"/>
      <c r="H836" s="5"/>
      <c r="K836" s="3"/>
      <c r="L836" s="5"/>
      <c r="M836" s="5"/>
      <c r="N836" s="5"/>
      <c r="O836" s="5"/>
      <c r="P836" s="5"/>
      <c r="Q836" s="5"/>
      <c r="R836" s="5"/>
      <c r="S836" s="7"/>
      <c r="W836" s="2"/>
      <c r="Z836" s="3"/>
    </row>
    <row r="837" spans="1:26" x14ac:dyDescent="0.3">
      <c r="A837" s="5"/>
      <c r="B837" s="5"/>
      <c r="C837" s="5"/>
      <c r="D837" s="5"/>
      <c r="E837" s="5"/>
      <c r="F837" s="5"/>
      <c r="G837" s="5"/>
      <c r="H837" s="5"/>
      <c r="K837" s="3"/>
      <c r="L837" s="5"/>
      <c r="M837" s="5"/>
      <c r="N837" s="5"/>
      <c r="O837" s="5"/>
      <c r="P837" s="5"/>
      <c r="Q837" s="5"/>
      <c r="R837" s="5"/>
      <c r="S837" s="7"/>
      <c r="W837" s="2"/>
      <c r="Z837" s="3"/>
    </row>
    <row r="838" spans="1:26" x14ac:dyDescent="0.3">
      <c r="A838" s="5"/>
      <c r="B838" s="5"/>
      <c r="C838" s="5"/>
      <c r="D838" s="5"/>
      <c r="E838" s="5"/>
      <c r="F838" s="5"/>
      <c r="G838" s="6"/>
      <c r="H838" s="5"/>
      <c r="K838" s="3"/>
      <c r="L838" s="5"/>
      <c r="M838" s="5"/>
      <c r="N838" s="5"/>
      <c r="O838" s="5"/>
      <c r="P838" s="5"/>
      <c r="Q838" s="5"/>
      <c r="R838" s="6"/>
      <c r="S838" s="7"/>
      <c r="W838" s="2"/>
      <c r="Z838" s="3"/>
    </row>
    <row r="839" spans="1:26" x14ac:dyDescent="0.3">
      <c r="A839" s="5"/>
      <c r="B839" s="5"/>
      <c r="C839" s="5"/>
      <c r="D839" s="5"/>
      <c r="E839" s="5"/>
      <c r="F839" s="5"/>
      <c r="G839" s="6"/>
      <c r="H839" s="5"/>
      <c r="K839" s="3"/>
      <c r="L839" s="5"/>
      <c r="M839" s="5"/>
      <c r="N839" s="5"/>
      <c r="O839" s="5"/>
      <c r="P839" s="5"/>
      <c r="Q839" s="5"/>
      <c r="R839" s="6"/>
      <c r="S839" s="7"/>
      <c r="W839" s="2"/>
      <c r="Z839" s="3"/>
    </row>
    <row r="840" spans="1:26" x14ac:dyDescent="0.3">
      <c r="A840" s="5"/>
      <c r="B840" s="5"/>
      <c r="C840" s="5"/>
      <c r="D840" s="5"/>
      <c r="E840" s="5"/>
      <c r="F840" s="5"/>
      <c r="G840" s="6"/>
      <c r="H840" s="5"/>
      <c r="K840" s="3"/>
      <c r="L840" s="5"/>
      <c r="M840" s="5"/>
      <c r="N840" s="5"/>
      <c r="O840" s="5"/>
      <c r="P840" s="5"/>
      <c r="Q840" s="5"/>
      <c r="R840" s="6"/>
      <c r="S840" s="7"/>
      <c r="W840" s="2"/>
      <c r="Z840" s="3"/>
    </row>
    <row r="841" spans="1:26" x14ac:dyDescent="0.3">
      <c r="A841" s="5"/>
      <c r="B841" s="5"/>
      <c r="C841" s="5"/>
      <c r="D841" s="5"/>
      <c r="E841" s="5"/>
      <c r="F841" s="5"/>
      <c r="G841" s="5"/>
      <c r="H841" s="5"/>
      <c r="K841" s="3"/>
      <c r="L841" s="5"/>
      <c r="M841" s="5"/>
      <c r="N841" s="5"/>
      <c r="O841" s="5"/>
      <c r="P841" s="5"/>
      <c r="Q841" s="5"/>
      <c r="R841" s="5"/>
      <c r="S841" s="7"/>
      <c r="W841" s="2"/>
      <c r="Z841" s="3"/>
    </row>
    <row r="842" spans="1:26" x14ac:dyDescent="0.3">
      <c r="A842" s="5"/>
      <c r="B842" s="5"/>
      <c r="C842" s="5"/>
      <c r="D842" s="5"/>
      <c r="E842" s="5"/>
      <c r="F842" s="5"/>
      <c r="G842" s="5"/>
      <c r="H842" s="5"/>
      <c r="K842" s="3"/>
      <c r="L842" s="5"/>
      <c r="M842" s="5"/>
      <c r="N842" s="5"/>
      <c r="O842" s="5"/>
      <c r="P842" s="5"/>
      <c r="Q842" s="5"/>
      <c r="R842" s="5"/>
      <c r="S842" s="7"/>
      <c r="W842" s="2"/>
      <c r="Z842" s="3"/>
    </row>
    <row r="843" spans="1:26" x14ac:dyDescent="0.3">
      <c r="A843" s="5"/>
      <c r="B843" s="5"/>
      <c r="C843" s="5"/>
      <c r="D843" s="5"/>
      <c r="E843" s="5"/>
      <c r="F843" s="5"/>
      <c r="G843" s="5"/>
      <c r="H843" s="5"/>
      <c r="K843" s="3"/>
      <c r="L843" s="5"/>
      <c r="M843" s="5"/>
      <c r="N843" s="5"/>
      <c r="O843" s="5"/>
      <c r="P843" s="5"/>
      <c r="Q843" s="5"/>
      <c r="R843" s="5"/>
      <c r="S843" s="7"/>
      <c r="W843" s="2"/>
      <c r="Z843" s="3"/>
    </row>
    <row r="844" spans="1:26" x14ac:dyDescent="0.3">
      <c r="A844" s="5"/>
      <c r="B844" s="5"/>
      <c r="C844" s="5"/>
      <c r="D844" s="5"/>
      <c r="E844" s="5"/>
      <c r="F844" s="5"/>
      <c r="G844" s="5"/>
      <c r="H844" s="5"/>
      <c r="K844" s="3"/>
      <c r="L844" s="5"/>
      <c r="M844" s="5"/>
      <c r="N844" s="5"/>
      <c r="O844" s="5"/>
      <c r="P844" s="5"/>
      <c r="Q844" s="5"/>
      <c r="R844" s="5"/>
      <c r="S844" s="7"/>
      <c r="W844" s="2"/>
      <c r="Z844" s="3"/>
    </row>
    <row r="845" spans="1:26" x14ac:dyDescent="0.3">
      <c r="A845" s="5"/>
      <c r="B845" s="5"/>
      <c r="C845" s="5"/>
      <c r="D845" s="5"/>
      <c r="E845" s="5"/>
      <c r="F845" s="5"/>
      <c r="G845" s="5"/>
      <c r="H845" s="5"/>
      <c r="K845" s="3"/>
      <c r="L845" s="5"/>
      <c r="M845" s="5"/>
      <c r="N845" s="5"/>
      <c r="O845" s="5"/>
      <c r="P845" s="5"/>
      <c r="Q845" s="5"/>
      <c r="R845" s="5"/>
      <c r="S845" s="7"/>
      <c r="W845" s="2"/>
      <c r="Z845" s="3"/>
    </row>
    <row r="846" spans="1:26" x14ac:dyDescent="0.3">
      <c r="A846" s="5"/>
      <c r="B846" s="5"/>
      <c r="C846" s="5"/>
      <c r="D846" s="5"/>
      <c r="E846" s="5"/>
      <c r="F846" s="5"/>
      <c r="G846" s="5"/>
      <c r="H846" s="5"/>
      <c r="K846" s="3"/>
      <c r="L846" s="5"/>
      <c r="M846" s="5"/>
      <c r="N846" s="5"/>
      <c r="O846" s="5"/>
      <c r="P846" s="5"/>
      <c r="Q846" s="5"/>
      <c r="R846" s="5"/>
      <c r="S846" s="7"/>
      <c r="W846" s="2"/>
      <c r="Z846" s="3"/>
    </row>
    <row r="847" spans="1:26" x14ac:dyDescent="0.3">
      <c r="A847" s="5"/>
      <c r="B847" s="5"/>
      <c r="C847" s="5"/>
      <c r="D847" s="5"/>
      <c r="E847" s="5"/>
      <c r="F847" s="5"/>
      <c r="G847" s="5"/>
      <c r="H847" s="5"/>
      <c r="K847" s="3"/>
      <c r="L847" s="5"/>
      <c r="M847" s="5"/>
      <c r="N847" s="5"/>
      <c r="O847" s="5"/>
      <c r="P847" s="5"/>
      <c r="Q847" s="5"/>
      <c r="R847" s="5"/>
      <c r="S847" s="7"/>
      <c r="W847" s="2"/>
      <c r="Z847" s="3"/>
    </row>
    <row r="848" spans="1:26" x14ac:dyDescent="0.3">
      <c r="A848" s="5"/>
      <c r="B848" s="5"/>
      <c r="C848" s="5"/>
      <c r="D848" s="5"/>
      <c r="E848" s="5"/>
      <c r="F848" s="5"/>
      <c r="G848" s="5"/>
      <c r="H848" s="5"/>
      <c r="K848" s="3"/>
      <c r="L848" s="5"/>
      <c r="M848" s="5"/>
      <c r="N848" s="5"/>
      <c r="O848" s="5"/>
      <c r="P848" s="5"/>
      <c r="Q848" s="5"/>
      <c r="R848" s="5"/>
      <c r="S848" s="7"/>
      <c r="W848" s="2"/>
      <c r="Z848" s="3"/>
    </row>
    <row r="849" spans="1:26" x14ac:dyDescent="0.3">
      <c r="A849" s="5"/>
      <c r="B849" s="5"/>
      <c r="C849" s="5"/>
      <c r="D849" s="5"/>
      <c r="E849" s="5"/>
      <c r="F849" s="5"/>
      <c r="G849" s="5"/>
      <c r="H849" s="5"/>
      <c r="K849" s="3"/>
      <c r="L849" s="5"/>
      <c r="M849" s="5"/>
      <c r="N849" s="5"/>
      <c r="O849" s="5"/>
      <c r="P849" s="5"/>
      <c r="Q849" s="5"/>
      <c r="R849" s="5"/>
      <c r="S849" s="7"/>
      <c r="W849" s="2"/>
      <c r="Z849" s="3"/>
    </row>
    <row r="850" spans="1:26" x14ac:dyDescent="0.3">
      <c r="A850" s="5"/>
      <c r="B850" s="5"/>
      <c r="C850" s="5"/>
      <c r="D850" s="5"/>
      <c r="E850" s="5"/>
      <c r="F850" s="5"/>
      <c r="G850" s="5"/>
      <c r="H850" s="5"/>
      <c r="K850" s="3"/>
      <c r="L850" s="5"/>
      <c r="M850" s="5"/>
      <c r="N850" s="5"/>
      <c r="O850" s="5"/>
      <c r="P850" s="5"/>
      <c r="Q850" s="5"/>
      <c r="R850" s="5"/>
      <c r="S850" s="7"/>
      <c r="W850" s="2"/>
      <c r="Z850" s="3"/>
    </row>
    <row r="851" spans="1:26" x14ac:dyDescent="0.3">
      <c r="A851" s="5"/>
      <c r="B851" s="5"/>
      <c r="C851" s="5"/>
      <c r="D851" s="5"/>
      <c r="E851" s="5"/>
      <c r="F851" s="5"/>
      <c r="G851" s="5"/>
      <c r="H851" s="5"/>
      <c r="K851" s="3"/>
      <c r="L851" s="5"/>
      <c r="M851" s="5"/>
      <c r="N851" s="5"/>
      <c r="O851" s="5"/>
      <c r="P851" s="5"/>
      <c r="Q851" s="5"/>
      <c r="R851" s="5"/>
      <c r="S851" s="7"/>
      <c r="W851" s="2"/>
      <c r="Z851" s="3"/>
    </row>
    <row r="852" spans="1:26" x14ac:dyDescent="0.3">
      <c r="A852" s="5"/>
      <c r="B852" s="5"/>
      <c r="C852" s="5"/>
      <c r="D852" s="5"/>
      <c r="E852" s="5"/>
      <c r="F852" s="5"/>
      <c r="G852" s="5"/>
      <c r="H852" s="5"/>
      <c r="K852" s="3"/>
      <c r="L852" s="5"/>
      <c r="M852" s="5"/>
      <c r="N852" s="5"/>
      <c r="O852" s="5"/>
      <c r="P852" s="5"/>
      <c r="Q852" s="5"/>
      <c r="R852" s="5"/>
      <c r="S852" s="7"/>
      <c r="W852" s="2"/>
      <c r="Z852" s="3"/>
    </row>
    <row r="853" spans="1:26" x14ac:dyDescent="0.3">
      <c r="A853" s="5"/>
      <c r="B853" s="5"/>
      <c r="C853" s="5"/>
      <c r="D853" s="5"/>
      <c r="E853" s="5"/>
      <c r="F853" s="5"/>
      <c r="G853" s="5"/>
      <c r="H853" s="5"/>
      <c r="K853" s="3"/>
      <c r="L853" s="5"/>
      <c r="M853" s="5"/>
      <c r="N853" s="5"/>
      <c r="O853" s="5"/>
      <c r="P853" s="5"/>
      <c r="Q853" s="5"/>
      <c r="R853" s="5"/>
      <c r="S853" s="7"/>
      <c r="W853" s="2"/>
      <c r="Z853" s="3"/>
    </row>
    <row r="854" spans="1:26" x14ac:dyDescent="0.3">
      <c r="A854" s="5"/>
      <c r="B854" s="5"/>
      <c r="C854" s="5"/>
      <c r="D854" s="5"/>
      <c r="E854" s="5"/>
      <c r="F854" s="5"/>
      <c r="G854" s="5"/>
      <c r="H854" s="5"/>
      <c r="K854" s="3"/>
      <c r="L854" s="5"/>
      <c r="M854" s="5"/>
      <c r="N854" s="5"/>
      <c r="O854" s="5"/>
      <c r="P854" s="5"/>
      <c r="Q854" s="5"/>
      <c r="R854" s="5"/>
      <c r="S854" s="7"/>
      <c r="W854" s="2"/>
      <c r="Z854" s="3"/>
    </row>
    <row r="855" spans="1:26" x14ac:dyDescent="0.3">
      <c r="A855" s="5"/>
      <c r="B855" s="5"/>
      <c r="C855" s="5"/>
      <c r="D855" s="5"/>
      <c r="E855" s="5"/>
      <c r="F855" s="5"/>
      <c r="G855" s="5"/>
      <c r="H855" s="5"/>
      <c r="K855" s="3"/>
      <c r="L855" s="5"/>
      <c r="M855" s="5"/>
      <c r="N855" s="5"/>
      <c r="O855" s="5"/>
      <c r="P855" s="5"/>
      <c r="Q855" s="5"/>
      <c r="R855" s="5"/>
      <c r="S855" s="7"/>
      <c r="W855" s="2"/>
      <c r="Z855" s="3"/>
    </row>
    <row r="856" spans="1:26" x14ac:dyDescent="0.3">
      <c r="A856" s="5"/>
      <c r="B856" s="5"/>
      <c r="C856" s="5"/>
      <c r="D856" s="5"/>
      <c r="E856" s="5"/>
      <c r="F856" s="5"/>
      <c r="G856" s="5"/>
      <c r="H856" s="5"/>
      <c r="K856" s="3"/>
      <c r="L856" s="5"/>
      <c r="M856" s="5"/>
      <c r="N856" s="5"/>
      <c r="O856" s="5"/>
      <c r="P856" s="5"/>
      <c r="Q856" s="5"/>
      <c r="R856" s="5"/>
      <c r="S856" s="7"/>
      <c r="W856" s="2"/>
      <c r="Z856" s="3"/>
    </row>
    <row r="857" spans="1:26" x14ac:dyDescent="0.3">
      <c r="A857" s="5"/>
      <c r="B857" s="5"/>
      <c r="C857" s="5"/>
      <c r="D857" s="5"/>
      <c r="E857" s="5"/>
      <c r="F857" s="5"/>
      <c r="G857" s="5"/>
      <c r="H857" s="5"/>
      <c r="K857" s="3"/>
      <c r="L857" s="5"/>
      <c r="M857" s="5"/>
      <c r="N857" s="5"/>
      <c r="O857" s="5"/>
      <c r="P857" s="5"/>
      <c r="Q857" s="5"/>
      <c r="R857" s="5"/>
      <c r="S857" s="7"/>
      <c r="W857" s="2"/>
      <c r="Z857" s="3"/>
    </row>
    <row r="858" spans="1:26" x14ac:dyDescent="0.3">
      <c r="A858" s="5"/>
      <c r="B858" s="5"/>
      <c r="C858" s="5"/>
      <c r="D858" s="5"/>
      <c r="E858" s="5"/>
      <c r="F858" s="5"/>
      <c r="G858" s="5"/>
      <c r="H858" s="5"/>
      <c r="K858" s="3"/>
      <c r="L858" s="5"/>
      <c r="M858" s="5"/>
      <c r="N858" s="5"/>
      <c r="O858" s="5"/>
      <c r="P858" s="5"/>
      <c r="Q858" s="5"/>
      <c r="R858" s="5"/>
      <c r="S858" s="7"/>
      <c r="W858" s="2"/>
      <c r="Z858" s="3"/>
    </row>
    <row r="859" spans="1:26" x14ac:dyDescent="0.3">
      <c r="A859" s="5"/>
      <c r="B859" s="5"/>
      <c r="C859" s="5"/>
      <c r="D859" s="5"/>
      <c r="E859" s="5"/>
      <c r="F859" s="5"/>
      <c r="G859" s="5"/>
      <c r="H859" s="5"/>
      <c r="K859" s="3"/>
      <c r="L859" s="5"/>
      <c r="M859" s="5"/>
      <c r="N859" s="5"/>
      <c r="O859" s="5"/>
      <c r="P859" s="5"/>
      <c r="Q859" s="5"/>
      <c r="R859" s="5"/>
      <c r="S859" s="7"/>
      <c r="W859" s="2"/>
      <c r="Z859" s="3"/>
    </row>
    <row r="860" spans="1:26" x14ac:dyDescent="0.3">
      <c r="A860" s="5"/>
      <c r="B860" s="5"/>
      <c r="C860" s="5"/>
      <c r="D860" s="5"/>
      <c r="E860" s="5"/>
      <c r="F860" s="5"/>
      <c r="G860" s="5"/>
      <c r="H860" s="5"/>
      <c r="K860" s="3"/>
      <c r="L860" s="5"/>
      <c r="M860" s="5"/>
      <c r="N860" s="5"/>
      <c r="O860" s="5"/>
      <c r="P860" s="5"/>
      <c r="Q860" s="5"/>
      <c r="R860" s="5"/>
      <c r="S860" s="7"/>
      <c r="W860" s="2"/>
      <c r="Z860" s="3"/>
    </row>
    <row r="861" spans="1:26" x14ac:dyDescent="0.3">
      <c r="A861" s="5"/>
      <c r="B861" s="5"/>
      <c r="C861" s="5"/>
      <c r="D861" s="5"/>
      <c r="E861" s="5"/>
      <c r="F861" s="5"/>
      <c r="G861" s="5"/>
      <c r="H861" s="5"/>
      <c r="K861" s="3"/>
      <c r="L861" s="5"/>
      <c r="M861" s="5"/>
      <c r="N861" s="5"/>
      <c r="O861" s="5"/>
      <c r="P861" s="5"/>
      <c r="Q861" s="5"/>
      <c r="R861" s="5"/>
      <c r="S861" s="7"/>
      <c r="W861" s="2"/>
      <c r="Z861" s="3"/>
    </row>
    <row r="862" spans="1:26" x14ac:dyDescent="0.3">
      <c r="A862" s="5"/>
      <c r="B862" s="5"/>
      <c r="C862" s="5"/>
      <c r="D862" s="5"/>
      <c r="E862" s="5"/>
      <c r="F862" s="5"/>
      <c r="G862" s="5"/>
      <c r="H862" s="5"/>
      <c r="K862" s="3"/>
      <c r="L862" s="5"/>
      <c r="M862" s="5"/>
      <c r="N862" s="5"/>
      <c r="O862" s="5"/>
      <c r="P862" s="5"/>
      <c r="Q862" s="5"/>
      <c r="R862" s="5"/>
      <c r="S862" s="7"/>
      <c r="W862" s="2"/>
      <c r="Z862" s="3"/>
    </row>
    <row r="863" spans="1:26" x14ac:dyDescent="0.3">
      <c r="A863" s="5"/>
      <c r="B863" s="5"/>
      <c r="C863" s="5"/>
      <c r="D863" s="5"/>
      <c r="E863" s="5"/>
      <c r="F863" s="5"/>
      <c r="G863" s="5"/>
      <c r="H863" s="5"/>
      <c r="K863" s="3"/>
      <c r="L863" s="5"/>
      <c r="M863" s="5"/>
      <c r="N863" s="5"/>
      <c r="O863" s="5"/>
      <c r="P863" s="5"/>
      <c r="Q863" s="5"/>
      <c r="R863" s="5"/>
      <c r="S863" s="7"/>
      <c r="W863" s="2"/>
      <c r="Z863" s="3"/>
    </row>
    <row r="864" spans="1:26" x14ac:dyDescent="0.3">
      <c r="A864" s="5"/>
      <c r="B864" s="5"/>
      <c r="C864" s="5"/>
      <c r="D864" s="5"/>
      <c r="E864" s="5"/>
      <c r="F864" s="5"/>
      <c r="G864" s="5"/>
      <c r="H864" s="5"/>
      <c r="K864" s="3"/>
      <c r="L864" s="5"/>
      <c r="M864" s="5"/>
      <c r="N864" s="5"/>
      <c r="O864" s="5"/>
      <c r="P864" s="5"/>
      <c r="Q864" s="5"/>
      <c r="R864" s="5"/>
      <c r="S864" s="7"/>
      <c r="W864" s="2"/>
      <c r="Z864" s="3"/>
    </row>
    <row r="865" spans="1:26" x14ac:dyDescent="0.3">
      <c r="A865" s="5"/>
      <c r="B865" s="5"/>
      <c r="C865" s="5"/>
      <c r="D865" s="5"/>
      <c r="E865" s="5"/>
      <c r="F865" s="5"/>
      <c r="G865" s="5"/>
      <c r="H865" s="5"/>
      <c r="K865" s="3"/>
      <c r="L865" s="5"/>
      <c r="M865" s="5"/>
      <c r="N865" s="5"/>
      <c r="O865" s="5"/>
      <c r="P865" s="5"/>
      <c r="Q865" s="5"/>
      <c r="R865" s="5"/>
      <c r="S865" s="7"/>
      <c r="W865" s="2"/>
      <c r="Z865" s="3"/>
    </row>
    <row r="866" spans="1:26" x14ac:dyDescent="0.3">
      <c r="A866" s="5"/>
      <c r="B866" s="5"/>
      <c r="C866" s="5"/>
      <c r="D866" s="5"/>
      <c r="E866" s="5"/>
      <c r="F866" s="5"/>
      <c r="G866" s="5"/>
      <c r="H866" s="5"/>
      <c r="K866" s="3"/>
      <c r="L866" s="5"/>
      <c r="M866" s="5"/>
      <c r="N866" s="5"/>
      <c r="O866" s="5"/>
      <c r="P866" s="5"/>
      <c r="Q866" s="5"/>
      <c r="R866" s="5"/>
      <c r="S866" s="7"/>
      <c r="W866" s="2"/>
      <c r="Z866" s="3"/>
    </row>
    <row r="867" spans="1:26" x14ac:dyDescent="0.3">
      <c r="A867" s="5"/>
      <c r="B867" s="5"/>
      <c r="C867" s="5"/>
      <c r="D867" s="5"/>
      <c r="E867" s="5"/>
      <c r="F867" s="5"/>
      <c r="G867" s="5"/>
      <c r="H867" s="5"/>
      <c r="K867" s="3"/>
      <c r="L867" s="5"/>
      <c r="M867" s="5"/>
      <c r="N867" s="5"/>
      <c r="O867" s="5"/>
      <c r="P867" s="5"/>
      <c r="Q867" s="5"/>
      <c r="R867" s="5"/>
      <c r="S867" s="7"/>
      <c r="W867" s="2"/>
      <c r="Z867" s="3"/>
    </row>
    <row r="868" spans="1:26" x14ac:dyDescent="0.3">
      <c r="A868" s="5"/>
      <c r="B868" s="5"/>
      <c r="C868" s="5"/>
      <c r="D868" s="5"/>
      <c r="E868" s="5"/>
      <c r="F868" s="5"/>
      <c r="G868" s="6"/>
      <c r="H868" s="5"/>
      <c r="K868" s="3"/>
      <c r="L868" s="5"/>
      <c r="M868" s="5"/>
      <c r="N868" s="5"/>
      <c r="O868" s="5"/>
      <c r="P868" s="5"/>
      <c r="Q868" s="5"/>
      <c r="R868" s="6"/>
      <c r="S868" s="7"/>
      <c r="W868" s="2"/>
      <c r="Z868" s="3"/>
    </row>
    <row r="869" spans="1:26" x14ac:dyDescent="0.3">
      <c r="A869" s="5"/>
      <c r="B869" s="5"/>
      <c r="C869" s="5"/>
      <c r="D869" s="5"/>
      <c r="E869" s="5"/>
      <c r="F869" s="5"/>
      <c r="G869" s="6"/>
      <c r="H869" s="5"/>
      <c r="K869" s="3"/>
      <c r="L869" s="5"/>
      <c r="M869" s="5"/>
      <c r="N869" s="5"/>
      <c r="O869" s="5"/>
      <c r="P869" s="5"/>
      <c r="Q869" s="5"/>
      <c r="R869" s="6"/>
      <c r="S869" s="7"/>
      <c r="W869" s="2"/>
      <c r="Z869" s="3"/>
    </row>
    <row r="870" spans="1:26" x14ac:dyDescent="0.3">
      <c r="A870" s="5"/>
      <c r="B870" s="5"/>
      <c r="C870" s="5"/>
      <c r="D870" s="5"/>
      <c r="E870" s="5"/>
      <c r="F870" s="5"/>
      <c r="G870" s="6"/>
      <c r="H870" s="5"/>
      <c r="K870" s="3"/>
      <c r="L870" s="5"/>
      <c r="M870" s="5"/>
      <c r="N870" s="5"/>
      <c r="O870" s="5"/>
      <c r="P870" s="5"/>
      <c r="Q870" s="5"/>
      <c r="R870" s="6"/>
      <c r="S870" s="7"/>
      <c r="W870" s="2"/>
      <c r="Z870" s="3"/>
    </row>
    <row r="871" spans="1:26" x14ac:dyDescent="0.3">
      <c r="A871" s="5"/>
      <c r="B871" s="5"/>
      <c r="C871" s="5"/>
      <c r="D871" s="5"/>
      <c r="E871" s="5"/>
      <c r="F871" s="5"/>
      <c r="G871" s="6"/>
      <c r="H871" s="5"/>
      <c r="K871" s="3"/>
      <c r="L871" s="5"/>
      <c r="M871" s="5"/>
      <c r="N871" s="5"/>
      <c r="O871" s="5"/>
      <c r="P871" s="5"/>
      <c r="Q871" s="5"/>
      <c r="R871" s="6"/>
      <c r="S871" s="7"/>
      <c r="W871" s="2"/>
      <c r="Z871" s="3"/>
    </row>
    <row r="872" spans="1:26" x14ac:dyDescent="0.3">
      <c r="A872" s="5"/>
      <c r="B872" s="5"/>
      <c r="C872" s="5"/>
      <c r="D872" s="5"/>
      <c r="E872" s="5"/>
      <c r="F872" s="5"/>
      <c r="G872" s="5"/>
      <c r="H872" s="5"/>
      <c r="K872" s="3"/>
      <c r="L872" s="5"/>
      <c r="M872" s="5"/>
      <c r="N872" s="5"/>
      <c r="O872" s="5"/>
      <c r="P872" s="5"/>
      <c r="Q872" s="5"/>
      <c r="R872" s="5"/>
      <c r="S872" s="7"/>
      <c r="W872" s="2"/>
      <c r="Z872" s="3"/>
    </row>
    <row r="873" spans="1:26" x14ac:dyDescent="0.3">
      <c r="A873" s="5"/>
      <c r="B873" s="5"/>
      <c r="C873" s="5"/>
      <c r="D873" s="5"/>
      <c r="E873" s="5"/>
      <c r="F873" s="5"/>
      <c r="G873" s="5"/>
      <c r="H873" s="5"/>
      <c r="K873" s="3"/>
      <c r="L873" s="5"/>
      <c r="M873" s="5"/>
      <c r="N873" s="5"/>
      <c r="O873" s="5"/>
      <c r="P873" s="5"/>
      <c r="Q873" s="5"/>
      <c r="R873" s="5"/>
      <c r="S873" s="7"/>
      <c r="W873" s="2"/>
      <c r="Z873" s="3"/>
    </row>
    <row r="874" spans="1:26" x14ac:dyDescent="0.3">
      <c r="A874" s="5"/>
      <c r="B874" s="5"/>
      <c r="C874" s="5"/>
      <c r="D874" s="5"/>
      <c r="E874" s="5"/>
      <c r="F874" s="5"/>
      <c r="G874" s="5"/>
      <c r="H874" s="5"/>
      <c r="K874" s="3"/>
      <c r="L874" s="5"/>
      <c r="M874" s="5"/>
      <c r="N874" s="5"/>
      <c r="O874" s="5"/>
      <c r="P874" s="5"/>
      <c r="Q874" s="5"/>
      <c r="R874" s="5"/>
      <c r="S874" s="7"/>
      <c r="W874" s="2"/>
      <c r="Z874" s="3"/>
    </row>
    <row r="875" spans="1:26" x14ac:dyDescent="0.3">
      <c r="A875" s="5"/>
      <c r="B875" s="5"/>
      <c r="C875" s="5"/>
      <c r="D875" s="5"/>
      <c r="E875" s="5"/>
      <c r="F875" s="5"/>
      <c r="G875" s="5"/>
      <c r="H875" s="5"/>
      <c r="K875" s="3"/>
      <c r="L875" s="5"/>
      <c r="M875" s="5"/>
      <c r="N875" s="5"/>
      <c r="O875" s="5"/>
      <c r="P875" s="5"/>
      <c r="Q875" s="5"/>
      <c r="R875" s="5"/>
      <c r="S875" s="7"/>
      <c r="W875" s="2"/>
      <c r="Z875" s="3"/>
    </row>
    <row r="876" spans="1:26" x14ac:dyDescent="0.3">
      <c r="A876" s="5"/>
      <c r="B876" s="5"/>
      <c r="C876" s="5"/>
      <c r="D876" s="5"/>
      <c r="E876" s="5"/>
      <c r="F876" s="5"/>
      <c r="G876" s="5"/>
      <c r="H876" s="5"/>
      <c r="K876" s="3"/>
      <c r="L876" s="5"/>
      <c r="M876" s="5"/>
      <c r="N876" s="5"/>
      <c r="O876" s="5"/>
      <c r="P876" s="5"/>
      <c r="Q876" s="5"/>
      <c r="R876" s="5"/>
      <c r="S876" s="7"/>
      <c r="W876" s="2"/>
      <c r="Z876" s="3"/>
    </row>
    <row r="877" spans="1:26" x14ac:dyDescent="0.3">
      <c r="A877" s="5"/>
      <c r="B877" s="5"/>
      <c r="C877" s="5"/>
      <c r="D877" s="5"/>
      <c r="E877" s="5"/>
      <c r="F877" s="5"/>
      <c r="G877" s="5"/>
      <c r="H877" s="5"/>
      <c r="K877" s="3"/>
      <c r="L877" s="5"/>
      <c r="M877" s="5"/>
      <c r="N877" s="5"/>
      <c r="O877" s="5"/>
      <c r="P877" s="5"/>
      <c r="Q877" s="5"/>
      <c r="R877" s="5"/>
      <c r="S877" s="7"/>
      <c r="W877" s="2"/>
      <c r="Z877" s="3"/>
    </row>
    <row r="878" spans="1:26" x14ac:dyDescent="0.3">
      <c r="A878" s="5"/>
      <c r="B878" s="5"/>
      <c r="C878" s="5"/>
      <c r="D878" s="5"/>
      <c r="E878" s="5"/>
      <c r="F878" s="5"/>
      <c r="G878" s="5"/>
      <c r="H878" s="5"/>
      <c r="K878" s="3"/>
      <c r="L878" s="5"/>
      <c r="M878" s="5"/>
      <c r="N878" s="5"/>
      <c r="O878" s="5"/>
      <c r="P878" s="5"/>
      <c r="Q878" s="5"/>
      <c r="R878" s="5"/>
      <c r="S878" s="7"/>
      <c r="W878" s="2"/>
      <c r="Z878" s="3"/>
    </row>
    <row r="879" spans="1:26" x14ac:dyDescent="0.3">
      <c r="A879" s="5"/>
      <c r="B879" s="5"/>
      <c r="C879" s="5"/>
      <c r="D879" s="5"/>
      <c r="E879" s="5"/>
      <c r="F879" s="5"/>
      <c r="G879" s="5"/>
      <c r="H879" s="5"/>
      <c r="K879" s="3"/>
      <c r="L879" s="5"/>
      <c r="M879" s="5"/>
      <c r="N879" s="5"/>
      <c r="O879" s="5"/>
      <c r="P879" s="5"/>
      <c r="Q879" s="5"/>
      <c r="R879" s="5"/>
      <c r="S879" s="7"/>
      <c r="W879" s="2"/>
      <c r="Z879" s="3"/>
    </row>
    <row r="880" spans="1:26" x14ac:dyDescent="0.3">
      <c r="A880" s="5"/>
      <c r="B880" s="5"/>
      <c r="C880" s="5"/>
      <c r="D880" s="5"/>
      <c r="E880" s="5"/>
      <c r="F880" s="5"/>
      <c r="G880" s="5"/>
      <c r="H880" s="5"/>
      <c r="K880" s="3"/>
      <c r="L880" s="5"/>
      <c r="M880" s="5"/>
      <c r="N880" s="5"/>
      <c r="O880" s="5"/>
      <c r="P880" s="5"/>
      <c r="Q880" s="5"/>
      <c r="R880" s="5"/>
      <c r="S880" s="7"/>
      <c r="W880" s="2"/>
      <c r="Z880" s="3"/>
    </row>
    <row r="881" spans="1:26" x14ac:dyDescent="0.3">
      <c r="A881" s="5"/>
      <c r="B881" s="5"/>
      <c r="C881" s="5"/>
      <c r="D881" s="5"/>
      <c r="E881" s="5"/>
      <c r="F881" s="5"/>
      <c r="G881" s="5"/>
      <c r="H881" s="5"/>
      <c r="K881" s="3"/>
      <c r="L881" s="5"/>
      <c r="M881" s="5"/>
      <c r="N881" s="5"/>
      <c r="O881" s="5"/>
      <c r="P881" s="5"/>
      <c r="Q881" s="5"/>
      <c r="R881" s="5"/>
      <c r="S881" s="7"/>
      <c r="W881" s="2"/>
      <c r="Z881" s="3"/>
    </row>
    <row r="882" spans="1:26" x14ac:dyDescent="0.3">
      <c r="A882" s="5"/>
      <c r="B882" s="5"/>
      <c r="C882" s="5"/>
      <c r="D882" s="5"/>
      <c r="E882" s="5"/>
      <c r="F882" s="5"/>
      <c r="G882" s="5"/>
      <c r="H882" s="5"/>
      <c r="K882" s="3"/>
      <c r="L882" s="5"/>
      <c r="M882" s="5"/>
      <c r="N882" s="5"/>
      <c r="O882" s="5"/>
      <c r="P882" s="5"/>
      <c r="Q882" s="5"/>
      <c r="R882" s="5"/>
      <c r="S882" s="7"/>
      <c r="W882" s="2"/>
      <c r="Z882" s="3"/>
    </row>
    <row r="883" spans="1:26" x14ac:dyDescent="0.3">
      <c r="A883" s="5"/>
      <c r="B883" s="5"/>
      <c r="C883" s="5"/>
      <c r="D883" s="5"/>
      <c r="E883" s="5"/>
      <c r="F883" s="5"/>
      <c r="G883" s="5"/>
      <c r="H883" s="5"/>
      <c r="K883" s="3"/>
      <c r="L883" s="5"/>
      <c r="M883" s="5"/>
      <c r="N883" s="5"/>
      <c r="O883" s="5"/>
      <c r="P883" s="5"/>
      <c r="Q883" s="5"/>
      <c r="R883" s="5"/>
      <c r="S883" s="7"/>
      <c r="W883" s="2"/>
      <c r="Z883" s="3"/>
    </row>
    <row r="884" spans="1:26" x14ac:dyDescent="0.3">
      <c r="A884" s="5"/>
      <c r="B884" s="5"/>
      <c r="C884" s="5"/>
      <c r="D884" s="5"/>
      <c r="E884" s="5"/>
      <c r="F884" s="5"/>
      <c r="G884" s="5"/>
      <c r="H884" s="5"/>
      <c r="K884" s="3"/>
      <c r="L884" s="5"/>
      <c r="M884" s="5"/>
      <c r="N884" s="5"/>
      <c r="O884" s="5"/>
      <c r="P884" s="5"/>
      <c r="Q884" s="5"/>
      <c r="R884" s="5"/>
      <c r="S884" s="7"/>
      <c r="W884" s="2"/>
      <c r="Z884" s="3"/>
    </row>
    <row r="885" spans="1:26" x14ac:dyDescent="0.3">
      <c r="A885" s="5"/>
      <c r="B885" s="5"/>
      <c r="C885" s="5"/>
      <c r="D885" s="5"/>
      <c r="E885" s="5"/>
      <c r="F885" s="5"/>
      <c r="G885" s="5"/>
      <c r="H885" s="5"/>
      <c r="K885" s="3"/>
      <c r="L885" s="5"/>
      <c r="M885" s="5"/>
      <c r="N885" s="5"/>
      <c r="O885" s="5"/>
      <c r="P885" s="5"/>
      <c r="Q885" s="5"/>
      <c r="R885" s="5"/>
      <c r="S885" s="7"/>
      <c r="W885" s="2"/>
      <c r="Z885" s="3"/>
    </row>
    <row r="886" spans="1:26" x14ac:dyDescent="0.3">
      <c r="A886" s="5"/>
      <c r="B886" s="5"/>
      <c r="C886" s="5"/>
      <c r="D886" s="5"/>
      <c r="E886" s="5"/>
      <c r="F886" s="5"/>
      <c r="G886" s="5"/>
      <c r="H886" s="5"/>
      <c r="K886" s="3"/>
      <c r="L886" s="5"/>
      <c r="M886" s="5"/>
      <c r="N886" s="5"/>
      <c r="O886" s="5"/>
      <c r="P886" s="5"/>
      <c r="Q886" s="5"/>
      <c r="R886" s="5"/>
      <c r="S886" s="7"/>
      <c r="W886" s="2"/>
      <c r="Z886" s="3"/>
    </row>
    <row r="887" spans="1:26" x14ac:dyDescent="0.3">
      <c r="A887" s="5"/>
      <c r="B887" s="5"/>
      <c r="C887" s="5"/>
      <c r="D887" s="5"/>
      <c r="E887" s="5"/>
      <c r="F887" s="5"/>
      <c r="G887" s="5"/>
      <c r="H887" s="5"/>
      <c r="K887" s="3"/>
      <c r="L887" s="5"/>
      <c r="M887" s="5"/>
      <c r="N887" s="5"/>
      <c r="O887" s="5"/>
      <c r="P887" s="5"/>
      <c r="Q887" s="5"/>
      <c r="R887" s="5"/>
      <c r="S887" s="7"/>
      <c r="W887" s="2"/>
      <c r="Z887" s="3"/>
    </row>
    <row r="888" spans="1:26" x14ac:dyDescent="0.3">
      <c r="A888" s="5"/>
      <c r="B888" s="5"/>
      <c r="C888" s="5"/>
      <c r="D888" s="5"/>
      <c r="E888" s="5"/>
      <c r="F888" s="5"/>
      <c r="G888" s="5"/>
      <c r="H888" s="5"/>
      <c r="K888" s="3"/>
      <c r="L888" s="5"/>
      <c r="M888" s="5"/>
      <c r="N888" s="5"/>
      <c r="O888" s="5"/>
      <c r="P888" s="5"/>
      <c r="Q888" s="5"/>
      <c r="R888" s="5"/>
      <c r="S888" s="7"/>
      <c r="W888" s="2"/>
      <c r="Z888" s="3"/>
    </row>
    <row r="889" spans="1:26" x14ac:dyDescent="0.3">
      <c r="A889" s="5"/>
      <c r="B889" s="5"/>
      <c r="C889" s="5"/>
      <c r="D889" s="5"/>
      <c r="E889" s="5"/>
      <c r="F889" s="5"/>
      <c r="G889" s="5"/>
      <c r="H889" s="5"/>
      <c r="K889" s="3"/>
      <c r="L889" s="5"/>
      <c r="M889" s="5"/>
      <c r="N889" s="5"/>
      <c r="O889" s="5"/>
      <c r="P889" s="5"/>
      <c r="Q889" s="5"/>
      <c r="R889" s="5"/>
      <c r="S889" s="7"/>
      <c r="W889" s="2"/>
      <c r="Z889" s="3"/>
    </row>
    <row r="890" spans="1:26" x14ac:dyDescent="0.3">
      <c r="A890" s="5"/>
      <c r="B890" s="5"/>
      <c r="C890" s="5"/>
      <c r="D890" s="5"/>
      <c r="E890" s="5"/>
      <c r="F890" s="5"/>
      <c r="G890" s="5"/>
      <c r="H890" s="5"/>
      <c r="K890" s="3"/>
      <c r="L890" s="5"/>
      <c r="M890" s="5"/>
      <c r="N890" s="5"/>
      <c r="O890" s="5"/>
      <c r="P890" s="5"/>
      <c r="Q890" s="5"/>
      <c r="R890" s="5"/>
      <c r="S890" s="7"/>
      <c r="W890" s="2"/>
      <c r="Z890" s="3"/>
    </row>
    <row r="891" spans="1:26" x14ac:dyDescent="0.3">
      <c r="A891" s="5"/>
      <c r="B891" s="5"/>
      <c r="C891" s="5"/>
      <c r="D891" s="5"/>
      <c r="E891" s="5"/>
      <c r="F891" s="5"/>
      <c r="G891" s="5"/>
      <c r="H891" s="5"/>
      <c r="K891" s="3"/>
      <c r="L891" s="5"/>
      <c r="M891" s="5"/>
      <c r="N891" s="5"/>
      <c r="O891" s="5"/>
      <c r="P891" s="5"/>
      <c r="Q891" s="5"/>
      <c r="R891" s="5"/>
      <c r="S891" s="7"/>
      <c r="W891" s="2"/>
      <c r="Z891" s="3"/>
    </row>
    <row r="892" spans="1:26" x14ac:dyDescent="0.3">
      <c r="A892" s="5"/>
      <c r="B892" s="5"/>
      <c r="C892" s="5"/>
      <c r="D892" s="5"/>
      <c r="E892" s="5"/>
      <c r="F892" s="5"/>
      <c r="G892" s="5"/>
      <c r="H892" s="5"/>
      <c r="K892" s="3"/>
      <c r="L892" s="5"/>
      <c r="M892" s="5"/>
      <c r="N892" s="5"/>
      <c r="O892" s="5"/>
      <c r="P892" s="5"/>
      <c r="Q892" s="5"/>
      <c r="R892" s="5"/>
      <c r="S892" s="7"/>
      <c r="W892" s="2"/>
      <c r="Z892" s="3"/>
    </row>
    <row r="893" spans="1:26" x14ac:dyDescent="0.3">
      <c r="A893" s="5"/>
      <c r="B893" s="5"/>
      <c r="C893" s="5"/>
      <c r="D893" s="5"/>
      <c r="E893" s="5"/>
      <c r="F893" s="5"/>
      <c r="G893" s="5"/>
      <c r="H893" s="5"/>
      <c r="K893" s="3"/>
      <c r="L893" s="5"/>
      <c r="M893" s="5"/>
      <c r="N893" s="5"/>
      <c r="O893" s="5"/>
      <c r="P893" s="5"/>
      <c r="Q893" s="5"/>
      <c r="R893" s="5"/>
      <c r="S893" s="7"/>
      <c r="W893" s="2"/>
      <c r="Z893" s="3"/>
    </row>
    <row r="894" spans="1:26" x14ac:dyDescent="0.3">
      <c r="A894" s="5"/>
      <c r="B894" s="5"/>
      <c r="C894" s="5"/>
      <c r="D894" s="5"/>
      <c r="E894" s="5"/>
      <c r="F894" s="5"/>
      <c r="G894" s="5"/>
      <c r="H894" s="5"/>
      <c r="K894" s="3"/>
      <c r="L894" s="5"/>
      <c r="M894" s="5"/>
      <c r="N894" s="5"/>
      <c r="O894" s="5"/>
      <c r="P894" s="5"/>
      <c r="Q894" s="5"/>
      <c r="R894" s="5"/>
      <c r="S894" s="7"/>
      <c r="W894" s="2"/>
      <c r="Z894" s="3"/>
    </row>
    <row r="895" spans="1:26" x14ac:dyDescent="0.3">
      <c r="A895" s="5"/>
      <c r="B895" s="5"/>
      <c r="C895" s="5"/>
      <c r="D895" s="5"/>
      <c r="E895" s="5"/>
      <c r="F895" s="5"/>
      <c r="G895" s="5"/>
      <c r="H895" s="5"/>
      <c r="K895" s="3"/>
      <c r="L895" s="5"/>
      <c r="M895" s="5"/>
      <c r="N895" s="5"/>
      <c r="O895" s="5"/>
      <c r="P895" s="5"/>
      <c r="Q895" s="5"/>
      <c r="R895" s="5"/>
      <c r="S895" s="7"/>
      <c r="W895" s="2"/>
      <c r="Z895" s="3"/>
    </row>
    <row r="896" spans="1:26" x14ac:dyDescent="0.3">
      <c r="A896" s="5"/>
      <c r="B896" s="5"/>
      <c r="C896" s="5"/>
      <c r="D896" s="5"/>
      <c r="E896" s="5"/>
      <c r="F896" s="5"/>
      <c r="G896" s="5"/>
      <c r="H896" s="5"/>
      <c r="K896" s="3"/>
      <c r="L896" s="5"/>
      <c r="M896" s="5"/>
      <c r="N896" s="5"/>
      <c r="O896" s="5"/>
      <c r="P896" s="5"/>
      <c r="Q896" s="5"/>
      <c r="R896" s="5"/>
      <c r="S896" s="7"/>
      <c r="W896" s="2"/>
      <c r="Z896" s="3"/>
    </row>
    <row r="897" spans="1:26" x14ac:dyDescent="0.3">
      <c r="A897" s="5"/>
      <c r="B897" s="5"/>
      <c r="C897" s="5"/>
      <c r="D897" s="5"/>
      <c r="E897" s="5"/>
      <c r="F897" s="5"/>
      <c r="G897" s="5"/>
      <c r="H897" s="5"/>
      <c r="K897" s="3"/>
      <c r="L897" s="5"/>
      <c r="M897" s="5"/>
      <c r="N897" s="5"/>
      <c r="O897" s="5"/>
      <c r="P897" s="5"/>
      <c r="Q897" s="5"/>
      <c r="R897" s="5"/>
      <c r="S897" s="7"/>
      <c r="W897" s="2"/>
      <c r="Z897" s="3"/>
    </row>
    <row r="898" spans="1:26" x14ac:dyDescent="0.3">
      <c r="A898" s="5"/>
      <c r="B898" s="5"/>
      <c r="C898" s="5"/>
      <c r="D898" s="5"/>
      <c r="E898" s="5"/>
      <c r="F898" s="5"/>
      <c r="G898" s="5"/>
      <c r="H898" s="5"/>
      <c r="K898" s="3"/>
      <c r="L898" s="5"/>
      <c r="M898" s="5"/>
      <c r="N898" s="5"/>
      <c r="O898" s="5"/>
      <c r="P898" s="5"/>
      <c r="Q898" s="5"/>
      <c r="R898" s="5"/>
      <c r="S898" s="7"/>
      <c r="W898" s="2"/>
      <c r="Z898" s="3"/>
    </row>
    <row r="899" spans="1:26" x14ac:dyDescent="0.3">
      <c r="A899" s="5"/>
      <c r="B899" s="5"/>
      <c r="C899" s="5"/>
      <c r="D899" s="5"/>
      <c r="E899" s="5"/>
      <c r="F899" s="5"/>
      <c r="G899" s="5"/>
      <c r="H899" s="5"/>
      <c r="K899" s="3"/>
      <c r="L899" s="5"/>
      <c r="M899" s="5"/>
      <c r="N899" s="5"/>
      <c r="O899" s="5"/>
      <c r="P899" s="5"/>
      <c r="Q899" s="5"/>
      <c r="R899" s="5"/>
      <c r="S899" s="7"/>
      <c r="W899" s="2"/>
      <c r="Z899" s="3"/>
    </row>
    <row r="900" spans="1:26" x14ac:dyDescent="0.3">
      <c r="A900" s="5"/>
      <c r="B900" s="5"/>
      <c r="C900" s="5"/>
      <c r="D900" s="5"/>
      <c r="E900" s="5"/>
      <c r="F900" s="5"/>
      <c r="G900" s="5"/>
      <c r="H900" s="5"/>
      <c r="K900" s="3"/>
      <c r="L900" s="5"/>
      <c r="M900" s="5"/>
      <c r="N900" s="5"/>
      <c r="O900" s="5"/>
      <c r="P900" s="5"/>
      <c r="Q900" s="5"/>
      <c r="R900" s="5"/>
      <c r="S900" s="7"/>
      <c r="W900" s="2"/>
      <c r="Z900" s="3"/>
    </row>
    <row r="901" spans="1:26" x14ac:dyDescent="0.3">
      <c r="A901" s="5"/>
      <c r="B901" s="5"/>
      <c r="C901" s="5"/>
      <c r="D901" s="5"/>
      <c r="E901" s="5"/>
      <c r="F901" s="5"/>
      <c r="G901" s="5"/>
      <c r="H901" s="5"/>
      <c r="K901" s="3"/>
      <c r="L901" s="5"/>
      <c r="M901" s="5"/>
      <c r="N901" s="5"/>
      <c r="O901" s="5"/>
      <c r="P901" s="5"/>
      <c r="Q901" s="5"/>
      <c r="R901" s="5"/>
      <c r="S901" s="7"/>
      <c r="W901" s="2"/>
      <c r="Z901" s="3"/>
    </row>
    <row r="902" spans="1:26" x14ac:dyDescent="0.3">
      <c r="A902" s="5"/>
      <c r="B902" s="5"/>
      <c r="C902" s="5"/>
      <c r="D902" s="5"/>
      <c r="E902" s="5"/>
      <c r="F902" s="5"/>
      <c r="G902" s="5"/>
      <c r="H902" s="5"/>
      <c r="K902" s="3"/>
      <c r="L902" s="5"/>
      <c r="M902" s="5"/>
      <c r="N902" s="5"/>
      <c r="O902" s="5"/>
      <c r="P902" s="5"/>
      <c r="Q902" s="5"/>
      <c r="R902" s="5"/>
      <c r="S902" s="7"/>
      <c r="W902" s="2"/>
      <c r="Z902" s="3"/>
    </row>
    <row r="903" spans="1:26" x14ac:dyDescent="0.3">
      <c r="A903" s="5"/>
      <c r="B903" s="5"/>
      <c r="C903" s="5"/>
      <c r="D903" s="5"/>
      <c r="E903" s="5"/>
      <c r="F903" s="5"/>
      <c r="G903" s="5"/>
      <c r="H903" s="5"/>
      <c r="K903" s="3"/>
      <c r="L903" s="5"/>
      <c r="M903" s="5"/>
      <c r="N903" s="5"/>
      <c r="O903" s="5"/>
      <c r="P903" s="5"/>
      <c r="Q903" s="5"/>
      <c r="R903" s="5"/>
      <c r="S903" s="7"/>
      <c r="W903" s="2"/>
      <c r="Z903" s="3"/>
    </row>
    <row r="904" spans="1:26" x14ac:dyDescent="0.3">
      <c r="A904" s="5"/>
      <c r="B904" s="5"/>
      <c r="C904" s="5"/>
      <c r="D904" s="5"/>
      <c r="E904" s="5"/>
      <c r="F904" s="5"/>
      <c r="G904" s="5"/>
      <c r="H904" s="5"/>
      <c r="K904" s="3"/>
      <c r="L904" s="5"/>
      <c r="M904" s="5"/>
      <c r="N904" s="5"/>
      <c r="O904" s="5"/>
      <c r="P904" s="5"/>
      <c r="Q904" s="5"/>
      <c r="R904" s="5"/>
      <c r="S904" s="7"/>
      <c r="W904" s="2"/>
      <c r="Z904" s="3"/>
    </row>
    <row r="905" spans="1:26" x14ac:dyDescent="0.3">
      <c r="A905" s="5"/>
      <c r="B905" s="5"/>
      <c r="C905" s="5"/>
      <c r="D905" s="5"/>
      <c r="E905" s="5"/>
      <c r="F905" s="5"/>
      <c r="G905" s="5"/>
      <c r="H905" s="5"/>
      <c r="K905" s="3"/>
      <c r="L905" s="5"/>
      <c r="M905" s="5"/>
      <c r="N905" s="5"/>
      <c r="O905" s="5"/>
      <c r="P905" s="5"/>
      <c r="Q905" s="5"/>
      <c r="R905" s="5"/>
      <c r="S905" s="7"/>
      <c r="W905" s="2"/>
      <c r="Z905" s="3"/>
    </row>
    <row r="906" spans="1:26" x14ac:dyDescent="0.3">
      <c r="A906" s="5"/>
      <c r="B906" s="5"/>
      <c r="C906" s="5"/>
      <c r="D906" s="5"/>
      <c r="E906" s="5"/>
      <c r="F906" s="5"/>
      <c r="G906" s="5"/>
      <c r="H906" s="5"/>
      <c r="K906" s="3"/>
      <c r="L906" s="5"/>
      <c r="M906" s="5"/>
      <c r="N906" s="5"/>
      <c r="O906" s="5"/>
      <c r="P906" s="5"/>
      <c r="Q906" s="5"/>
      <c r="R906" s="5"/>
      <c r="S906" s="7"/>
      <c r="W906" s="2"/>
      <c r="Z906" s="3"/>
    </row>
    <row r="907" spans="1:26" x14ac:dyDescent="0.3">
      <c r="A907" s="5"/>
      <c r="B907" s="5"/>
      <c r="C907" s="5"/>
      <c r="D907" s="5"/>
      <c r="E907" s="5"/>
      <c r="F907" s="5"/>
      <c r="G907" s="5"/>
      <c r="H907" s="5"/>
      <c r="K907" s="3"/>
      <c r="L907" s="5"/>
      <c r="M907" s="5"/>
      <c r="N907" s="5"/>
      <c r="O907" s="5"/>
      <c r="P907" s="5"/>
      <c r="Q907" s="5"/>
      <c r="R907" s="5"/>
      <c r="S907" s="7"/>
      <c r="W907" s="2"/>
      <c r="Z907" s="3"/>
    </row>
    <row r="908" spans="1:26" x14ac:dyDescent="0.3">
      <c r="A908" s="5"/>
      <c r="B908" s="5"/>
      <c r="C908" s="5"/>
      <c r="D908" s="5"/>
      <c r="E908" s="5"/>
      <c r="F908" s="5"/>
      <c r="G908" s="5"/>
      <c r="H908" s="5"/>
      <c r="K908" s="3"/>
      <c r="L908" s="5"/>
      <c r="M908" s="5"/>
      <c r="N908" s="5"/>
      <c r="O908" s="5"/>
      <c r="P908" s="5"/>
      <c r="Q908" s="5"/>
      <c r="R908" s="5"/>
      <c r="S908" s="7"/>
      <c r="W908" s="2"/>
      <c r="Z908" s="3"/>
    </row>
    <row r="909" spans="1:26" x14ac:dyDescent="0.3">
      <c r="A909" s="5"/>
      <c r="B909" s="5"/>
      <c r="C909" s="5"/>
      <c r="D909" s="5"/>
      <c r="E909" s="5"/>
      <c r="F909" s="5"/>
      <c r="G909" s="5"/>
      <c r="H909" s="5"/>
      <c r="K909" s="3"/>
      <c r="L909" s="5"/>
      <c r="M909" s="5"/>
      <c r="N909" s="5"/>
      <c r="O909" s="5"/>
      <c r="P909" s="5"/>
      <c r="Q909" s="5"/>
      <c r="R909" s="5"/>
      <c r="S909" s="7"/>
      <c r="W909" s="2"/>
      <c r="Z909" s="3"/>
    </row>
    <row r="910" spans="1:26" x14ac:dyDescent="0.3">
      <c r="A910" s="5"/>
      <c r="B910" s="5"/>
      <c r="C910" s="5"/>
      <c r="D910" s="5"/>
      <c r="E910" s="5"/>
      <c r="F910" s="5"/>
      <c r="G910" s="5"/>
      <c r="H910" s="5"/>
      <c r="K910" s="3"/>
      <c r="L910" s="5"/>
      <c r="M910" s="5"/>
      <c r="N910" s="5"/>
      <c r="O910" s="5"/>
      <c r="P910" s="5"/>
      <c r="Q910" s="5"/>
      <c r="R910" s="5"/>
      <c r="S910" s="7"/>
      <c r="W910" s="2"/>
      <c r="Z910" s="3"/>
    </row>
    <row r="911" spans="1:26" x14ac:dyDescent="0.3">
      <c r="A911" s="5"/>
      <c r="B911" s="5"/>
      <c r="C911" s="5"/>
      <c r="D911" s="5"/>
      <c r="E911" s="5"/>
      <c r="F911" s="5"/>
      <c r="G911" s="5"/>
      <c r="H911" s="5"/>
      <c r="K911" s="3"/>
      <c r="L911" s="5"/>
      <c r="M911" s="5"/>
      <c r="N911" s="5"/>
      <c r="O911" s="5"/>
      <c r="P911" s="5"/>
      <c r="Q911" s="5"/>
      <c r="R911" s="5"/>
      <c r="S911" s="7"/>
      <c r="W911" s="2"/>
      <c r="Z911" s="3"/>
    </row>
    <row r="912" spans="1:26" x14ac:dyDescent="0.3">
      <c r="A912" s="5"/>
      <c r="B912" s="5"/>
      <c r="C912" s="5"/>
      <c r="D912" s="5"/>
      <c r="E912" s="5"/>
      <c r="F912" s="5"/>
      <c r="G912" s="5"/>
      <c r="H912" s="5"/>
      <c r="K912" s="3"/>
      <c r="L912" s="5"/>
      <c r="M912" s="5"/>
      <c r="N912" s="5"/>
      <c r="O912" s="5"/>
      <c r="P912" s="5"/>
      <c r="Q912" s="5"/>
      <c r="R912" s="5"/>
      <c r="S912" s="7"/>
      <c r="W912" s="2"/>
      <c r="Z912" s="3"/>
    </row>
    <row r="913" spans="1:26" x14ac:dyDescent="0.3">
      <c r="A913" s="5"/>
      <c r="B913" s="5"/>
      <c r="C913" s="5"/>
      <c r="D913" s="5"/>
      <c r="E913" s="5"/>
      <c r="F913" s="5"/>
      <c r="G913" s="5"/>
      <c r="H913" s="5"/>
      <c r="K913" s="3"/>
      <c r="L913" s="5"/>
      <c r="M913" s="5"/>
      <c r="N913" s="5"/>
      <c r="O913" s="5"/>
      <c r="P913" s="5"/>
      <c r="Q913" s="5"/>
      <c r="R913" s="5"/>
      <c r="S913" s="7"/>
      <c r="W913" s="2"/>
      <c r="Z913" s="3"/>
    </row>
    <row r="914" spans="1:26" x14ac:dyDescent="0.3">
      <c r="A914" s="5"/>
      <c r="B914" s="5"/>
      <c r="C914" s="5"/>
      <c r="D914" s="5"/>
      <c r="E914" s="5"/>
      <c r="F914" s="5"/>
      <c r="G914" s="5"/>
      <c r="H914" s="5"/>
      <c r="K914" s="3"/>
      <c r="L914" s="5"/>
      <c r="M914" s="5"/>
      <c r="N914" s="5"/>
      <c r="O914" s="5"/>
      <c r="P914" s="5"/>
      <c r="Q914" s="5"/>
      <c r="R914" s="5"/>
      <c r="S914" s="7"/>
      <c r="W914" s="2"/>
      <c r="Z914" s="3"/>
    </row>
    <row r="915" spans="1:26" x14ac:dyDescent="0.3">
      <c r="A915" s="5"/>
      <c r="B915" s="5"/>
      <c r="C915" s="5"/>
      <c r="D915" s="5"/>
      <c r="E915" s="5"/>
      <c r="F915" s="5"/>
      <c r="G915" s="5"/>
      <c r="H915" s="5"/>
      <c r="K915" s="3"/>
      <c r="L915" s="5"/>
      <c r="M915" s="5"/>
      <c r="N915" s="5"/>
      <c r="O915" s="5"/>
      <c r="P915" s="5"/>
      <c r="Q915" s="5"/>
      <c r="R915" s="5"/>
      <c r="S915" s="7"/>
      <c r="W915" s="2"/>
      <c r="Z915" s="3"/>
    </row>
    <row r="916" spans="1:26" x14ac:dyDescent="0.3">
      <c r="A916" s="5"/>
      <c r="B916" s="5"/>
      <c r="C916" s="5"/>
      <c r="D916" s="5"/>
      <c r="E916" s="5"/>
      <c r="F916" s="5"/>
      <c r="G916" s="5"/>
      <c r="H916" s="5"/>
      <c r="K916" s="3"/>
      <c r="L916" s="5"/>
      <c r="M916" s="5"/>
      <c r="N916" s="5"/>
      <c r="O916" s="5"/>
      <c r="P916" s="5"/>
      <c r="Q916" s="5"/>
      <c r="R916" s="5"/>
      <c r="S916" s="7"/>
      <c r="W916" s="2"/>
      <c r="Z916" s="3"/>
    </row>
    <row r="917" spans="1:26" x14ac:dyDescent="0.3">
      <c r="A917" s="5"/>
      <c r="B917" s="5"/>
      <c r="C917" s="5"/>
      <c r="D917" s="5"/>
      <c r="E917" s="5"/>
      <c r="F917" s="5"/>
      <c r="G917" s="5"/>
      <c r="H917" s="5"/>
      <c r="K917" s="3"/>
      <c r="L917" s="5"/>
      <c r="M917" s="5"/>
      <c r="N917" s="5"/>
      <c r="O917" s="5"/>
      <c r="P917" s="5"/>
      <c r="Q917" s="5"/>
      <c r="R917" s="5"/>
      <c r="S917" s="7"/>
      <c r="W917" s="2"/>
      <c r="Z917" s="3"/>
    </row>
    <row r="918" spans="1:26" x14ac:dyDescent="0.3">
      <c r="A918" s="5"/>
      <c r="B918" s="5"/>
      <c r="C918" s="5"/>
      <c r="D918" s="5"/>
      <c r="E918" s="5"/>
      <c r="F918" s="5"/>
      <c r="G918" s="5"/>
      <c r="H918" s="5"/>
      <c r="K918" s="3"/>
      <c r="L918" s="5"/>
      <c r="M918" s="5"/>
      <c r="N918" s="5"/>
      <c r="O918" s="5"/>
      <c r="P918" s="5"/>
      <c r="Q918" s="5"/>
      <c r="R918" s="5"/>
      <c r="S918" s="7"/>
      <c r="W918" s="2"/>
      <c r="Z918" s="3"/>
    </row>
    <row r="919" spans="1:26" x14ac:dyDescent="0.3">
      <c r="A919" s="5"/>
      <c r="B919" s="5"/>
      <c r="C919" s="5"/>
      <c r="D919" s="5"/>
      <c r="E919" s="5"/>
      <c r="F919" s="5"/>
      <c r="G919" s="5"/>
      <c r="H919" s="5"/>
      <c r="K919" s="3"/>
      <c r="L919" s="5"/>
      <c r="M919" s="5"/>
      <c r="N919" s="5"/>
      <c r="O919" s="5"/>
      <c r="P919" s="5"/>
      <c r="Q919" s="5"/>
      <c r="R919" s="5"/>
      <c r="S919" s="7"/>
      <c r="W919" s="2"/>
      <c r="Z919" s="3"/>
    </row>
    <row r="920" spans="1:26" x14ac:dyDescent="0.3">
      <c r="A920" s="5"/>
      <c r="B920" s="5"/>
      <c r="C920" s="5"/>
      <c r="D920" s="5"/>
      <c r="E920" s="5"/>
      <c r="F920" s="5"/>
      <c r="G920" s="5"/>
      <c r="H920" s="5"/>
      <c r="K920" s="3"/>
      <c r="L920" s="5"/>
      <c r="M920" s="5"/>
      <c r="N920" s="5"/>
      <c r="O920" s="5"/>
      <c r="P920" s="5"/>
      <c r="Q920" s="5"/>
      <c r="R920" s="5"/>
      <c r="S920" s="7"/>
      <c r="W920" s="2"/>
      <c r="Z920" s="3"/>
    </row>
    <row r="921" spans="1:26" x14ac:dyDescent="0.3">
      <c r="A921" s="5"/>
      <c r="B921" s="5"/>
      <c r="C921" s="5"/>
      <c r="D921" s="5"/>
      <c r="E921" s="5"/>
      <c r="F921" s="5"/>
      <c r="G921" s="5"/>
      <c r="H921" s="5"/>
      <c r="K921" s="3"/>
      <c r="L921" s="5"/>
      <c r="M921" s="5"/>
      <c r="N921" s="5"/>
      <c r="O921" s="5"/>
      <c r="P921" s="5"/>
      <c r="Q921" s="5"/>
      <c r="R921" s="5"/>
      <c r="S921" s="7"/>
      <c r="W921" s="2"/>
      <c r="Z921" s="3"/>
    </row>
    <row r="922" spans="1:26" x14ac:dyDescent="0.3">
      <c r="A922" s="5"/>
      <c r="B922" s="5"/>
      <c r="C922" s="5"/>
      <c r="D922" s="5"/>
      <c r="E922" s="5"/>
      <c r="F922" s="5"/>
      <c r="G922" s="5"/>
      <c r="H922" s="5"/>
      <c r="K922" s="3"/>
      <c r="L922" s="5"/>
      <c r="M922" s="5"/>
      <c r="N922" s="5"/>
      <c r="O922" s="5"/>
      <c r="P922" s="5"/>
      <c r="Q922" s="5"/>
      <c r="R922" s="5"/>
      <c r="S922" s="7"/>
      <c r="W922" s="2"/>
      <c r="Z922" s="3"/>
    </row>
    <row r="923" spans="1:26" x14ac:dyDescent="0.3">
      <c r="A923" s="5"/>
      <c r="B923" s="5"/>
      <c r="C923" s="5"/>
      <c r="D923" s="5"/>
      <c r="E923" s="5"/>
      <c r="F923" s="5"/>
      <c r="G923" s="5"/>
      <c r="H923" s="5"/>
      <c r="K923" s="3"/>
      <c r="L923" s="5"/>
      <c r="M923" s="5"/>
      <c r="N923" s="5"/>
      <c r="O923" s="5"/>
      <c r="P923" s="5"/>
      <c r="Q923" s="5"/>
      <c r="R923" s="5"/>
      <c r="S923" s="7"/>
      <c r="W923" s="2"/>
      <c r="Z923" s="3"/>
    </row>
    <row r="924" spans="1:26" x14ac:dyDescent="0.3">
      <c r="A924" s="5"/>
      <c r="B924" s="5"/>
      <c r="C924" s="5"/>
      <c r="D924" s="5"/>
      <c r="E924" s="5"/>
      <c r="F924" s="5"/>
      <c r="G924" s="5"/>
      <c r="H924" s="5"/>
      <c r="K924" s="3"/>
      <c r="L924" s="5"/>
      <c r="M924" s="5"/>
      <c r="N924" s="5"/>
      <c r="O924" s="5"/>
      <c r="P924" s="5"/>
      <c r="Q924" s="5"/>
      <c r="R924" s="5"/>
      <c r="S924" s="7"/>
      <c r="W924" s="2"/>
      <c r="Z924" s="3"/>
    </row>
    <row r="925" spans="1:26" x14ac:dyDescent="0.3">
      <c r="A925" s="5"/>
      <c r="B925" s="5"/>
      <c r="C925" s="5"/>
      <c r="D925" s="5"/>
      <c r="E925" s="5"/>
      <c r="F925" s="5"/>
      <c r="G925" s="5"/>
      <c r="H925" s="5"/>
      <c r="K925" s="3"/>
      <c r="L925" s="5"/>
      <c r="M925" s="5"/>
      <c r="N925" s="5"/>
      <c r="O925" s="5"/>
      <c r="P925" s="5"/>
      <c r="Q925" s="5"/>
      <c r="R925" s="5"/>
      <c r="S925" s="7"/>
      <c r="W925" s="2"/>
      <c r="Z925" s="3"/>
    </row>
    <row r="926" spans="1:26" x14ac:dyDescent="0.3">
      <c r="A926" s="5"/>
      <c r="B926" s="5"/>
      <c r="C926" s="5"/>
      <c r="D926" s="5"/>
      <c r="E926" s="5"/>
      <c r="F926" s="5"/>
      <c r="G926" s="5"/>
      <c r="H926" s="5"/>
      <c r="K926" s="3"/>
      <c r="L926" s="5"/>
      <c r="M926" s="5"/>
      <c r="N926" s="5"/>
      <c r="O926" s="5"/>
      <c r="P926" s="5"/>
      <c r="Q926" s="5"/>
      <c r="R926" s="5"/>
      <c r="S926" s="7"/>
      <c r="W926" s="2"/>
      <c r="Z926" s="3"/>
    </row>
    <row r="927" spans="1:26" x14ac:dyDescent="0.3">
      <c r="A927" s="5"/>
      <c r="B927" s="5"/>
      <c r="C927" s="5"/>
      <c r="D927" s="5"/>
      <c r="E927" s="5"/>
      <c r="F927" s="5"/>
      <c r="G927" s="5"/>
      <c r="H927" s="5"/>
      <c r="K927" s="3"/>
      <c r="L927" s="5"/>
      <c r="M927" s="5"/>
      <c r="N927" s="5"/>
      <c r="O927" s="5"/>
      <c r="P927" s="5"/>
      <c r="Q927" s="5"/>
      <c r="R927" s="5"/>
      <c r="S927" s="7"/>
      <c r="W927" s="2"/>
      <c r="Z927" s="3"/>
    </row>
    <row r="928" spans="1:26" x14ac:dyDescent="0.3">
      <c r="A928" s="5"/>
      <c r="B928" s="5"/>
      <c r="C928" s="5"/>
      <c r="D928" s="5"/>
      <c r="E928" s="5"/>
      <c r="F928" s="5"/>
      <c r="G928" s="5"/>
      <c r="H928" s="5"/>
      <c r="K928" s="3"/>
      <c r="L928" s="5"/>
      <c r="M928" s="5"/>
      <c r="N928" s="5"/>
      <c r="O928" s="5"/>
      <c r="P928" s="5"/>
      <c r="Q928" s="5"/>
      <c r="R928" s="5"/>
      <c r="S928" s="7"/>
      <c r="W928" s="2"/>
      <c r="Z928" s="3"/>
    </row>
    <row r="929" spans="1:26" x14ac:dyDescent="0.3">
      <c r="A929" s="5"/>
      <c r="B929" s="5"/>
      <c r="C929" s="5"/>
      <c r="D929" s="5"/>
      <c r="E929" s="5"/>
      <c r="F929" s="5"/>
      <c r="G929" s="6"/>
      <c r="H929" s="5"/>
      <c r="K929" s="3"/>
      <c r="L929" s="5"/>
      <c r="M929" s="5"/>
      <c r="N929" s="5"/>
      <c r="O929" s="5"/>
      <c r="P929" s="5"/>
      <c r="Q929" s="5"/>
      <c r="R929" s="6"/>
      <c r="S929" s="7"/>
      <c r="W929" s="2"/>
      <c r="Z929" s="3"/>
    </row>
    <row r="930" spans="1:26" x14ac:dyDescent="0.3">
      <c r="A930" s="5"/>
      <c r="B930" s="5"/>
      <c r="C930" s="5"/>
      <c r="D930" s="5"/>
      <c r="E930" s="5"/>
      <c r="F930" s="5"/>
      <c r="G930" s="6"/>
      <c r="H930" s="5"/>
      <c r="K930" s="3"/>
      <c r="L930" s="5"/>
      <c r="M930" s="5"/>
      <c r="N930" s="5"/>
      <c r="O930" s="5"/>
      <c r="P930" s="5"/>
      <c r="Q930" s="5"/>
      <c r="R930" s="6"/>
      <c r="S930" s="7"/>
      <c r="W930" s="2"/>
      <c r="Z930" s="3"/>
    </row>
    <row r="931" spans="1:26" x14ac:dyDescent="0.3">
      <c r="A931" s="5"/>
      <c r="B931" s="5"/>
      <c r="C931" s="5"/>
      <c r="D931" s="5"/>
      <c r="E931" s="5"/>
      <c r="F931" s="5"/>
      <c r="G931" s="6"/>
      <c r="H931" s="5"/>
      <c r="K931" s="3"/>
      <c r="L931" s="5"/>
      <c r="M931" s="5"/>
      <c r="N931" s="5"/>
      <c r="O931" s="5"/>
      <c r="P931" s="5"/>
      <c r="Q931" s="5"/>
      <c r="R931" s="6"/>
      <c r="S931" s="7"/>
      <c r="W931" s="2"/>
      <c r="Z931" s="3"/>
    </row>
    <row r="932" spans="1:26" x14ac:dyDescent="0.3">
      <c r="A932" s="5"/>
      <c r="B932" s="5"/>
      <c r="C932" s="5"/>
      <c r="D932" s="5"/>
      <c r="E932" s="5"/>
      <c r="F932" s="5"/>
      <c r="G932" s="6"/>
      <c r="H932" s="5"/>
      <c r="K932" s="3"/>
      <c r="L932" s="5"/>
      <c r="M932" s="5"/>
      <c r="N932" s="5"/>
      <c r="O932" s="5"/>
      <c r="P932" s="5"/>
      <c r="Q932" s="5"/>
      <c r="R932" s="6"/>
      <c r="S932" s="7"/>
      <c r="W932" s="2"/>
      <c r="Z932" s="3"/>
    </row>
    <row r="933" spans="1:26" x14ac:dyDescent="0.3">
      <c r="A933" s="5"/>
      <c r="B933" s="5"/>
      <c r="C933" s="5"/>
      <c r="D933" s="5"/>
      <c r="E933" s="5"/>
      <c r="F933" s="5"/>
      <c r="G933" s="5"/>
      <c r="H933" s="5"/>
      <c r="K933" s="3"/>
      <c r="L933" s="5"/>
      <c r="M933" s="5"/>
      <c r="N933" s="5"/>
      <c r="O933" s="5"/>
      <c r="P933" s="5"/>
      <c r="Q933" s="5"/>
      <c r="R933" s="5"/>
      <c r="S933" s="7"/>
      <c r="W933" s="2"/>
      <c r="Z933" s="3"/>
    </row>
    <row r="934" spans="1:26" x14ac:dyDescent="0.3">
      <c r="A934" s="5"/>
      <c r="B934" s="5"/>
      <c r="C934" s="5"/>
      <c r="D934" s="5"/>
      <c r="E934" s="5"/>
      <c r="F934" s="5"/>
      <c r="G934" s="5"/>
      <c r="H934" s="5"/>
      <c r="K934" s="3"/>
      <c r="L934" s="5"/>
      <c r="M934" s="5"/>
      <c r="N934" s="5"/>
      <c r="O934" s="5"/>
      <c r="P934" s="5"/>
      <c r="Q934" s="5"/>
      <c r="R934" s="5"/>
      <c r="S934" s="7"/>
      <c r="W934" s="2"/>
      <c r="Z934" s="3"/>
    </row>
    <row r="935" spans="1:26" x14ac:dyDescent="0.3">
      <c r="A935" s="5"/>
      <c r="B935" s="5"/>
      <c r="C935" s="5"/>
      <c r="D935" s="5"/>
      <c r="E935" s="5"/>
      <c r="F935" s="5"/>
      <c r="G935" s="5"/>
      <c r="H935" s="5"/>
      <c r="K935" s="3"/>
      <c r="L935" s="5"/>
      <c r="M935" s="5"/>
      <c r="N935" s="5"/>
      <c r="O935" s="5"/>
      <c r="P935" s="5"/>
      <c r="Q935" s="5"/>
      <c r="R935" s="5"/>
      <c r="S935" s="7"/>
      <c r="W935" s="2"/>
      <c r="Z935" s="3"/>
    </row>
    <row r="936" spans="1:26" x14ac:dyDescent="0.3">
      <c r="A936" s="5"/>
      <c r="B936" s="5"/>
      <c r="C936" s="5"/>
      <c r="D936" s="5"/>
      <c r="E936" s="5"/>
      <c r="F936" s="5"/>
      <c r="G936" s="5"/>
      <c r="H936" s="5"/>
      <c r="K936" s="3"/>
      <c r="L936" s="5"/>
      <c r="M936" s="5"/>
      <c r="N936" s="5"/>
      <c r="O936" s="5"/>
      <c r="P936" s="5"/>
      <c r="Q936" s="5"/>
      <c r="R936" s="5"/>
      <c r="S936" s="7"/>
      <c r="W936" s="2"/>
      <c r="Z936" s="3"/>
    </row>
    <row r="937" spans="1:26" x14ac:dyDescent="0.3">
      <c r="A937" s="5"/>
      <c r="B937" s="5"/>
      <c r="C937" s="5"/>
      <c r="D937" s="5"/>
      <c r="E937" s="5"/>
      <c r="F937" s="5"/>
      <c r="G937" s="5"/>
      <c r="H937" s="5"/>
      <c r="K937" s="3"/>
      <c r="L937" s="5"/>
      <c r="M937" s="5"/>
      <c r="N937" s="5"/>
      <c r="O937" s="5"/>
      <c r="P937" s="5"/>
      <c r="Q937" s="5"/>
      <c r="R937" s="5"/>
      <c r="S937" s="7"/>
      <c r="W937" s="2"/>
      <c r="Z937" s="3"/>
    </row>
    <row r="938" spans="1:26" x14ac:dyDescent="0.3">
      <c r="A938" s="5"/>
      <c r="B938" s="5"/>
      <c r="C938" s="5"/>
      <c r="D938" s="5"/>
      <c r="E938" s="5"/>
      <c r="F938" s="5"/>
      <c r="G938" s="5"/>
      <c r="H938" s="5"/>
      <c r="K938" s="3"/>
      <c r="L938" s="5"/>
      <c r="M938" s="5"/>
      <c r="N938" s="5"/>
      <c r="O938" s="5"/>
      <c r="P938" s="5"/>
      <c r="Q938" s="5"/>
      <c r="R938" s="5"/>
      <c r="S938" s="7"/>
      <c r="W938" s="2"/>
      <c r="Z938" s="3"/>
    </row>
    <row r="939" spans="1:26" x14ac:dyDescent="0.3">
      <c r="A939" s="5"/>
      <c r="B939" s="5"/>
      <c r="C939" s="5"/>
      <c r="D939" s="5"/>
      <c r="E939" s="5"/>
      <c r="F939" s="5"/>
      <c r="G939" s="5"/>
      <c r="H939" s="5"/>
      <c r="K939" s="3"/>
      <c r="L939" s="5"/>
      <c r="M939" s="5"/>
      <c r="N939" s="5"/>
      <c r="O939" s="5"/>
      <c r="P939" s="5"/>
      <c r="Q939" s="5"/>
      <c r="R939" s="5"/>
      <c r="S939" s="7"/>
      <c r="W939" s="2"/>
      <c r="Z939" s="3"/>
    </row>
    <row r="940" spans="1:26" x14ac:dyDescent="0.3">
      <c r="A940" s="5"/>
      <c r="B940" s="5"/>
      <c r="C940" s="5"/>
      <c r="D940" s="5"/>
      <c r="E940" s="5"/>
      <c r="F940" s="5"/>
      <c r="G940" s="5"/>
      <c r="H940" s="5"/>
      <c r="K940" s="3"/>
      <c r="L940" s="5"/>
      <c r="M940" s="5"/>
      <c r="N940" s="5"/>
      <c r="O940" s="5"/>
      <c r="P940" s="5"/>
      <c r="Q940" s="5"/>
      <c r="R940" s="5"/>
      <c r="S940" s="7"/>
      <c r="W940" s="2"/>
      <c r="Z940" s="3"/>
    </row>
    <row r="941" spans="1:26" x14ac:dyDescent="0.3">
      <c r="A941" s="5"/>
      <c r="B941" s="5"/>
      <c r="C941" s="5"/>
      <c r="D941" s="5"/>
      <c r="E941" s="5"/>
      <c r="F941" s="5"/>
      <c r="G941" s="5"/>
      <c r="H941" s="5"/>
      <c r="K941" s="3"/>
      <c r="L941" s="5"/>
      <c r="M941" s="5"/>
      <c r="N941" s="5"/>
      <c r="O941" s="5"/>
      <c r="P941" s="5"/>
      <c r="Q941" s="5"/>
      <c r="R941" s="5"/>
      <c r="S941" s="7"/>
      <c r="W941" s="2"/>
      <c r="Z941" s="3"/>
    </row>
    <row r="942" spans="1:26" x14ac:dyDescent="0.3">
      <c r="A942" s="5"/>
      <c r="B942" s="5"/>
      <c r="C942" s="5"/>
      <c r="D942" s="5"/>
      <c r="E942" s="5"/>
      <c r="F942" s="5"/>
      <c r="G942" s="5"/>
      <c r="H942" s="5"/>
      <c r="K942" s="3"/>
      <c r="L942" s="5"/>
      <c r="M942" s="5"/>
      <c r="N942" s="5"/>
      <c r="O942" s="5"/>
      <c r="P942" s="5"/>
      <c r="Q942" s="5"/>
      <c r="R942" s="5"/>
      <c r="S942" s="7"/>
      <c r="W942" s="2"/>
      <c r="Z942" s="3"/>
    </row>
    <row r="943" spans="1:26" x14ac:dyDescent="0.3">
      <c r="A943" s="5"/>
      <c r="B943" s="5"/>
      <c r="C943" s="5"/>
      <c r="D943" s="5"/>
      <c r="E943" s="5"/>
      <c r="F943" s="5"/>
      <c r="G943" s="5"/>
      <c r="H943" s="5"/>
      <c r="K943" s="3"/>
      <c r="L943" s="5"/>
      <c r="M943" s="5"/>
      <c r="N943" s="5"/>
      <c r="O943" s="5"/>
      <c r="P943" s="5"/>
      <c r="Q943" s="5"/>
      <c r="R943" s="5"/>
      <c r="S943" s="7"/>
      <c r="W943" s="2"/>
      <c r="Z943" s="3"/>
    </row>
    <row r="944" spans="1:26" x14ac:dyDescent="0.3">
      <c r="A944" s="5"/>
      <c r="B944" s="5"/>
      <c r="C944" s="5"/>
      <c r="D944" s="5"/>
      <c r="E944" s="5"/>
      <c r="F944" s="5"/>
      <c r="G944" s="5"/>
      <c r="H944" s="5"/>
      <c r="K944" s="3"/>
      <c r="L944" s="5"/>
      <c r="M944" s="5"/>
      <c r="N944" s="5"/>
      <c r="O944" s="5"/>
      <c r="P944" s="5"/>
      <c r="Q944" s="5"/>
      <c r="R944" s="5"/>
      <c r="S944" s="7"/>
      <c r="W944" s="2"/>
      <c r="Z944" s="3"/>
    </row>
    <row r="945" spans="1:26" x14ac:dyDescent="0.3">
      <c r="A945" s="5"/>
      <c r="B945" s="5"/>
      <c r="C945" s="5"/>
      <c r="D945" s="5"/>
      <c r="E945" s="5"/>
      <c r="F945" s="5"/>
      <c r="G945" s="5"/>
      <c r="H945" s="5"/>
      <c r="K945" s="3"/>
      <c r="L945" s="5"/>
      <c r="M945" s="5"/>
      <c r="N945" s="5"/>
      <c r="O945" s="5"/>
      <c r="P945" s="5"/>
      <c r="Q945" s="5"/>
      <c r="R945" s="5"/>
      <c r="S945" s="7"/>
      <c r="W945" s="2"/>
      <c r="Z945" s="3"/>
    </row>
    <row r="946" spans="1:26" x14ac:dyDescent="0.3">
      <c r="A946" s="5"/>
      <c r="B946" s="5"/>
      <c r="C946" s="5"/>
      <c r="D946" s="5"/>
      <c r="E946" s="5"/>
      <c r="F946" s="5"/>
      <c r="G946" s="5"/>
      <c r="H946" s="5"/>
      <c r="K946" s="3"/>
      <c r="L946" s="5"/>
      <c r="M946" s="5"/>
      <c r="N946" s="5"/>
      <c r="O946" s="5"/>
      <c r="P946" s="5"/>
      <c r="Q946" s="5"/>
      <c r="R946" s="5"/>
      <c r="S946" s="7"/>
      <c r="W946" s="2"/>
      <c r="Z946" s="3"/>
    </row>
    <row r="947" spans="1:26" x14ac:dyDescent="0.3">
      <c r="A947" s="5"/>
      <c r="B947" s="5"/>
      <c r="C947" s="5"/>
      <c r="D947" s="5"/>
      <c r="E947" s="5"/>
      <c r="F947" s="5"/>
      <c r="G947" s="5"/>
      <c r="H947" s="5"/>
      <c r="K947" s="3"/>
      <c r="L947" s="5"/>
      <c r="M947" s="5"/>
      <c r="N947" s="5"/>
      <c r="O947" s="5"/>
      <c r="P947" s="5"/>
      <c r="Q947" s="5"/>
      <c r="R947" s="5"/>
      <c r="S947" s="7"/>
      <c r="W947" s="2"/>
      <c r="Z947" s="3"/>
    </row>
    <row r="948" spans="1:26" x14ac:dyDescent="0.3">
      <c r="A948" s="5"/>
      <c r="B948" s="5"/>
      <c r="C948" s="5"/>
      <c r="D948" s="5"/>
      <c r="E948" s="5"/>
      <c r="F948" s="5"/>
      <c r="G948" s="5"/>
      <c r="H948" s="5"/>
      <c r="K948" s="3"/>
      <c r="L948" s="5"/>
      <c r="M948" s="5"/>
      <c r="N948" s="5"/>
      <c r="O948" s="5"/>
      <c r="P948" s="5"/>
      <c r="Q948" s="5"/>
      <c r="R948" s="5"/>
      <c r="S948" s="7"/>
      <c r="W948" s="2"/>
      <c r="Z948" s="3"/>
    </row>
    <row r="949" spans="1:26" x14ac:dyDescent="0.3">
      <c r="A949" s="5"/>
      <c r="B949" s="5"/>
      <c r="C949" s="5"/>
      <c r="D949" s="5"/>
      <c r="E949" s="5"/>
      <c r="F949" s="5"/>
      <c r="G949" s="5"/>
      <c r="H949" s="5"/>
      <c r="K949" s="3"/>
      <c r="L949" s="5"/>
      <c r="M949" s="5"/>
      <c r="N949" s="5"/>
      <c r="O949" s="5"/>
      <c r="P949" s="5"/>
      <c r="Q949" s="5"/>
      <c r="R949" s="5"/>
      <c r="S949" s="7"/>
      <c r="W949" s="2"/>
      <c r="Z949" s="3"/>
    </row>
    <row r="950" spans="1:26" x14ac:dyDescent="0.3">
      <c r="A950" s="5"/>
      <c r="B950" s="5"/>
      <c r="C950" s="5"/>
      <c r="D950" s="5"/>
      <c r="E950" s="5"/>
      <c r="F950" s="5"/>
      <c r="G950" s="5"/>
      <c r="H950" s="5"/>
      <c r="K950" s="3"/>
      <c r="L950" s="5"/>
      <c r="M950" s="5"/>
      <c r="N950" s="5"/>
      <c r="O950" s="5"/>
      <c r="P950" s="5"/>
      <c r="Q950" s="5"/>
      <c r="R950" s="5"/>
      <c r="S950" s="7"/>
      <c r="W950" s="2"/>
      <c r="Z950" s="3"/>
    </row>
    <row r="951" spans="1:26" x14ac:dyDescent="0.3">
      <c r="A951" s="5"/>
      <c r="B951" s="5"/>
      <c r="C951" s="5"/>
      <c r="D951" s="5"/>
      <c r="E951" s="5"/>
      <c r="F951" s="5"/>
      <c r="G951" s="5"/>
      <c r="H951" s="5"/>
      <c r="K951" s="3"/>
      <c r="L951" s="5"/>
      <c r="M951" s="5"/>
      <c r="N951" s="5"/>
      <c r="O951" s="5"/>
      <c r="P951" s="5"/>
      <c r="Q951" s="5"/>
      <c r="R951" s="5"/>
      <c r="S951" s="7"/>
      <c r="W951" s="2"/>
      <c r="Z951" s="3"/>
    </row>
    <row r="952" spans="1:26" x14ac:dyDescent="0.3">
      <c r="A952" s="5"/>
      <c r="B952" s="5"/>
      <c r="C952" s="5"/>
      <c r="D952" s="5"/>
      <c r="E952" s="5"/>
      <c r="F952" s="5"/>
      <c r="G952" s="5"/>
      <c r="H952" s="5"/>
      <c r="K952" s="3"/>
      <c r="L952" s="5"/>
      <c r="M952" s="5"/>
      <c r="N952" s="5"/>
      <c r="O952" s="5"/>
      <c r="P952" s="5"/>
      <c r="Q952" s="5"/>
      <c r="R952" s="5"/>
      <c r="S952" s="7"/>
      <c r="W952" s="2"/>
      <c r="Z952" s="3"/>
    </row>
    <row r="953" spans="1:26" x14ac:dyDescent="0.3">
      <c r="A953" s="5"/>
      <c r="B953" s="5"/>
      <c r="C953" s="5"/>
      <c r="D953" s="5"/>
      <c r="E953" s="5"/>
      <c r="F953" s="5"/>
      <c r="G953" s="5"/>
      <c r="H953" s="5"/>
      <c r="K953" s="3"/>
      <c r="L953" s="5"/>
      <c r="M953" s="5"/>
      <c r="N953" s="5"/>
      <c r="O953" s="5"/>
      <c r="P953" s="5"/>
      <c r="Q953" s="5"/>
      <c r="R953" s="5"/>
      <c r="S953" s="7"/>
      <c r="W953" s="2"/>
      <c r="Z953" s="3"/>
    </row>
    <row r="954" spans="1:26" x14ac:dyDescent="0.3">
      <c r="A954" s="5"/>
      <c r="B954" s="5"/>
      <c r="C954" s="5"/>
      <c r="D954" s="5"/>
      <c r="E954" s="5"/>
      <c r="F954" s="5"/>
      <c r="G954" s="5"/>
      <c r="H954" s="5"/>
      <c r="K954" s="3"/>
      <c r="L954" s="5"/>
      <c r="M954" s="5"/>
      <c r="N954" s="5"/>
      <c r="O954" s="5"/>
      <c r="P954" s="5"/>
      <c r="Q954" s="5"/>
      <c r="R954" s="5"/>
      <c r="S954" s="7"/>
      <c r="W954" s="2"/>
      <c r="Z954" s="3"/>
    </row>
    <row r="955" spans="1:26" x14ac:dyDescent="0.3">
      <c r="A955" s="5"/>
      <c r="B955" s="5"/>
      <c r="C955" s="5"/>
      <c r="D955" s="5"/>
      <c r="E955" s="5"/>
      <c r="F955" s="5"/>
      <c r="G955" s="5"/>
      <c r="H955" s="5"/>
      <c r="K955" s="3"/>
      <c r="L955" s="5"/>
      <c r="M955" s="5"/>
      <c r="N955" s="5"/>
      <c r="O955" s="5"/>
      <c r="P955" s="5"/>
      <c r="Q955" s="5"/>
      <c r="R955" s="5"/>
      <c r="S955" s="7"/>
      <c r="W955" s="2"/>
      <c r="Z955" s="3"/>
    </row>
    <row r="956" spans="1:26" x14ac:dyDescent="0.3">
      <c r="A956" s="5"/>
      <c r="B956" s="5"/>
      <c r="C956" s="5"/>
      <c r="D956" s="5"/>
      <c r="E956" s="5"/>
      <c r="F956" s="5"/>
      <c r="G956" s="5"/>
      <c r="H956" s="5"/>
      <c r="K956" s="3"/>
      <c r="L956" s="5"/>
      <c r="M956" s="5"/>
      <c r="N956" s="5"/>
      <c r="O956" s="5"/>
      <c r="P956" s="5"/>
      <c r="Q956" s="5"/>
      <c r="R956" s="5"/>
      <c r="S956" s="7"/>
      <c r="W956" s="2"/>
      <c r="Z956" s="3"/>
    </row>
    <row r="957" spans="1:26" x14ac:dyDescent="0.3">
      <c r="A957" s="5"/>
      <c r="B957" s="5"/>
      <c r="C957" s="5"/>
      <c r="D957" s="5"/>
      <c r="E957" s="5"/>
      <c r="F957" s="5"/>
      <c r="G957" s="5"/>
      <c r="H957" s="5"/>
      <c r="K957" s="3"/>
      <c r="L957" s="5"/>
      <c r="M957" s="5"/>
      <c r="N957" s="5"/>
      <c r="O957" s="5"/>
      <c r="P957" s="5"/>
      <c r="Q957" s="5"/>
      <c r="R957" s="5"/>
      <c r="S957" s="7"/>
      <c r="W957" s="2"/>
      <c r="Z957" s="3"/>
    </row>
    <row r="958" spans="1:26" x14ac:dyDescent="0.3">
      <c r="A958" s="5"/>
      <c r="B958" s="5"/>
      <c r="C958" s="5"/>
      <c r="D958" s="5"/>
      <c r="E958" s="5"/>
      <c r="F958" s="5"/>
      <c r="G958" s="5"/>
      <c r="H958" s="5"/>
      <c r="K958" s="3"/>
      <c r="L958" s="5"/>
      <c r="M958" s="5"/>
      <c r="N958" s="5"/>
      <c r="O958" s="5"/>
      <c r="P958" s="5"/>
      <c r="Q958" s="5"/>
      <c r="R958" s="5"/>
      <c r="S958" s="7"/>
      <c r="W958" s="2"/>
      <c r="Z958" s="3"/>
    </row>
    <row r="959" spans="1:26" x14ac:dyDescent="0.3">
      <c r="A959" s="5"/>
      <c r="B959" s="5"/>
      <c r="C959" s="5"/>
      <c r="D959" s="5"/>
      <c r="E959" s="5"/>
      <c r="F959" s="5"/>
      <c r="G959" s="5"/>
      <c r="H959" s="5"/>
      <c r="K959" s="3"/>
      <c r="L959" s="5"/>
      <c r="M959" s="5"/>
      <c r="N959" s="5"/>
      <c r="O959" s="5"/>
      <c r="P959" s="5"/>
      <c r="Q959" s="5"/>
      <c r="R959" s="5"/>
      <c r="S959" s="7"/>
      <c r="W959" s="2"/>
      <c r="Z959" s="3"/>
    </row>
    <row r="960" spans="1:26" x14ac:dyDescent="0.3">
      <c r="A960" s="5"/>
      <c r="B960" s="5"/>
      <c r="C960" s="5"/>
      <c r="D960" s="5"/>
      <c r="E960" s="5"/>
      <c r="F960" s="5"/>
      <c r="G960" s="6"/>
      <c r="H960" s="5"/>
      <c r="K960" s="3"/>
      <c r="L960" s="5"/>
      <c r="M960" s="5"/>
      <c r="N960" s="5"/>
      <c r="O960" s="5"/>
      <c r="P960" s="5"/>
      <c r="Q960" s="5"/>
      <c r="R960" s="6"/>
      <c r="S960" s="7"/>
      <c r="W960" s="2"/>
      <c r="Z960" s="3"/>
    </row>
    <row r="961" spans="1:26" x14ac:dyDescent="0.3">
      <c r="A961" s="5"/>
      <c r="B961" s="5"/>
      <c r="C961" s="5"/>
      <c r="D961" s="5"/>
      <c r="E961" s="5"/>
      <c r="F961" s="5"/>
      <c r="G961" s="6"/>
      <c r="H961" s="5"/>
      <c r="K961" s="3"/>
      <c r="L961" s="5"/>
      <c r="M961" s="5"/>
      <c r="N961" s="5"/>
      <c r="O961" s="5"/>
      <c r="P961" s="5"/>
      <c r="Q961" s="5"/>
      <c r="R961" s="6"/>
      <c r="S961" s="7"/>
      <c r="W961" s="2"/>
      <c r="Z961" s="3"/>
    </row>
    <row r="962" spans="1:26" x14ac:dyDescent="0.3">
      <c r="A962" s="5"/>
      <c r="B962" s="5"/>
      <c r="C962" s="5"/>
      <c r="D962" s="5"/>
      <c r="E962" s="5"/>
      <c r="F962" s="5"/>
      <c r="G962" s="6"/>
      <c r="H962" s="5"/>
      <c r="K962" s="3"/>
      <c r="L962" s="5"/>
      <c r="M962" s="5"/>
      <c r="N962" s="5"/>
      <c r="O962" s="5"/>
      <c r="P962" s="5"/>
      <c r="Q962" s="5"/>
      <c r="R962" s="6"/>
      <c r="S962" s="7"/>
      <c r="W962" s="2"/>
      <c r="Z962" s="3"/>
    </row>
    <row r="963" spans="1:26" x14ac:dyDescent="0.3">
      <c r="A963" s="5"/>
      <c r="B963" s="5"/>
      <c r="C963" s="5"/>
      <c r="D963" s="5"/>
      <c r="E963" s="5"/>
      <c r="F963" s="5"/>
      <c r="G963" s="6"/>
      <c r="H963" s="5"/>
      <c r="K963" s="3"/>
      <c r="L963" s="5"/>
      <c r="M963" s="5"/>
      <c r="N963" s="5"/>
      <c r="O963" s="5"/>
      <c r="P963" s="5"/>
      <c r="Q963" s="5"/>
      <c r="R963" s="6"/>
      <c r="S963" s="7"/>
      <c r="W963" s="2"/>
      <c r="Z963" s="3"/>
    </row>
    <row r="964" spans="1:26" x14ac:dyDescent="0.3">
      <c r="A964" s="5"/>
      <c r="B964" s="5"/>
      <c r="C964" s="5"/>
      <c r="D964" s="5"/>
      <c r="E964" s="5"/>
      <c r="F964" s="5"/>
      <c r="G964" s="5"/>
      <c r="H964" s="5"/>
      <c r="K964" s="3"/>
      <c r="L964" s="5"/>
      <c r="M964" s="5"/>
      <c r="N964" s="5"/>
      <c r="O964" s="5"/>
      <c r="P964" s="5"/>
      <c r="Q964" s="5"/>
      <c r="R964" s="5"/>
      <c r="S964" s="7"/>
      <c r="W964" s="2"/>
      <c r="Z964" s="3"/>
    </row>
    <row r="965" spans="1:26" x14ac:dyDescent="0.3">
      <c r="A965" s="5"/>
      <c r="B965" s="5"/>
      <c r="C965" s="5"/>
      <c r="D965" s="5"/>
      <c r="E965" s="5"/>
      <c r="F965" s="5"/>
      <c r="G965" s="5"/>
      <c r="H965" s="5"/>
      <c r="K965" s="3"/>
      <c r="L965" s="5"/>
      <c r="M965" s="5"/>
      <c r="N965" s="5"/>
      <c r="O965" s="5"/>
      <c r="P965" s="5"/>
      <c r="Q965" s="5"/>
      <c r="R965" s="5"/>
      <c r="S965" s="7"/>
      <c r="W965" s="2"/>
      <c r="Z965" s="3"/>
    </row>
    <row r="966" spans="1:26" x14ac:dyDescent="0.3">
      <c r="A966" s="5"/>
      <c r="B966" s="5"/>
      <c r="C966" s="5"/>
      <c r="D966" s="5"/>
      <c r="E966" s="5"/>
      <c r="F966" s="5"/>
      <c r="G966" s="5"/>
      <c r="H966" s="5"/>
      <c r="K966" s="3"/>
      <c r="L966" s="5"/>
      <c r="M966" s="5"/>
      <c r="N966" s="5"/>
      <c r="O966" s="5"/>
      <c r="P966" s="5"/>
      <c r="Q966" s="5"/>
      <c r="R966" s="5"/>
      <c r="S966" s="7"/>
      <c r="W966" s="2"/>
      <c r="Z966" s="3"/>
    </row>
    <row r="967" spans="1:26" x14ac:dyDescent="0.3">
      <c r="A967" s="5"/>
      <c r="B967" s="5"/>
      <c r="C967" s="5"/>
      <c r="D967" s="5"/>
      <c r="E967" s="5"/>
      <c r="F967" s="5"/>
      <c r="G967" s="5"/>
      <c r="H967" s="5"/>
      <c r="K967" s="3"/>
      <c r="L967" s="5"/>
      <c r="M967" s="5"/>
      <c r="N967" s="5"/>
      <c r="O967" s="5"/>
      <c r="P967" s="5"/>
      <c r="Q967" s="5"/>
      <c r="R967" s="5"/>
      <c r="S967" s="7"/>
      <c r="W967" s="2"/>
      <c r="Z967" s="3"/>
    </row>
    <row r="968" spans="1:26" x14ac:dyDescent="0.3">
      <c r="A968" s="5"/>
      <c r="B968" s="5"/>
      <c r="C968" s="5"/>
      <c r="D968" s="5"/>
      <c r="E968" s="5"/>
      <c r="F968" s="5"/>
      <c r="G968" s="5"/>
      <c r="H968" s="5"/>
      <c r="K968" s="3"/>
      <c r="L968" s="5"/>
      <c r="M968" s="5"/>
      <c r="N968" s="5"/>
      <c r="O968" s="5"/>
      <c r="P968" s="5"/>
      <c r="Q968" s="5"/>
      <c r="R968" s="5"/>
      <c r="S968" s="7"/>
      <c r="W968" s="2"/>
      <c r="Z968" s="3"/>
    </row>
    <row r="969" spans="1:26" x14ac:dyDescent="0.3">
      <c r="A969" s="5"/>
      <c r="B969" s="5"/>
      <c r="C969" s="5"/>
      <c r="D969" s="5"/>
      <c r="E969" s="5"/>
      <c r="F969" s="5"/>
      <c r="G969" s="5"/>
      <c r="H969" s="5"/>
      <c r="K969" s="3"/>
      <c r="L969" s="5"/>
      <c r="M969" s="5"/>
      <c r="N969" s="5"/>
      <c r="O969" s="5"/>
      <c r="P969" s="5"/>
      <c r="Q969" s="5"/>
      <c r="R969" s="5"/>
      <c r="S969" s="7"/>
      <c r="W969" s="2"/>
      <c r="Z969" s="3"/>
    </row>
    <row r="970" spans="1:26" x14ac:dyDescent="0.3">
      <c r="A970" s="5"/>
      <c r="B970" s="5"/>
      <c r="C970" s="5"/>
      <c r="D970" s="5"/>
      <c r="E970" s="5"/>
      <c r="F970" s="5"/>
      <c r="G970" s="5"/>
      <c r="H970" s="5"/>
      <c r="K970" s="3"/>
      <c r="L970" s="5"/>
      <c r="M970" s="5"/>
      <c r="N970" s="5"/>
      <c r="O970" s="5"/>
      <c r="P970" s="5"/>
      <c r="Q970" s="5"/>
      <c r="R970" s="5"/>
      <c r="S970" s="7"/>
      <c r="W970" s="2"/>
      <c r="Z970" s="3"/>
    </row>
    <row r="971" spans="1:26" x14ac:dyDescent="0.3">
      <c r="A971" s="5"/>
      <c r="B971" s="5"/>
      <c r="C971" s="5"/>
      <c r="D971" s="5"/>
      <c r="E971" s="5"/>
      <c r="F971" s="5"/>
      <c r="G971" s="5"/>
      <c r="H971" s="5"/>
      <c r="K971" s="3"/>
      <c r="L971" s="5"/>
      <c r="M971" s="5"/>
      <c r="N971" s="5"/>
      <c r="O971" s="5"/>
      <c r="P971" s="5"/>
      <c r="Q971" s="5"/>
      <c r="R971" s="5"/>
      <c r="S971" s="7"/>
      <c r="W971" s="2"/>
      <c r="Z971" s="3"/>
    </row>
    <row r="972" spans="1:26" x14ac:dyDescent="0.3">
      <c r="A972" s="5"/>
      <c r="B972" s="5"/>
      <c r="C972" s="5"/>
      <c r="D972" s="5"/>
      <c r="E972" s="5"/>
      <c r="F972" s="5"/>
      <c r="G972" s="5"/>
      <c r="H972" s="5"/>
      <c r="K972" s="3"/>
      <c r="L972" s="5"/>
      <c r="M972" s="5"/>
      <c r="N972" s="5"/>
      <c r="O972" s="5"/>
      <c r="P972" s="5"/>
      <c r="Q972" s="5"/>
      <c r="R972" s="5"/>
      <c r="S972" s="7"/>
      <c r="W972" s="2"/>
      <c r="Z972" s="3"/>
    </row>
    <row r="973" spans="1:26" x14ac:dyDescent="0.3">
      <c r="A973" s="5"/>
      <c r="B973" s="5"/>
      <c r="C973" s="5"/>
      <c r="D973" s="5"/>
      <c r="E973" s="5"/>
      <c r="F973" s="5"/>
      <c r="G973" s="5"/>
      <c r="H973" s="5"/>
      <c r="K973" s="3"/>
      <c r="L973" s="5"/>
      <c r="M973" s="5"/>
      <c r="N973" s="5"/>
      <c r="O973" s="5"/>
      <c r="P973" s="5"/>
      <c r="Q973" s="5"/>
      <c r="R973" s="5"/>
      <c r="S973" s="7"/>
      <c r="W973" s="2"/>
      <c r="Z973" s="3"/>
    </row>
    <row r="974" spans="1:26" x14ac:dyDescent="0.3">
      <c r="A974" s="5"/>
      <c r="B974" s="5"/>
      <c r="C974" s="5"/>
      <c r="D974" s="5"/>
      <c r="E974" s="5"/>
      <c r="F974" s="5"/>
      <c r="G974" s="5"/>
      <c r="H974" s="5"/>
      <c r="K974" s="3"/>
      <c r="L974" s="5"/>
      <c r="M974" s="5"/>
      <c r="N974" s="5"/>
      <c r="O974" s="5"/>
      <c r="P974" s="5"/>
      <c r="Q974" s="5"/>
      <c r="R974" s="5"/>
      <c r="S974" s="7"/>
      <c r="W974" s="2"/>
      <c r="Z974" s="3"/>
    </row>
    <row r="975" spans="1:26" x14ac:dyDescent="0.3">
      <c r="A975" s="5"/>
      <c r="B975" s="5"/>
      <c r="C975" s="5"/>
      <c r="D975" s="5"/>
      <c r="E975" s="5"/>
      <c r="F975" s="5"/>
      <c r="G975" s="5"/>
      <c r="H975" s="5"/>
      <c r="K975" s="3"/>
      <c r="L975" s="5"/>
      <c r="M975" s="5"/>
      <c r="N975" s="5"/>
      <c r="O975" s="5"/>
      <c r="P975" s="5"/>
      <c r="Q975" s="5"/>
      <c r="R975" s="5"/>
      <c r="S975" s="7"/>
      <c r="W975" s="2"/>
      <c r="Z975" s="3"/>
    </row>
    <row r="976" spans="1:26" x14ac:dyDescent="0.3">
      <c r="A976" s="5"/>
      <c r="B976" s="5"/>
      <c r="C976" s="5"/>
      <c r="D976" s="5"/>
      <c r="E976" s="5"/>
      <c r="F976" s="5"/>
      <c r="G976" s="5"/>
      <c r="H976" s="5"/>
      <c r="K976" s="3"/>
      <c r="L976" s="5"/>
      <c r="M976" s="5"/>
      <c r="N976" s="5"/>
      <c r="O976" s="5"/>
      <c r="P976" s="5"/>
      <c r="Q976" s="5"/>
      <c r="R976" s="5"/>
      <c r="S976" s="7"/>
      <c r="W976" s="2"/>
      <c r="Z976" s="3"/>
    </row>
    <row r="977" spans="1:26" x14ac:dyDescent="0.3">
      <c r="A977" s="5"/>
      <c r="B977" s="5"/>
      <c r="C977" s="5"/>
      <c r="D977" s="5"/>
      <c r="E977" s="5"/>
      <c r="F977" s="5"/>
      <c r="G977" s="5"/>
      <c r="H977" s="5"/>
      <c r="K977" s="3"/>
      <c r="L977" s="5"/>
      <c r="M977" s="5"/>
      <c r="N977" s="5"/>
      <c r="O977" s="5"/>
      <c r="P977" s="5"/>
      <c r="Q977" s="5"/>
      <c r="R977" s="5"/>
      <c r="S977" s="7"/>
      <c r="W977" s="2"/>
      <c r="Z977" s="3"/>
    </row>
    <row r="978" spans="1:26" x14ac:dyDescent="0.3">
      <c r="A978" s="5"/>
      <c r="B978" s="5"/>
      <c r="C978" s="5"/>
      <c r="D978" s="5"/>
      <c r="E978" s="5"/>
      <c r="F978" s="5"/>
      <c r="G978" s="5"/>
      <c r="H978" s="5"/>
      <c r="K978" s="3"/>
      <c r="L978" s="5"/>
      <c r="M978" s="5"/>
      <c r="N978" s="5"/>
      <c r="O978" s="5"/>
      <c r="P978" s="5"/>
      <c r="Q978" s="5"/>
      <c r="R978" s="5"/>
      <c r="S978" s="7"/>
      <c r="W978" s="2"/>
      <c r="Z978" s="3"/>
    </row>
    <row r="979" spans="1:26" x14ac:dyDescent="0.3">
      <c r="A979" s="5"/>
      <c r="B979" s="5"/>
      <c r="C979" s="5"/>
      <c r="D979" s="5"/>
      <c r="E979" s="5"/>
      <c r="F979" s="5"/>
      <c r="G979" s="5"/>
      <c r="H979" s="5"/>
      <c r="K979" s="3"/>
      <c r="L979" s="5"/>
      <c r="M979" s="5"/>
      <c r="N979" s="5"/>
      <c r="O979" s="5"/>
      <c r="P979" s="5"/>
      <c r="Q979" s="5"/>
      <c r="R979" s="5"/>
      <c r="S979" s="7"/>
      <c r="W979" s="2"/>
      <c r="Z979" s="3"/>
    </row>
    <row r="980" spans="1:26" x14ac:dyDescent="0.3">
      <c r="A980" s="5"/>
      <c r="B980" s="5"/>
      <c r="C980" s="5"/>
      <c r="D980" s="5"/>
      <c r="E980" s="5"/>
      <c r="F980" s="5"/>
      <c r="G980" s="5"/>
      <c r="H980" s="5"/>
      <c r="K980" s="3"/>
      <c r="L980" s="5"/>
      <c r="M980" s="5"/>
      <c r="N980" s="5"/>
      <c r="O980" s="5"/>
      <c r="P980" s="5"/>
      <c r="Q980" s="5"/>
      <c r="R980" s="5"/>
      <c r="S980" s="7"/>
      <c r="W980" s="2"/>
      <c r="Z980" s="3"/>
    </row>
    <row r="981" spans="1:26" x14ac:dyDescent="0.3">
      <c r="A981" s="5"/>
      <c r="B981" s="5"/>
      <c r="C981" s="5"/>
      <c r="D981" s="5"/>
      <c r="E981" s="5"/>
      <c r="F981" s="5"/>
      <c r="G981" s="5"/>
      <c r="H981" s="5"/>
      <c r="K981" s="3"/>
      <c r="L981" s="5"/>
      <c r="M981" s="5"/>
      <c r="N981" s="5"/>
      <c r="O981" s="5"/>
      <c r="P981" s="5"/>
      <c r="Q981" s="5"/>
      <c r="R981" s="5"/>
      <c r="S981" s="7"/>
      <c r="W981" s="2"/>
      <c r="Z981" s="3"/>
    </row>
    <row r="982" spans="1:26" x14ac:dyDescent="0.3">
      <c r="A982" s="5"/>
      <c r="B982" s="5"/>
      <c r="C982" s="5"/>
      <c r="D982" s="5"/>
      <c r="E982" s="5"/>
      <c r="F982" s="5"/>
      <c r="G982" s="5"/>
      <c r="H982" s="5"/>
      <c r="K982" s="3"/>
      <c r="L982" s="5"/>
      <c r="M982" s="5"/>
      <c r="N982" s="5"/>
      <c r="O982" s="5"/>
      <c r="P982" s="5"/>
      <c r="Q982" s="5"/>
      <c r="R982" s="5"/>
      <c r="S982" s="7"/>
      <c r="W982" s="2"/>
      <c r="Z982" s="3"/>
    </row>
    <row r="983" spans="1:26" x14ac:dyDescent="0.3">
      <c r="A983" s="5"/>
      <c r="B983" s="5"/>
      <c r="C983" s="5"/>
      <c r="D983" s="5"/>
      <c r="E983" s="5"/>
      <c r="F983" s="5"/>
      <c r="G983" s="5"/>
      <c r="H983" s="5"/>
      <c r="K983" s="3"/>
      <c r="L983" s="5"/>
      <c r="M983" s="5"/>
      <c r="N983" s="5"/>
      <c r="O983" s="5"/>
      <c r="P983" s="5"/>
      <c r="Q983" s="5"/>
      <c r="R983" s="5"/>
      <c r="S983" s="7"/>
      <c r="W983" s="2"/>
      <c r="Z983" s="3"/>
    </row>
    <row r="984" spans="1:26" x14ac:dyDescent="0.3">
      <c r="A984" s="5"/>
      <c r="B984" s="5"/>
      <c r="C984" s="5"/>
      <c r="D984" s="5"/>
      <c r="E984" s="5"/>
      <c r="F984" s="5"/>
      <c r="G984" s="5"/>
      <c r="H984" s="5"/>
      <c r="K984" s="3"/>
      <c r="L984" s="5"/>
      <c r="M984" s="5"/>
      <c r="N984" s="5"/>
      <c r="O984" s="5"/>
      <c r="P984" s="5"/>
      <c r="Q984" s="5"/>
      <c r="R984" s="5"/>
      <c r="S984" s="7"/>
      <c r="W984" s="2"/>
      <c r="Z984" s="3"/>
    </row>
    <row r="985" spans="1:26" x14ac:dyDescent="0.3">
      <c r="A985" s="5"/>
      <c r="B985" s="5"/>
      <c r="C985" s="5"/>
      <c r="D985" s="5"/>
      <c r="E985" s="5"/>
      <c r="F985" s="5"/>
      <c r="G985" s="5"/>
      <c r="H985" s="5"/>
      <c r="K985" s="3"/>
      <c r="L985" s="5"/>
      <c r="M985" s="5"/>
      <c r="N985" s="5"/>
      <c r="O985" s="5"/>
      <c r="P985" s="5"/>
      <c r="Q985" s="5"/>
      <c r="R985" s="5"/>
      <c r="S985" s="7"/>
      <c r="W985" s="2"/>
      <c r="Z985" s="3"/>
    </row>
    <row r="986" spans="1:26" x14ac:dyDescent="0.3">
      <c r="A986" s="5"/>
      <c r="B986" s="5"/>
      <c r="C986" s="5"/>
      <c r="D986" s="5"/>
      <c r="E986" s="5"/>
      <c r="F986" s="5"/>
      <c r="G986" s="5"/>
      <c r="H986" s="5"/>
      <c r="K986" s="3"/>
      <c r="L986" s="5"/>
      <c r="M986" s="5"/>
      <c r="N986" s="5"/>
      <c r="O986" s="5"/>
      <c r="P986" s="5"/>
      <c r="Q986" s="5"/>
      <c r="R986" s="5"/>
      <c r="S986" s="7"/>
      <c r="W986" s="2"/>
      <c r="Z986" s="3"/>
    </row>
    <row r="987" spans="1:26" x14ac:dyDescent="0.3">
      <c r="A987" s="5"/>
      <c r="B987" s="5"/>
      <c r="C987" s="5"/>
      <c r="D987" s="5"/>
      <c r="E987" s="5"/>
      <c r="F987" s="5"/>
      <c r="G987" s="5"/>
      <c r="H987" s="5"/>
      <c r="K987" s="3"/>
      <c r="L987" s="5"/>
      <c r="M987" s="5"/>
      <c r="N987" s="5"/>
      <c r="O987" s="5"/>
      <c r="P987" s="5"/>
      <c r="Q987" s="5"/>
      <c r="R987" s="5"/>
      <c r="S987" s="7"/>
      <c r="W987" s="2"/>
      <c r="Z987" s="3"/>
    </row>
    <row r="988" spans="1:26" x14ac:dyDescent="0.3">
      <c r="A988" s="5"/>
      <c r="B988" s="5"/>
      <c r="C988" s="5"/>
      <c r="D988" s="5"/>
      <c r="E988" s="5"/>
      <c r="F988" s="5"/>
      <c r="G988" s="5"/>
      <c r="H988" s="5"/>
      <c r="K988" s="3"/>
      <c r="L988" s="5"/>
      <c r="M988" s="5"/>
      <c r="N988" s="5"/>
      <c r="O988" s="5"/>
      <c r="P988" s="5"/>
      <c r="Q988" s="5"/>
      <c r="R988" s="5"/>
      <c r="S988" s="7"/>
      <c r="W988" s="2"/>
      <c r="Z988" s="3"/>
    </row>
    <row r="989" spans="1:26" x14ac:dyDescent="0.3">
      <c r="A989" s="5"/>
      <c r="B989" s="5"/>
      <c r="C989" s="5"/>
      <c r="D989" s="5"/>
      <c r="E989" s="5"/>
      <c r="F989" s="5"/>
      <c r="G989" s="5"/>
      <c r="H989" s="5"/>
      <c r="K989" s="3"/>
      <c r="L989" s="5"/>
      <c r="M989" s="5"/>
      <c r="N989" s="5"/>
      <c r="O989" s="5"/>
      <c r="P989" s="5"/>
      <c r="Q989" s="5"/>
      <c r="R989" s="5"/>
      <c r="S989" s="7"/>
      <c r="W989" s="2"/>
      <c r="Z989" s="3"/>
    </row>
    <row r="990" spans="1:26" x14ac:dyDescent="0.3">
      <c r="A990" s="5"/>
      <c r="B990" s="5"/>
      <c r="C990" s="5"/>
      <c r="D990" s="5"/>
      <c r="E990" s="5"/>
      <c r="F990" s="5"/>
      <c r="G990" s="5"/>
      <c r="H990" s="5"/>
      <c r="K990" s="3"/>
      <c r="L990" s="5"/>
      <c r="M990" s="5"/>
      <c r="N990" s="5"/>
      <c r="O990" s="5"/>
      <c r="P990" s="5"/>
      <c r="Q990" s="5"/>
      <c r="R990" s="5"/>
      <c r="S990" s="7"/>
      <c r="W990" s="2"/>
      <c r="Z990" s="3"/>
    </row>
    <row r="991" spans="1:26" x14ac:dyDescent="0.3">
      <c r="A991" s="5"/>
      <c r="B991" s="5"/>
      <c r="C991" s="5"/>
      <c r="D991" s="5"/>
      <c r="E991" s="5"/>
      <c r="F991" s="5"/>
      <c r="G991" s="5"/>
      <c r="H991" s="5"/>
      <c r="K991" s="3"/>
      <c r="L991" s="5"/>
      <c r="M991" s="5"/>
      <c r="N991" s="5"/>
      <c r="O991" s="5"/>
      <c r="P991" s="5"/>
      <c r="Q991" s="5"/>
      <c r="R991" s="5"/>
      <c r="S991" s="7"/>
      <c r="W991" s="2"/>
      <c r="Z991" s="3"/>
    </row>
    <row r="992" spans="1:26" x14ac:dyDescent="0.3">
      <c r="A992" s="5"/>
      <c r="B992" s="5"/>
      <c r="C992" s="5"/>
      <c r="D992" s="5"/>
      <c r="E992" s="5"/>
      <c r="F992" s="5"/>
      <c r="G992" s="5"/>
      <c r="H992" s="5"/>
      <c r="K992" s="3"/>
      <c r="L992" s="5"/>
      <c r="M992" s="5"/>
      <c r="N992" s="5"/>
      <c r="O992" s="5"/>
      <c r="P992" s="5"/>
      <c r="Q992" s="5"/>
      <c r="R992" s="5"/>
      <c r="S992" s="7"/>
      <c r="W992" s="2"/>
      <c r="Z992" s="3"/>
    </row>
    <row r="993" spans="1:26" x14ac:dyDescent="0.3">
      <c r="A993" s="5"/>
      <c r="B993" s="5"/>
      <c r="C993" s="5"/>
      <c r="D993" s="5"/>
      <c r="E993" s="5"/>
      <c r="F993" s="5"/>
      <c r="G993" s="5"/>
      <c r="H993" s="5"/>
      <c r="K993" s="3"/>
      <c r="L993" s="5"/>
      <c r="M993" s="5"/>
      <c r="N993" s="5"/>
      <c r="O993" s="5"/>
      <c r="P993" s="5"/>
      <c r="Q993" s="5"/>
      <c r="R993" s="5"/>
      <c r="S993" s="7"/>
      <c r="W993" s="2"/>
      <c r="Z993" s="3"/>
    </row>
    <row r="994" spans="1:26" x14ac:dyDescent="0.3">
      <c r="A994" s="5"/>
      <c r="B994" s="5"/>
      <c r="C994" s="5"/>
      <c r="D994" s="5"/>
      <c r="E994" s="5"/>
      <c r="F994" s="5"/>
      <c r="G994" s="5"/>
      <c r="H994" s="5"/>
      <c r="K994" s="3"/>
      <c r="L994" s="5"/>
      <c r="M994" s="5"/>
      <c r="N994" s="5"/>
      <c r="O994" s="5"/>
      <c r="P994" s="5"/>
      <c r="Q994" s="5"/>
      <c r="R994" s="5"/>
      <c r="S994" s="7"/>
      <c r="W994" s="2"/>
      <c r="Z994" s="3"/>
    </row>
    <row r="995" spans="1:26" x14ac:dyDescent="0.3">
      <c r="A995" s="5"/>
      <c r="B995" s="5"/>
      <c r="C995" s="5"/>
      <c r="D995" s="5"/>
      <c r="E995" s="5"/>
      <c r="F995" s="5"/>
      <c r="G995" s="5"/>
      <c r="H995" s="5"/>
      <c r="K995" s="3"/>
      <c r="L995" s="5"/>
      <c r="M995" s="5"/>
      <c r="N995" s="5"/>
      <c r="O995" s="5"/>
      <c r="P995" s="5"/>
      <c r="Q995" s="5"/>
      <c r="R995" s="5"/>
      <c r="S995" s="7"/>
      <c r="W995" s="2"/>
      <c r="Z995" s="3"/>
    </row>
    <row r="996" spans="1:26" x14ac:dyDescent="0.3">
      <c r="A996" s="5"/>
      <c r="B996" s="5"/>
      <c r="C996" s="5"/>
      <c r="D996" s="5"/>
      <c r="E996" s="5"/>
      <c r="F996" s="5"/>
      <c r="G996" s="5"/>
      <c r="H996" s="5"/>
      <c r="K996" s="3"/>
      <c r="L996" s="5"/>
      <c r="M996" s="5"/>
      <c r="N996" s="5"/>
      <c r="O996" s="5"/>
      <c r="P996" s="5"/>
      <c r="Q996" s="5"/>
      <c r="R996" s="5"/>
      <c r="S996" s="7"/>
      <c r="W996" s="2"/>
      <c r="Z996" s="3"/>
    </row>
    <row r="997" spans="1:26" x14ac:dyDescent="0.3">
      <c r="A997" s="5"/>
      <c r="B997" s="5"/>
      <c r="C997" s="5"/>
      <c r="D997" s="5"/>
      <c r="E997" s="5"/>
      <c r="F997" s="5"/>
      <c r="G997" s="5"/>
      <c r="H997" s="5"/>
      <c r="K997" s="3"/>
      <c r="L997" s="5"/>
      <c r="M997" s="5"/>
      <c r="N997" s="5"/>
      <c r="O997" s="5"/>
      <c r="P997" s="5"/>
      <c r="Q997" s="5"/>
      <c r="R997" s="5"/>
      <c r="S997" s="7"/>
      <c r="W997" s="2"/>
      <c r="Z997" s="3"/>
    </row>
    <row r="998" spans="1:26" x14ac:dyDescent="0.3">
      <c r="A998" s="5"/>
      <c r="B998" s="5"/>
      <c r="C998" s="5"/>
      <c r="D998" s="5"/>
      <c r="E998" s="5"/>
      <c r="F998" s="5"/>
      <c r="G998" s="5"/>
      <c r="H998" s="5"/>
      <c r="K998" s="3"/>
      <c r="L998" s="5"/>
      <c r="M998" s="5"/>
      <c r="N998" s="5"/>
      <c r="O998" s="5"/>
      <c r="P998" s="5"/>
      <c r="Q998" s="5"/>
      <c r="R998" s="5"/>
      <c r="S998" s="7"/>
      <c r="W998" s="2"/>
      <c r="Z998" s="3"/>
    </row>
    <row r="999" spans="1:26" x14ac:dyDescent="0.3">
      <c r="A999" s="5"/>
      <c r="B999" s="5"/>
      <c r="C999" s="5"/>
      <c r="D999" s="5"/>
      <c r="E999" s="5"/>
      <c r="F999" s="5"/>
      <c r="G999" s="5"/>
      <c r="H999" s="5"/>
      <c r="K999" s="3"/>
      <c r="L999" s="5"/>
      <c r="M999" s="5"/>
      <c r="N999" s="5"/>
      <c r="O999" s="5"/>
      <c r="P999" s="5"/>
      <c r="Q999" s="5"/>
      <c r="R999" s="5"/>
      <c r="S999" s="7"/>
      <c r="W999" s="2"/>
      <c r="Z999" s="3"/>
    </row>
    <row r="1000" spans="1:26" x14ac:dyDescent="0.3">
      <c r="A1000" s="5"/>
      <c r="B1000" s="5"/>
      <c r="C1000" s="5"/>
      <c r="D1000" s="5"/>
      <c r="E1000" s="5"/>
      <c r="F1000" s="5"/>
      <c r="G1000" s="5"/>
      <c r="H1000" s="5"/>
      <c r="K1000" s="3"/>
      <c r="L1000" s="5"/>
      <c r="M1000" s="5"/>
      <c r="N1000" s="5"/>
      <c r="O1000" s="5"/>
      <c r="P1000" s="5"/>
      <c r="Q1000" s="5"/>
      <c r="R1000" s="5"/>
      <c r="S1000" s="7"/>
      <c r="W1000" s="2"/>
      <c r="Z1000" s="3"/>
    </row>
    <row r="1001" spans="1:26" x14ac:dyDescent="0.3">
      <c r="A1001" s="5"/>
      <c r="B1001" s="5"/>
      <c r="C1001" s="5"/>
      <c r="D1001" s="5"/>
      <c r="E1001" s="5"/>
      <c r="F1001" s="5"/>
      <c r="G1001" s="5"/>
      <c r="H1001" s="5"/>
      <c r="K1001" s="3"/>
      <c r="L1001" s="5"/>
      <c r="M1001" s="5"/>
      <c r="N1001" s="5"/>
      <c r="O1001" s="5"/>
      <c r="P1001" s="5"/>
      <c r="Q1001" s="5"/>
      <c r="R1001" s="5"/>
      <c r="S1001" s="7"/>
      <c r="W1001" s="2"/>
      <c r="Z1001" s="3"/>
    </row>
    <row r="1002" spans="1:26" x14ac:dyDescent="0.3">
      <c r="A1002" s="5"/>
      <c r="B1002" s="5"/>
      <c r="C1002" s="5"/>
      <c r="D1002" s="5"/>
      <c r="E1002" s="5"/>
      <c r="F1002" s="5"/>
      <c r="G1002" s="5"/>
      <c r="H1002" s="5"/>
      <c r="K1002" s="3"/>
      <c r="L1002" s="5"/>
      <c r="M1002" s="5"/>
      <c r="N1002" s="5"/>
      <c r="O1002" s="5"/>
      <c r="P1002" s="5"/>
      <c r="Q1002" s="5"/>
      <c r="R1002" s="5"/>
      <c r="S1002" s="7"/>
      <c r="W1002" s="2"/>
      <c r="Z1002" s="3"/>
    </row>
    <row r="1003" spans="1:26" x14ac:dyDescent="0.3">
      <c r="A1003" s="5"/>
      <c r="B1003" s="5"/>
      <c r="C1003" s="5"/>
      <c r="D1003" s="5"/>
      <c r="E1003" s="5"/>
      <c r="F1003" s="5"/>
      <c r="G1003" s="5"/>
      <c r="H1003" s="5"/>
      <c r="K1003" s="3"/>
      <c r="L1003" s="5"/>
      <c r="M1003" s="5"/>
      <c r="N1003" s="5"/>
      <c r="O1003" s="5"/>
      <c r="P1003" s="5"/>
      <c r="Q1003" s="5"/>
      <c r="R1003" s="5"/>
      <c r="S1003" s="7"/>
      <c r="W1003" s="2"/>
      <c r="Z1003" s="3"/>
    </row>
    <row r="1004" spans="1:26" x14ac:dyDescent="0.3">
      <c r="A1004" s="5"/>
      <c r="B1004" s="5"/>
      <c r="C1004" s="5"/>
      <c r="D1004" s="5"/>
      <c r="E1004" s="5"/>
      <c r="F1004" s="5"/>
      <c r="G1004" s="5"/>
      <c r="H1004" s="5"/>
      <c r="K1004" s="3"/>
      <c r="L1004" s="5"/>
      <c r="M1004" s="5"/>
      <c r="N1004" s="5"/>
      <c r="O1004" s="5"/>
      <c r="P1004" s="5"/>
      <c r="Q1004" s="5"/>
      <c r="R1004" s="5"/>
      <c r="S1004" s="7"/>
      <c r="W1004" s="2"/>
      <c r="Z1004" s="3"/>
    </row>
    <row r="1005" spans="1:26" x14ac:dyDescent="0.3">
      <c r="A1005" s="5"/>
      <c r="B1005" s="5"/>
      <c r="C1005" s="5"/>
      <c r="D1005" s="5"/>
      <c r="E1005" s="5"/>
      <c r="F1005" s="5"/>
      <c r="G1005" s="5"/>
      <c r="H1005" s="5"/>
      <c r="K1005" s="3"/>
      <c r="L1005" s="5"/>
      <c r="M1005" s="5"/>
      <c r="N1005" s="5"/>
      <c r="O1005" s="5"/>
      <c r="P1005" s="5"/>
      <c r="Q1005" s="5"/>
      <c r="R1005" s="5"/>
      <c r="S1005" s="7"/>
      <c r="W1005" s="2"/>
      <c r="Z1005" s="3"/>
    </row>
    <row r="1006" spans="1:26" x14ac:dyDescent="0.3">
      <c r="A1006" s="5"/>
      <c r="B1006" s="5"/>
      <c r="C1006" s="5"/>
      <c r="D1006" s="5"/>
      <c r="E1006" s="5"/>
      <c r="F1006" s="5"/>
      <c r="G1006" s="5"/>
      <c r="H1006" s="5"/>
      <c r="K1006" s="3"/>
      <c r="L1006" s="5"/>
      <c r="M1006" s="5"/>
      <c r="N1006" s="5"/>
      <c r="O1006" s="5"/>
      <c r="P1006" s="5"/>
      <c r="Q1006" s="5"/>
      <c r="R1006" s="5"/>
      <c r="S1006" s="7"/>
      <c r="W1006" s="2"/>
      <c r="Z1006" s="3"/>
    </row>
    <row r="1007" spans="1:26" x14ac:dyDescent="0.3">
      <c r="A1007" s="5"/>
      <c r="B1007" s="5"/>
      <c r="C1007" s="5"/>
      <c r="D1007" s="5"/>
      <c r="E1007" s="5"/>
      <c r="F1007" s="5"/>
      <c r="G1007" s="5"/>
      <c r="H1007" s="5"/>
      <c r="K1007" s="3"/>
      <c r="L1007" s="5"/>
      <c r="M1007" s="5"/>
      <c r="N1007" s="5"/>
      <c r="O1007" s="5"/>
      <c r="P1007" s="5"/>
      <c r="Q1007" s="5"/>
      <c r="R1007" s="5"/>
      <c r="S1007" s="7"/>
      <c r="W1007" s="2"/>
      <c r="Z1007" s="3"/>
    </row>
    <row r="1008" spans="1:26" x14ac:dyDescent="0.3">
      <c r="A1008" s="5"/>
      <c r="B1008" s="5"/>
      <c r="C1008" s="5"/>
      <c r="D1008" s="5"/>
      <c r="E1008" s="5"/>
      <c r="F1008" s="5"/>
      <c r="G1008" s="5"/>
      <c r="H1008" s="5"/>
      <c r="K1008" s="3"/>
      <c r="L1008" s="5"/>
      <c r="M1008" s="5"/>
      <c r="N1008" s="5"/>
      <c r="O1008" s="5"/>
      <c r="P1008" s="5"/>
      <c r="Q1008" s="5"/>
      <c r="R1008" s="5"/>
      <c r="S1008" s="7"/>
      <c r="W1008" s="2"/>
      <c r="Z1008" s="3"/>
    </row>
    <row r="1009" spans="1:26" x14ac:dyDescent="0.3">
      <c r="A1009" s="5"/>
      <c r="B1009" s="5"/>
      <c r="C1009" s="5"/>
      <c r="D1009" s="5"/>
      <c r="E1009" s="5"/>
      <c r="F1009" s="5"/>
      <c r="G1009" s="5"/>
      <c r="H1009" s="5"/>
      <c r="K1009" s="3"/>
      <c r="L1009" s="5"/>
      <c r="M1009" s="5"/>
      <c r="N1009" s="5"/>
      <c r="O1009" s="5"/>
      <c r="P1009" s="5"/>
      <c r="Q1009" s="5"/>
      <c r="R1009" s="5"/>
      <c r="S1009" s="7"/>
      <c r="W1009" s="2"/>
      <c r="Z1009" s="3"/>
    </row>
    <row r="1010" spans="1:26" x14ac:dyDescent="0.3">
      <c r="A1010" s="5"/>
      <c r="B1010" s="5"/>
      <c r="C1010" s="5"/>
      <c r="D1010" s="5"/>
      <c r="E1010" s="5"/>
      <c r="F1010" s="5"/>
      <c r="G1010" s="5"/>
      <c r="H1010" s="5"/>
      <c r="K1010" s="3"/>
      <c r="L1010" s="5"/>
      <c r="M1010" s="5"/>
      <c r="N1010" s="5"/>
      <c r="O1010" s="5"/>
      <c r="P1010" s="5"/>
      <c r="Q1010" s="5"/>
      <c r="R1010" s="5"/>
      <c r="S1010" s="7"/>
      <c r="W1010" s="2"/>
      <c r="Z1010" s="3"/>
    </row>
    <row r="1011" spans="1:26" x14ac:dyDescent="0.3">
      <c r="A1011" s="5"/>
      <c r="B1011" s="5"/>
      <c r="C1011" s="5"/>
      <c r="D1011" s="5"/>
      <c r="E1011" s="5"/>
      <c r="F1011" s="5"/>
      <c r="G1011" s="5"/>
      <c r="H1011" s="5"/>
      <c r="K1011" s="3"/>
      <c r="L1011" s="5"/>
      <c r="M1011" s="5"/>
      <c r="N1011" s="5"/>
      <c r="O1011" s="5"/>
      <c r="P1011" s="5"/>
      <c r="Q1011" s="5"/>
      <c r="R1011" s="5"/>
      <c r="S1011" s="7"/>
      <c r="W1011" s="2"/>
      <c r="Z1011" s="3"/>
    </row>
    <row r="1012" spans="1:26" x14ac:dyDescent="0.3">
      <c r="A1012" s="5"/>
      <c r="B1012" s="5"/>
      <c r="C1012" s="5"/>
      <c r="D1012" s="5"/>
      <c r="E1012" s="5"/>
      <c r="F1012" s="5"/>
      <c r="G1012" s="5"/>
      <c r="H1012" s="5"/>
      <c r="K1012" s="3"/>
      <c r="L1012" s="5"/>
      <c r="M1012" s="5"/>
      <c r="N1012" s="5"/>
      <c r="O1012" s="5"/>
      <c r="P1012" s="5"/>
      <c r="Q1012" s="5"/>
      <c r="R1012" s="5"/>
      <c r="S1012" s="7"/>
      <c r="W1012" s="2"/>
      <c r="Z1012" s="3"/>
    </row>
    <row r="1013" spans="1:26" x14ac:dyDescent="0.3">
      <c r="A1013" s="5"/>
      <c r="B1013" s="5"/>
      <c r="C1013" s="5"/>
      <c r="D1013" s="5"/>
      <c r="E1013" s="5"/>
      <c r="F1013" s="5"/>
      <c r="G1013" s="5"/>
      <c r="H1013" s="5"/>
      <c r="K1013" s="3"/>
      <c r="L1013" s="5"/>
      <c r="M1013" s="5"/>
      <c r="N1013" s="5"/>
      <c r="O1013" s="5"/>
      <c r="P1013" s="5"/>
      <c r="Q1013" s="5"/>
      <c r="R1013" s="5"/>
      <c r="S1013" s="7"/>
      <c r="W1013" s="2"/>
      <c r="Z1013" s="3"/>
    </row>
    <row r="1014" spans="1:26" x14ac:dyDescent="0.3">
      <c r="A1014" s="5"/>
      <c r="B1014" s="5"/>
      <c r="C1014" s="5"/>
      <c r="D1014" s="5"/>
      <c r="E1014" s="5"/>
      <c r="F1014" s="5"/>
      <c r="G1014" s="5"/>
      <c r="H1014" s="5"/>
      <c r="K1014" s="3"/>
      <c r="L1014" s="5"/>
      <c r="M1014" s="5"/>
      <c r="N1014" s="5"/>
      <c r="O1014" s="5"/>
      <c r="P1014" s="5"/>
      <c r="Q1014" s="5"/>
      <c r="R1014" s="5"/>
      <c r="S1014" s="7"/>
      <c r="W1014" s="2"/>
      <c r="Z1014" s="3"/>
    </row>
    <row r="1015" spans="1:26" x14ac:dyDescent="0.3">
      <c r="A1015" s="5"/>
      <c r="B1015" s="5"/>
      <c r="C1015" s="5"/>
      <c r="D1015" s="5"/>
      <c r="E1015" s="5"/>
      <c r="F1015" s="5"/>
      <c r="G1015" s="5"/>
      <c r="H1015" s="5"/>
      <c r="K1015" s="3"/>
      <c r="L1015" s="5"/>
      <c r="M1015" s="5"/>
      <c r="N1015" s="5"/>
      <c r="O1015" s="5"/>
      <c r="P1015" s="5"/>
      <c r="Q1015" s="5"/>
      <c r="R1015" s="5"/>
      <c r="S1015" s="7"/>
      <c r="W1015" s="2"/>
      <c r="Z1015" s="3"/>
    </row>
    <row r="1016" spans="1:26" x14ac:dyDescent="0.3">
      <c r="A1016" s="5"/>
      <c r="B1016" s="5"/>
      <c r="C1016" s="5"/>
      <c r="D1016" s="5"/>
      <c r="E1016" s="5"/>
      <c r="F1016" s="5"/>
      <c r="G1016" s="5"/>
      <c r="H1016" s="5"/>
      <c r="K1016" s="3"/>
      <c r="L1016" s="5"/>
      <c r="M1016" s="5"/>
      <c r="N1016" s="5"/>
      <c r="O1016" s="5"/>
      <c r="P1016" s="5"/>
      <c r="Q1016" s="5"/>
      <c r="R1016" s="5"/>
      <c r="S1016" s="7"/>
      <c r="W1016" s="2"/>
      <c r="Z1016" s="3"/>
    </row>
    <row r="1017" spans="1:26" x14ac:dyDescent="0.3">
      <c r="A1017" s="5"/>
      <c r="B1017" s="5"/>
      <c r="C1017" s="5"/>
      <c r="D1017" s="5"/>
      <c r="E1017" s="5"/>
      <c r="F1017" s="5"/>
      <c r="G1017" s="5"/>
      <c r="H1017" s="5"/>
      <c r="K1017" s="3"/>
      <c r="L1017" s="5"/>
      <c r="M1017" s="5"/>
      <c r="N1017" s="5"/>
      <c r="O1017" s="5"/>
      <c r="P1017" s="5"/>
      <c r="Q1017" s="5"/>
      <c r="R1017" s="5"/>
      <c r="S1017" s="7"/>
      <c r="W1017" s="2"/>
      <c r="Z1017" s="3"/>
    </row>
    <row r="1018" spans="1:26" x14ac:dyDescent="0.3">
      <c r="A1018" s="5"/>
      <c r="B1018" s="5"/>
      <c r="C1018" s="5"/>
      <c r="D1018" s="5"/>
      <c r="E1018" s="5"/>
      <c r="F1018" s="5"/>
      <c r="G1018" s="5"/>
      <c r="H1018" s="5"/>
      <c r="K1018" s="3"/>
      <c r="L1018" s="5"/>
      <c r="M1018" s="5"/>
      <c r="N1018" s="5"/>
      <c r="O1018" s="5"/>
      <c r="P1018" s="5"/>
      <c r="Q1018" s="5"/>
      <c r="R1018" s="5"/>
      <c r="S1018" s="7"/>
      <c r="W1018" s="2"/>
      <c r="Z1018" s="3"/>
    </row>
    <row r="1019" spans="1:26" x14ac:dyDescent="0.3">
      <c r="A1019" s="5"/>
      <c r="B1019" s="5"/>
      <c r="C1019" s="5"/>
      <c r="D1019" s="5"/>
      <c r="E1019" s="5"/>
      <c r="F1019" s="5"/>
      <c r="G1019" s="5"/>
      <c r="H1019" s="5"/>
      <c r="K1019" s="3"/>
      <c r="L1019" s="5"/>
      <c r="M1019" s="5"/>
      <c r="N1019" s="5"/>
      <c r="O1019" s="5"/>
      <c r="P1019" s="5"/>
      <c r="Q1019" s="5"/>
      <c r="R1019" s="5"/>
      <c r="S1019" s="7"/>
      <c r="W1019" s="2"/>
      <c r="Z1019" s="3"/>
    </row>
    <row r="1020" spans="1:26" x14ac:dyDescent="0.3">
      <c r="A1020" s="5"/>
      <c r="B1020" s="5"/>
      <c r="C1020" s="5"/>
      <c r="D1020" s="5"/>
      <c r="E1020" s="5"/>
      <c r="F1020" s="5"/>
      <c r="G1020" s="6"/>
      <c r="H1020" s="5"/>
      <c r="K1020" s="3"/>
      <c r="L1020" s="5"/>
      <c r="M1020" s="5"/>
      <c r="N1020" s="5"/>
      <c r="O1020" s="5"/>
      <c r="P1020" s="5"/>
      <c r="Q1020" s="5"/>
      <c r="R1020" s="6"/>
      <c r="S1020" s="7"/>
      <c r="W1020" s="2"/>
      <c r="Z1020" s="3"/>
    </row>
    <row r="1021" spans="1:26" x14ac:dyDescent="0.3">
      <c r="A1021" s="5"/>
      <c r="B1021" s="5"/>
      <c r="C1021" s="5"/>
      <c r="D1021" s="5"/>
      <c r="E1021" s="5"/>
      <c r="F1021" s="5"/>
      <c r="G1021" s="6"/>
      <c r="H1021" s="5"/>
      <c r="K1021" s="3"/>
      <c r="L1021" s="5"/>
      <c r="M1021" s="5"/>
      <c r="N1021" s="5"/>
      <c r="O1021" s="5"/>
      <c r="P1021" s="5"/>
      <c r="Q1021" s="5"/>
      <c r="R1021" s="6"/>
      <c r="S1021" s="7"/>
      <c r="W1021" s="2"/>
      <c r="Z1021" s="3"/>
    </row>
    <row r="1022" spans="1:26" x14ac:dyDescent="0.3">
      <c r="A1022" s="5"/>
      <c r="B1022" s="5"/>
      <c r="C1022" s="5"/>
      <c r="D1022" s="5"/>
      <c r="E1022" s="5"/>
      <c r="F1022" s="5"/>
      <c r="G1022" s="6"/>
      <c r="H1022" s="5"/>
      <c r="K1022" s="3"/>
      <c r="L1022" s="5"/>
      <c r="M1022" s="5"/>
      <c r="N1022" s="5"/>
      <c r="O1022" s="5"/>
      <c r="P1022" s="5"/>
      <c r="Q1022" s="5"/>
      <c r="R1022" s="6"/>
      <c r="S1022" s="7"/>
      <c r="W1022" s="2"/>
      <c r="Z1022" s="3"/>
    </row>
    <row r="1023" spans="1:26" x14ac:dyDescent="0.3">
      <c r="A1023" s="5"/>
      <c r="B1023" s="5"/>
      <c r="C1023" s="5"/>
      <c r="D1023" s="5"/>
      <c r="E1023" s="5"/>
      <c r="F1023" s="5"/>
      <c r="G1023" s="6"/>
      <c r="H1023" s="5"/>
      <c r="K1023" s="3"/>
      <c r="L1023" s="5"/>
      <c r="M1023" s="5"/>
      <c r="N1023" s="5"/>
      <c r="O1023" s="5"/>
      <c r="P1023" s="5"/>
      <c r="Q1023" s="5"/>
      <c r="R1023" s="6"/>
      <c r="S1023" s="7"/>
      <c r="W1023" s="2"/>
      <c r="Z1023" s="3"/>
    </row>
    <row r="1024" spans="1:26" x14ac:dyDescent="0.3">
      <c r="A1024" s="5"/>
      <c r="B1024" s="5"/>
      <c r="C1024" s="5"/>
      <c r="D1024" s="5"/>
      <c r="E1024" s="5"/>
      <c r="F1024" s="5"/>
      <c r="G1024" s="6"/>
      <c r="H1024" s="5"/>
      <c r="K1024" s="3"/>
      <c r="L1024" s="5"/>
      <c r="M1024" s="5"/>
      <c r="N1024" s="5"/>
      <c r="O1024" s="5"/>
      <c r="P1024" s="5"/>
      <c r="Q1024" s="5"/>
      <c r="R1024" s="6"/>
      <c r="S1024" s="7"/>
      <c r="W1024" s="2"/>
      <c r="Z1024" s="3"/>
    </row>
    <row r="1025" spans="1:26" x14ac:dyDescent="0.3">
      <c r="A1025" s="5"/>
      <c r="B1025" s="5"/>
      <c r="C1025" s="5"/>
      <c r="D1025" s="5"/>
      <c r="E1025" s="5"/>
      <c r="F1025" s="5"/>
      <c r="G1025" s="6"/>
      <c r="H1025" s="5"/>
      <c r="K1025" s="3"/>
      <c r="L1025" s="5"/>
      <c r="M1025" s="5"/>
      <c r="N1025" s="5"/>
      <c r="O1025" s="5"/>
      <c r="P1025" s="5"/>
      <c r="Q1025" s="5"/>
      <c r="R1025" s="6"/>
      <c r="S1025" s="7"/>
      <c r="W1025" s="2"/>
      <c r="Z1025" s="3"/>
    </row>
    <row r="1026" spans="1:26" x14ac:dyDescent="0.3">
      <c r="A1026" s="5"/>
      <c r="B1026" s="5"/>
      <c r="C1026" s="5"/>
      <c r="D1026" s="5"/>
      <c r="E1026" s="5"/>
      <c r="F1026" s="5"/>
      <c r="G1026" s="5"/>
      <c r="H1026" s="5"/>
      <c r="K1026" s="3"/>
      <c r="L1026" s="5"/>
      <c r="M1026" s="5"/>
      <c r="N1026" s="5"/>
      <c r="O1026" s="5"/>
      <c r="P1026" s="5"/>
      <c r="Q1026" s="5"/>
      <c r="R1026" s="5"/>
      <c r="S1026" s="7"/>
      <c r="W1026" s="2"/>
      <c r="Z1026" s="3"/>
    </row>
    <row r="1027" spans="1:26" x14ac:dyDescent="0.3">
      <c r="A1027" s="5"/>
      <c r="B1027" s="5"/>
      <c r="C1027" s="5"/>
      <c r="D1027" s="5"/>
      <c r="E1027" s="5"/>
      <c r="F1027" s="5"/>
      <c r="G1027" s="5"/>
      <c r="H1027" s="5"/>
      <c r="K1027" s="3"/>
      <c r="L1027" s="5"/>
      <c r="M1027" s="5"/>
      <c r="N1027" s="5"/>
      <c r="O1027" s="5"/>
      <c r="P1027" s="5"/>
      <c r="Q1027" s="5"/>
      <c r="R1027" s="5"/>
      <c r="S1027" s="7"/>
      <c r="W1027" s="2"/>
      <c r="Z1027" s="3"/>
    </row>
    <row r="1028" spans="1:26" x14ac:dyDescent="0.3">
      <c r="A1028" s="5"/>
      <c r="B1028" s="5"/>
      <c r="C1028" s="5"/>
      <c r="D1028" s="5"/>
      <c r="E1028" s="5"/>
      <c r="F1028" s="5"/>
      <c r="G1028" s="5"/>
      <c r="H1028" s="5"/>
      <c r="K1028" s="3"/>
      <c r="L1028" s="5"/>
      <c r="M1028" s="5"/>
      <c r="N1028" s="5"/>
      <c r="O1028" s="5"/>
      <c r="P1028" s="5"/>
      <c r="Q1028" s="5"/>
      <c r="R1028" s="5"/>
      <c r="S1028" s="7"/>
      <c r="W1028" s="2"/>
      <c r="Z1028" s="3"/>
    </row>
    <row r="1029" spans="1:26" x14ac:dyDescent="0.3">
      <c r="A1029" s="5"/>
      <c r="B1029" s="5"/>
      <c r="C1029" s="5"/>
      <c r="D1029" s="5"/>
      <c r="E1029" s="5"/>
      <c r="F1029" s="5"/>
      <c r="G1029" s="5"/>
      <c r="H1029" s="5"/>
      <c r="K1029" s="3"/>
      <c r="L1029" s="5"/>
      <c r="M1029" s="5"/>
      <c r="N1029" s="5"/>
      <c r="O1029" s="5"/>
      <c r="P1029" s="5"/>
      <c r="Q1029" s="5"/>
      <c r="R1029" s="5"/>
      <c r="S1029" s="7"/>
      <c r="W1029" s="2"/>
      <c r="Z1029" s="3"/>
    </row>
    <row r="1030" spans="1:26" x14ac:dyDescent="0.3">
      <c r="A1030" s="5"/>
      <c r="B1030" s="5"/>
      <c r="C1030" s="5"/>
      <c r="D1030" s="5"/>
      <c r="E1030" s="5"/>
      <c r="F1030" s="5"/>
      <c r="G1030" s="5"/>
      <c r="H1030" s="5"/>
      <c r="K1030" s="3"/>
      <c r="L1030" s="5"/>
      <c r="M1030" s="5"/>
      <c r="N1030" s="5"/>
      <c r="O1030" s="5"/>
      <c r="P1030" s="5"/>
      <c r="Q1030" s="5"/>
      <c r="R1030" s="5"/>
      <c r="S1030" s="7"/>
      <c r="W1030" s="2"/>
      <c r="Z1030" s="3"/>
    </row>
    <row r="1031" spans="1:26" x14ac:dyDescent="0.3">
      <c r="A1031" s="5"/>
      <c r="B1031" s="5"/>
      <c r="C1031" s="5"/>
      <c r="D1031" s="5"/>
      <c r="E1031" s="5"/>
      <c r="F1031" s="5"/>
      <c r="G1031" s="5"/>
      <c r="H1031" s="5"/>
      <c r="K1031" s="3"/>
      <c r="L1031" s="5"/>
      <c r="M1031" s="5"/>
      <c r="N1031" s="5"/>
      <c r="O1031" s="5"/>
      <c r="P1031" s="5"/>
      <c r="Q1031" s="5"/>
      <c r="R1031" s="5"/>
      <c r="S1031" s="7"/>
      <c r="W1031" s="2"/>
      <c r="Z1031" s="3"/>
    </row>
    <row r="1032" spans="1:26" x14ac:dyDescent="0.3">
      <c r="A1032" s="5"/>
      <c r="B1032" s="5"/>
      <c r="C1032" s="5"/>
      <c r="D1032" s="5"/>
      <c r="E1032" s="5"/>
      <c r="F1032" s="5"/>
      <c r="G1032" s="5"/>
      <c r="H1032" s="5"/>
      <c r="K1032" s="3"/>
      <c r="L1032" s="5"/>
      <c r="M1032" s="5"/>
      <c r="N1032" s="5"/>
      <c r="O1032" s="5"/>
      <c r="P1032" s="5"/>
      <c r="Q1032" s="5"/>
      <c r="R1032" s="5"/>
      <c r="S1032" s="7"/>
      <c r="W1032" s="2"/>
      <c r="Z1032" s="3"/>
    </row>
    <row r="1033" spans="1:26" x14ac:dyDescent="0.3">
      <c r="A1033" s="5"/>
      <c r="B1033" s="5"/>
      <c r="C1033" s="5"/>
      <c r="D1033" s="5"/>
      <c r="E1033" s="5"/>
      <c r="F1033" s="5"/>
      <c r="G1033" s="5"/>
      <c r="H1033" s="5"/>
      <c r="K1033" s="3"/>
      <c r="L1033" s="5"/>
      <c r="M1033" s="5"/>
      <c r="N1033" s="5"/>
      <c r="O1033" s="5"/>
      <c r="P1033" s="5"/>
      <c r="Q1033" s="5"/>
      <c r="R1033" s="5"/>
      <c r="S1033" s="7"/>
      <c r="W1033" s="2"/>
      <c r="Z1033" s="3"/>
    </row>
    <row r="1034" spans="1:26" x14ac:dyDescent="0.3">
      <c r="A1034" s="5"/>
      <c r="B1034" s="5"/>
      <c r="C1034" s="5"/>
      <c r="D1034" s="5"/>
      <c r="E1034" s="5"/>
      <c r="F1034" s="5"/>
      <c r="G1034" s="5"/>
      <c r="H1034" s="5"/>
      <c r="K1034" s="3"/>
      <c r="L1034" s="5"/>
      <c r="M1034" s="5"/>
      <c r="N1034" s="5"/>
      <c r="O1034" s="5"/>
      <c r="P1034" s="5"/>
      <c r="Q1034" s="5"/>
      <c r="R1034" s="5"/>
      <c r="S1034" s="7"/>
      <c r="W1034" s="2"/>
      <c r="Z1034" s="3"/>
    </row>
    <row r="1035" spans="1:26" x14ac:dyDescent="0.3">
      <c r="A1035" s="5"/>
      <c r="B1035" s="5"/>
      <c r="C1035" s="5"/>
      <c r="D1035" s="5"/>
      <c r="E1035" s="5"/>
      <c r="F1035" s="5"/>
      <c r="G1035" s="5"/>
      <c r="H1035" s="5"/>
      <c r="K1035" s="3"/>
      <c r="L1035" s="5"/>
      <c r="M1035" s="5"/>
      <c r="N1035" s="5"/>
      <c r="O1035" s="5"/>
      <c r="P1035" s="5"/>
      <c r="Q1035" s="5"/>
      <c r="R1035" s="5"/>
      <c r="S1035" s="7"/>
      <c r="W1035" s="2"/>
      <c r="Z1035" s="3"/>
    </row>
    <row r="1036" spans="1:26" x14ac:dyDescent="0.3">
      <c r="A1036" s="5"/>
      <c r="B1036" s="5"/>
      <c r="C1036" s="5"/>
      <c r="D1036" s="5"/>
      <c r="E1036" s="5"/>
      <c r="F1036" s="5"/>
      <c r="G1036" s="5"/>
      <c r="H1036" s="5"/>
      <c r="K1036" s="3"/>
      <c r="L1036" s="5"/>
      <c r="M1036" s="5"/>
      <c r="N1036" s="5"/>
      <c r="O1036" s="5"/>
      <c r="P1036" s="5"/>
      <c r="Q1036" s="5"/>
      <c r="R1036" s="5"/>
      <c r="S1036" s="7"/>
      <c r="W1036" s="2"/>
      <c r="Z1036" s="3"/>
    </row>
    <row r="1037" spans="1:26" x14ac:dyDescent="0.3">
      <c r="A1037" s="5"/>
      <c r="B1037" s="5"/>
      <c r="C1037" s="5"/>
      <c r="D1037" s="5"/>
      <c r="E1037" s="5"/>
      <c r="F1037" s="5"/>
      <c r="G1037" s="5"/>
      <c r="H1037" s="5"/>
      <c r="K1037" s="3"/>
      <c r="L1037" s="5"/>
      <c r="M1037" s="5"/>
      <c r="N1037" s="5"/>
      <c r="O1037" s="5"/>
      <c r="P1037" s="5"/>
      <c r="Q1037" s="5"/>
      <c r="R1037" s="5"/>
      <c r="S1037" s="7"/>
      <c r="W1037" s="2"/>
      <c r="Z1037" s="3"/>
    </row>
    <row r="1038" spans="1:26" x14ac:dyDescent="0.3">
      <c r="A1038" s="5"/>
      <c r="B1038" s="5"/>
      <c r="C1038" s="5"/>
      <c r="D1038" s="5"/>
      <c r="E1038" s="5"/>
      <c r="F1038" s="5"/>
      <c r="G1038" s="5"/>
      <c r="H1038" s="5"/>
      <c r="K1038" s="3"/>
      <c r="L1038" s="5"/>
      <c r="M1038" s="5"/>
      <c r="N1038" s="5"/>
      <c r="O1038" s="5"/>
      <c r="P1038" s="5"/>
      <c r="Q1038" s="5"/>
      <c r="R1038" s="5"/>
      <c r="S1038" s="7"/>
      <c r="W1038" s="2"/>
      <c r="Z1038" s="3"/>
    </row>
    <row r="1039" spans="1:26" x14ac:dyDescent="0.3">
      <c r="A1039" s="5"/>
      <c r="B1039" s="5"/>
      <c r="C1039" s="5"/>
      <c r="D1039" s="5"/>
      <c r="E1039" s="5"/>
      <c r="F1039" s="5"/>
      <c r="G1039" s="5"/>
      <c r="H1039" s="5"/>
      <c r="K1039" s="3"/>
      <c r="L1039" s="5"/>
      <c r="M1039" s="5"/>
      <c r="N1039" s="5"/>
      <c r="O1039" s="5"/>
      <c r="P1039" s="5"/>
      <c r="Q1039" s="5"/>
      <c r="R1039" s="5"/>
      <c r="S1039" s="7"/>
      <c r="W1039" s="2"/>
      <c r="Z1039" s="3"/>
    </row>
    <row r="1040" spans="1:26" x14ac:dyDescent="0.3">
      <c r="A1040" s="5"/>
      <c r="B1040" s="5"/>
      <c r="C1040" s="5"/>
      <c r="D1040" s="5"/>
      <c r="E1040" s="5"/>
      <c r="F1040" s="5"/>
      <c r="G1040" s="5"/>
      <c r="H1040" s="5"/>
      <c r="K1040" s="3"/>
      <c r="L1040" s="5"/>
      <c r="M1040" s="5"/>
      <c r="N1040" s="5"/>
      <c r="O1040" s="5"/>
      <c r="P1040" s="5"/>
      <c r="Q1040" s="5"/>
      <c r="R1040" s="5"/>
      <c r="S1040" s="7"/>
      <c r="W1040" s="2"/>
      <c r="Z1040" s="3"/>
    </row>
    <row r="1041" spans="1:26" x14ac:dyDescent="0.3">
      <c r="A1041" s="5"/>
      <c r="B1041" s="5"/>
      <c r="C1041" s="5"/>
      <c r="D1041" s="5"/>
      <c r="E1041" s="5"/>
      <c r="F1041" s="5"/>
      <c r="G1041" s="5"/>
      <c r="H1041" s="5"/>
      <c r="K1041" s="3"/>
      <c r="L1041" s="5"/>
      <c r="M1041" s="5"/>
      <c r="N1041" s="5"/>
      <c r="O1041" s="5"/>
      <c r="P1041" s="5"/>
      <c r="Q1041" s="5"/>
      <c r="R1041" s="5"/>
      <c r="S1041" s="7"/>
      <c r="W1041" s="2"/>
      <c r="Z1041" s="3"/>
    </row>
    <row r="1042" spans="1:26" x14ac:dyDescent="0.3">
      <c r="A1042" s="5"/>
      <c r="B1042" s="5"/>
      <c r="C1042" s="5"/>
      <c r="D1042" s="5"/>
      <c r="E1042" s="5"/>
      <c r="F1042" s="5"/>
      <c r="G1042" s="5"/>
      <c r="H1042" s="5"/>
      <c r="K1042" s="3"/>
      <c r="L1042" s="5"/>
      <c r="M1042" s="5"/>
      <c r="N1042" s="5"/>
      <c r="O1042" s="5"/>
      <c r="P1042" s="5"/>
      <c r="Q1042" s="5"/>
      <c r="R1042" s="5"/>
      <c r="S1042" s="7"/>
      <c r="W1042" s="2"/>
      <c r="Z1042" s="3"/>
    </row>
    <row r="1043" spans="1:26" x14ac:dyDescent="0.3">
      <c r="A1043" s="5"/>
      <c r="B1043" s="5"/>
      <c r="C1043" s="5"/>
      <c r="D1043" s="5"/>
      <c r="E1043" s="5"/>
      <c r="F1043" s="5"/>
      <c r="G1043" s="5"/>
      <c r="H1043" s="5"/>
      <c r="K1043" s="3"/>
      <c r="L1043" s="5"/>
      <c r="M1043" s="5"/>
      <c r="N1043" s="5"/>
      <c r="O1043" s="5"/>
      <c r="P1043" s="5"/>
      <c r="Q1043" s="5"/>
      <c r="R1043" s="5"/>
      <c r="S1043" s="7"/>
      <c r="W1043" s="2"/>
      <c r="Z1043" s="3"/>
    </row>
    <row r="1044" spans="1:26" x14ac:dyDescent="0.3">
      <c r="A1044" s="5"/>
      <c r="B1044" s="5"/>
      <c r="C1044" s="5"/>
      <c r="D1044" s="5"/>
      <c r="E1044" s="5"/>
      <c r="F1044" s="5"/>
      <c r="G1044" s="5"/>
      <c r="H1044" s="5"/>
      <c r="K1044" s="3"/>
      <c r="L1044" s="5"/>
      <c r="M1044" s="5"/>
      <c r="N1044" s="5"/>
      <c r="O1044" s="5"/>
      <c r="P1044" s="5"/>
      <c r="Q1044" s="5"/>
      <c r="R1044" s="5"/>
      <c r="S1044" s="7"/>
      <c r="W1044" s="2"/>
      <c r="Z1044" s="3"/>
    </row>
    <row r="1045" spans="1:26" x14ac:dyDescent="0.3">
      <c r="A1045" s="5"/>
      <c r="B1045" s="5"/>
      <c r="C1045" s="5"/>
      <c r="D1045" s="5"/>
      <c r="E1045" s="5"/>
      <c r="F1045" s="5"/>
      <c r="G1045" s="5"/>
      <c r="H1045" s="5"/>
      <c r="K1045" s="3"/>
      <c r="L1045" s="5"/>
      <c r="M1045" s="5"/>
      <c r="N1045" s="5"/>
      <c r="O1045" s="5"/>
      <c r="P1045" s="5"/>
      <c r="Q1045" s="5"/>
      <c r="R1045" s="5"/>
      <c r="S1045" s="7"/>
      <c r="W1045" s="2"/>
      <c r="Z1045" s="3"/>
    </row>
    <row r="1046" spans="1:26" x14ac:dyDescent="0.3">
      <c r="A1046" s="5"/>
      <c r="B1046" s="5"/>
      <c r="C1046" s="5"/>
      <c r="D1046" s="5"/>
      <c r="E1046" s="5"/>
      <c r="F1046" s="5"/>
      <c r="G1046" s="5"/>
      <c r="H1046" s="5"/>
      <c r="K1046" s="3"/>
      <c r="L1046" s="5"/>
      <c r="M1046" s="5"/>
      <c r="N1046" s="5"/>
      <c r="O1046" s="5"/>
      <c r="P1046" s="5"/>
      <c r="Q1046" s="5"/>
      <c r="R1046" s="5"/>
      <c r="S1046" s="7"/>
      <c r="W1046" s="2"/>
      <c r="Z1046" s="3"/>
    </row>
    <row r="1047" spans="1:26" x14ac:dyDescent="0.3">
      <c r="A1047" s="5"/>
      <c r="B1047" s="5"/>
      <c r="C1047" s="5"/>
      <c r="D1047" s="5"/>
      <c r="E1047" s="5"/>
      <c r="F1047" s="5"/>
      <c r="G1047" s="5"/>
      <c r="H1047" s="5"/>
      <c r="K1047" s="3"/>
      <c r="L1047" s="5"/>
      <c r="M1047" s="5"/>
      <c r="N1047" s="5"/>
      <c r="O1047" s="5"/>
      <c r="P1047" s="5"/>
      <c r="Q1047" s="5"/>
      <c r="R1047" s="5"/>
      <c r="S1047" s="7"/>
      <c r="W1047" s="2"/>
      <c r="Z1047" s="3"/>
    </row>
    <row r="1048" spans="1:26" x14ac:dyDescent="0.3">
      <c r="A1048" s="5"/>
      <c r="B1048" s="5"/>
      <c r="C1048" s="5"/>
      <c r="D1048" s="5"/>
      <c r="E1048" s="5"/>
      <c r="F1048" s="5"/>
      <c r="G1048" s="5"/>
      <c r="H1048" s="5"/>
      <c r="K1048" s="3"/>
      <c r="L1048" s="5"/>
      <c r="M1048" s="5"/>
      <c r="N1048" s="5"/>
      <c r="O1048" s="5"/>
      <c r="P1048" s="5"/>
      <c r="Q1048" s="5"/>
      <c r="R1048" s="5"/>
      <c r="S1048" s="7"/>
      <c r="W1048" s="2"/>
      <c r="Z1048" s="3"/>
    </row>
    <row r="1049" spans="1:26" x14ac:dyDescent="0.3">
      <c r="A1049" s="5"/>
      <c r="B1049" s="5"/>
      <c r="C1049" s="5"/>
      <c r="D1049" s="5"/>
      <c r="E1049" s="5"/>
      <c r="F1049" s="5"/>
      <c r="G1049" s="5"/>
      <c r="H1049" s="5"/>
      <c r="K1049" s="3"/>
      <c r="L1049" s="5"/>
      <c r="M1049" s="5"/>
      <c r="N1049" s="5"/>
      <c r="O1049" s="5"/>
      <c r="P1049" s="5"/>
      <c r="Q1049" s="5"/>
      <c r="R1049" s="5"/>
      <c r="S1049" s="7"/>
      <c r="W1049" s="2"/>
      <c r="Z1049" s="3"/>
    </row>
    <row r="1050" spans="1:26" x14ac:dyDescent="0.3">
      <c r="A1050" s="5"/>
      <c r="B1050" s="5"/>
      <c r="C1050" s="5"/>
      <c r="D1050" s="5"/>
      <c r="E1050" s="5"/>
      <c r="F1050" s="5"/>
      <c r="G1050" s="5"/>
      <c r="H1050" s="5"/>
      <c r="K1050" s="3"/>
      <c r="L1050" s="5"/>
      <c r="M1050" s="5"/>
      <c r="N1050" s="5"/>
      <c r="O1050" s="5"/>
      <c r="P1050" s="5"/>
      <c r="Q1050" s="5"/>
      <c r="R1050" s="5"/>
      <c r="S1050" s="7"/>
      <c r="W1050" s="2"/>
      <c r="Z1050" s="3"/>
    </row>
    <row r="1051" spans="1:26" x14ac:dyDescent="0.3">
      <c r="A1051" s="5"/>
      <c r="B1051" s="5"/>
      <c r="C1051" s="5"/>
      <c r="D1051" s="5"/>
      <c r="E1051" s="5"/>
      <c r="F1051" s="5"/>
      <c r="G1051" s="5"/>
      <c r="H1051" s="5"/>
      <c r="K1051" s="3"/>
      <c r="L1051" s="5"/>
      <c r="M1051" s="5"/>
      <c r="N1051" s="5"/>
      <c r="O1051" s="5"/>
      <c r="P1051" s="5"/>
      <c r="Q1051" s="5"/>
      <c r="R1051" s="5"/>
      <c r="S1051" s="7"/>
      <c r="W1051" s="2"/>
      <c r="Z1051" s="3"/>
    </row>
    <row r="1052" spans="1:26" x14ac:dyDescent="0.3">
      <c r="A1052" s="5"/>
      <c r="B1052" s="5"/>
      <c r="C1052" s="5"/>
      <c r="D1052" s="5"/>
      <c r="E1052" s="5"/>
      <c r="F1052" s="5"/>
      <c r="G1052" s="5"/>
      <c r="H1052" s="5"/>
      <c r="K1052" s="3"/>
      <c r="L1052" s="5"/>
      <c r="M1052" s="5"/>
      <c r="N1052" s="5"/>
      <c r="O1052" s="5"/>
      <c r="P1052" s="5"/>
      <c r="Q1052" s="5"/>
      <c r="R1052" s="5"/>
      <c r="S1052" s="7"/>
      <c r="W1052" s="2"/>
      <c r="Z1052" s="3"/>
    </row>
    <row r="1053" spans="1:26" x14ac:dyDescent="0.3">
      <c r="A1053" s="5"/>
      <c r="B1053" s="5"/>
      <c r="C1053" s="5"/>
      <c r="D1053" s="5"/>
      <c r="E1053" s="5"/>
      <c r="F1053" s="5"/>
      <c r="G1053" s="5"/>
      <c r="H1053" s="5"/>
      <c r="K1053" s="3"/>
      <c r="L1053" s="5"/>
      <c r="M1053" s="5"/>
      <c r="N1053" s="5"/>
      <c r="O1053" s="5"/>
      <c r="P1053" s="5"/>
      <c r="Q1053" s="5"/>
      <c r="R1053" s="5"/>
      <c r="S1053" s="7"/>
      <c r="W1053" s="2"/>
      <c r="Z1053" s="3"/>
    </row>
    <row r="1054" spans="1:26" x14ac:dyDescent="0.3">
      <c r="A1054" s="5"/>
      <c r="B1054" s="5"/>
      <c r="C1054" s="5"/>
      <c r="D1054" s="5"/>
      <c r="E1054" s="5"/>
      <c r="F1054" s="5"/>
      <c r="G1054" s="5"/>
      <c r="H1054" s="5"/>
      <c r="K1054" s="3"/>
      <c r="L1054" s="5"/>
      <c r="M1054" s="5"/>
      <c r="N1054" s="5"/>
      <c r="O1054" s="5"/>
      <c r="P1054" s="5"/>
      <c r="Q1054" s="5"/>
      <c r="R1054" s="5"/>
      <c r="S1054" s="7"/>
      <c r="W1054" s="2"/>
      <c r="Z1054" s="3"/>
    </row>
    <row r="1055" spans="1:26" x14ac:dyDescent="0.3">
      <c r="A1055" s="5"/>
      <c r="B1055" s="5"/>
      <c r="C1055" s="5"/>
      <c r="D1055" s="5"/>
      <c r="E1055" s="5"/>
      <c r="F1055" s="5"/>
      <c r="G1055" s="5"/>
      <c r="H1055" s="5"/>
      <c r="K1055" s="3"/>
      <c r="L1055" s="5"/>
      <c r="M1055" s="5"/>
      <c r="N1055" s="5"/>
      <c r="O1055" s="5"/>
      <c r="P1055" s="5"/>
      <c r="Q1055" s="5"/>
      <c r="R1055" s="5"/>
      <c r="S1055" s="7"/>
      <c r="W1055" s="2"/>
      <c r="Z1055" s="3"/>
    </row>
    <row r="1056" spans="1:26" x14ac:dyDescent="0.3">
      <c r="A1056" s="5"/>
      <c r="B1056" s="5"/>
      <c r="C1056" s="5"/>
      <c r="D1056" s="5"/>
      <c r="E1056" s="5"/>
      <c r="F1056" s="5"/>
      <c r="G1056" s="5"/>
      <c r="H1056" s="5"/>
      <c r="K1056" s="3"/>
      <c r="L1056" s="5"/>
      <c r="M1056" s="5"/>
      <c r="N1056" s="5"/>
      <c r="O1056" s="5"/>
      <c r="P1056" s="5"/>
      <c r="Q1056" s="5"/>
      <c r="R1056" s="5"/>
      <c r="S1056" s="7"/>
      <c r="W1056" s="2"/>
      <c r="Z1056" s="3"/>
    </row>
    <row r="1057" spans="1:26" x14ac:dyDescent="0.3">
      <c r="A1057" s="5"/>
      <c r="B1057" s="5"/>
      <c r="C1057" s="5"/>
      <c r="D1057" s="5"/>
      <c r="E1057" s="5"/>
      <c r="F1057" s="5"/>
      <c r="G1057" s="5"/>
      <c r="H1057" s="5"/>
      <c r="K1057" s="3"/>
      <c r="L1057" s="5"/>
      <c r="M1057" s="5"/>
      <c r="N1057" s="5"/>
      <c r="O1057" s="5"/>
      <c r="P1057" s="5"/>
      <c r="Q1057" s="5"/>
      <c r="R1057" s="5"/>
      <c r="S1057" s="7"/>
      <c r="W1057" s="2"/>
      <c r="Z1057" s="3"/>
    </row>
    <row r="1058" spans="1:26" x14ac:dyDescent="0.3">
      <c r="A1058" s="5"/>
      <c r="B1058" s="5"/>
      <c r="C1058" s="5"/>
      <c r="D1058" s="5"/>
      <c r="E1058" s="5"/>
      <c r="F1058" s="5"/>
      <c r="G1058" s="5"/>
      <c r="H1058" s="5"/>
      <c r="K1058" s="3"/>
      <c r="L1058" s="5"/>
      <c r="M1058" s="5"/>
      <c r="N1058" s="5"/>
      <c r="O1058" s="5"/>
      <c r="P1058" s="5"/>
      <c r="Q1058" s="5"/>
      <c r="R1058" s="5"/>
      <c r="S1058" s="7"/>
      <c r="W1058" s="2"/>
      <c r="Z1058" s="3"/>
    </row>
    <row r="1059" spans="1:26" x14ac:dyDescent="0.3">
      <c r="A1059" s="5"/>
      <c r="B1059" s="5"/>
      <c r="C1059" s="5"/>
      <c r="D1059" s="5"/>
      <c r="E1059" s="5"/>
      <c r="F1059" s="5"/>
      <c r="G1059" s="5"/>
      <c r="H1059" s="5"/>
      <c r="K1059" s="3"/>
      <c r="L1059" s="5"/>
      <c r="M1059" s="5"/>
      <c r="N1059" s="5"/>
      <c r="O1059" s="5"/>
      <c r="P1059" s="5"/>
      <c r="Q1059" s="5"/>
      <c r="R1059" s="5"/>
      <c r="S1059" s="7"/>
      <c r="W1059" s="2"/>
      <c r="Z1059" s="3"/>
    </row>
    <row r="1060" spans="1:26" x14ac:dyDescent="0.3">
      <c r="A1060" s="5"/>
      <c r="B1060" s="5"/>
      <c r="C1060" s="5"/>
      <c r="D1060" s="5"/>
      <c r="E1060" s="5"/>
      <c r="F1060" s="5"/>
      <c r="G1060" s="5"/>
      <c r="H1060" s="5"/>
      <c r="K1060" s="3"/>
      <c r="L1060" s="5"/>
      <c r="M1060" s="5"/>
      <c r="N1060" s="5"/>
      <c r="O1060" s="5"/>
      <c r="P1060" s="5"/>
      <c r="Q1060" s="5"/>
      <c r="R1060" s="5"/>
      <c r="S1060" s="7"/>
      <c r="W1060" s="2"/>
      <c r="Z1060" s="3"/>
    </row>
    <row r="1061" spans="1:26" x14ac:dyDescent="0.3">
      <c r="A1061" s="5"/>
      <c r="B1061" s="5"/>
      <c r="C1061" s="5"/>
      <c r="D1061" s="5"/>
      <c r="E1061" s="5"/>
      <c r="F1061" s="5"/>
      <c r="G1061" s="5"/>
      <c r="H1061" s="5"/>
      <c r="K1061" s="3"/>
      <c r="L1061" s="5"/>
      <c r="M1061" s="5"/>
      <c r="N1061" s="5"/>
      <c r="O1061" s="5"/>
      <c r="P1061" s="5"/>
      <c r="Q1061" s="5"/>
      <c r="R1061" s="5"/>
      <c r="S1061" s="7"/>
      <c r="W1061" s="2"/>
      <c r="Z1061" s="3"/>
    </row>
    <row r="1062" spans="1:26" x14ac:dyDescent="0.3">
      <c r="A1062" s="5"/>
      <c r="B1062" s="5"/>
      <c r="C1062" s="5"/>
      <c r="D1062" s="5"/>
      <c r="E1062" s="5"/>
      <c r="F1062" s="5"/>
      <c r="G1062" s="5"/>
      <c r="H1062" s="5"/>
      <c r="K1062" s="3"/>
      <c r="L1062" s="5"/>
      <c r="M1062" s="5"/>
      <c r="N1062" s="5"/>
      <c r="O1062" s="5"/>
      <c r="P1062" s="5"/>
      <c r="Q1062" s="5"/>
      <c r="R1062" s="5"/>
      <c r="S1062" s="7"/>
      <c r="W1062" s="2"/>
      <c r="Z1062" s="3"/>
    </row>
    <row r="1063" spans="1:26" x14ac:dyDescent="0.3">
      <c r="A1063" s="5"/>
      <c r="B1063" s="5"/>
      <c r="C1063" s="5"/>
      <c r="D1063" s="5"/>
      <c r="E1063" s="5"/>
      <c r="F1063" s="5"/>
      <c r="G1063" s="5"/>
      <c r="H1063" s="5"/>
      <c r="K1063" s="3"/>
      <c r="L1063" s="5"/>
      <c r="M1063" s="5"/>
      <c r="N1063" s="5"/>
      <c r="O1063" s="5"/>
      <c r="P1063" s="5"/>
      <c r="Q1063" s="5"/>
      <c r="R1063" s="5"/>
      <c r="S1063" s="7"/>
      <c r="W1063" s="2"/>
      <c r="Z1063" s="3"/>
    </row>
    <row r="1064" spans="1:26" x14ac:dyDescent="0.3">
      <c r="A1064" s="5"/>
      <c r="B1064" s="5"/>
      <c r="C1064" s="5"/>
      <c r="D1064" s="5"/>
      <c r="E1064" s="5"/>
      <c r="F1064" s="5"/>
      <c r="G1064" s="5"/>
      <c r="H1064" s="5"/>
      <c r="K1064" s="3"/>
      <c r="L1064" s="5"/>
      <c r="M1064" s="5"/>
      <c r="N1064" s="5"/>
      <c r="O1064" s="5"/>
      <c r="P1064" s="5"/>
      <c r="Q1064" s="5"/>
      <c r="R1064" s="5"/>
      <c r="S1064" s="7"/>
      <c r="W1064" s="2"/>
      <c r="Z1064" s="3"/>
    </row>
    <row r="1065" spans="1:26" x14ac:dyDescent="0.3">
      <c r="A1065" s="5"/>
      <c r="B1065" s="5"/>
      <c r="C1065" s="5"/>
      <c r="D1065" s="5"/>
      <c r="E1065" s="5"/>
      <c r="F1065" s="5"/>
      <c r="G1065" s="5"/>
      <c r="H1065" s="5"/>
      <c r="K1065" s="3"/>
      <c r="L1065" s="5"/>
      <c r="M1065" s="5"/>
      <c r="N1065" s="5"/>
      <c r="O1065" s="5"/>
      <c r="P1065" s="5"/>
      <c r="Q1065" s="5"/>
      <c r="R1065" s="5"/>
      <c r="S1065" s="7"/>
      <c r="W1065" s="2"/>
      <c r="Z1065" s="3"/>
    </row>
    <row r="1066" spans="1:26" x14ac:dyDescent="0.3">
      <c r="A1066" s="5"/>
      <c r="B1066" s="5"/>
      <c r="C1066" s="5"/>
      <c r="D1066" s="5"/>
      <c r="E1066" s="5"/>
      <c r="F1066" s="5"/>
      <c r="G1066" s="5"/>
      <c r="H1066" s="5"/>
      <c r="K1066" s="3"/>
      <c r="L1066" s="5"/>
      <c r="M1066" s="5"/>
      <c r="N1066" s="5"/>
      <c r="O1066" s="5"/>
      <c r="P1066" s="5"/>
      <c r="Q1066" s="5"/>
      <c r="R1066" s="5"/>
      <c r="S1066" s="7"/>
      <c r="W1066" s="2"/>
      <c r="Z1066" s="3"/>
    </row>
    <row r="1067" spans="1:26" x14ac:dyDescent="0.3">
      <c r="A1067" s="5"/>
      <c r="B1067" s="5"/>
      <c r="C1067" s="5"/>
      <c r="D1067" s="5"/>
      <c r="E1067" s="5"/>
      <c r="F1067" s="5"/>
      <c r="G1067" s="5"/>
      <c r="H1067" s="5"/>
      <c r="K1067" s="3"/>
      <c r="L1067" s="5"/>
      <c r="M1067" s="5"/>
      <c r="N1067" s="5"/>
      <c r="O1067" s="5"/>
      <c r="P1067" s="5"/>
      <c r="Q1067" s="5"/>
      <c r="R1067" s="5"/>
      <c r="S1067" s="7"/>
      <c r="W1067" s="2"/>
      <c r="Z1067" s="3"/>
    </row>
    <row r="1068" spans="1:26" x14ac:dyDescent="0.3">
      <c r="A1068" s="5"/>
      <c r="B1068" s="5"/>
      <c r="C1068" s="5"/>
      <c r="D1068" s="5"/>
      <c r="E1068" s="5"/>
      <c r="F1068" s="5"/>
      <c r="G1068" s="5"/>
      <c r="H1068" s="5"/>
      <c r="K1068" s="3"/>
      <c r="L1068" s="5"/>
      <c r="M1068" s="5"/>
      <c r="N1068" s="5"/>
      <c r="O1068" s="5"/>
      <c r="P1068" s="5"/>
      <c r="Q1068" s="5"/>
      <c r="R1068" s="5"/>
      <c r="S1068" s="7"/>
      <c r="W1068" s="2"/>
      <c r="Z1068" s="3"/>
    </row>
    <row r="1069" spans="1:26" x14ac:dyDescent="0.3">
      <c r="A1069" s="5"/>
      <c r="B1069" s="5"/>
      <c r="C1069" s="5"/>
      <c r="D1069" s="5"/>
      <c r="E1069" s="5"/>
      <c r="F1069" s="5"/>
      <c r="G1069" s="5"/>
      <c r="H1069" s="5"/>
      <c r="K1069" s="3"/>
      <c r="L1069" s="5"/>
      <c r="M1069" s="5"/>
      <c r="N1069" s="5"/>
      <c r="O1069" s="5"/>
      <c r="P1069" s="5"/>
      <c r="Q1069" s="5"/>
      <c r="R1069" s="5"/>
      <c r="S1069" s="7"/>
      <c r="W1069" s="2"/>
      <c r="Z1069" s="3"/>
    </row>
    <row r="1070" spans="1:26" x14ac:dyDescent="0.3">
      <c r="A1070" s="5"/>
      <c r="B1070" s="5"/>
      <c r="C1070" s="5"/>
      <c r="D1070" s="5"/>
      <c r="E1070" s="5"/>
      <c r="F1070" s="5"/>
      <c r="G1070" s="5"/>
      <c r="H1070" s="5"/>
      <c r="K1070" s="3"/>
      <c r="L1070" s="5"/>
      <c r="M1070" s="5"/>
      <c r="N1070" s="5"/>
      <c r="O1070" s="5"/>
      <c r="P1070" s="5"/>
      <c r="Q1070" s="5"/>
      <c r="R1070" s="5"/>
      <c r="S1070" s="7"/>
      <c r="W1070" s="2"/>
      <c r="Z1070" s="3"/>
    </row>
    <row r="1071" spans="1:26" x14ac:dyDescent="0.3">
      <c r="A1071" s="5"/>
      <c r="B1071" s="5"/>
      <c r="C1071" s="5"/>
      <c r="D1071" s="5"/>
      <c r="E1071" s="5"/>
      <c r="F1071" s="5"/>
      <c r="G1071" s="5"/>
      <c r="H1071" s="5"/>
      <c r="K1071" s="3"/>
      <c r="L1071" s="5"/>
      <c r="M1071" s="5"/>
      <c r="N1071" s="5"/>
      <c r="O1071" s="5"/>
      <c r="P1071" s="5"/>
      <c r="Q1071" s="5"/>
      <c r="R1071" s="5"/>
      <c r="S1071" s="7"/>
      <c r="W1071" s="2"/>
      <c r="Z1071" s="3"/>
    </row>
    <row r="1072" spans="1:26" x14ac:dyDescent="0.3">
      <c r="A1072" s="5"/>
      <c r="B1072" s="5"/>
      <c r="C1072" s="5"/>
      <c r="D1072" s="5"/>
      <c r="E1072" s="5"/>
      <c r="F1072" s="5"/>
      <c r="G1072" s="5"/>
      <c r="H1072" s="5"/>
      <c r="K1072" s="3"/>
      <c r="L1072" s="5"/>
      <c r="M1072" s="5"/>
      <c r="N1072" s="5"/>
      <c r="O1072" s="5"/>
      <c r="P1072" s="5"/>
      <c r="Q1072" s="5"/>
      <c r="R1072" s="5"/>
      <c r="S1072" s="7"/>
      <c r="W1072" s="2"/>
      <c r="Z1072" s="3"/>
    </row>
    <row r="1073" spans="1:26" x14ac:dyDescent="0.3">
      <c r="A1073" s="5"/>
      <c r="B1073" s="5"/>
      <c r="C1073" s="5"/>
      <c r="D1073" s="5"/>
      <c r="E1073" s="5"/>
      <c r="F1073" s="5"/>
      <c r="G1073" s="5"/>
      <c r="H1073" s="5"/>
      <c r="K1073" s="3"/>
      <c r="L1073" s="5"/>
      <c r="M1073" s="5"/>
      <c r="N1073" s="5"/>
      <c r="O1073" s="5"/>
      <c r="P1073" s="5"/>
      <c r="Q1073" s="5"/>
      <c r="R1073" s="5"/>
      <c r="S1073" s="7"/>
      <c r="W1073" s="2"/>
      <c r="Z1073" s="3"/>
    </row>
    <row r="1074" spans="1:26" x14ac:dyDescent="0.3">
      <c r="A1074" s="5"/>
      <c r="B1074" s="5"/>
      <c r="C1074" s="5"/>
      <c r="D1074" s="5"/>
      <c r="E1074" s="5"/>
      <c r="F1074" s="5"/>
      <c r="G1074" s="5"/>
      <c r="H1074" s="5"/>
      <c r="K1074" s="3"/>
      <c r="L1074" s="5"/>
      <c r="M1074" s="5"/>
      <c r="N1074" s="5"/>
      <c r="O1074" s="5"/>
      <c r="P1074" s="5"/>
      <c r="Q1074" s="5"/>
      <c r="R1074" s="5"/>
      <c r="S1074" s="7"/>
      <c r="W1074" s="2"/>
      <c r="Z1074" s="3"/>
    </row>
    <row r="1075" spans="1:26" x14ac:dyDescent="0.3">
      <c r="A1075" s="5"/>
      <c r="B1075" s="5"/>
      <c r="C1075" s="5"/>
      <c r="D1075" s="5"/>
      <c r="E1075" s="5"/>
      <c r="F1075" s="5"/>
      <c r="G1075" s="5"/>
      <c r="H1075" s="5"/>
      <c r="K1075" s="3"/>
      <c r="L1075" s="5"/>
      <c r="M1075" s="5"/>
      <c r="N1075" s="5"/>
      <c r="O1075" s="5"/>
      <c r="P1075" s="5"/>
      <c r="Q1075" s="5"/>
      <c r="R1075" s="5"/>
      <c r="S1075" s="7"/>
      <c r="W1075" s="2"/>
      <c r="Z1075" s="3"/>
    </row>
    <row r="1076" spans="1:26" x14ac:dyDescent="0.3">
      <c r="A1076" s="5"/>
      <c r="B1076" s="5"/>
      <c r="C1076" s="5"/>
      <c r="D1076" s="5"/>
      <c r="E1076" s="5"/>
      <c r="F1076" s="5"/>
      <c r="G1076" s="5"/>
      <c r="H1076" s="5"/>
      <c r="K1076" s="3"/>
      <c r="L1076" s="5"/>
      <c r="M1076" s="5"/>
      <c r="N1076" s="5"/>
      <c r="O1076" s="5"/>
      <c r="P1076" s="5"/>
      <c r="Q1076" s="5"/>
      <c r="R1076" s="5"/>
      <c r="S1076" s="7"/>
      <c r="W1076" s="2"/>
      <c r="Z1076" s="3"/>
    </row>
    <row r="1077" spans="1:26" x14ac:dyDescent="0.3">
      <c r="A1077" s="5"/>
      <c r="B1077" s="5"/>
      <c r="C1077" s="5"/>
      <c r="D1077" s="5"/>
      <c r="E1077" s="5"/>
      <c r="F1077" s="5"/>
      <c r="G1077" s="5"/>
      <c r="H1077" s="5"/>
      <c r="K1077" s="3"/>
      <c r="L1077" s="5"/>
      <c r="M1077" s="5"/>
      <c r="N1077" s="5"/>
      <c r="O1077" s="5"/>
      <c r="P1077" s="5"/>
      <c r="Q1077" s="5"/>
      <c r="R1077" s="5"/>
      <c r="S1077" s="7"/>
      <c r="W1077" s="2"/>
      <c r="Z1077" s="3"/>
    </row>
    <row r="1078" spans="1:26" x14ac:dyDescent="0.3">
      <c r="A1078" s="5"/>
      <c r="B1078" s="5"/>
      <c r="C1078" s="5"/>
      <c r="D1078" s="5"/>
      <c r="E1078" s="5"/>
      <c r="F1078" s="5"/>
      <c r="G1078" s="5"/>
      <c r="H1078" s="5"/>
      <c r="K1078" s="3"/>
      <c r="L1078" s="5"/>
      <c r="M1078" s="5"/>
      <c r="N1078" s="5"/>
      <c r="O1078" s="5"/>
      <c r="P1078" s="5"/>
      <c r="Q1078" s="5"/>
      <c r="R1078" s="5"/>
      <c r="S1078" s="7"/>
      <c r="W1078" s="2"/>
      <c r="Z1078" s="3"/>
    </row>
    <row r="1079" spans="1:26" x14ac:dyDescent="0.3">
      <c r="A1079" s="5"/>
      <c r="B1079" s="5"/>
      <c r="C1079" s="5"/>
      <c r="D1079" s="5"/>
      <c r="E1079" s="5"/>
      <c r="F1079" s="5"/>
      <c r="G1079" s="5"/>
      <c r="H1079" s="5"/>
      <c r="K1079" s="3"/>
      <c r="L1079" s="5"/>
      <c r="M1079" s="5"/>
      <c r="N1079" s="5"/>
      <c r="O1079" s="5"/>
      <c r="P1079" s="5"/>
      <c r="Q1079" s="5"/>
      <c r="R1079" s="5"/>
      <c r="S1079" s="7"/>
      <c r="W1079" s="2"/>
      <c r="Z1079" s="3"/>
    </row>
    <row r="1080" spans="1:26" x14ac:dyDescent="0.3">
      <c r="A1080" s="5"/>
      <c r="B1080" s="5"/>
      <c r="C1080" s="5"/>
      <c r="D1080" s="5"/>
      <c r="E1080" s="5"/>
      <c r="F1080" s="5"/>
      <c r="G1080" s="5"/>
      <c r="H1080" s="5"/>
      <c r="K1080" s="3"/>
      <c r="L1080" s="5"/>
      <c r="M1080" s="5"/>
      <c r="N1080" s="5"/>
      <c r="O1080" s="5"/>
      <c r="P1080" s="5"/>
      <c r="Q1080" s="5"/>
      <c r="R1080" s="5"/>
      <c r="S1080" s="7"/>
      <c r="W1080" s="2"/>
      <c r="Z1080" s="3"/>
    </row>
    <row r="1081" spans="1:26" x14ac:dyDescent="0.3">
      <c r="A1081" s="5"/>
      <c r="B1081" s="5"/>
      <c r="C1081" s="5"/>
      <c r="D1081" s="5"/>
      <c r="E1081" s="5"/>
      <c r="F1081" s="5"/>
      <c r="G1081" s="5"/>
      <c r="H1081" s="5"/>
      <c r="K1081" s="3"/>
      <c r="L1081" s="5"/>
      <c r="M1081" s="5"/>
      <c r="N1081" s="5"/>
      <c r="O1081" s="5"/>
      <c r="P1081" s="5"/>
      <c r="Q1081" s="5"/>
      <c r="R1081" s="5"/>
      <c r="S1081" s="7"/>
      <c r="W1081" s="2"/>
      <c r="Z1081" s="3"/>
    </row>
    <row r="1082" spans="1:26" x14ac:dyDescent="0.3">
      <c r="A1082" s="5"/>
      <c r="B1082" s="5"/>
      <c r="C1082" s="5"/>
      <c r="D1082" s="5"/>
      <c r="E1082" s="5"/>
      <c r="F1082" s="5"/>
      <c r="G1082" s="5"/>
      <c r="H1082" s="5"/>
      <c r="K1082" s="3"/>
      <c r="L1082" s="5"/>
      <c r="M1082" s="5"/>
      <c r="N1082" s="5"/>
      <c r="O1082" s="5"/>
      <c r="P1082" s="5"/>
      <c r="Q1082" s="5"/>
      <c r="R1082" s="5"/>
      <c r="S1082" s="7"/>
      <c r="W1082" s="2"/>
      <c r="Z1082" s="3"/>
    </row>
    <row r="1083" spans="1:26" x14ac:dyDescent="0.3">
      <c r="A1083" s="5"/>
      <c r="B1083" s="5"/>
      <c r="C1083" s="5"/>
      <c r="D1083" s="5"/>
      <c r="E1083" s="5"/>
      <c r="F1083" s="5"/>
      <c r="G1083" s="5"/>
      <c r="H1083" s="5"/>
      <c r="K1083" s="3"/>
      <c r="L1083" s="5"/>
      <c r="M1083" s="5"/>
      <c r="N1083" s="5"/>
      <c r="O1083" s="5"/>
      <c r="P1083" s="5"/>
      <c r="Q1083" s="5"/>
      <c r="R1083" s="5"/>
      <c r="S1083" s="7"/>
      <c r="W1083" s="2"/>
      <c r="Z1083" s="3"/>
    </row>
    <row r="1084" spans="1:26" x14ac:dyDescent="0.3">
      <c r="A1084" s="5"/>
      <c r="B1084" s="5"/>
      <c r="C1084" s="5"/>
      <c r="D1084" s="5"/>
      <c r="E1084" s="5"/>
      <c r="F1084" s="5"/>
      <c r="G1084" s="5"/>
      <c r="H1084" s="5"/>
      <c r="K1084" s="3"/>
      <c r="L1084" s="5"/>
      <c r="M1084" s="5"/>
      <c r="N1084" s="5"/>
      <c r="O1084" s="5"/>
      <c r="P1084" s="5"/>
      <c r="Q1084" s="5"/>
      <c r="R1084" s="5"/>
      <c r="S1084" s="7"/>
      <c r="W1084" s="2"/>
      <c r="Z1084" s="3"/>
    </row>
    <row r="1085" spans="1:26" x14ac:dyDescent="0.3">
      <c r="A1085" s="5"/>
      <c r="B1085" s="5"/>
      <c r="C1085" s="5"/>
      <c r="D1085" s="5"/>
      <c r="E1085" s="5"/>
      <c r="F1085" s="5"/>
      <c r="G1085" s="5"/>
      <c r="H1085" s="5"/>
      <c r="K1085" s="3"/>
      <c r="L1085" s="5"/>
      <c r="M1085" s="5"/>
      <c r="N1085" s="5"/>
      <c r="O1085" s="5"/>
      <c r="P1085" s="5"/>
      <c r="Q1085" s="5"/>
      <c r="R1085" s="5"/>
      <c r="S1085" s="7"/>
      <c r="W1085" s="2"/>
      <c r="Z1085" s="3"/>
    </row>
    <row r="1086" spans="1:26" x14ac:dyDescent="0.3">
      <c r="A1086" s="5"/>
      <c r="B1086" s="5"/>
      <c r="C1086" s="5"/>
      <c r="D1086" s="5"/>
      <c r="E1086" s="5"/>
      <c r="F1086" s="5"/>
      <c r="G1086" s="5"/>
      <c r="H1086" s="5"/>
      <c r="K1086" s="3"/>
      <c r="L1086" s="5"/>
      <c r="M1086" s="5"/>
      <c r="N1086" s="5"/>
      <c r="O1086" s="5"/>
      <c r="P1086" s="5"/>
      <c r="Q1086" s="5"/>
      <c r="R1086" s="5"/>
      <c r="S1086" s="7"/>
      <c r="W1086" s="2"/>
      <c r="Z1086" s="3"/>
    </row>
    <row r="1087" spans="1:26" x14ac:dyDescent="0.3">
      <c r="A1087" s="5"/>
      <c r="B1087" s="5"/>
      <c r="C1087" s="5"/>
      <c r="D1087" s="5"/>
      <c r="E1087" s="5"/>
      <c r="F1087" s="5"/>
      <c r="G1087" s="5"/>
      <c r="H1087" s="5"/>
      <c r="K1087" s="3"/>
      <c r="L1087" s="5"/>
      <c r="M1087" s="5"/>
      <c r="N1087" s="5"/>
      <c r="O1087" s="5"/>
      <c r="P1087" s="5"/>
      <c r="Q1087" s="5"/>
      <c r="R1087" s="5"/>
      <c r="S1087" s="7"/>
      <c r="W1087" s="2"/>
      <c r="Z1087" s="3"/>
    </row>
    <row r="1088" spans="1:26" x14ac:dyDescent="0.3">
      <c r="A1088" s="5"/>
      <c r="B1088" s="5"/>
      <c r="C1088" s="5"/>
      <c r="D1088" s="5"/>
      <c r="E1088" s="5"/>
      <c r="F1088" s="5"/>
      <c r="G1088" s="5"/>
      <c r="H1088" s="5"/>
      <c r="K1088" s="3"/>
      <c r="L1088" s="5"/>
      <c r="M1088" s="5"/>
      <c r="N1088" s="5"/>
      <c r="O1088" s="5"/>
      <c r="P1088" s="5"/>
      <c r="Q1088" s="5"/>
      <c r="R1088" s="5"/>
      <c r="S1088" s="7"/>
      <c r="W1088" s="2"/>
      <c r="Z1088" s="3"/>
    </row>
    <row r="1089" spans="1:26" x14ac:dyDescent="0.3">
      <c r="A1089" s="5"/>
      <c r="B1089" s="5"/>
      <c r="C1089" s="5"/>
      <c r="D1089" s="5"/>
      <c r="E1089" s="5"/>
      <c r="F1089" s="5"/>
      <c r="G1089" s="5"/>
      <c r="H1089" s="5"/>
      <c r="K1089" s="3"/>
      <c r="L1089" s="5"/>
      <c r="M1089" s="5"/>
      <c r="N1089" s="5"/>
      <c r="O1089" s="5"/>
      <c r="P1089" s="5"/>
      <c r="Q1089" s="5"/>
      <c r="R1089" s="5"/>
      <c r="S1089" s="7"/>
      <c r="W1089" s="2"/>
      <c r="Z1089" s="3"/>
    </row>
    <row r="1090" spans="1:26" x14ac:dyDescent="0.3">
      <c r="A1090" s="5"/>
      <c r="B1090" s="5"/>
      <c r="C1090" s="5"/>
      <c r="D1090" s="5"/>
      <c r="E1090" s="5"/>
      <c r="F1090" s="5"/>
      <c r="G1090" s="5"/>
      <c r="H1090" s="5"/>
      <c r="K1090" s="3"/>
      <c r="L1090" s="5"/>
      <c r="M1090" s="5"/>
      <c r="N1090" s="5"/>
      <c r="O1090" s="5"/>
      <c r="P1090" s="5"/>
      <c r="Q1090" s="5"/>
      <c r="R1090" s="5"/>
      <c r="S1090" s="7"/>
      <c r="W1090" s="2"/>
      <c r="Z1090" s="3"/>
    </row>
    <row r="1091" spans="1:26" x14ac:dyDescent="0.3">
      <c r="A1091" s="5"/>
      <c r="B1091" s="5"/>
      <c r="C1091" s="5"/>
      <c r="D1091" s="5"/>
      <c r="E1091" s="5"/>
      <c r="F1091" s="5"/>
      <c r="G1091" s="5"/>
      <c r="H1091" s="5"/>
      <c r="K1091" s="3"/>
      <c r="L1091" s="5"/>
      <c r="M1091" s="5"/>
      <c r="N1091" s="5"/>
      <c r="O1091" s="5"/>
      <c r="P1091" s="5"/>
      <c r="Q1091" s="5"/>
      <c r="R1091" s="5"/>
      <c r="S1091" s="7"/>
      <c r="W1091" s="2"/>
      <c r="Z1091" s="3"/>
    </row>
    <row r="1092" spans="1:26" x14ac:dyDescent="0.3">
      <c r="A1092" s="5"/>
      <c r="B1092" s="5"/>
      <c r="C1092" s="5"/>
      <c r="D1092" s="5"/>
      <c r="E1092" s="5"/>
      <c r="F1092" s="5"/>
      <c r="G1092" s="5"/>
      <c r="H1092" s="5"/>
      <c r="K1092" s="3"/>
      <c r="L1092" s="5"/>
      <c r="M1092" s="5"/>
      <c r="N1092" s="5"/>
      <c r="O1092" s="5"/>
      <c r="P1092" s="5"/>
      <c r="Q1092" s="5"/>
      <c r="R1092" s="5"/>
      <c r="S1092" s="7"/>
      <c r="W1092" s="2"/>
      <c r="Z1092" s="3"/>
    </row>
    <row r="1093" spans="1:26" x14ac:dyDescent="0.3">
      <c r="A1093" s="5"/>
      <c r="B1093" s="5"/>
      <c r="C1093" s="5"/>
      <c r="D1093" s="5"/>
      <c r="E1093" s="5"/>
      <c r="F1093" s="5"/>
      <c r="G1093" s="5"/>
      <c r="H1093" s="5"/>
      <c r="K1093" s="3"/>
      <c r="L1093" s="5"/>
      <c r="M1093" s="5"/>
      <c r="N1093" s="5"/>
      <c r="O1093" s="5"/>
      <c r="P1093" s="5"/>
      <c r="Q1093" s="5"/>
      <c r="R1093" s="5"/>
      <c r="S1093" s="7"/>
      <c r="W1093" s="2"/>
      <c r="Z1093" s="3"/>
    </row>
    <row r="1094" spans="1:26" x14ac:dyDescent="0.3">
      <c r="A1094" s="5"/>
      <c r="B1094" s="5"/>
      <c r="C1094" s="5"/>
      <c r="D1094" s="5"/>
      <c r="E1094" s="5"/>
      <c r="F1094" s="5"/>
      <c r="G1094" s="5"/>
      <c r="H1094" s="5"/>
      <c r="K1094" s="3"/>
      <c r="L1094" s="5"/>
      <c r="M1094" s="5"/>
      <c r="N1094" s="5"/>
      <c r="O1094" s="5"/>
      <c r="P1094" s="5"/>
      <c r="Q1094" s="5"/>
      <c r="R1094" s="5"/>
      <c r="S1094" s="7"/>
      <c r="W1094" s="2"/>
      <c r="Z1094" s="3"/>
    </row>
    <row r="1095" spans="1:26" x14ac:dyDescent="0.3">
      <c r="A1095" s="5"/>
      <c r="B1095" s="5"/>
      <c r="C1095" s="5"/>
      <c r="D1095" s="5"/>
      <c r="E1095" s="5"/>
      <c r="F1095" s="5"/>
      <c r="G1095" s="5"/>
      <c r="H1095" s="5"/>
      <c r="K1095" s="3"/>
      <c r="L1095" s="5"/>
      <c r="M1095" s="5"/>
      <c r="N1095" s="5"/>
      <c r="O1095" s="5"/>
      <c r="P1095" s="5"/>
      <c r="Q1095" s="5"/>
      <c r="R1095" s="5"/>
      <c r="S1095" s="7"/>
      <c r="W1095" s="2"/>
      <c r="Z1095" s="3"/>
    </row>
    <row r="1096" spans="1:26" x14ac:dyDescent="0.3">
      <c r="A1096" s="5"/>
      <c r="B1096" s="5"/>
      <c r="C1096" s="5"/>
      <c r="D1096" s="5"/>
      <c r="E1096" s="5"/>
      <c r="F1096" s="5"/>
      <c r="G1096" s="5"/>
      <c r="H1096" s="5"/>
      <c r="K1096" s="3"/>
      <c r="L1096" s="5"/>
      <c r="M1096" s="5"/>
      <c r="N1096" s="5"/>
      <c r="O1096" s="5"/>
      <c r="P1096" s="5"/>
      <c r="Q1096" s="5"/>
      <c r="R1096" s="5"/>
      <c r="S1096" s="7"/>
      <c r="W1096" s="2"/>
      <c r="Z1096" s="3"/>
    </row>
    <row r="1097" spans="1:26" x14ac:dyDescent="0.3">
      <c r="A1097" s="5"/>
      <c r="B1097" s="5"/>
      <c r="C1097" s="5"/>
      <c r="D1097" s="5"/>
      <c r="E1097" s="5"/>
      <c r="F1097" s="5"/>
      <c r="G1097" s="5"/>
      <c r="H1097" s="5"/>
      <c r="K1097" s="3"/>
      <c r="L1097" s="5"/>
      <c r="M1097" s="5"/>
      <c r="N1097" s="5"/>
      <c r="O1097" s="5"/>
      <c r="P1097" s="5"/>
      <c r="Q1097" s="5"/>
      <c r="R1097" s="5"/>
      <c r="S1097" s="7"/>
      <c r="W1097" s="2"/>
      <c r="Z1097" s="3"/>
    </row>
    <row r="1098" spans="1:26" x14ac:dyDescent="0.3">
      <c r="A1098" s="5"/>
      <c r="B1098" s="5"/>
      <c r="C1098" s="5"/>
      <c r="D1098" s="5"/>
      <c r="E1098" s="5"/>
      <c r="F1098" s="5"/>
      <c r="G1098" s="5"/>
      <c r="H1098" s="5"/>
      <c r="K1098" s="3"/>
      <c r="L1098" s="5"/>
      <c r="M1098" s="5"/>
      <c r="N1098" s="5"/>
      <c r="O1098" s="5"/>
      <c r="P1098" s="5"/>
      <c r="Q1098" s="5"/>
      <c r="R1098" s="5"/>
      <c r="S1098" s="7"/>
      <c r="W1098" s="2"/>
      <c r="Z1098" s="3"/>
    </row>
    <row r="1099" spans="1:26" x14ac:dyDescent="0.3">
      <c r="A1099" s="5"/>
      <c r="B1099" s="5"/>
      <c r="C1099" s="5"/>
      <c r="D1099" s="5"/>
      <c r="E1099" s="5"/>
      <c r="F1099" s="5"/>
      <c r="G1099" s="5"/>
      <c r="H1099" s="5"/>
      <c r="K1099" s="3"/>
      <c r="L1099" s="5"/>
      <c r="M1099" s="5"/>
      <c r="N1099" s="5"/>
      <c r="O1099" s="5"/>
      <c r="P1099" s="5"/>
      <c r="Q1099" s="5"/>
      <c r="R1099" s="5"/>
      <c r="S1099" s="7"/>
      <c r="W1099" s="2"/>
      <c r="Z1099" s="3"/>
    </row>
    <row r="1100" spans="1:26" x14ac:dyDescent="0.3">
      <c r="A1100" s="5"/>
      <c r="B1100" s="5"/>
      <c r="C1100" s="5"/>
      <c r="D1100" s="5"/>
      <c r="E1100" s="5"/>
      <c r="F1100" s="5"/>
      <c r="G1100" s="5"/>
      <c r="H1100" s="5"/>
      <c r="L1100" s="5"/>
      <c r="M1100" s="5"/>
      <c r="N1100" s="5"/>
      <c r="O1100" s="5"/>
      <c r="P1100" s="5"/>
      <c r="Q1100" s="5"/>
      <c r="R1100" s="5"/>
      <c r="S1100" s="5"/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Hyeon Park</dc:creator>
  <cp:lastModifiedBy>Jeong-Hyun Park</cp:lastModifiedBy>
  <dcterms:created xsi:type="dcterms:W3CDTF">2020-08-20T11:00:09Z</dcterms:created>
  <dcterms:modified xsi:type="dcterms:W3CDTF">2020-08-25T04:43:07Z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3c268afd-18e7-415f-9eac-1791817a23a5</vt:lpwstr>
  </property>
</Properties>
</file>