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US\Data\"/>
    </mc:Choice>
  </mc:AlternateContent>
  <bookViews>
    <workbookView xWindow="0" yWindow="0" windowWidth="13695" windowHeight="7515" tabRatio="808"/>
  </bookViews>
  <sheets>
    <sheet name="Data" sheetId="11" r:id="rId1"/>
    <sheet name="Coloumn Explainer" sheetId="13" r:id="rId2"/>
    <sheet name="Helper" sheetId="1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2" i="11"/>
  <c r="D794" i="11" l="1"/>
  <c r="D795" i="11"/>
  <c r="D796" i="11"/>
  <c r="D797" i="11"/>
  <c r="D798" i="11"/>
  <c r="D799" i="11"/>
  <c r="D800" i="11"/>
  <c r="D801" i="11"/>
  <c r="E801" i="11" s="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5" i="11"/>
  <c r="D6" i="11"/>
  <c r="D7" i="11"/>
  <c r="D8" i="11"/>
  <c r="D4" i="11"/>
  <c r="E7" i="11" l="1"/>
  <c r="E395" i="11"/>
  <c r="E75" i="11"/>
  <c r="E685" i="11"/>
  <c r="E601" i="11"/>
  <c r="E797" i="11"/>
  <c r="E151" i="11"/>
  <c r="E383" i="11"/>
  <c r="E371" i="11"/>
  <c r="E367" i="11"/>
  <c r="E355" i="11"/>
  <c r="E351" i="11"/>
  <c r="E339" i="11"/>
  <c r="E327" i="11"/>
  <c r="E315" i="11"/>
  <c r="E303" i="11"/>
  <c r="E291" i="11"/>
  <c r="E271" i="11"/>
  <c r="E259" i="11"/>
  <c r="E247" i="11"/>
  <c r="E239" i="11"/>
  <c r="E227" i="11"/>
  <c r="E215" i="11"/>
  <c r="E203" i="11"/>
  <c r="E175" i="11"/>
  <c r="E387" i="11"/>
  <c r="E375" i="11"/>
  <c r="E359" i="11"/>
  <c r="E347" i="11"/>
  <c r="E335" i="11"/>
  <c r="E323" i="11"/>
  <c r="E311" i="11"/>
  <c r="E299" i="11"/>
  <c r="E287" i="11"/>
  <c r="E279" i="11"/>
  <c r="E267" i="11"/>
  <c r="E255" i="11"/>
  <c r="E243" i="11"/>
  <c r="E231" i="11"/>
  <c r="E219" i="11"/>
  <c r="E207" i="11"/>
  <c r="E195" i="11"/>
  <c r="E187" i="11"/>
  <c r="E179" i="11"/>
  <c r="E167" i="11"/>
  <c r="E163" i="11"/>
  <c r="E155" i="11"/>
  <c r="E139" i="11"/>
  <c r="E131" i="11"/>
  <c r="E119" i="11"/>
  <c r="E107" i="11"/>
  <c r="E95" i="11"/>
  <c r="E71" i="11"/>
  <c r="E59" i="11"/>
  <c r="E47" i="11"/>
  <c r="E31" i="11"/>
  <c r="E19" i="11"/>
  <c r="E677" i="11"/>
  <c r="E661" i="11"/>
  <c r="E649" i="11"/>
  <c r="E641" i="11"/>
  <c r="E625" i="11"/>
  <c r="E613" i="11"/>
  <c r="E609" i="11"/>
  <c r="E593" i="11"/>
  <c r="E581" i="11"/>
  <c r="E573" i="11"/>
  <c r="E561" i="11"/>
  <c r="E549" i="11"/>
  <c r="E537" i="11"/>
  <c r="E525" i="11"/>
  <c r="E513" i="11"/>
  <c r="E501" i="11"/>
  <c r="E489" i="11"/>
  <c r="E469" i="11"/>
  <c r="E461" i="11"/>
  <c r="E445" i="11"/>
  <c r="E437" i="11"/>
  <c r="E421" i="11"/>
  <c r="E413" i="11"/>
  <c r="E397" i="11"/>
  <c r="E772" i="11"/>
  <c r="E756" i="11"/>
  <c r="E748" i="11"/>
  <c r="E736" i="11"/>
  <c r="E724" i="11"/>
  <c r="E716" i="11"/>
  <c r="E704" i="11"/>
  <c r="E700" i="11"/>
  <c r="E692" i="11"/>
  <c r="E791" i="11"/>
  <c r="E6" i="11"/>
  <c r="E394" i="11"/>
  <c r="E390" i="11"/>
  <c r="E386" i="11"/>
  <c r="E382" i="11"/>
  <c r="E378" i="11"/>
  <c r="E374" i="11"/>
  <c r="E370" i="11"/>
  <c r="E366" i="11"/>
  <c r="E362" i="11"/>
  <c r="E358" i="11"/>
  <c r="E354" i="11"/>
  <c r="E350" i="11"/>
  <c r="E346" i="11"/>
  <c r="E342" i="11"/>
  <c r="E338" i="11"/>
  <c r="E334" i="11"/>
  <c r="E330" i="11"/>
  <c r="E326" i="11"/>
  <c r="E322" i="11"/>
  <c r="E318" i="11"/>
  <c r="E314" i="11"/>
  <c r="E310" i="11"/>
  <c r="E306" i="11"/>
  <c r="E302" i="11"/>
  <c r="E298" i="11"/>
  <c r="E294" i="11"/>
  <c r="E290" i="11"/>
  <c r="E286" i="11"/>
  <c r="E391" i="11"/>
  <c r="E379" i="11"/>
  <c r="E363" i="11"/>
  <c r="E343" i="11"/>
  <c r="E331" i="11"/>
  <c r="E319" i="11"/>
  <c r="E307" i="11"/>
  <c r="E295" i="11"/>
  <c r="E283" i="11"/>
  <c r="E275" i="11"/>
  <c r="E263" i="11"/>
  <c r="E251" i="11"/>
  <c r="E235" i="11"/>
  <c r="E223" i="11"/>
  <c r="E211" i="11"/>
  <c r="E199" i="11"/>
  <c r="E191" i="11"/>
  <c r="E183" i="11"/>
  <c r="E171" i="11"/>
  <c r="E159" i="11"/>
  <c r="E147" i="11"/>
  <c r="E135" i="11"/>
  <c r="E123" i="11"/>
  <c r="E111" i="11"/>
  <c r="E99" i="11"/>
  <c r="E87" i="11"/>
  <c r="E83" i="11"/>
  <c r="E67" i="11"/>
  <c r="E51" i="11"/>
  <c r="E39" i="11"/>
  <c r="E27" i="11"/>
  <c r="E15" i="11"/>
  <c r="E11" i="11"/>
  <c r="E681" i="11"/>
  <c r="E669" i="11"/>
  <c r="E657" i="11"/>
  <c r="E645" i="11"/>
  <c r="E633" i="11"/>
  <c r="E621" i="11"/>
  <c r="E589" i="11"/>
  <c r="E577" i="11"/>
  <c r="E565" i="11"/>
  <c r="E553" i="11"/>
  <c r="E541" i="11"/>
  <c r="E529" i="11"/>
  <c r="E517" i="11"/>
  <c r="E505" i="11"/>
  <c r="E493" i="11"/>
  <c r="E481" i="11"/>
  <c r="E477" i="11"/>
  <c r="E465" i="11"/>
  <c r="E453" i="11"/>
  <c r="E441" i="11"/>
  <c r="E429" i="11"/>
  <c r="E417" i="11"/>
  <c r="E405" i="11"/>
  <c r="E776" i="11"/>
  <c r="E764" i="11"/>
  <c r="E752" i="11"/>
  <c r="E740" i="11"/>
  <c r="E720" i="11"/>
  <c r="E787" i="11"/>
  <c r="E4" i="11"/>
  <c r="E393" i="11"/>
  <c r="E385" i="11"/>
  <c r="E377" i="11"/>
  <c r="E373" i="11"/>
  <c r="E369" i="11"/>
  <c r="E365" i="11"/>
  <c r="E361" i="11"/>
  <c r="E357" i="11"/>
  <c r="E353" i="11"/>
  <c r="E349" i="11"/>
  <c r="E345" i="11"/>
  <c r="E341" i="11"/>
  <c r="E337" i="11"/>
  <c r="E333" i="11"/>
  <c r="E329" i="11"/>
  <c r="E325" i="11"/>
  <c r="E321" i="11"/>
  <c r="E317" i="11"/>
  <c r="E313" i="11"/>
  <c r="E309" i="11"/>
  <c r="E305" i="11"/>
  <c r="E301" i="11"/>
  <c r="E297" i="11"/>
  <c r="E293" i="11"/>
  <c r="E289" i="11"/>
  <c r="E285" i="11"/>
  <c r="E281" i="11"/>
  <c r="E277" i="11"/>
  <c r="E273" i="11"/>
  <c r="E269" i="11"/>
  <c r="E265" i="11"/>
  <c r="E261" i="11"/>
  <c r="E143" i="11"/>
  <c r="E127" i="11"/>
  <c r="E115" i="11"/>
  <c r="E103" i="11"/>
  <c r="E91" i="11"/>
  <c r="E79" i="11"/>
  <c r="E63" i="11"/>
  <c r="E55" i="11"/>
  <c r="E43" i="11"/>
  <c r="E35" i="11"/>
  <c r="E23" i="11"/>
  <c r="E689" i="11"/>
  <c r="E673" i="11"/>
  <c r="E665" i="11"/>
  <c r="E653" i="11"/>
  <c r="E637" i="11"/>
  <c r="E629" i="11"/>
  <c r="E617" i="11"/>
  <c r="E605" i="11"/>
  <c r="E597" i="11"/>
  <c r="E585" i="11"/>
  <c r="E569" i="11"/>
  <c r="E557" i="11"/>
  <c r="E545" i="11"/>
  <c r="E533" i="11"/>
  <c r="E521" i="11"/>
  <c r="E509" i="11"/>
  <c r="E497" i="11"/>
  <c r="E485" i="11"/>
  <c r="E473" i="11"/>
  <c r="E457" i="11"/>
  <c r="E449" i="11"/>
  <c r="E433" i="11"/>
  <c r="E425" i="11"/>
  <c r="E409" i="11"/>
  <c r="E401" i="11"/>
  <c r="E768" i="11"/>
  <c r="E760" i="11"/>
  <c r="E744" i="11"/>
  <c r="E732" i="11"/>
  <c r="E728" i="11"/>
  <c r="E712" i="11"/>
  <c r="E708" i="11"/>
  <c r="E696" i="11"/>
  <c r="E783" i="11"/>
  <c r="E5" i="11"/>
  <c r="E389" i="11"/>
  <c r="E381" i="11"/>
  <c r="E8" i="11"/>
  <c r="E396" i="11"/>
  <c r="E392" i="11"/>
  <c r="E388" i="11"/>
  <c r="E384" i="11"/>
  <c r="E380" i="11"/>
  <c r="E376" i="11"/>
  <c r="E372" i="11"/>
  <c r="E368" i="11"/>
  <c r="E364" i="11"/>
  <c r="E360" i="11"/>
  <c r="E356" i="11"/>
  <c r="E352" i="11"/>
  <c r="E348" i="11"/>
  <c r="E344" i="11"/>
  <c r="E340" i="11"/>
  <c r="E336" i="11"/>
  <c r="E332" i="11"/>
  <c r="E328" i="11"/>
  <c r="E324" i="11"/>
  <c r="E320" i="11"/>
  <c r="E316" i="11"/>
  <c r="E312" i="11"/>
  <c r="E308" i="11"/>
  <c r="E304" i="11"/>
  <c r="E300" i="11"/>
  <c r="E296" i="11"/>
  <c r="E292" i="11"/>
  <c r="E288" i="11"/>
  <c r="E284" i="11"/>
  <c r="E282" i="11"/>
  <c r="E278" i="11"/>
  <c r="E274" i="11"/>
  <c r="E270" i="11"/>
  <c r="E266" i="11"/>
  <c r="E262" i="11"/>
  <c r="E258" i="11"/>
  <c r="E254" i="11"/>
  <c r="E250" i="11"/>
  <c r="E246" i="11"/>
  <c r="E242" i="11"/>
  <c r="E238" i="11"/>
  <c r="E234" i="11"/>
  <c r="E230" i="11"/>
  <c r="E226" i="11"/>
  <c r="E222" i="11"/>
  <c r="E218" i="11"/>
  <c r="E214" i="11"/>
  <c r="E210" i="11"/>
  <c r="E206" i="11"/>
  <c r="E202" i="11"/>
  <c r="E198" i="11"/>
  <c r="E194" i="11"/>
  <c r="E190" i="11"/>
  <c r="E186" i="11"/>
  <c r="E182" i="11"/>
  <c r="E178" i="11"/>
  <c r="E174" i="11"/>
  <c r="E170" i="11"/>
  <c r="E166" i="11"/>
  <c r="E162" i="11"/>
  <c r="E158" i="11"/>
  <c r="E154" i="11"/>
  <c r="E150" i="11"/>
  <c r="E146" i="11"/>
  <c r="E142" i="11"/>
  <c r="E138" i="11"/>
  <c r="E134" i="11"/>
  <c r="E130" i="11"/>
  <c r="E126" i="11"/>
  <c r="E122" i="11"/>
  <c r="E118" i="11"/>
  <c r="E114" i="11"/>
  <c r="E110" i="11"/>
  <c r="E106" i="11"/>
  <c r="E102" i="11"/>
  <c r="E98" i="11"/>
  <c r="E94" i="11"/>
  <c r="E90" i="11"/>
  <c r="E86" i="11"/>
  <c r="E82" i="11"/>
  <c r="E78" i="1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E14" i="11"/>
  <c r="E10" i="11"/>
  <c r="E688" i="11"/>
  <c r="E684" i="11"/>
  <c r="E680" i="11"/>
  <c r="E676" i="11"/>
  <c r="E672" i="11"/>
  <c r="E668" i="11"/>
  <c r="E664" i="11"/>
  <c r="E660" i="11"/>
  <c r="E656" i="11"/>
  <c r="E652" i="11"/>
  <c r="E648" i="11"/>
  <c r="E644" i="11"/>
  <c r="E640" i="11"/>
  <c r="E636" i="11"/>
  <c r="E632" i="11"/>
  <c r="E628" i="11"/>
  <c r="E624" i="11"/>
  <c r="E620" i="11"/>
  <c r="E616" i="11"/>
  <c r="E612" i="11"/>
  <c r="E608" i="11"/>
  <c r="E604" i="11"/>
  <c r="E600" i="11"/>
  <c r="E596" i="11"/>
  <c r="E592" i="11"/>
  <c r="E588" i="11"/>
  <c r="E584" i="11"/>
  <c r="E580" i="11"/>
  <c r="E576" i="11"/>
  <c r="E572" i="11"/>
  <c r="E568" i="11"/>
  <c r="E564" i="11"/>
  <c r="E560" i="11"/>
  <c r="E556" i="11"/>
  <c r="E552" i="11"/>
  <c r="E548" i="11"/>
  <c r="E544" i="11"/>
  <c r="E540" i="11"/>
  <c r="E536" i="11"/>
  <c r="E532" i="11"/>
  <c r="E528" i="11"/>
  <c r="E524" i="11"/>
  <c r="E520" i="11"/>
  <c r="E516" i="11"/>
  <c r="E512" i="11"/>
  <c r="E508" i="11"/>
  <c r="E504" i="11"/>
  <c r="E500" i="11"/>
  <c r="E496" i="11"/>
  <c r="E492" i="11"/>
  <c r="E488" i="11"/>
  <c r="E484" i="11"/>
  <c r="E480" i="11"/>
  <c r="E476" i="11"/>
  <c r="E472" i="11"/>
  <c r="E468" i="11"/>
  <c r="E464" i="11"/>
  <c r="E460" i="11"/>
  <c r="E456" i="11"/>
  <c r="E452" i="11"/>
  <c r="E448" i="11"/>
  <c r="E444" i="11"/>
  <c r="E440" i="11"/>
  <c r="E436" i="11"/>
  <c r="E432" i="11"/>
  <c r="E428" i="11"/>
  <c r="E424" i="11"/>
  <c r="E420" i="11"/>
  <c r="E416" i="11"/>
  <c r="E412" i="11"/>
  <c r="E408" i="11"/>
  <c r="E404" i="11"/>
  <c r="E400" i="11"/>
  <c r="E779" i="11"/>
  <c r="E775" i="11"/>
  <c r="E771" i="11"/>
  <c r="E767" i="11"/>
  <c r="E763" i="11"/>
  <c r="E759" i="11"/>
  <c r="E755" i="11"/>
  <c r="E751" i="11"/>
  <c r="E747" i="11"/>
  <c r="E743" i="11"/>
  <c r="E739" i="11"/>
  <c r="E735" i="11"/>
  <c r="E731" i="11"/>
  <c r="E727" i="11"/>
  <c r="E723" i="11"/>
  <c r="E719" i="11"/>
  <c r="E715" i="11"/>
  <c r="E711" i="11"/>
  <c r="E707" i="11"/>
  <c r="E703" i="11"/>
  <c r="E699" i="11"/>
  <c r="E695" i="11"/>
  <c r="E691" i="11"/>
  <c r="E790" i="11"/>
  <c r="E786" i="11"/>
  <c r="E782" i="11"/>
  <c r="E800" i="11"/>
  <c r="E796" i="11"/>
  <c r="E257" i="11"/>
  <c r="E253" i="11"/>
  <c r="E249" i="11"/>
  <c r="E245" i="11"/>
  <c r="E241" i="11"/>
  <c r="E237" i="11"/>
  <c r="E233" i="11"/>
  <c r="E229" i="11"/>
  <c r="E225" i="11"/>
  <c r="E221" i="11"/>
  <c r="E217" i="11"/>
  <c r="E213" i="11"/>
  <c r="E209" i="11"/>
  <c r="E205" i="11"/>
  <c r="E201" i="11"/>
  <c r="E197" i="11"/>
  <c r="E193" i="11"/>
  <c r="E189" i="11"/>
  <c r="E185" i="11"/>
  <c r="E181" i="11"/>
  <c r="E177" i="11"/>
  <c r="E173" i="11"/>
  <c r="E169" i="11"/>
  <c r="E165" i="11"/>
  <c r="E161" i="11"/>
  <c r="E157" i="11"/>
  <c r="E153" i="11"/>
  <c r="E149" i="11"/>
  <c r="E145" i="11"/>
  <c r="E141" i="11"/>
  <c r="E137" i="11"/>
  <c r="E133" i="11"/>
  <c r="E129" i="11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73" i="11"/>
  <c r="E69" i="11"/>
  <c r="E65" i="11"/>
  <c r="E61" i="11"/>
  <c r="E57" i="11"/>
  <c r="E53" i="11"/>
  <c r="E49" i="11"/>
  <c r="E45" i="11"/>
  <c r="E41" i="11"/>
  <c r="E37" i="11"/>
  <c r="E33" i="11"/>
  <c r="E29" i="11"/>
  <c r="E25" i="11"/>
  <c r="E21" i="11"/>
  <c r="E17" i="11"/>
  <c r="E13" i="11"/>
  <c r="E9" i="11"/>
  <c r="E687" i="11"/>
  <c r="E683" i="11"/>
  <c r="E679" i="11"/>
  <c r="E675" i="11"/>
  <c r="E671" i="11"/>
  <c r="E667" i="11"/>
  <c r="E663" i="11"/>
  <c r="E659" i="11"/>
  <c r="E655" i="11"/>
  <c r="E651" i="11"/>
  <c r="E647" i="11"/>
  <c r="E643" i="11"/>
  <c r="E639" i="11"/>
  <c r="E635" i="11"/>
  <c r="E631" i="11"/>
  <c r="E627" i="11"/>
  <c r="E623" i="11"/>
  <c r="E619" i="11"/>
  <c r="E615" i="11"/>
  <c r="E611" i="11"/>
  <c r="E607" i="11"/>
  <c r="E603" i="11"/>
  <c r="E599" i="11"/>
  <c r="E595" i="11"/>
  <c r="E591" i="11"/>
  <c r="E587" i="11"/>
  <c r="E583" i="11"/>
  <c r="E579" i="11"/>
  <c r="E575" i="11"/>
  <c r="E571" i="11"/>
  <c r="E567" i="11"/>
  <c r="E563" i="11"/>
  <c r="E559" i="11"/>
  <c r="E555" i="11"/>
  <c r="E551" i="11"/>
  <c r="E547" i="11"/>
  <c r="E543" i="11"/>
  <c r="E539" i="11"/>
  <c r="E535" i="11"/>
  <c r="E531" i="11"/>
  <c r="E527" i="11"/>
  <c r="E523" i="11"/>
  <c r="E519" i="11"/>
  <c r="E515" i="11"/>
  <c r="E511" i="11"/>
  <c r="E507" i="11"/>
  <c r="E503" i="11"/>
  <c r="E499" i="11"/>
  <c r="E495" i="11"/>
  <c r="E491" i="11"/>
  <c r="E487" i="11"/>
  <c r="E483" i="11"/>
  <c r="E479" i="11"/>
  <c r="E475" i="11"/>
  <c r="E471" i="11"/>
  <c r="E467" i="11"/>
  <c r="E463" i="11"/>
  <c r="E459" i="11"/>
  <c r="E455" i="11"/>
  <c r="E451" i="11"/>
  <c r="E447" i="11"/>
  <c r="E443" i="11"/>
  <c r="E439" i="11"/>
  <c r="E435" i="11"/>
  <c r="E431" i="11"/>
  <c r="E427" i="11"/>
  <c r="E423" i="11"/>
  <c r="E419" i="11"/>
  <c r="E415" i="11"/>
  <c r="E411" i="11"/>
  <c r="E407" i="11"/>
  <c r="E403" i="11"/>
  <c r="E399" i="11"/>
  <c r="E778" i="11"/>
  <c r="E774" i="11"/>
  <c r="E770" i="11"/>
  <c r="E766" i="11"/>
  <c r="E762" i="11"/>
  <c r="E758" i="11"/>
  <c r="E754" i="11"/>
  <c r="E750" i="11"/>
  <c r="E746" i="11"/>
  <c r="E742" i="11"/>
  <c r="E738" i="11"/>
  <c r="E734" i="11"/>
  <c r="E730" i="11"/>
  <c r="E726" i="11"/>
  <c r="E722" i="11"/>
  <c r="E718" i="11"/>
  <c r="E714" i="11"/>
  <c r="E710" i="11"/>
  <c r="E706" i="11"/>
  <c r="E702" i="11"/>
  <c r="E698" i="11"/>
  <c r="E694" i="11"/>
  <c r="E793" i="11"/>
  <c r="E789" i="11"/>
  <c r="E785" i="11"/>
  <c r="E781" i="11"/>
  <c r="E799" i="11"/>
  <c r="E795" i="11"/>
  <c r="E280" i="11"/>
  <c r="E276" i="11"/>
  <c r="E272" i="11"/>
  <c r="E268" i="11"/>
  <c r="E264" i="11"/>
  <c r="E260" i="11"/>
  <c r="E256" i="11"/>
  <c r="E252" i="11"/>
  <c r="E248" i="11"/>
  <c r="E244" i="11"/>
  <c r="E240" i="11"/>
  <c r="E236" i="11"/>
  <c r="E232" i="11"/>
  <c r="E228" i="11"/>
  <c r="E224" i="11"/>
  <c r="E220" i="11"/>
  <c r="E216" i="11"/>
  <c r="E212" i="11"/>
  <c r="E208" i="11"/>
  <c r="E204" i="11"/>
  <c r="E200" i="11"/>
  <c r="E196" i="11"/>
  <c r="E192" i="11"/>
  <c r="E188" i="11"/>
  <c r="E184" i="11"/>
  <c r="E180" i="11"/>
  <c r="E176" i="11"/>
  <c r="E172" i="11"/>
  <c r="E168" i="11"/>
  <c r="E164" i="11"/>
  <c r="E160" i="11"/>
  <c r="E156" i="11"/>
  <c r="E152" i="11"/>
  <c r="E148" i="11"/>
  <c r="E144" i="11"/>
  <c r="E140" i="11"/>
  <c r="E136" i="11"/>
  <c r="E132" i="11"/>
  <c r="E128" i="11"/>
  <c r="E124" i="11"/>
  <c r="E120" i="11"/>
  <c r="E116" i="11"/>
  <c r="E112" i="11"/>
  <c r="E108" i="11"/>
  <c r="E104" i="11"/>
  <c r="E100" i="11"/>
  <c r="E96" i="11"/>
  <c r="E92" i="11"/>
  <c r="E88" i="11"/>
  <c r="E84" i="11"/>
  <c r="E80" i="11"/>
  <c r="E76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0" i="11"/>
  <c r="E16" i="11"/>
  <c r="E12" i="11"/>
  <c r="E690" i="11"/>
  <c r="E686" i="11"/>
  <c r="E682" i="11"/>
  <c r="E678" i="11"/>
  <c r="E674" i="11"/>
  <c r="E670" i="11"/>
  <c r="E666" i="11"/>
  <c r="E662" i="11"/>
  <c r="E658" i="11"/>
  <c r="E654" i="11"/>
  <c r="E650" i="11"/>
  <c r="E646" i="11"/>
  <c r="E642" i="11"/>
  <c r="E638" i="11"/>
  <c r="E634" i="11"/>
  <c r="E630" i="11"/>
  <c r="E626" i="11"/>
  <c r="E622" i="11"/>
  <c r="E618" i="11"/>
  <c r="E614" i="11"/>
  <c r="E610" i="11"/>
  <c r="E606" i="11"/>
  <c r="E602" i="11"/>
  <c r="E598" i="11"/>
  <c r="E594" i="11"/>
  <c r="E590" i="11"/>
  <c r="E586" i="11"/>
  <c r="E582" i="11"/>
  <c r="E578" i="11"/>
  <c r="E574" i="11"/>
  <c r="E570" i="11"/>
  <c r="E566" i="11"/>
  <c r="E562" i="11"/>
  <c r="E558" i="11"/>
  <c r="E554" i="11"/>
  <c r="E550" i="11"/>
  <c r="E546" i="11"/>
  <c r="E542" i="11"/>
  <c r="E538" i="11"/>
  <c r="E534" i="11"/>
  <c r="E530" i="11"/>
  <c r="E526" i="11"/>
  <c r="E522" i="11"/>
  <c r="E518" i="11"/>
  <c r="E514" i="11"/>
  <c r="E510" i="11"/>
  <c r="E506" i="11"/>
  <c r="E502" i="11"/>
  <c r="E498" i="11"/>
  <c r="E494" i="11"/>
  <c r="E490" i="11"/>
  <c r="E486" i="11"/>
  <c r="E482" i="11"/>
  <c r="E478" i="11"/>
  <c r="E474" i="11"/>
  <c r="E470" i="11"/>
  <c r="E466" i="11"/>
  <c r="E462" i="11"/>
  <c r="E458" i="11"/>
  <c r="E454" i="11"/>
  <c r="E450" i="11"/>
  <c r="E446" i="11"/>
  <c r="E442" i="11"/>
  <c r="E438" i="11"/>
  <c r="E434" i="11"/>
  <c r="E430" i="11"/>
  <c r="E426" i="11"/>
  <c r="E422" i="11"/>
  <c r="E418" i="11"/>
  <c r="E414" i="11"/>
  <c r="E410" i="11"/>
  <c r="E406" i="11"/>
  <c r="E402" i="11"/>
  <c r="E398" i="11"/>
  <c r="E777" i="11"/>
  <c r="E773" i="11"/>
  <c r="E769" i="11"/>
  <c r="E765" i="11"/>
  <c r="E761" i="11"/>
  <c r="E757" i="11"/>
  <c r="E753" i="11"/>
  <c r="E749" i="11"/>
  <c r="E745" i="11"/>
  <c r="E741" i="11"/>
  <c r="E737" i="11"/>
  <c r="E733" i="11"/>
  <c r="E729" i="11"/>
  <c r="E725" i="11"/>
  <c r="E721" i="11"/>
  <c r="E717" i="11"/>
  <c r="E713" i="11"/>
  <c r="E709" i="11"/>
  <c r="E705" i="11"/>
  <c r="E701" i="11"/>
  <c r="E697" i="11"/>
  <c r="E693" i="11"/>
  <c r="E792" i="11"/>
  <c r="E788" i="11"/>
  <c r="E784" i="11"/>
  <c r="E780" i="11"/>
  <c r="E798" i="11"/>
  <c r="E794" i="11"/>
  <c r="C5" i="12"/>
  <c r="C6" i="12"/>
  <c r="B802" i="11" l="1"/>
  <c r="A802" i="11" s="1"/>
  <c r="D3" i="11"/>
  <c r="E3" i="11" l="1"/>
  <c r="E2" i="11"/>
  <c r="C4" i="12"/>
  <c r="C3" i="12"/>
  <c r="B803" i="11"/>
  <c r="C7" i="12" l="1"/>
  <c r="D3" i="12" s="1"/>
  <c r="F2" i="11"/>
  <c r="B804" i="11"/>
  <c r="A803" i="11"/>
  <c r="D5" i="12" l="1"/>
  <c r="D6" i="12"/>
  <c r="D4" i="12"/>
  <c r="F3" i="11"/>
  <c r="B805" i="11"/>
  <c r="A804" i="11"/>
  <c r="F4" i="11" l="1"/>
  <c r="B806" i="11"/>
  <c r="A805" i="11"/>
  <c r="F5" i="11" l="1"/>
  <c r="B807" i="11"/>
  <c r="A806" i="11"/>
  <c r="F6" i="11" l="1"/>
  <c r="B808" i="11"/>
  <c r="A807" i="11"/>
  <c r="F7" i="11" l="1"/>
  <c r="B809" i="11"/>
  <c r="A808" i="11"/>
  <c r="F8" i="11" l="1"/>
  <c r="B810" i="11"/>
  <c r="A809" i="11"/>
  <c r="F9" i="11" l="1"/>
  <c r="B811" i="11"/>
  <c r="A810" i="11"/>
  <c r="F10" i="11" l="1"/>
  <c r="B812" i="11"/>
  <c r="A811" i="11"/>
  <c r="F11" i="11" l="1"/>
  <c r="B813" i="11"/>
  <c r="A812" i="11"/>
  <c r="F12" i="11" l="1"/>
  <c r="B814" i="11"/>
  <c r="A813" i="11"/>
  <c r="F13" i="11" l="1"/>
  <c r="B815" i="11"/>
  <c r="A814" i="11"/>
  <c r="F14" i="11" l="1"/>
  <c r="B816" i="11"/>
  <c r="A815" i="11"/>
  <c r="F15" i="11" l="1"/>
  <c r="B817" i="11"/>
  <c r="A816" i="11"/>
  <c r="F16" i="11" l="1"/>
  <c r="B818" i="11"/>
  <c r="A817" i="11"/>
  <c r="F17" i="11" l="1"/>
  <c r="B819" i="11"/>
  <c r="A818" i="11"/>
  <c r="F18" i="11" l="1"/>
  <c r="B820" i="11"/>
  <c r="A819" i="11"/>
  <c r="F19" i="11" l="1"/>
  <c r="B821" i="11"/>
  <c r="A820" i="11"/>
  <c r="F20" i="11" l="1"/>
  <c r="B822" i="11"/>
  <c r="A821" i="11"/>
  <c r="F21" i="11" l="1"/>
  <c r="B823" i="11"/>
  <c r="A822" i="11"/>
  <c r="F22" i="11" l="1"/>
  <c r="B824" i="11"/>
  <c r="A823" i="11"/>
  <c r="F23" i="11" l="1"/>
  <c r="B825" i="11"/>
  <c r="A824" i="11"/>
  <c r="F24" i="11" l="1"/>
  <c r="B826" i="11"/>
  <c r="A825" i="11"/>
  <c r="F25" i="11" l="1"/>
  <c r="B827" i="11"/>
  <c r="A826" i="11"/>
  <c r="F26" i="11" l="1"/>
  <c r="B828" i="11"/>
  <c r="A828" i="11" s="1"/>
  <c r="A827" i="11"/>
  <c r="F27" i="11" l="1"/>
  <c r="F28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2" i="11"/>
  <c r="F29" i="11" l="1"/>
  <c r="F30" i="11" l="1"/>
  <c r="F31" i="11" l="1"/>
  <c r="F32" i="11" l="1"/>
  <c r="F33" i="11" l="1"/>
  <c r="F34" i="11" l="1"/>
  <c r="F35" i="11" l="1"/>
  <c r="F36" i="11" l="1"/>
  <c r="F37" i="11" l="1"/>
  <c r="F38" i="11" l="1"/>
  <c r="F39" i="11" l="1"/>
  <c r="F40" i="11" l="1"/>
  <c r="F41" i="11" l="1"/>
  <c r="F42" i="11" l="1"/>
  <c r="F43" i="11" l="1"/>
  <c r="F44" i="11" l="1"/>
  <c r="F45" i="11" l="1"/>
  <c r="F46" i="11" l="1"/>
  <c r="F47" i="11" l="1"/>
  <c r="F48" i="11" l="1"/>
  <c r="F49" i="11" l="1"/>
  <c r="F50" i="11" l="1"/>
  <c r="F51" i="11" l="1"/>
  <c r="F52" i="11" l="1"/>
  <c r="F53" i="11" l="1"/>
  <c r="F54" i="11" l="1"/>
  <c r="F55" i="11" l="1"/>
  <c r="F56" i="11" l="1"/>
  <c r="F57" i="11" l="1"/>
  <c r="F58" i="11" l="1"/>
  <c r="F59" i="11" l="1"/>
  <c r="F60" i="11" l="1"/>
  <c r="F61" i="11" l="1"/>
  <c r="F62" i="11" l="1"/>
  <c r="F63" i="11" l="1"/>
  <c r="F64" i="11" l="1"/>
  <c r="F65" i="11" l="1"/>
  <c r="F66" i="11" l="1"/>
  <c r="F67" i="11" l="1"/>
  <c r="F68" i="11" l="1"/>
  <c r="F69" i="11" l="1"/>
  <c r="F70" i="11" l="1"/>
  <c r="F71" i="11" l="1"/>
  <c r="F72" i="11" l="1"/>
  <c r="F73" i="11" l="1"/>
  <c r="F74" i="11" l="1"/>
  <c r="F75" i="11" l="1"/>
  <c r="F76" i="11" l="1"/>
  <c r="F77" i="11" l="1"/>
  <c r="F78" i="11" l="1"/>
  <c r="F79" i="11" l="1"/>
  <c r="F80" i="11" l="1"/>
  <c r="F81" i="11" l="1"/>
  <c r="F82" i="11" l="1"/>
  <c r="F83" i="11" l="1"/>
  <c r="F84" i="11" l="1"/>
  <c r="F85" i="11" l="1"/>
  <c r="F86" i="11" l="1"/>
  <c r="F87" i="11" l="1"/>
  <c r="F88" i="11" l="1"/>
  <c r="F89" i="11" l="1"/>
  <c r="F90" i="11" l="1"/>
  <c r="F91" i="11" l="1"/>
  <c r="F92" i="11" l="1"/>
  <c r="F93" i="11" l="1"/>
  <c r="F94" i="11" l="1"/>
  <c r="F95" i="11" l="1"/>
  <c r="F96" i="11" l="1"/>
  <c r="F97" i="11" l="1"/>
  <c r="F98" i="11" l="1"/>
  <c r="F99" i="11" l="1"/>
  <c r="F100" i="11" l="1"/>
  <c r="F101" i="11" l="1"/>
  <c r="F102" i="11" l="1"/>
  <c r="F103" i="11" l="1"/>
  <c r="F104" i="11" l="1"/>
  <c r="F105" i="11" l="1"/>
  <c r="F106" i="11" l="1"/>
  <c r="F107" i="11" l="1"/>
  <c r="F108" i="11" l="1"/>
  <c r="F109" i="11" l="1"/>
  <c r="F110" i="11" l="1"/>
  <c r="F111" i="11" l="1"/>
  <c r="F112" i="11" l="1"/>
  <c r="F113" i="11" l="1"/>
  <c r="F114" i="11" l="1"/>
  <c r="F115" i="11" l="1"/>
  <c r="F116" i="11" l="1"/>
  <c r="F117" i="11" l="1"/>
  <c r="F118" i="11" l="1"/>
  <c r="F119" i="11" l="1"/>
  <c r="F120" i="11" l="1"/>
  <c r="F121" i="11" l="1"/>
  <c r="F122" i="11" l="1"/>
  <c r="F123" i="11" l="1"/>
  <c r="F124" i="11" l="1"/>
  <c r="F125" i="11" l="1"/>
  <c r="F126" i="11" l="1"/>
  <c r="F127" i="11" l="1"/>
  <c r="F128" i="11" l="1"/>
  <c r="F129" i="11" l="1"/>
  <c r="F130" i="11" l="1"/>
  <c r="F131" i="11" l="1"/>
  <c r="F132" i="11" l="1"/>
  <c r="F133" i="11" l="1"/>
  <c r="F134" i="11" l="1"/>
  <c r="F135" i="11" l="1"/>
  <c r="F136" i="11" l="1"/>
  <c r="F137" i="11" l="1"/>
  <c r="F138" i="11" l="1"/>
  <c r="F139" i="11" l="1"/>
  <c r="F140" i="11" l="1"/>
  <c r="F141" i="11" l="1"/>
  <c r="F142" i="11" l="1"/>
  <c r="F143" i="11" l="1"/>
  <c r="F144" i="11" l="1"/>
  <c r="F145" i="11" l="1"/>
  <c r="F146" i="11" l="1"/>
  <c r="F147" i="11" l="1"/>
  <c r="F148" i="11" l="1"/>
  <c r="F149" i="11" l="1"/>
  <c r="F150" i="11" l="1"/>
  <c r="F151" i="11" l="1"/>
  <c r="F152" i="11" l="1"/>
  <c r="F153" i="11" l="1"/>
  <c r="F154" i="11" l="1"/>
  <c r="F155" i="11" l="1"/>
  <c r="F156" i="11" l="1"/>
  <c r="F157" i="11" l="1"/>
  <c r="F158" i="11" l="1"/>
  <c r="F159" i="11" l="1"/>
  <c r="F160" i="11" l="1"/>
  <c r="F161" i="11" l="1"/>
  <c r="F162" i="11" l="1"/>
  <c r="F163" i="11" l="1"/>
  <c r="F164" i="11" l="1"/>
  <c r="F165" i="11" l="1"/>
  <c r="F166" i="11" l="1"/>
  <c r="F167" i="11" l="1"/>
  <c r="F168" i="11" l="1"/>
  <c r="F169" i="11" l="1"/>
  <c r="F170" i="11" l="1"/>
  <c r="F171" i="11" l="1"/>
  <c r="F172" i="11" l="1"/>
  <c r="F173" i="11" l="1"/>
  <c r="F174" i="11" l="1"/>
  <c r="F175" i="11" l="1"/>
  <c r="F176" i="11" l="1"/>
  <c r="F177" i="11" l="1"/>
  <c r="F178" i="11" l="1"/>
  <c r="F179" i="11" l="1"/>
  <c r="F180" i="11" l="1"/>
  <c r="F181" i="11" l="1"/>
  <c r="F182" i="11" l="1"/>
  <c r="F183" i="11" l="1"/>
  <c r="F184" i="11" l="1"/>
  <c r="F185" i="11" l="1"/>
  <c r="F186" i="11" l="1"/>
  <c r="F187" i="11" l="1"/>
  <c r="F188" i="11" l="1"/>
  <c r="F189" i="11" l="1"/>
  <c r="F190" i="11" l="1"/>
  <c r="F191" i="11" l="1"/>
  <c r="F192" i="11" l="1"/>
  <c r="F193" i="11" l="1"/>
  <c r="F194" i="11" l="1"/>
  <c r="F195" i="11" l="1"/>
  <c r="F196" i="11" l="1"/>
  <c r="F197" i="11" l="1"/>
  <c r="F198" i="11" l="1"/>
  <c r="F199" i="11" l="1"/>
  <c r="F200" i="11" l="1"/>
  <c r="F201" i="11" l="1"/>
  <c r="F202" i="11" l="1"/>
  <c r="F203" i="11" l="1"/>
  <c r="F204" i="11" l="1"/>
  <c r="F205" i="11" l="1"/>
  <c r="F206" i="11" l="1"/>
  <c r="F207" i="11" l="1"/>
  <c r="F208" i="11" l="1"/>
  <c r="F209" i="11" l="1"/>
  <c r="F210" i="11" l="1"/>
  <c r="F211" i="11" l="1"/>
  <c r="F212" i="11" l="1"/>
  <c r="F213" i="11" l="1"/>
  <c r="F214" i="11" l="1"/>
  <c r="F215" i="11" l="1"/>
  <c r="F216" i="11" l="1"/>
  <c r="F217" i="11" l="1"/>
  <c r="F218" i="11" l="1"/>
  <c r="F219" i="11" l="1"/>
  <c r="F220" i="11" l="1"/>
  <c r="F221" i="11" l="1"/>
  <c r="F222" i="11" l="1"/>
  <c r="F223" i="11" l="1"/>
  <c r="F224" i="11" l="1"/>
  <c r="F225" i="11" l="1"/>
  <c r="F226" i="11" l="1"/>
  <c r="F227" i="11" l="1"/>
  <c r="F228" i="11" l="1"/>
  <c r="F229" i="11" l="1"/>
  <c r="F230" i="11" l="1"/>
  <c r="F231" i="11" l="1"/>
  <c r="F232" i="11" l="1"/>
  <c r="F233" i="11" l="1"/>
  <c r="F234" i="11" l="1"/>
  <c r="F235" i="11" l="1"/>
  <c r="F236" i="11" l="1"/>
  <c r="F237" i="11" l="1"/>
  <c r="F238" i="11" l="1"/>
  <c r="F239" i="11" l="1"/>
  <c r="F240" i="11" l="1"/>
  <c r="F241" i="11" l="1"/>
  <c r="F242" i="11" l="1"/>
  <c r="F243" i="11" l="1"/>
  <c r="F244" i="11" l="1"/>
  <c r="F245" i="11" l="1"/>
  <c r="F246" i="11" l="1"/>
  <c r="F247" i="11" l="1"/>
  <c r="F248" i="11" l="1"/>
  <c r="F249" i="11" l="1"/>
  <c r="F250" i="11" l="1"/>
  <c r="F251" i="11" l="1"/>
  <c r="F252" i="11" l="1"/>
  <c r="F253" i="11" l="1"/>
  <c r="F254" i="11" l="1"/>
  <c r="F255" i="11" l="1"/>
  <c r="F256" i="11" l="1"/>
  <c r="F257" i="11" l="1"/>
  <c r="F258" i="11" l="1"/>
  <c r="F259" i="11" l="1"/>
  <c r="F260" i="11" l="1"/>
  <c r="F261" i="11" l="1"/>
  <c r="F262" i="11" l="1"/>
  <c r="F263" i="11" l="1"/>
  <c r="F264" i="11" l="1"/>
  <c r="F265" i="11" l="1"/>
  <c r="F266" i="11" l="1"/>
  <c r="F267" i="11" l="1"/>
  <c r="F268" i="11" l="1"/>
  <c r="F269" i="11" l="1"/>
  <c r="F270" i="11" l="1"/>
  <c r="F271" i="11" l="1"/>
  <c r="F272" i="11" l="1"/>
  <c r="F273" i="11" l="1"/>
  <c r="F274" i="11" l="1"/>
  <c r="F275" i="11" l="1"/>
  <c r="F276" i="11" l="1"/>
  <c r="F277" i="11" l="1"/>
  <c r="F278" i="11" l="1"/>
  <c r="F279" i="11" l="1"/>
  <c r="F280" i="11" l="1"/>
  <c r="F281" i="11" l="1"/>
  <c r="F282" i="11" l="1"/>
  <c r="F283" i="11" l="1"/>
  <c r="F284" i="11" l="1"/>
  <c r="F285" i="11" l="1"/>
  <c r="F286" i="11" l="1"/>
  <c r="F287" i="11" l="1"/>
  <c r="F288" i="11" l="1"/>
  <c r="F289" i="11" l="1"/>
  <c r="F290" i="11" l="1"/>
  <c r="F291" i="11" l="1"/>
  <c r="F292" i="11" l="1"/>
  <c r="F293" i="11" l="1"/>
  <c r="F294" i="11" l="1"/>
  <c r="F295" i="11" l="1"/>
  <c r="F296" i="11" l="1"/>
  <c r="F297" i="11" l="1"/>
  <c r="F298" i="11" l="1"/>
  <c r="F299" i="11" l="1"/>
  <c r="F300" i="11" l="1"/>
  <c r="F301" i="11" l="1"/>
  <c r="F302" i="11" l="1"/>
  <c r="F303" i="11" l="1"/>
  <c r="F304" i="11" l="1"/>
  <c r="F305" i="11" l="1"/>
  <c r="F306" i="11" l="1"/>
  <c r="F307" i="11" l="1"/>
  <c r="F308" i="11" l="1"/>
  <c r="F309" i="11" l="1"/>
  <c r="F310" i="11" l="1"/>
  <c r="F311" i="11" l="1"/>
  <c r="F312" i="11" l="1"/>
  <c r="F313" i="11" l="1"/>
  <c r="F314" i="11" l="1"/>
  <c r="F315" i="11" l="1"/>
  <c r="F316" i="11" l="1"/>
  <c r="F317" i="11" l="1"/>
  <c r="F318" i="11" l="1"/>
  <c r="F319" i="11" l="1"/>
  <c r="F320" i="11" l="1"/>
  <c r="F321" i="11" l="1"/>
  <c r="F322" i="11" l="1"/>
  <c r="F323" i="11" l="1"/>
  <c r="F324" i="11" l="1"/>
  <c r="F325" i="11" l="1"/>
  <c r="F326" i="11" l="1"/>
  <c r="F327" i="11" l="1"/>
  <c r="F328" i="11" l="1"/>
  <c r="F329" i="11" l="1"/>
  <c r="F330" i="11" l="1"/>
  <c r="F331" i="11" l="1"/>
  <c r="F332" i="11" l="1"/>
  <c r="F333" i="11" l="1"/>
  <c r="F334" i="11" l="1"/>
  <c r="F335" i="11" l="1"/>
  <c r="F336" i="11" l="1"/>
  <c r="F337" i="11" l="1"/>
  <c r="F338" i="11" l="1"/>
  <c r="F339" i="11" l="1"/>
  <c r="F340" i="11" l="1"/>
  <c r="F341" i="11" l="1"/>
  <c r="F342" i="11" l="1"/>
  <c r="F343" i="11" l="1"/>
  <c r="F344" i="11" l="1"/>
  <c r="F345" i="11" l="1"/>
  <c r="F346" i="11" l="1"/>
  <c r="F347" i="11" l="1"/>
  <c r="F348" i="11" l="1"/>
  <c r="F349" i="11" l="1"/>
  <c r="F350" i="11" l="1"/>
  <c r="F351" i="11" l="1"/>
  <c r="F352" i="11" l="1"/>
  <c r="F353" i="11" l="1"/>
  <c r="F354" i="11" l="1"/>
  <c r="F355" i="11" l="1"/>
  <c r="F356" i="11" l="1"/>
  <c r="F357" i="11" l="1"/>
  <c r="F358" i="11" l="1"/>
  <c r="F359" i="11" l="1"/>
  <c r="F360" i="11" l="1"/>
  <c r="F361" i="11" l="1"/>
  <c r="F362" i="11" l="1"/>
  <c r="F363" i="11" l="1"/>
  <c r="F364" i="11" l="1"/>
  <c r="F365" i="11" l="1"/>
  <c r="F366" i="11" l="1"/>
  <c r="F367" i="11" l="1"/>
  <c r="F368" i="11" l="1"/>
  <c r="F369" i="11" l="1"/>
  <c r="F370" i="11" l="1"/>
  <c r="F371" i="11" l="1"/>
  <c r="F372" i="11" l="1"/>
  <c r="F373" i="11" l="1"/>
  <c r="F374" i="11" l="1"/>
  <c r="F375" i="11" l="1"/>
  <c r="F376" i="11" l="1"/>
  <c r="F377" i="11" l="1"/>
  <c r="F378" i="11" l="1"/>
  <c r="F379" i="11" l="1"/>
  <c r="F380" i="11" l="1"/>
  <c r="F381" i="11" l="1"/>
  <c r="F382" i="11" l="1"/>
  <c r="F383" i="11" l="1"/>
  <c r="F384" i="11" l="1"/>
  <c r="F385" i="11" l="1"/>
  <c r="F386" i="11" l="1"/>
  <c r="F387" i="11" l="1"/>
  <c r="F388" i="11" l="1"/>
  <c r="F389" i="11" l="1"/>
  <c r="F390" i="11" l="1"/>
  <c r="F391" i="11" l="1"/>
  <c r="F392" i="11" l="1"/>
  <c r="F393" i="11" l="1"/>
  <c r="F394" i="11" l="1"/>
  <c r="F395" i="11" l="1"/>
  <c r="F396" i="11" l="1"/>
  <c r="F397" i="11" l="1"/>
  <c r="F398" i="11" l="1"/>
  <c r="F399" i="11" l="1"/>
  <c r="F400" i="11" l="1"/>
  <c r="F401" i="11" l="1"/>
  <c r="F402" i="11" l="1"/>
  <c r="F403" i="11" l="1"/>
  <c r="F404" i="11" l="1"/>
  <c r="F405" i="11" l="1"/>
  <c r="F406" i="11" l="1"/>
  <c r="F407" i="11" l="1"/>
  <c r="F408" i="11" l="1"/>
  <c r="F409" i="11" l="1"/>
  <c r="F410" i="11" l="1"/>
  <c r="F411" i="11" l="1"/>
  <c r="F412" i="11" l="1"/>
  <c r="F413" i="11" l="1"/>
  <c r="F414" i="11" l="1"/>
  <c r="F415" i="11" l="1"/>
  <c r="F416" i="11" l="1"/>
  <c r="F417" i="11" l="1"/>
  <c r="F418" i="11" l="1"/>
  <c r="F419" i="11" l="1"/>
  <c r="F420" i="11" l="1"/>
  <c r="F421" i="11" l="1"/>
  <c r="F422" i="11" l="1"/>
  <c r="F423" i="11" l="1"/>
  <c r="F424" i="11" l="1"/>
  <c r="F425" i="11" l="1"/>
  <c r="F426" i="11" l="1"/>
  <c r="F427" i="11" l="1"/>
  <c r="F428" i="11" l="1"/>
  <c r="F429" i="11" l="1"/>
  <c r="F430" i="11" l="1"/>
  <c r="F431" i="11" l="1"/>
  <c r="F432" i="11" l="1"/>
  <c r="F433" i="11" l="1"/>
  <c r="F434" i="11" l="1"/>
  <c r="F435" i="11" l="1"/>
  <c r="F436" i="11" l="1"/>
  <c r="F437" i="11" l="1"/>
  <c r="F438" i="11" l="1"/>
  <c r="F439" i="11" l="1"/>
  <c r="F440" i="11" l="1"/>
  <c r="F441" i="11" l="1"/>
  <c r="F442" i="11" l="1"/>
  <c r="F443" i="11" l="1"/>
  <c r="F444" i="11" l="1"/>
  <c r="F445" i="11" l="1"/>
  <c r="F446" i="11" l="1"/>
  <c r="F447" i="11" l="1"/>
  <c r="F448" i="11" l="1"/>
  <c r="F449" i="11" l="1"/>
  <c r="F450" i="11" l="1"/>
  <c r="F451" i="11" l="1"/>
  <c r="F452" i="11" l="1"/>
  <c r="F453" i="11" l="1"/>
  <c r="F454" i="11" l="1"/>
  <c r="F455" i="11" l="1"/>
  <c r="F456" i="11" l="1"/>
  <c r="F457" i="11" l="1"/>
  <c r="F458" i="11" l="1"/>
  <c r="F459" i="11" l="1"/>
  <c r="F460" i="11" l="1"/>
  <c r="F461" i="11" l="1"/>
  <c r="F462" i="11" l="1"/>
  <c r="F463" i="11" l="1"/>
  <c r="F464" i="11" l="1"/>
  <c r="F465" i="11" l="1"/>
  <c r="F466" i="11" l="1"/>
  <c r="F467" i="11" l="1"/>
  <c r="F468" i="11" l="1"/>
  <c r="F469" i="11" l="1"/>
  <c r="F470" i="11" l="1"/>
  <c r="F471" i="11" l="1"/>
  <c r="F472" i="11" l="1"/>
  <c r="F473" i="11" l="1"/>
  <c r="F474" i="11" l="1"/>
  <c r="F475" i="11" l="1"/>
  <c r="F476" i="11" l="1"/>
  <c r="F477" i="11" l="1"/>
  <c r="F478" i="11" l="1"/>
  <c r="F479" i="11" l="1"/>
  <c r="F480" i="11" l="1"/>
  <c r="F481" i="11" l="1"/>
  <c r="F482" i="11" l="1"/>
  <c r="F483" i="11" l="1"/>
  <c r="F484" i="11" l="1"/>
  <c r="F485" i="11" l="1"/>
  <c r="F486" i="11" l="1"/>
  <c r="F487" i="11" l="1"/>
  <c r="F488" i="11" l="1"/>
  <c r="F489" i="11" l="1"/>
  <c r="F490" i="11" l="1"/>
  <c r="F491" i="11" l="1"/>
  <c r="F492" i="11" l="1"/>
  <c r="F493" i="11" l="1"/>
  <c r="F494" i="11" l="1"/>
  <c r="F495" i="11" l="1"/>
  <c r="F496" i="11" l="1"/>
  <c r="F497" i="11" l="1"/>
  <c r="F498" i="11" l="1"/>
  <c r="F499" i="11" l="1"/>
  <c r="F500" i="11" l="1"/>
  <c r="F501" i="11" l="1"/>
  <c r="F502" i="11" l="1"/>
  <c r="F503" i="11" l="1"/>
  <c r="F504" i="11" l="1"/>
  <c r="F505" i="11" l="1"/>
  <c r="F506" i="11" l="1"/>
  <c r="F507" i="11" l="1"/>
  <c r="F508" i="11" l="1"/>
  <c r="F509" i="11" l="1"/>
  <c r="F510" i="11" l="1"/>
  <c r="F511" i="11" l="1"/>
  <c r="F512" i="11" l="1"/>
  <c r="F513" i="11" l="1"/>
  <c r="F514" i="11" l="1"/>
  <c r="F515" i="11" l="1"/>
  <c r="F516" i="11" l="1"/>
  <c r="F517" i="11" l="1"/>
  <c r="F518" i="11" l="1"/>
  <c r="F519" i="11" l="1"/>
  <c r="F520" i="11" l="1"/>
  <c r="F521" i="11" l="1"/>
  <c r="F522" i="11" l="1"/>
  <c r="F523" i="11" l="1"/>
  <c r="F524" i="11" l="1"/>
  <c r="F525" i="11" l="1"/>
  <c r="F526" i="11" l="1"/>
  <c r="F527" i="11" l="1"/>
  <c r="F528" i="11" l="1"/>
  <c r="F529" i="11" l="1"/>
  <c r="F530" i="11" l="1"/>
  <c r="F531" i="11" l="1"/>
  <c r="F532" i="11" l="1"/>
  <c r="F533" i="11" l="1"/>
  <c r="F534" i="11" l="1"/>
  <c r="F535" i="11" l="1"/>
  <c r="F536" i="11" l="1"/>
  <c r="F537" i="11" l="1"/>
  <c r="F538" i="11" l="1"/>
  <c r="F539" i="11" l="1"/>
  <c r="F540" i="11" l="1"/>
  <c r="F541" i="11" l="1"/>
  <c r="F542" i="11" l="1"/>
  <c r="F543" i="11" l="1"/>
  <c r="F544" i="11" l="1"/>
  <c r="F545" i="11" l="1"/>
  <c r="F546" i="11" l="1"/>
  <c r="F547" i="11" l="1"/>
  <c r="F548" i="11" l="1"/>
  <c r="F549" i="11" l="1"/>
  <c r="F550" i="11" l="1"/>
  <c r="F551" i="11" l="1"/>
  <c r="F552" i="11" l="1"/>
  <c r="F553" i="11" l="1"/>
  <c r="F554" i="11" l="1"/>
  <c r="F555" i="11" l="1"/>
  <c r="F556" i="11" l="1"/>
  <c r="F557" i="11" l="1"/>
  <c r="F558" i="11" l="1"/>
  <c r="F559" i="11" l="1"/>
  <c r="F560" i="11" l="1"/>
  <c r="F561" i="11" l="1"/>
  <c r="F562" i="11" l="1"/>
  <c r="F563" i="11" l="1"/>
  <c r="F564" i="11" l="1"/>
  <c r="F565" i="11" l="1"/>
  <c r="F566" i="11" l="1"/>
  <c r="F567" i="11" l="1"/>
  <c r="F568" i="11" l="1"/>
  <c r="F569" i="11" l="1"/>
  <c r="F570" i="11" l="1"/>
  <c r="F571" i="11" l="1"/>
  <c r="F572" i="11" l="1"/>
  <c r="F573" i="11" l="1"/>
  <c r="F574" i="11" l="1"/>
  <c r="F575" i="11" l="1"/>
  <c r="F576" i="11" l="1"/>
  <c r="F577" i="11" l="1"/>
  <c r="F578" i="11" l="1"/>
  <c r="F579" i="11" l="1"/>
  <c r="F580" i="11" l="1"/>
  <c r="F581" i="11" l="1"/>
  <c r="F582" i="11" l="1"/>
  <c r="F583" i="11" l="1"/>
  <c r="F584" i="11" l="1"/>
  <c r="F585" i="11" l="1"/>
  <c r="F586" i="11" l="1"/>
  <c r="F587" i="11" l="1"/>
  <c r="F588" i="11" l="1"/>
  <c r="F589" i="11" l="1"/>
  <c r="F590" i="11" l="1"/>
  <c r="F591" i="11" l="1"/>
  <c r="F592" i="11" l="1"/>
  <c r="F593" i="11" l="1"/>
  <c r="F594" i="11" l="1"/>
  <c r="F595" i="11" l="1"/>
  <c r="F596" i="11" l="1"/>
  <c r="F597" i="11" l="1"/>
  <c r="F598" i="11" l="1"/>
  <c r="F599" i="11" l="1"/>
  <c r="F600" i="11" l="1"/>
  <c r="F601" i="11" l="1"/>
  <c r="F602" i="11" l="1"/>
  <c r="F603" i="11" l="1"/>
  <c r="F604" i="11" l="1"/>
  <c r="F605" i="11" l="1"/>
  <c r="F606" i="11" l="1"/>
  <c r="F607" i="11" l="1"/>
  <c r="F608" i="11" l="1"/>
  <c r="F609" i="11" l="1"/>
  <c r="F610" i="11" l="1"/>
  <c r="F611" i="11" l="1"/>
  <c r="F612" i="11" l="1"/>
  <c r="F613" i="11" l="1"/>
  <c r="F614" i="11" l="1"/>
  <c r="F615" i="11" l="1"/>
  <c r="F616" i="11" l="1"/>
  <c r="F617" i="11" l="1"/>
  <c r="F618" i="11" l="1"/>
  <c r="F619" i="11" l="1"/>
  <c r="F620" i="11" l="1"/>
  <c r="F621" i="11" l="1"/>
  <c r="F622" i="11" l="1"/>
  <c r="F623" i="11" l="1"/>
  <c r="F624" i="11" l="1"/>
  <c r="F625" i="11" l="1"/>
  <c r="F626" i="11" l="1"/>
  <c r="F627" i="11" l="1"/>
  <c r="F628" i="11" l="1"/>
  <c r="F629" i="11" l="1"/>
  <c r="F630" i="11" l="1"/>
  <c r="F631" i="11" l="1"/>
  <c r="F632" i="11" l="1"/>
  <c r="F633" i="11" l="1"/>
  <c r="F634" i="11" l="1"/>
  <c r="F635" i="11" l="1"/>
  <c r="F636" i="11" l="1"/>
  <c r="F637" i="11" l="1"/>
  <c r="F638" i="11" l="1"/>
  <c r="F639" i="11" l="1"/>
  <c r="F640" i="11" l="1"/>
  <c r="F641" i="11" l="1"/>
  <c r="F642" i="11" l="1"/>
  <c r="F643" i="11" l="1"/>
  <c r="F644" i="11" l="1"/>
  <c r="F645" i="11" l="1"/>
  <c r="F646" i="11" l="1"/>
  <c r="F647" i="11" l="1"/>
  <c r="F648" i="11" l="1"/>
  <c r="F649" i="11" l="1"/>
  <c r="F650" i="11" l="1"/>
  <c r="F651" i="11" l="1"/>
  <c r="F652" i="11" l="1"/>
  <c r="F653" i="11" l="1"/>
  <c r="F654" i="11" l="1"/>
  <c r="F655" i="11" l="1"/>
  <c r="F656" i="11" l="1"/>
  <c r="F657" i="11" l="1"/>
  <c r="F658" i="11" l="1"/>
  <c r="F659" i="11" l="1"/>
  <c r="F660" i="11" l="1"/>
  <c r="F661" i="11" l="1"/>
  <c r="F662" i="11" l="1"/>
  <c r="F663" i="11" l="1"/>
  <c r="F664" i="11" l="1"/>
  <c r="F665" i="11" l="1"/>
  <c r="F666" i="11" l="1"/>
  <c r="F667" i="11" l="1"/>
  <c r="F668" i="11" l="1"/>
  <c r="F669" i="11" l="1"/>
  <c r="F670" i="11" l="1"/>
  <c r="F671" i="11" l="1"/>
  <c r="F672" i="11" l="1"/>
  <c r="F673" i="11" l="1"/>
  <c r="F674" i="11" l="1"/>
  <c r="F675" i="11" l="1"/>
  <c r="F676" i="11" l="1"/>
  <c r="F677" i="11" l="1"/>
  <c r="F678" i="11" l="1"/>
  <c r="F679" i="11" l="1"/>
  <c r="F680" i="11" l="1"/>
  <c r="F681" i="11" l="1"/>
  <c r="F682" i="11" l="1"/>
  <c r="F683" i="11" l="1"/>
  <c r="F684" i="11" l="1"/>
  <c r="F685" i="11" l="1"/>
  <c r="F686" i="11" l="1"/>
  <c r="F687" i="11" l="1"/>
  <c r="F688" i="11" l="1"/>
  <c r="F689" i="11" l="1"/>
  <c r="F690" i="11" l="1"/>
  <c r="F691" i="11" l="1"/>
  <c r="F692" i="11" l="1"/>
  <c r="F693" i="11" l="1"/>
  <c r="F694" i="11" l="1"/>
  <c r="F695" i="11" l="1"/>
  <c r="F696" i="11" l="1"/>
  <c r="F697" i="11" l="1"/>
  <c r="F698" i="11" l="1"/>
  <c r="F699" i="11" l="1"/>
  <c r="F700" i="11" l="1"/>
  <c r="F701" i="11" l="1"/>
  <c r="F702" i="11" l="1"/>
  <c r="F703" i="11" l="1"/>
  <c r="F704" i="11" l="1"/>
  <c r="F705" i="11" l="1"/>
  <c r="F706" i="11" l="1"/>
  <c r="F707" i="11" l="1"/>
  <c r="F708" i="11" l="1"/>
  <c r="F709" i="11" l="1"/>
  <c r="F710" i="11" l="1"/>
  <c r="F711" i="11" l="1"/>
  <c r="F712" i="11" l="1"/>
  <c r="F713" i="11" l="1"/>
  <c r="F714" i="11" l="1"/>
  <c r="F715" i="11" l="1"/>
  <c r="F716" i="11" l="1"/>
  <c r="F717" i="11" l="1"/>
  <c r="F718" i="11" l="1"/>
  <c r="F719" i="11" l="1"/>
  <c r="F720" i="11" l="1"/>
  <c r="F721" i="11" l="1"/>
  <c r="F722" i="11" l="1"/>
  <c r="F723" i="11" l="1"/>
  <c r="F724" i="11" l="1"/>
  <c r="F725" i="11" l="1"/>
  <c r="F726" i="11" l="1"/>
  <c r="F727" i="11" l="1"/>
  <c r="F728" i="11" l="1"/>
  <c r="F729" i="11" l="1"/>
  <c r="F730" i="11" l="1"/>
  <c r="F731" i="11" l="1"/>
  <c r="F732" i="11" l="1"/>
  <c r="F733" i="11" l="1"/>
  <c r="F734" i="11" l="1"/>
  <c r="F735" i="11" l="1"/>
  <c r="F736" i="11" l="1"/>
  <c r="F737" i="11" l="1"/>
  <c r="F738" i="11" l="1"/>
  <c r="F739" i="11" l="1"/>
  <c r="F740" i="11" l="1"/>
  <c r="F741" i="11" l="1"/>
  <c r="F742" i="11" l="1"/>
  <c r="F743" i="11" l="1"/>
  <c r="F744" i="11" l="1"/>
  <c r="F745" i="11" l="1"/>
  <c r="F746" i="11" l="1"/>
  <c r="F747" i="11" l="1"/>
  <c r="F748" i="11" l="1"/>
  <c r="F749" i="11" l="1"/>
  <c r="F750" i="11" l="1"/>
  <c r="F751" i="11" l="1"/>
  <c r="F752" i="11" l="1"/>
  <c r="F753" i="11" l="1"/>
  <c r="F754" i="11" l="1"/>
  <c r="F755" i="11" l="1"/>
  <c r="F756" i="11" l="1"/>
  <c r="F757" i="11" l="1"/>
  <c r="F758" i="11" l="1"/>
  <c r="F759" i="11" l="1"/>
  <c r="F760" i="11" l="1"/>
  <c r="F761" i="11" l="1"/>
  <c r="F762" i="11" l="1"/>
  <c r="F763" i="11" l="1"/>
  <c r="F764" i="11" l="1"/>
  <c r="F765" i="11" l="1"/>
  <c r="F766" i="11" l="1"/>
  <c r="F767" i="11" l="1"/>
  <c r="F768" i="11" l="1"/>
  <c r="F769" i="11" l="1"/>
  <c r="F770" i="11" l="1"/>
  <c r="F771" i="11" l="1"/>
  <c r="F772" i="11" l="1"/>
  <c r="F773" i="11" l="1"/>
  <c r="F774" i="11" l="1"/>
  <c r="F775" i="11" l="1"/>
  <c r="F776" i="11" l="1"/>
  <c r="F777" i="11" l="1"/>
  <c r="F778" i="11" l="1"/>
  <c r="F779" i="11" l="1"/>
  <c r="F780" i="11" l="1"/>
  <c r="F781" i="11" l="1"/>
  <c r="F782" i="11" l="1"/>
  <c r="F783" i="11" l="1"/>
  <c r="F784" i="11" l="1"/>
  <c r="F785" i="11" l="1"/>
  <c r="F786" i="11" l="1"/>
  <c r="F787" i="11" l="1"/>
  <c r="F788" i="11" l="1"/>
  <c r="F789" i="11" l="1"/>
  <c r="F790" i="11" l="1"/>
  <c r="F791" i="11" l="1"/>
  <c r="F792" i="11" l="1"/>
  <c r="F793" i="11" l="1"/>
  <c r="F794" i="11" l="1"/>
  <c r="F795" i="11" l="1"/>
  <c r="F796" i="11" l="1"/>
  <c r="F797" i="11" l="1"/>
  <c r="F798" i="11" l="1"/>
  <c r="F799" i="11" l="1"/>
  <c r="F800" i="11" l="1"/>
  <c r="F801" i="11" l="1"/>
  <c r="C12" i="12"/>
  <c r="C14" i="12"/>
  <c r="C13" i="12"/>
  <c r="C15" i="12" l="1"/>
  <c r="D14" i="12" s="1"/>
  <c r="D13" i="12" l="1"/>
  <c r="D12" i="12"/>
  <c r="D15" i="12" s="1"/>
</calcChain>
</file>

<file path=xl/sharedStrings.xml><?xml version="1.0" encoding="utf-8"?>
<sst xmlns="http://schemas.openxmlformats.org/spreadsheetml/2006/main" count="46" uniqueCount="38">
  <si>
    <t>Date</t>
  </si>
  <si>
    <t>Trough</t>
  </si>
  <si>
    <t>Expansion</t>
  </si>
  <si>
    <t>Peak</t>
  </si>
  <si>
    <t>Decline</t>
  </si>
  <si>
    <t>Coloumn title</t>
  </si>
  <si>
    <t>Description</t>
  </si>
  <si>
    <t>BC_1</t>
  </si>
  <si>
    <t>Extends the Peak and trough period by 2 months either side of the original trough or peak month</t>
  </si>
  <si>
    <t>Number</t>
  </si>
  <si>
    <t>GDP growth phase</t>
  </si>
  <si>
    <t>MTC</t>
  </si>
  <si>
    <t>Note</t>
  </si>
  <si>
    <t>For end of Data, I assume that the expansion period in UK ends in June 2016</t>
  </si>
  <si>
    <t>Period Count</t>
  </si>
  <si>
    <t>%breakdown</t>
  </si>
  <si>
    <t>BC_3</t>
  </si>
  <si>
    <t>Divides market cycles into 3 phases based on consumer sentiment. Description of phase is in helper tab</t>
  </si>
  <si>
    <t>Market Phase</t>
  </si>
  <si>
    <t>Sentiment</t>
  </si>
  <si>
    <t>Post-bottom</t>
  </si>
  <si>
    <t>Growth phase</t>
  </si>
  <si>
    <t>Market Drop</t>
  </si>
  <si>
    <t>1st third of period between trough and next peak</t>
  </si>
  <si>
    <t>next 2/3 of period between trough and next peak</t>
  </si>
  <si>
    <t>full drop.</t>
  </si>
  <si>
    <t>Timid</t>
  </si>
  <si>
    <t>Confident</t>
  </si>
  <si>
    <t>Scared</t>
  </si>
  <si>
    <t>% breakdown</t>
  </si>
  <si>
    <t>MIBP</t>
  </si>
  <si>
    <t>Number of Months in Business Phase</t>
  </si>
  <si>
    <t>Month-Year</t>
  </si>
  <si>
    <t>Normal</t>
  </si>
  <si>
    <t>Months till BC_2 Economic Phase changes</t>
  </si>
  <si>
    <t>BC3</t>
  </si>
  <si>
    <t>BC2</t>
  </si>
  <si>
    <t>BC1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</si>
</sst>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yy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2" fillId="0" borderId="0" xfId="0" applyFont="1"/>
    <xf numFmtId="10" fontId="0" fillId="0" borderId="1" xfId="0" applyNumberFormat="1" applyBorder="1"/>
    <xf numFmtId="165" fontId="0" fillId="0" borderId="0" xfId="0" applyNumberFormat="1"/>
    <xf numFmtId="165" fontId="0" fillId="0" borderId="0" xfId="0" applyNumberFormat="1" applyFill="1"/>
    <xf numFmtId="165" fontId="0" fillId="2" borderId="0" xfId="0" applyNumberFormat="1" applyFill="1"/>
    <xf numFmtId="165" fontId="0" fillId="0" borderId="1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1" sqref="M21"/>
    </sheetView>
  </sheetViews>
  <sheetFormatPr defaultRowHeight="15" x14ac:dyDescent="0.25"/>
  <cols>
    <col min="1" max="1" width="9.7109375" customWidth="1"/>
    <col min="2" max="2" width="18" customWidth="1"/>
    <col min="3" max="7" width="10.85546875" customWidth="1"/>
  </cols>
  <sheetData>
    <row r="1" spans="1:7" x14ac:dyDescent="0.25">
      <c r="A1" t="s">
        <v>32</v>
      </c>
      <c r="B1" t="s">
        <v>0</v>
      </c>
      <c r="C1" t="s">
        <v>37</v>
      </c>
      <c r="D1" t="s">
        <v>36</v>
      </c>
      <c r="E1" t="s">
        <v>11</v>
      </c>
      <c r="F1" t="s">
        <v>30</v>
      </c>
      <c r="G1" t="s">
        <v>35</v>
      </c>
    </row>
    <row r="2" spans="1:7" x14ac:dyDescent="0.25">
      <c r="A2" t="str">
        <f t="shared" ref="A2:A33" si="0">MONTH(B2)&amp;"-"&amp;YEAR(B2)</f>
        <v>12-1950</v>
      </c>
      <c r="B2" s="9">
        <v>18628</v>
      </c>
      <c r="C2">
        <v>2</v>
      </c>
      <c r="D2">
        <v>2</v>
      </c>
      <c r="E2">
        <f>_xlfn.IFS(D2=1,MATCH(2,$D2:$D$821,0)-1,D2=2,MATCH(3,$D2:$D$821,0)-1,D2=3,MATCH(4,$D2:$D$821,0)-1,D2=4,MATCH(1,$D2:$D$821,0)-1)</f>
        <v>29</v>
      </c>
      <c r="F2">
        <f>E2</f>
        <v>29</v>
      </c>
      <c r="G2">
        <f>_xlfn.IFS(AND(D2=2,E2&gt;=F2*2/3),1,AND(D2=2,E2&lt;F2*2/3),2,OR(D2=3,D2=4,D2=1),3)</f>
        <v>1</v>
      </c>
    </row>
    <row r="3" spans="1:7" x14ac:dyDescent="0.25">
      <c r="A3" t="str">
        <f t="shared" si="0"/>
        <v>1-1951</v>
      </c>
      <c r="B3" s="9">
        <v>18659</v>
      </c>
      <c r="C3">
        <v>2</v>
      </c>
      <c r="D3">
        <f>_xlfn.IFS(COUNTIF(C2:C5,3)&gt;0,3,COUNTIF(C2:C5,1)&gt;0,1,1,C3)</f>
        <v>2</v>
      </c>
      <c r="E3">
        <f>_xlfn.IFS(D3=1,MATCH(2,$D3:$D$821,0)-1,D3=2,MATCH(3,$D3:$D$821,0)-1,D3=3,MATCH(4,$D3:$D$821,0)-1,D3=4,MATCH(1,$D3:$D$821,0)-1)</f>
        <v>28</v>
      </c>
      <c r="F3">
        <f t="shared" ref="F3:F66" si="1">(E3&gt;E2)*E3+(E2&gt;E3)*F2</f>
        <v>29</v>
      </c>
      <c r="G3">
        <f t="shared" ref="G3:G66" si="2">_xlfn.IFS(AND(D3=2,E3&gt;=F3*2/3),1,AND(D3=2,E3&lt;F3*2/3),2,OR(D3=3,D3=4,D3=1),3)</f>
        <v>1</v>
      </c>
    </row>
    <row r="4" spans="1:7" x14ac:dyDescent="0.25">
      <c r="A4" t="str">
        <f t="shared" si="0"/>
        <v>2-1951</v>
      </c>
      <c r="B4" s="9">
        <v>18687</v>
      </c>
      <c r="C4">
        <v>2</v>
      </c>
      <c r="D4">
        <f t="shared" ref="D4:D67" si="3">_xlfn.IFS(COUNTIF(C2:C6,3)&gt;0,3,COUNTIF(C2:C6,1)&gt;0,1,1,C4)</f>
        <v>2</v>
      </c>
      <c r="E4">
        <f>_xlfn.IFS(D4=1,MATCH(2,$D4:$D$821,0)-1,D4=2,MATCH(3,$D4:$D$821,0)-1,D4=3,MATCH(4,$D4:$D$821,0)-1,D4=4,MATCH(1,$D4:$D$821,0)-1)</f>
        <v>27</v>
      </c>
      <c r="F4">
        <f t="shared" si="1"/>
        <v>29</v>
      </c>
      <c r="G4">
        <f t="shared" si="2"/>
        <v>1</v>
      </c>
    </row>
    <row r="5" spans="1:7" x14ac:dyDescent="0.25">
      <c r="A5" t="str">
        <f t="shared" si="0"/>
        <v>3-1951</v>
      </c>
      <c r="B5" s="9">
        <v>18718</v>
      </c>
      <c r="C5">
        <v>2</v>
      </c>
      <c r="D5">
        <f t="shared" si="3"/>
        <v>2</v>
      </c>
      <c r="E5">
        <f>_xlfn.IFS(D5=1,MATCH(2,$D5:$D$821,0)-1,D5=2,MATCH(3,$D5:$D$821,0)-1,D5=3,MATCH(4,$D5:$D$821,0)-1,D5=4,MATCH(1,$D5:$D$821,0)-1)</f>
        <v>26</v>
      </c>
      <c r="F5">
        <f t="shared" si="1"/>
        <v>29</v>
      </c>
      <c r="G5">
        <f t="shared" si="2"/>
        <v>1</v>
      </c>
    </row>
    <row r="6" spans="1:7" x14ac:dyDescent="0.25">
      <c r="A6" t="str">
        <f t="shared" si="0"/>
        <v>4-1951</v>
      </c>
      <c r="B6" s="9">
        <v>18748</v>
      </c>
      <c r="C6">
        <v>2</v>
      </c>
      <c r="D6">
        <f t="shared" si="3"/>
        <v>2</v>
      </c>
      <c r="E6">
        <f>_xlfn.IFS(D6=1,MATCH(2,$D6:$D$821,0)-1,D6=2,MATCH(3,$D6:$D$821,0)-1,D6=3,MATCH(4,$D6:$D$821,0)-1,D6=4,MATCH(1,$D6:$D$821,0)-1)</f>
        <v>25</v>
      </c>
      <c r="F6">
        <f t="shared" si="1"/>
        <v>29</v>
      </c>
      <c r="G6">
        <f t="shared" si="2"/>
        <v>1</v>
      </c>
    </row>
    <row r="7" spans="1:7" x14ac:dyDescent="0.25">
      <c r="A7" t="str">
        <f t="shared" si="0"/>
        <v>5-1951</v>
      </c>
      <c r="B7" s="9">
        <v>18779</v>
      </c>
      <c r="C7">
        <v>2</v>
      </c>
      <c r="D7">
        <f t="shared" si="3"/>
        <v>2</v>
      </c>
      <c r="E7">
        <f>_xlfn.IFS(D7=1,MATCH(2,$D7:$D$821,0)-1,D7=2,MATCH(3,$D7:$D$821,0)-1,D7=3,MATCH(4,$D7:$D$821,0)-1,D7=4,MATCH(1,$D7:$D$821,0)-1)</f>
        <v>24</v>
      </c>
      <c r="F7">
        <f t="shared" si="1"/>
        <v>29</v>
      </c>
      <c r="G7">
        <f t="shared" si="2"/>
        <v>1</v>
      </c>
    </row>
    <row r="8" spans="1:7" x14ac:dyDescent="0.25">
      <c r="A8" t="str">
        <f t="shared" si="0"/>
        <v>6-1951</v>
      </c>
      <c r="B8" s="9">
        <v>18809</v>
      </c>
      <c r="C8">
        <v>2</v>
      </c>
      <c r="D8">
        <f t="shared" si="3"/>
        <v>2</v>
      </c>
      <c r="E8">
        <f>_xlfn.IFS(D8=1,MATCH(2,$D8:$D$821,0)-1,D8=2,MATCH(3,$D8:$D$821,0)-1,D8=3,MATCH(4,$D8:$D$821,0)-1,D8=4,MATCH(1,$D8:$D$821,0)-1)</f>
        <v>23</v>
      </c>
      <c r="F8">
        <f t="shared" si="1"/>
        <v>29</v>
      </c>
      <c r="G8">
        <f t="shared" si="2"/>
        <v>1</v>
      </c>
    </row>
    <row r="9" spans="1:7" x14ac:dyDescent="0.25">
      <c r="A9" t="str">
        <f t="shared" si="0"/>
        <v>7-1951</v>
      </c>
      <c r="B9" s="9">
        <v>18840</v>
      </c>
      <c r="C9">
        <v>2</v>
      </c>
      <c r="D9">
        <f t="shared" si="3"/>
        <v>2</v>
      </c>
      <c r="E9">
        <f>_xlfn.IFS(D9=1,MATCH(2,$D9:$D$821,0)-1,D9=2,MATCH(3,$D9:$D$821,0)-1,D9=3,MATCH(4,$D9:$D$821,0)-1,D9=4,MATCH(1,$D9:$D$821,0)-1)</f>
        <v>22</v>
      </c>
      <c r="F9">
        <f t="shared" si="1"/>
        <v>29</v>
      </c>
      <c r="G9">
        <f t="shared" si="2"/>
        <v>1</v>
      </c>
    </row>
    <row r="10" spans="1:7" x14ac:dyDescent="0.25">
      <c r="A10" t="str">
        <f t="shared" si="0"/>
        <v>8-1951</v>
      </c>
      <c r="B10" s="9">
        <v>18871</v>
      </c>
      <c r="C10">
        <v>2</v>
      </c>
      <c r="D10">
        <f t="shared" si="3"/>
        <v>2</v>
      </c>
      <c r="E10">
        <f>_xlfn.IFS(D10=1,MATCH(2,$D10:$D$821,0)-1,D10=2,MATCH(3,$D10:$D$821,0)-1,D10=3,MATCH(4,$D10:$D$821,0)-1,D10=4,MATCH(1,$D10:$D$821,0)-1)</f>
        <v>21</v>
      </c>
      <c r="F10">
        <f t="shared" si="1"/>
        <v>29</v>
      </c>
      <c r="G10">
        <f t="shared" si="2"/>
        <v>1</v>
      </c>
    </row>
    <row r="11" spans="1:7" x14ac:dyDescent="0.25">
      <c r="A11" t="str">
        <f t="shared" si="0"/>
        <v>9-1951</v>
      </c>
      <c r="B11" s="9">
        <v>18901</v>
      </c>
      <c r="C11">
        <v>2</v>
      </c>
      <c r="D11">
        <f t="shared" si="3"/>
        <v>2</v>
      </c>
      <c r="E11">
        <f>_xlfn.IFS(D11=1,MATCH(2,$D11:$D$821,0)-1,D11=2,MATCH(3,$D11:$D$821,0)-1,D11=3,MATCH(4,$D11:$D$821,0)-1,D11=4,MATCH(1,$D11:$D$821,0)-1)</f>
        <v>20</v>
      </c>
      <c r="F11">
        <f t="shared" si="1"/>
        <v>29</v>
      </c>
      <c r="G11">
        <f t="shared" si="2"/>
        <v>1</v>
      </c>
    </row>
    <row r="12" spans="1:7" x14ac:dyDescent="0.25">
      <c r="A12" t="str">
        <f t="shared" si="0"/>
        <v>10-1951</v>
      </c>
      <c r="B12" s="9">
        <v>18932</v>
      </c>
      <c r="C12">
        <v>2</v>
      </c>
      <c r="D12">
        <f t="shared" si="3"/>
        <v>2</v>
      </c>
      <c r="E12">
        <f>_xlfn.IFS(D12=1,MATCH(2,$D12:$D$821,0)-1,D12=2,MATCH(3,$D12:$D$821,0)-1,D12=3,MATCH(4,$D12:$D$821,0)-1,D12=4,MATCH(1,$D12:$D$821,0)-1)</f>
        <v>19</v>
      </c>
      <c r="F12">
        <f t="shared" si="1"/>
        <v>29</v>
      </c>
      <c r="G12">
        <f t="shared" si="2"/>
        <v>2</v>
      </c>
    </row>
    <row r="13" spans="1:7" x14ac:dyDescent="0.25">
      <c r="A13" t="str">
        <f t="shared" si="0"/>
        <v>11-1951</v>
      </c>
      <c r="B13" s="9">
        <v>18962</v>
      </c>
      <c r="C13">
        <v>2</v>
      </c>
      <c r="D13">
        <f t="shared" si="3"/>
        <v>2</v>
      </c>
      <c r="E13">
        <f>_xlfn.IFS(D13=1,MATCH(2,$D13:$D$821,0)-1,D13=2,MATCH(3,$D13:$D$821,0)-1,D13=3,MATCH(4,$D13:$D$821,0)-1,D13=4,MATCH(1,$D13:$D$821,0)-1)</f>
        <v>18</v>
      </c>
      <c r="F13">
        <f t="shared" si="1"/>
        <v>29</v>
      </c>
      <c r="G13">
        <f t="shared" si="2"/>
        <v>2</v>
      </c>
    </row>
    <row r="14" spans="1:7" x14ac:dyDescent="0.25">
      <c r="A14" t="str">
        <f t="shared" si="0"/>
        <v>12-1951</v>
      </c>
      <c r="B14" s="9">
        <v>18993</v>
      </c>
      <c r="C14">
        <v>2</v>
      </c>
      <c r="D14">
        <f t="shared" si="3"/>
        <v>2</v>
      </c>
      <c r="E14">
        <f>_xlfn.IFS(D14=1,MATCH(2,$D14:$D$821,0)-1,D14=2,MATCH(3,$D14:$D$821,0)-1,D14=3,MATCH(4,$D14:$D$821,0)-1,D14=4,MATCH(1,$D14:$D$821,0)-1)</f>
        <v>17</v>
      </c>
      <c r="F14">
        <f t="shared" si="1"/>
        <v>29</v>
      </c>
      <c r="G14">
        <f t="shared" si="2"/>
        <v>2</v>
      </c>
    </row>
    <row r="15" spans="1:7" x14ac:dyDescent="0.25">
      <c r="A15" t="str">
        <f t="shared" si="0"/>
        <v>1-1952</v>
      </c>
      <c r="B15" s="9">
        <v>19024</v>
      </c>
      <c r="C15">
        <v>2</v>
      </c>
      <c r="D15">
        <f t="shared" si="3"/>
        <v>2</v>
      </c>
      <c r="E15">
        <f>_xlfn.IFS(D15=1,MATCH(2,$D15:$D$821,0)-1,D15=2,MATCH(3,$D15:$D$821,0)-1,D15=3,MATCH(4,$D15:$D$821,0)-1,D15=4,MATCH(1,$D15:$D$821,0)-1)</f>
        <v>16</v>
      </c>
      <c r="F15">
        <f t="shared" si="1"/>
        <v>29</v>
      </c>
      <c r="G15">
        <f t="shared" si="2"/>
        <v>2</v>
      </c>
    </row>
    <row r="16" spans="1:7" x14ac:dyDescent="0.25">
      <c r="A16" t="str">
        <f t="shared" si="0"/>
        <v>2-1952</v>
      </c>
      <c r="B16" s="9">
        <v>19053</v>
      </c>
      <c r="C16">
        <v>2</v>
      </c>
      <c r="D16">
        <f t="shared" si="3"/>
        <v>2</v>
      </c>
      <c r="E16">
        <f>_xlfn.IFS(D16=1,MATCH(2,$D16:$D$821,0)-1,D16=2,MATCH(3,$D16:$D$821,0)-1,D16=3,MATCH(4,$D16:$D$821,0)-1,D16=4,MATCH(1,$D16:$D$821,0)-1)</f>
        <v>15</v>
      </c>
      <c r="F16">
        <f t="shared" si="1"/>
        <v>29</v>
      </c>
      <c r="G16">
        <f t="shared" si="2"/>
        <v>2</v>
      </c>
    </row>
    <row r="17" spans="1:7" x14ac:dyDescent="0.25">
      <c r="A17" t="str">
        <f t="shared" si="0"/>
        <v>3-1952</v>
      </c>
      <c r="B17" s="9">
        <v>19084</v>
      </c>
      <c r="C17">
        <v>2</v>
      </c>
      <c r="D17">
        <f t="shared" si="3"/>
        <v>2</v>
      </c>
      <c r="E17">
        <f>_xlfn.IFS(D17=1,MATCH(2,$D17:$D$821,0)-1,D17=2,MATCH(3,$D17:$D$821,0)-1,D17=3,MATCH(4,$D17:$D$821,0)-1,D17=4,MATCH(1,$D17:$D$821,0)-1)</f>
        <v>14</v>
      </c>
      <c r="F17">
        <f t="shared" si="1"/>
        <v>29</v>
      </c>
      <c r="G17">
        <f t="shared" si="2"/>
        <v>2</v>
      </c>
    </row>
    <row r="18" spans="1:7" x14ac:dyDescent="0.25">
      <c r="A18" t="str">
        <f t="shared" si="0"/>
        <v>4-1952</v>
      </c>
      <c r="B18" s="9">
        <v>19114</v>
      </c>
      <c r="C18">
        <v>2</v>
      </c>
      <c r="D18">
        <f t="shared" si="3"/>
        <v>2</v>
      </c>
      <c r="E18">
        <f>_xlfn.IFS(D18=1,MATCH(2,$D18:$D$821,0)-1,D18=2,MATCH(3,$D18:$D$821,0)-1,D18=3,MATCH(4,$D18:$D$821,0)-1,D18=4,MATCH(1,$D18:$D$821,0)-1)</f>
        <v>13</v>
      </c>
      <c r="F18">
        <f t="shared" si="1"/>
        <v>29</v>
      </c>
      <c r="G18">
        <f t="shared" si="2"/>
        <v>2</v>
      </c>
    </row>
    <row r="19" spans="1:7" x14ac:dyDescent="0.25">
      <c r="A19" t="str">
        <f t="shared" si="0"/>
        <v>5-1952</v>
      </c>
      <c r="B19" s="9">
        <v>19145</v>
      </c>
      <c r="C19">
        <v>2</v>
      </c>
      <c r="D19">
        <f t="shared" si="3"/>
        <v>2</v>
      </c>
      <c r="E19">
        <f>_xlfn.IFS(D19=1,MATCH(2,$D19:$D$821,0)-1,D19=2,MATCH(3,$D19:$D$821,0)-1,D19=3,MATCH(4,$D19:$D$821,0)-1,D19=4,MATCH(1,$D19:$D$821,0)-1)</f>
        <v>12</v>
      </c>
      <c r="F19">
        <f t="shared" si="1"/>
        <v>29</v>
      </c>
      <c r="G19">
        <f t="shared" si="2"/>
        <v>2</v>
      </c>
    </row>
    <row r="20" spans="1:7" x14ac:dyDescent="0.25">
      <c r="A20" t="str">
        <f t="shared" si="0"/>
        <v>6-1952</v>
      </c>
      <c r="B20" s="9">
        <v>19175</v>
      </c>
      <c r="C20">
        <v>2</v>
      </c>
      <c r="D20">
        <f t="shared" si="3"/>
        <v>2</v>
      </c>
      <c r="E20">
        <f>_xlfn.IFS(D20=1,MATCH(2,$D20:$D$821,0)-1,D20=2,MATCH(3,$D20:$D$821,0)-1,D20=3,MATCH(4,$D20:$D$821,0)-1,D20=4,MATCH(1,$D20:$D$821,0)-1)</f>
        <v>11</v>
      </c>
      <c r="F20">
        <f t="shared" si="1"/>
        <v>29</v>
      </c>
      <c r="G20">
        <f t="shared" si="2"/>
        <v>2</v>
      </c>
    </row>
    <row r="21" spans="1:7" x14ac:dyDescent="0.25">
      <c r="A21" t="str">
        <f t="shared" si="0"/>
        <v>7-1952</v>
      </c>
      <c r="B21" s="9">
        <v>19206</v>
      </c>
      <c r="C21">
        <v>2</v>
      </c>
      <c r="D21">
        <f t="shared" si="3"/>
        <v>2</v>
      </c>
      <c r="E21">
        <f>_xlfn.IFS(D21=1,MATCH(2,$D21:$D$821,0)-1,D21=2,MATCH(3,$D21:$D$821,0)-1,D21=3,MATCH(4,$D21:$D$821,0)-1,D21=4,MATCH(1,$D21:$D$821,0)-1)</f>
        <v>10</v>
      </c>
      <c r="F21">
        <f t="shared" si="1"/>
        <v>29</v>
      </c>
      <c r="G21">
        <f t="shared" si="2"/>
        <v>2</v>
      </c>
    </row>
    <row r="22" spans="1:7" x14ac:dyDescent="0.25">
      <c r="A22" t="str">
        <f t="shared" si="0"/>
        <v>8-1952</v>
      </c>
      <c r="B22" s="9">
        <v>19237</v>
      </c>
      <c r="C22">
        <v>2</v>
      </c>
      <c r="D22">
        <f t="shared" si="3"/>
        <v>2</v>
      </c>
      <c r="E22">
        <f>_xlfn.IFS(D22=1,MATCH(2,$D22:$D$821,0)-1,D22=2,MATCH(3,$D22:$D$821,0)-1,D22=3,MATCH(4,$D22:$D$821,0)-1,D22=4,MATCH(1,$D22:$D$821,0)-1)</f>
        <v>9</v>
      </c>
      <c r="F22">
        <f t="shared" si="1"/>
        <v>29</v>
      </c>
      <c r="G22">
        <f t="shared" si="2"/>
        <v>2</v>
      </c>
    </row>
    <row r="23" spans="1:7" x14ac:dyDescent="0.25">
      <c r="A23" t="str">
        <f t="shared" si="0"/>
        <v>9-1952</v>
      </c>
      <c r="B23" s="9">
        <v>19267</v>
      </c>
      <c r="C23">
        <v>2</v>
      </c>
      <c r="D23">
        <f t="shared" si="3"/>
        <v>2</v>
      </c>
      <c r="E23">
        <f>_xlfn.IFS(D23=1,MATCH(2,$D23:$D$821,0)-1,D23=2,MATCH(3,$D23:$D$821,0)-1,D23=3,MATCH(4,$D23:$D$821,0)-1,D23=4,MATCH(1,$D23:$D$821,0)-1)</f>
        <v>8</v>
      </c>
      <c r="F23">
        <f t="shared" si="1"/>
        <v>29</v>
      </c>
      <c r="G23">
        <f t="shared" si="2"/>
        <v>2</v>
      </c>
    </row>
    <row r="24" spans="1:7" x14ac:dyDescent="0.25">
      <c r="A24" t="str">
        <f t="shared" si="0"/>
        <v>10-1952</v>
      </c>
      <c r="B24" s="9">
        <v>19298</v>
      </c>
      <c r="C24">
        <v>2</v>
      </c>
      <c r="D24">
        <f t="shared" si="3"/>
        <v>2</v>
      </c>
      <c r="E24">
        <f>_xlfn.IFS(D24=1,MATCH(2,$D24:$D$821,0)-1,D24=2,MATCH(3,$D24:$D$821,0)-1,D24=3,MATCH(4,$D24:$D$821,0)-1,D24=4,MATCH(1,$D24:$D$821,0)-1)</f>
        <v>7</v>
      </c>
      <c r="F24">
        <f t="shared" si="1"/>
        <v>29</v>
      </c>
      <c r="G24">
        <f t="shared" si="2"/>
        <v>2</v>
      </c>
    </row>
    <row r="25" spans="1:7" x14ac:dyDescent="0.25">
      <c r="A25" t="str">
        <f t="shared" si="0"/>
        <v>11-1952</v>
      </c>
      <c r="B25" s="9">
        <v>19328</v>
      </c>
      <c r="C25">
        <v>2</v>
      </c>
      <c r="D25">
        <f t="shared" si="3"/>
        <v>2</v>
      </c>
      <c r="E25">
        <f>_xlfn.IFS(D25=1,MATCH(2,$D25:$D$821,0)-1,D25=2,MATCH(3,$D25:$D$821,0)-1,D25=3,MATCH(4,$D25:$D$821,0)-1,D25=4,MATCH(1,$D25:$D$821,0)-1)</f>
        <v>6</v>
      </c>
      <c r="F25">
        <f t="shared" si="1"/>
        <v>29</v>
      </c>
      <c r="G25">
        <f t="shared" si="2"/>
        <v>2</v>
      </c>
    </row>
    <row r="26" spans="1:7" x14ac:dyDescent="0.25">
      <c r="A26" t="str">
        <f t="shared" si="0"/>
        <v>12-1952</v>
      </c>
      <c r="B26" s="9">
        <v>19359</v>
      </c>
      <c r="C26">
        <v>2</v>
      </c>
      <c r="D26">
        <f t="shared" si="3"/>
        <v>2</v>
      </c>
      <c r="E26">
        <f>_xlfn.IFS(D26=1,MATCH(2,$D26:$D$821,0)-1,D26=2,MATCH(3,$D26:$D$821,0)-1,D26=3,MATCH(4,$D26:$D$821,0)-1,D26=4,MATCH(1,$D26:$D$821,0)-1)</f>
        <v>5</v>
      </c>
      <c r="F26">
        <f t="shared" si="1"/>
        <v>29</v>
      </c>
      <c r="G26">
        <f t="shared" si="2"/>
        <v>2</v>
      </c>
    </row>
    <row r="27" spans="1:7" x14ac:dyDescent="0.25">
      <c r="A27" t="str">
        <f t="shared" si="0"/>
        <v>1-1953</v>
      </c>
      <c r="B27" s="9">
        <v>19390</v>
      </c>
      <c r="C27">
        <v>2</v>
      </c>
      <c r="D27">
        <f t="shared" si="3"/>
        <v>2</v>
      </c>
      <c r="E27">
        <f>_xlfn.IFS(D27=1,MATCH(2,$D27:$D$821,0)-1,D27=2,MATCH(3,$D27:$D$821,0)-1,D27=3,MATCH(4,$D27:$D$821,0)-1,D27=4,MATCH(1,$D27:$D$821,0)-1)</f>
        <v>4</v>
      </c>
      <c r="F27">
        <f t="shared" si="1"/>
        <v>29</v>
      </c>
      <c r="G27">
        <f t="shared" si="2"/>
        <v>2</v>
      </c>
    </row>
    <row r="28" spans="1:7" x14ac:dyDescent="0.25">
      <c r="A28" t="str">
        <f t="shared" si="0"/>
        <v>2-1953</v>
      </c>
      <c r="B28" s="9">
        <v>19418</v>
      </c>
      <c r="C28">
        <v>2</v>
      </c>
      <c r="D28">
        <f t="shared" si="3"/>
        <v>2</v>
      </c>
      <c r="E28">
        <f>_xlfn.IFS(D28=1,MATCH(2,$D28:$D$821,0)-1,D28=2,MATCH(3,$D28:$D$821,0)-1,D28=3,MATCH(4,$D28:$D$821,0)-1,D28=4,MATCH(1,$D28:$D$821,0)-1)</f>
        <v>3</v>
      </c>
      <c r="F28">
        <f t="shared" si="1"/>
        <v>29</v>
      </c>
      <c r="G28">
        <f t="shared" si="2"/>
        <v>2</v>
      </c>
    </row>
    <row r="29" spans="1:7" x14ac:dyDescent="0.25">
      <c r="A29" t="str">
        <f t="shared" si="0"/>
        <v>3-1953</v>
      </c>
      <c r="B29" s="9">
        <v>19449</v>
      </c>
      <c r="C29">
        <v>2</v>
      </c>
      <c r="D29">
        <f t="shared" si="3"/>
        <v>2</v>
      </c>
      <c r="E29">
        <f>_xlfn.IFS(D29=1,MATCH(2,$D29:$D$821,0)-1,D29=2,MATCH(3,$D29:$D$821,0)-1,D29=3,MATCH(4,$D29:$D$821,0)-1,D29=4,MATCH(1,$D29:$D$821,0)-1)</f>
        <v>2</v>
      </c>
      <c r="F29">
        <f t="shared" si="1"/>
        <v>29</v>
      </c>
      <c r="G29">
        <f t="shared" si="2"/>
        <v>2</v>
      </c>
    </row>
    <row r="30" spans="1:7" x14ac:dyDescent="0.25">
      <c r="A30" t="str">
        <f t="shared" si="0"/>
        <v>4-1953</v>
      </c>
      <c r="B30" s="9">
        <v>19479</v>
      </c>
      <c r="C30">
        <v>2</v>
      </c>
      <c r="D30">
        <f t="shared" si="3"/>
        <v>2</v>
      </c>
      <c r="E30">
        <f>_xlfn.IFS(D30=1,MATCH(2,$D30:$D$821,0)-1,D30=2,MATCH(3,$D30:$D$821,0)-1,D30=3,MATCH(4,$D30:$D$821,0)-1,D30=4,MATCH(1,$D30:$D$821,0)-1)</f>
        <v>1</v>
      </c>
      <c r="F30">
        <f t="shared" si="1"/>
        <v>29</v>
      </c>
      <c r="G30">
        <f t="shared" si="2"/>
        <v>2</v>
      </c>
    </row>
    <row r="31" spans="1:7" x14ac:dyDescent="0.25">
      <c r="A31" t="str">
        <f t="shared" si="0"/>
        <v>5-1953</v>
      </c>
      <c r="B31" s="9">
        <v>19510</v>
      </c>
      <c r="C31">
        <v>2</v>
      </c>
      <c r="D31">
        <f t="shared" si="3"/>
        <v>3</v>
      </c>
      <c r="E31">
        <f>_xlfn.IFS(D31=1,MATCH(2,$D31:$D$821,0)-1,D31=2,MATCH(3,$D31:$D$821,0)-1,D31=3,MATCH(4,$D31:$D$821,0)-1,D31=4,MATCH(1,$D31:$D$821,0)-1)</f>
        <v>5</v>
      </c>
      <c r="F31">
        <f t="shared" si="1"/>
        <v>5</v>
      </c>
      <c r="G31">
        <f t="shared" si="2"/>
        <v>3</v>
      </c>
    </row>
    <row r="32" spans="1:7" x14ac:dyDescent="0.25">
      <c r="A32" t="str">
        <f t="shared" si="0"/>
        <v>6-1953</v>
      </c>
      <c r="B32" s="9">
        <v>19540</v>
      </c>
      <c r="C32">
        <v>2</v>
      </c>
      <c r="D32">
        <f t="shared" si="3"/>
        <v>3</v>
      </c>
      <c r="E32">
        <f>_xlfn.IFS(D32=1,MATCH(2,$D32:$D$821,0)-1,D32=2,MATCH(3,$D32:$D$821,0)-1,D32=3,MATCH(4,$D32:$D$821,0)-1,D32=4,MATCH(1,$D32:$D$821,0)-1)</f>
        <v>4</v>
      </c>
      <c r="F32">
        <f t="shared" si="1"/>
        <v>5</v>
      </c>
      <c r="G32">
        <f t="shared" si="2"/>
        <v>3</v>
      </c>
    </row>
    <row r="33" spans="1:7" x14ac:dyDescent="0.25">
      <c r="A33" t="str">
        <f t="shared" si="0"/>
        <v>7-1953</v>
      </c>
      <c r="B33" s="9">
        <v>19571</v>
      </c>
      <c r="C33">
        <v>3</v>
      </c>
      <c r="D33">
        <f t="shared" si="3"/>
        <v>3</v>
      </c>
      <c r="E33">
        <f>_xlfn.IFS(D33=1,MATCH(2,$D33:$D$821,0)-1,D33=2,MATCH(3,$D33:$D$821,0)-1,D33=3,MATCH(4,$D33:$D$821,0)-1,D33=4,MATCH(1,$D33:$D$821,0)-1)</f>
        <v>3</v>
      </c>
      <c r="F33">
        <f t="shared" si="1"/>
        <v>5</v>
      </c>
      <c r="G33">
        <f t="shared" si="2"/>
        <v>3</v>
      </c>
    </row>
    <row r="34" spans="1:7" x14ac:dyDescent="0.25">
      <c r="A34" t="str">
        <f t="shared" ref="A34:A65" si="4">MONTH(B34)&amp;"-"&amp;YEAR(B34)</f>
        <v>8-1953</v>
      </c>
      <c r="B34" s="9">
        <v>19602</v>
      </c>
      <c r="C34">
        <v>4</v>
      </c>
      <c r="D34">
        <f t="shared" si="3"/>
        <v>3</v>
      </c>
      <c r="E34">
        <f>_xlfn.IFS(D34=1,MATCH(2,$D34:$D$821,0)-1,D34=2,MATCH(3,$D34:$D$821,0)-1,D34=3,MATCH(4,$D34:$D$821,0)-1,D34=4,MATCH(1,$D34:$D$821,0)-1)</f>
        <v>2</v>
      </c>
      <c r="F34">
        <f t="shared" si="1"/>
        <v>5</v>
      </c>
      <c r="G34">
        <f t="shared" si="2"/>
        <v>3</v>
      </c>
    </row>
    <row r="35" spans="1:7" x14ac:dyDescent="0.25">
      <c r="A35" t="str">
        <f t="shared" si="4"/>
        <v>9-1953</v>
      </c>
      <c r="B35" s="9">
        <v>19632</v>
      </c>
      <c r="C35">
        <v>4</v>
      </c>
      <c r="D35">
        <f t="shared" si="3"/>
        <v>3</v>
      </c>
      <c r="E35">
        <f>_xlfn.IFS(D35=1,MATCH(2,$D35:$D$821,0)-1,D35=2,MATCH(3,$D35:$D$821,0)-1,D35=3,MATCH(4,$D35:$D$821,0)-1,D35=4,MATCH(1,$D35:$D$821,0)-1)</f>
        <v>1</v>
      </c>
      <c r="F35">
        <f t="shared" si="1"/>
        <v>5</v>
      </c>
      <c r="G35">
        <f t="shared" si="2"/>
        <v>3</v>
      </c>
    </row>
    <row r="36" spans="1:7" x14ac:dyDescent="0.25">
      <c r="A36" t="str">
        <f t="shared" si="4"/>
        <v>10-1953</v>
      </c>
      <c r="B36" s="9">
        <v>19663</v>
      </c>
      <c r="C36">
        <v>4</v>
      </c>
      <c r="D36">
        <f t="shared" si="3"/>
        <v>4</v>
      </c>
      <c r="E36">
        <f>_xlfn.IFS(D36=1,MATCH(2,$D36:$D$821,0)-1,D36=2,MATCH(3,$D36:$D$821,0)-1,D36=3,MATCH(4,$D36:$D$821,0)-1,D36=4,MATCH(1,$D36:$D$821,0)-1)</f>
        <v>5</v>
      </c>
      <c r="F36">
        <f t="shared" si="1"/>
        <v>5</v>
      </c>
      <c r="G36">
        <f t="shared" si="2"/>
        <v>3</v>
      </c>
    </row>
    <row r="37" spans="1:7" x14ac:dyDescent="0.25">
      <c r="A37" t="str">
        <f t="shared" si="4"/>
        <v>11-1953</v>
      </c>
      <c r="B37" s="9">
        <v>19693</v>
      </c>
      <c r="C37">
        <v>4</v>
      </c>
      <c r="D37">
        <f t="shared" si="3"/>
        <v>4</v>
      </c>
      <c r="E37">
        <f>_xlfn.IFS(D37=1,MATCH(2,$D37:$D$821,0)-1,D37=2,MATCH(3,$D37:$D$821,0)-1,D37=3,MATCH(4,$D37:$D$821,0)-1,D37=4,MATCH(1,$D37:$D$821,0)-1)</f>
        <v>4</v>
      </c>
      <c r="F37">
        <f t="shared" si="1"/>
        <v>5</v>
      </c>
      <c r="G37">
        <f t="shared" si="2"/>
        <v>3</v>
      </c>
    </row>
    <row r="38" spans="1:7" x14ac:dyDescent="0.25">
      <c r="A38" t="str">
        <f t="shared" si="4"/>
        <v>12-1953</v>
      </c>
      <c r="B38" s="9">
        <v>19724</v>
      </c>
      <c r="C38">
        <v>4</v>
      </c>
      <c r="D38">
        <f t="shared" si="3"/>
        <v>4</v>
      </c>
      <c r="E38">
        <f>_xlfn.IFS(D38=1,MATCH(2,$D38:$D$821,0)-1,D38=2,MATCH(3,$D38:$D$821,0)-1,D38=3,MATCH(4,$D38:$D$821,0)-1,D38=4,MATCH(1,$D38:$D$821,0)-1)</f>
        <v>3</v>
      </c>
      <c r="F38">
        <f t="shared" si="1"/>
        <v>5</v>
      </c>
      <c r="G38">
        <f t="shared" si="2"/>
        <v>3</v>
      </c>
    </row>
    <row r="39" spans="1:7" x14ac:dyDescent="0.25">
      <c r="A39" t="str">
        <f t="shared" si="4"/>
        <v>1-1954</v>
      </c>
      <c r="B39" s="9">
        <v>19755</v>
      </c>
      <c r="C39">
        <v>4</v>
      </c>
      <c r="D39">
        <f t="shared" si="3"/>
        <v>4</v>
      </c>
      <c r="E39">
        <f>_xlfn.IFS(D39=1,MATCH(2,$D39:$D$821,0)-1,D39=2,MATCH(3,$D39:$D$821,0)-1,D39=3,MATCH(4,$D39:$D$821,0)-1,D39=4,MATCH(1,$D39:$D$821,0)-1)</f>
        <v>2</v>
      </c>
      <c r="F39">
        <f t="shared" si="1"/>
        <v>5</v>
      </c>
      <c r="G39">
        <f t="shared" si="2"/>
        <v>3</v>
      </c>
    </row>
    <row r="40" spans="1:7" x14ac:dyDescent="0.25">
      <c r="A40" t="str">
        <f t="shared" si="4"/>
        <v>2-1954</v>
      </c>
      <c r="B40" s="9">
        <v>19783</v>
      </c>
      <c r="C40">
        <v>4</v>
      </c>
      <c r="D40">
        <f t="shared" si="3"/>
        <v>4</v>
      </c>
      <c r="E40">
        <f>_xlfn.IFS(D40=1,MATCH(2,$D40:$D$821,0)-1,D40=2,MATCH(3,$D40:$D$821,0)-1,D40=3,MATCH(4,$D40:$D$821,0)-1,D40=4,MATCH(1,$D40:$D$821,0)-1)</f>
        <v>1</v>
      </c>
      <c r="F40">
        <f t="shared" si="1"/>
        <v>5</v>
      </c>
      <c r="G40">
        <f t="shared" si="2"/>
        <v>3</v>
      </c>
    </row>
    <row r="41" spans="1:7" x14ac:dyDescent="0.25">
      <c r="A41" t="str">
        <f t="shared" si="4"/>
        <v>3-1954</v>
      </c>
      <c r="B41" s="9">
        <v>19814</v>
      </c>
      <c r="C41">
        <v>4</v>
      </c>
      <c r="D41">
        <f t="shared" si="3"/>
        <v>1</v>
      </c>
      <c r="E41">
        <f>_xlfn.IFS(D41=1,MATCH(2,$D41:$D$821,0)-1,D41=2,MATCH(3,$D41:$D$821,0)-1,D41=3,MATCH(4,$D41:$D$821,0)-1,D41=4,MATCH(1,$D41:$D$821,0)-1)</f>
        <v>5</v>
      </c>
      <c r="F41">
        <f t="shared" si="1"/>
        <v>5</v>
      </c>
      <c r="G41">
        <f t="shared" si="2"/>
        <v>3</v>
      </c>
    </row>
    <row r="42" spans="1:7" x14ac:dyDescent="0.25">
      <c r="A42" t="str">
        <f t="shared" si="4"/>
        <v>4-1954</v>
      </c>
      <c r="B42" s="9">
        <v>19844</v>
      </c>
      <c r="C42">
        <v>4</v>
      </c>
      <c r="D42">
        <f t="shared" si="3"/>
        <v>1</v>
      </c>
      <c r="E42">
        <f>_xlfn.IFS(D42=1,MATCH(2,$D42:$D$821,0)-1,D42=2,MATCH(3,$D42:$D$821,0)-1,D42=3,MATCH(4,$D42:$D$821,0)-1,D42=4,MATCH(1,$D42:$D$821,0)-1)</f>
        <v>4</v>
      </c>
      <c r="F42">
        <f t="shared" si="1"/>
        <v>5</v>
      </c>
      <c r="G42">
        <f t="shared" si="2"/>
        <v>3</v>
      </c>
    </row>
    <row r="43" spans="1:7" x14ac:dyDescent="0.25">
      <c r="A43" t="str">
        <f t="shared" si="4"/>
        <v>5-1954</v>
      </c>
      <c r="B43" s="9">
        <v>19875</v>
      </c>
      <c r="C43">
        <v>1</v>
      </c>
      <c r="D43">
        <f t="shared" si="3"/>
        <v>1</v>
      </c>
      <c r="E43">
        <f>_xlfn.IFS(D43=1,MATCH(2,$D43:$D$821,0)-1,D43=2,MATCH(3,$D43:$D$821,0)-1,D43=3,MATCH(4,$D43:$D$821,0)-1,D43=4,MATCH(1,$D43:$D$821,0)-1)</f>
        <v>3</v>
      </c>
      <c r="F43">
        <f t="shared" si="1"/>
        <v>5</v>
      </c>
      <c r="G43">
        <f t="shared" si="2"/>
        <v>3</v>
      </c>
    </row>
    <row r="44" spans="1:7" x14ac:dyDescent="0.25">
      <c r="A44" t="str">
        <f t="shared" si="4"/>
        <v>6-1954</v>
      </c>
      <c r="B44" s="9">
        <v>19905</v>
      </c>
      <c r="C44">
        <v>2</v>
      </c>
      <c r="D44">
        <f t="shared" si="3"/>
        <v>1</v>
      </c>
      <c r="E44">
        <f>_xlfn.IFS(D44=1,MATCH(2,$D44:$D$821,0)-1,D44=2,MATCH(3,$D44:$D$821,0)-1,D44=3,MATCH(4,$D44:$D$821,0)-1,D44=4,MATCH(1,$D44:$D$821,0)-1)</f>
        <v>2</v>
      </c>
      <c r="F44">
        <f t="shared" si="1"/>
        <v>5</v>
      </c>
      <c r="G44">
        <f t="shared" si="2"/>
        <v>3</v>
      </c>
    </row>
    <row r="45" spans="1:7" x14ac:dyDescent="0.25">
      <c r="A45" t="str">
        <f t="shared" si="4"/>
        <v>7-1954</v>
      </c>
      <c r="B45" s="9">
        <v>19936</v>
      </c>
      <c r="C45">
        <v>2</v>
      </c>
      <c r="D45">
        <f t="shared" si="3"/>
        <v>1</v>
      </c>
      <c r="E45">
        <f>_xlfn.IFS(D45=1,MATCH(2,$D45:$D$821,0)-1,D45=2,MATCH(3,$D45:$D$821,0)-1,D45=3,MATCH(4,$D45:$D$821,0)-1,D45=4,MATCH(1,$D45:$D$821,0)-1)</f>
        <v>1</v>
      </c>
      <c r="F45">
        <f t="shared" si="1"/>
        <v>5</v>
      </c>
      <c r="G45">
        <f t="shared" si="2"/>
        <v>3</v>
      </c>
    </row>
    <row r="46" spans="1:7" x14ac:dyDescent="0.25">
      <c r="A46" t="str">
        <f t="shared" si="4"/>
        <v>8-1954</v>
      </c>
      <c r="B46" s="9">
        <v>19967</v>
      </c>
      <c r="C46">
        <v>2</v>
      </c>
      <c r="D46">
        <f t="shared" si="3"/>
        <v>2</v>
      </c>
      <c r="E46">
        <f>_xlfn.IFS(D46=1,MATCH(2,$D46:$D$821,0)-1,D46=2,MATCH(3,$D46:$D$821,0)-1,D46=3,MATCH(4,$D46:$D$821,0)-1,D46=4,MATCH(1,$D46:$D$821,0)-1)</f>
        <v>34</v>
      </c>
      <c r="F46">
        <f t="shared" si="1"/>
        <v>34</v>
      </c>
      <c r="G46">
        <f t="shared" si="2"/>
        <v>1</v>
      </c>
    </row>
    <row r="47" spans="1:7" x14ac:dyDescent="0.25">
      <c r="A47" t="str">
        <f t="shared" si="4"/>
        <v>9-1954</v>
      </c>
      <c r="B47" s="9">
        <v>19997</v>
      </c>
      <c r="C47">
        <v>2</v>
      </c>
      <c r="D47">
        <f t="shared" si="3"/>
        <v>2</v>
      </c>
      <c r="E47">
        <f>_xlfn.IFS(D47=1,MATCH(2,$D47:$D$821,0)-1,D47=2,MATCH(3,$D47:$D$821,0)-1,D47=3,MATCH(4,$D47:$D$821,0)-1,D47=4,MATCH(1,$D47:$D$821,0)-1)</f>
        <v>33</v>
      </c>
      <c r="F47">
        <f t="shared" si="1"/>
        <v>34</v>
      </c>
      <c r="G47">
        <f t="shared" si="2"/>
        <v>1</v>
      </c>
    </row>
    <row r="48" spans="1:7" x14ac:dyDescent="0.25">
      <c r="A48" t="str">
        <f t="shared" si="4"/>
        <v>10-1954</v>
      </c>
      <c r="B48" s="9">
        <v>20028</v>
      </c>
      <c r="C48">
        <v>2</v>
      </c>
      <c r="D48">
        <f t="shared" si="3"/>
        <v>2</v>
      </c>
      <c r="E48">
        <f>_xlfn.IFS(D48=1,MATCH(2,$D48:$D$821,0)-1,D48=2,MATCH(3,$D48:$D$821,0)-1,D48=3,MATCH(4,$D48:$D$821,0)-1,D48=4,MATCH(1,$D48:$D$821,0)-1)</f>
        <v>32</v>
      </c>
      <c r="F48">
        <f t="shared" si="1"/>
        <v>34</v>
      </c>
      <c r="G48">
        <f t="shared" si="2"/>
        <v>1</v>
      </c>
    </row>
    <row r="49" spans="1:7" x14ac:dyDescent="0.25">
      <c r="A49" t="str">
        <f t="shared" si="4"/>
        <v>11-1954</v>
      </c>
      <c r="B49" s="9">
        <v>20058</v>
      </c>
      <c r="C49">
        <v>2</v>
      </c>
      <c r="D49">
        <f t="shared" si="3"/>
        <v>2</v>
      </c>
      <c r="E49">
        <f>_xlfn.IFS(D49=1,MATCH(2,$D49:$D$821,0)-1,D49=2,MATCH(3,$D49:$D$821,0)-1,D49=3,MATCH(4,$D49:$D$821,0)-1,D49=4,MATCH(1,$D49:$D$821,0)-1)</f>
        <v>31</v>
      </c>
      <c r="F49">
        <f t="shared" si="1"/>
        <v>34</v>
      </c>
      <c r="G49">
        <f t="shared" si="2"/>
        <v>1</v>
      </c>
    </row>
    <row r="50" spans="1:7" x14ac:dyDescent="0.25">
      <c r="A50" t="str">
        <f t="shared" si="4"/>
        <v>12-1954</v>
      </c>
      <c r="B50" s="9">
        <v>20089</v>
      </c>
      <c r="C50">
        <v>2</v>
      </c>
      <c r="D50">
        <f t="shared" si="3"/>
        <v>2</v>
      </c>
      <c r="E50">
        <f>_xlfn.IFS(D50=1,MATCH(2,$D50:$D$821,0)-1,D50=2,MATCH(3,$D50:$D$821,0)-1,D50=3,MATCH(4,$D50:$D$821,0)-1,D50=4,MATCH(1,$D50:$D$821,0)-1)</f>
        <v>30</v>
      </c>
      <c r="F50">
        <f t="shared" si="1"/>
        <v>34</v>
      </c>
      <c r="G50">
        <f t="shared" si="2"/>
        <v>1</v>
      </c>
    </row>
    <row r="51" spans="1:7" x14ac:dyDescent="0.25">
      <c r="A51" t="str">
        <f t="shared" si="4"/>
        <v>1-1955</v>
      </c>
      <c r="B51" s="9">
        <v>20120</v>
      </c>
      <c r="C51">
        <v>2</v>
      </c>
      <c r="D51">
        <f t="shared" si="3"/>
        <v>2</v>
      </c>
      <c r="E51">
        <f>_xlfn.IFS(D51=1,MATCH(2,$D51:$D$821,0)-1,D51=2,MATCH(3,$D51:$D$821,0)-1,D51=3,MATCH(4,$D51:$D$821,0)-1,D51=4,MATCH(1,$D51:$D$821,0)-1)</f>
        <v>29</v>
      </c>
      <c r="F51">
        <f t="shared" si="1"/>
        <v>34</v>
      </c>
      <c r="G51">
        <f t="shared" si="2"/>
        <v>1</v>
      </c>
    </row>
    <row r="52" spans="1:7" x14ac:dyDescent="0.25">
      <c r="A52" t="str">
        <f t="shared" si="4"/>
        <v>2-1955</v>
      </c>
      <c r="B52" s="9">
        <v>20148</v>
      </c>
      <c r="C52">
        <v>2</v>
      </c>
      <c r="D52">
        <f t="shared" si="3"/>
        <v>2</v>
      </c>
      <c r="E52">
        <f>_xlfn.IFS(D52=1,MATCH(2,$D52:$D$821,0)-1,D52=2,MATCH(3,$D52:$D$821,0)-1,D52=3,MATCH(4,$D52:$D$821,0)-1,D52=4,MATCH(1,$D52:$D$821,0)-1)</f>
        <v>28</v>
      </c>
      <c r="F52">
        <f t="shared" si="1"/>
        <v>34</v>
      </c>
      <c r="G52">
        <f t="shared" si="2"/>
        <v>1</v>
      </c>
    </row>
    <row r="53" spans="1:7" x14ac:dyDescent="0.25">
      <c r="A53" t="str">
        <f t="shared" si="4"/>
        <v>3-1955</v>
      </c>
      <c r="B53" s="9">
        <v>20179</v>
      </c>
      <c r="C53">
        <v>2</v>
      </c>
      <c r="D53">
        <f t="shared" si="3"/>
        <v>2</v>
      </c>
      <c r="E53">
        <f>_xlfn.IFS(D53=1,MATCH(2,$D53:$D$821,0)-1,D53=2,MATCH(3,$D53:$D$821,0)-1,D53=3,MATCH(4,$D53:$D$821,0)-1,D53=4,MATCH(1,$D53:$D$821,0)-1)</f>
        <v>27</v>
      </c>
      <c r="F53">
        <f t="shared" si="1"/>
        <v>34</v>
      </c>
      <c r="G53">
        <f t="shared" si="2"/>
        <v>1</v>
      </c>
    </row>
    <row r="54" spans="1:7" x14ac:dyDescent="0.25">
      <c r="A54" t="str">
        <f t="shared" si="4"/>
        <v>4-1955</v>
      </c>
      <c r="B54" s="9">
        <v>20209</v>
      </c>
      <c r="C54">
        <v>2</v>
      </c>
      <c r="D54">
        <f t="shared" si="3"/>
        <v>2</v>
      </c>
      <c r="E54">
        <f>_xlfn.IFS(D54=1,MATCH(2,$D54:$D$821,0)-1,D54=2,MATCH(3,$D54:$D$821,0)-1,D54=3,MATCH(4,$D54:$D$821,0)-1,D54=4,MATCH(1,$D54:$D$821,0)-1)</f>
        <v>26</v>
      </c>
      <c r="F54">
        <f t="shared" si="1"/>
        <v>34</v>
      </c>
      <c r="G54">
        <f t="shared" si="2"/>
        <v>1</v>
      </c>
    </row>
    <row r="55" spans="1:7" x14ac:dyDescent="0.25">
      <c r="A55" t="str">
        <f t="shared" si="4"/>
        <v>5-1955</v>
      </c>
      <c r="B55" s="9">
        <v>20240</v>
      </c>
      <c r="C55">
        <v>2</v>
      </c>
      <c r="D55">
        <f t="shared" si="3"/>
        <v>2</v>
      </c>
      <c r="E55">
        <f>_xlfn.IFS(D55=1,MATCH(2,$D55:$D$821,0)-1,D55=2,MATCH(3,$D55:$D$821,0)-1,D55=3,MATCH(4,$D55:$D$821,0)-1,D55=4,MATCH(1,$D55:$D$821,0)-1)</f>
        <v>25</v>
      </c>
      <c r="F55">
        <f t="shared" si="1"/>
        <v>34</v>
      </c>
      <c r="G55">
        <f t="shared" si="2"/>
        <v>1</v>
      </c>
    </row>
    <row r="56" spans="1:7" x14ac:dyDescent="0.25">
      <c r="A56" t="str">
        <f t="shared" si="4"/>
        <v>6-1955</v>
      </c>
      <c r="B56" s="9">
        <v>20270</v>
      </c>
      <c r="C56">
        <v>2</v>
      </c>
      <c r="D56">
        <f t="shared" si="3"/>
        <v>2</v>
      </c>
      <c r="E56">
        <f>_xlfn.IFS(D56=1,MATCH(2,$D56:$D$821,0)-1,D56=2,MATCH(3,$D56:$D$821,0)-1,D56=3,MATCH(4,$D56:$D$821,0)-1,D56=4,MATCH(1,$D56:$D$821,0)-1)</f>
        <v>24</v>
      </c>
      <c r="F56">
        <f t="shared" si="1"/>
        <v>34</v>
      </c>
      <c r="G56">
        <f t="shared" si="2"/>
        <v>1</v>
      </c>
    </row>
    <row r="57" spans="1:7" x14ac:dyDescent="0.25">
      <c r="A57" t="str">
        <f t="shared" si="4"/>
        <v>7-1955</v>
      </c>
      <c r="B57" s="9">
        <v>20301</v>
      </c>
      <c r="C57">
        <v>2</v>
      </c>
      <c r="D57">
        <f t="shared" si="3"/>
        <v>2</v>
      </c>
      <c r="E57">
        <f>_xlfn.IFS(D57=1,MATCH(2,$D57:$D$821,0)-1,D57=2,MATCH(3,$D57:$D$821,0)-1,D57=3,MATCH(4,$D57:$D$821,0)-1,D57=4,MATCH(1,$D57:$D$821,0)-1)</f>
        <v>23</v>
      </c>
      <c r="F57">
        <f t="shared" si="1"/>
        <v>34</v>
      </c>
      <c r="G57">
        <f t="shared" si="2"/>
        <v>1</v>
      </c>
    </row>
    <row r="58" spans="1:7" x14ac:dyDescent="0.25">
      <c r="A58" t="str">
        <f t="shared" si="4"/>
        <v>8-1955</v>
      </c>
      <c r="B58" s="9">
        <v>20332</v>
      </c>
      <c r="C58">
        <v>2</v>
      </c>
      <c r="D58">
        <f t="shared" si="3"/>
        <v>2</v>
      </c>
      <c r="E58">
        <f>_xlfn.IFS(D58=1,MATCH(2,$D58:$D$821,0)-1,D58=2,MATCH(3,$D58:$D$821,0)-1,D58=3,MATCH(4,$D58:$D$821,0)-1,D58=4,MATCH(1,$D58:$D$821,0)-1)</f>
        <v>22</v>
      </c>
      <c r="F58">
        <f t="shared" si="1"/>
        <v>34</v>
      </c>
      <c r="G58">
        <f t="shared" si="2"/>
        <v>2</v>
      </c>
    </row>
    <row r="59" spans="1:7" x14ac:dyDescent="0.25">
      <c r="A59" t="str">
        <f t="shared" si="4"/>
        <v>9-1955</v>
      </c>
      <c r="B59" s="9">
        <v>20362</v>
      </c>
      <c r="C59">
        <v>2</v>
      </c>
      <c r="D59">
        <f t="shared" si="3"/>
        <v>2</v>
      </c>
      <c r="E59">
        <f>_xlfn.IFS(D59=1,MATCH(2,$D59:$D$821,0)-1,D59=2,MATCH(3,$D59:$D$821,0)-1,D59=3,MATCH(4,$D59:$D$821,0)-1,D59=4,MATCH(1,$D59:$D$821,0)-1)</f>
        <v>21</v>
      </c>
      <c r="F59">
        <f t="shared" si="1"/>
        <v>34</v>
      </c>
      <c r="G59">
        <f t="shared" si="2"/>
        <v>2</v>
      </c>
    </row>
    <row r="60" spans="1:7" x14ac:dyDescent="0.25">
      <c r="A60" t="str">
        <f t="shared" si="4"/>
        <v>10-1955</v>
      </c>
      <c r="B60" s="9">
        <v>20393</v>
      </c>
      <c r="C60">
        <v>2</v>
      </c>
      <c r="D60">
        <f t="shared" si="3"/>
        <v>2</v>
      </c>
      <c r="E60">
        <f>_xlfn.IFS(D60=1,MATCH(2,$D60:$D$821,0)-1,D60=2,MATCH(3,$D60:$D$821,0)-1,D60=3,MATCH(4,$D60:$D$821,0)-1,D60=4,MATCH(1,$D60:$D$821,0)-1)</f>
        <v>20</v>
      </c>
      <c r="F60">
        <f t="shared" si="1"/>
        <v>34</v>
      </c>
      <c r="G60">
        <f t="shared" si="2"/>
        <v>2</v>
      </c>
    </row>
    <row r="61" spans="1:7" x14ac:dyDescent="0.25">
      <c r="A61" t="str">
        <f t="shared" si="4"/>
        <v>11-1955</v>
      </c>
      <c r="B61" s="9">
        <v>20423</v>
      </c>
      <c r="C61">
        <v>2</v>
      </c>
      <c r="D61">
        <f t="shared" si="3"/>
        <v>2</v>
      </c>
      <c r="E61">
        <f>_xlfn.IFS(D61=1,MATCH(2,$D61:$D$821,0)-1,D61=2,MATCH(3,$D61:$D$821,0)-1,D61=3,MATCH(4,$D61:$D$821,0)-1,D61=4,MATCH(1,$D61:$D$821,0)-1)</f>
        <v>19</v>
      </c>
      <c r="F61">
        <f t="shared" si="1"/>
        <v>34</v>
      </c>
      <c r="G61">
        <f t="shared" si="2"/>
        <v>2</v>
      </c>
    </row>
    <row r="62" spans="1:7" x14ac:dyDescent="0.25">
      <c r="A62" t="str">
        <f t="shared" si="4"/>
        <v>12-1955</v>
      </c>
      <c r="B62" s="9">
        <v>20454</v>
      </c>
      <c r="C62">
        <v>2</v>
      </c>
      <c r="D62">
        <f t="shared" si="3"/>
        <v>2</v>
      </c>
      <c r="E62">
        <f>_xlfn.IFS(D62=1,MATCH(2,$D62:$D$821,0)-1,D62=2,MATCH(3,$D62:$D$821,0)-1,D62=3,MATCH(4,$D62:$D$821,0)-1,D62=4,MATCH(1,$D62:$D$821,0)-1)</f>
        <v>18</v>
      </c>
      <c r="F62">
        <f t="shared" si="1"/>
        <v>34</v>
      </c>
      <c r="G62">
        <f t="shared" si="2"/>
        <v>2</v>
      </c>
    </row>
    <row r="63" spans="1:7" x14ac:dyDescent="0.25">
      <c r="A63" t="str">
        <f t="shared" si="4"/>
        <v>1-1956</v>
      </c>
      <c r="B63" s="9">
        <v>20485</v>
      </c>
      <c r="C63">
        <v>2</v>
      </c>
      <c r="D63">
        <f t="shared" si="3"/>
        <v>2</v>
      </c>
      <c r="E63">
        <f>_xlfn.IFS(D63=1,MATCH(2,$D63:$D$821,0)-1,D63=2,MATCH(3,$D63:$D$821,0)-1,D63=3,MATCH(4,$D63:$D$821,0)-1,D63=4,MATCH(1,$D63:$D$821,0)-1)</f>
        <v>17</v>
      </c>
      <c r="F63">
        <f t="shared" si="1"/>
        <v>34</v>
      </c>
      <c r="G63">
        <f t="shared" si="2"/>
        <v>2</v>
      </c>
    </row>
    <row r="64" spans="1:7" x14ac:dyDescent="0.25">
      <c r="A64" t="str">
        <f t="shared" si="4"/>
        <v>2-1956</v>
      </c>
      <c r="B64" s="9">
        <v>20514</v>
      </c>
      <c r="C64">
        <v>2</v>
      </c>
      <c r="D64">
        <f t="shared" si="3"/>
        <v>2</v>
      </c>
      <c r="E64">
        <f>_xlfn.IFS(D64=1,MATCH(2,$D64:$D$821,0)-1,D64=2,MATCH(3,$D64:$D$821,0)-1,D64=3,MATCH(4,$D64:$D$821,0)-1,D64=4,MATCH(1,$D64:$D$821,0)-1)</f>
        <v>16</v>
      </c>
      <c r="F64">
        <f t="shared" si="1"/>
        <v>34</v>
      </c>
      <c r="G64">
        <f t="shared" si="2"/>
        <v>2</v>
      </c>
    </row>
    <row r="65" spans="1:7" x14ac:dyDescent="0.25">
      <c r="A65" t="str">
        <f t="shared" si="4"/>
        <v>3-1956</v>
      </c>
      <c r="B65" s="9">
        <v>20545</v>
      </c>
      <c r="C65">
        <v>2</v>
      </c>
      <c r="D65">
        <f t="shared" si="3"/>
        <v>2</v>
      </c>
      <c r="E65">
        <f>_xlfn.IFS(D65=1,MATCH(2,$D65:$D$821,0)-1,D65=2,MATCH(3,$D65:$D$821,0)-1,D65=3,MATCH(4,$D65:$D$821,0)-1,D65=4,MATCH(1,$D65:$D$821,0)-1)</f>
        <v>15</v>
      </c>
      <c r="F65">
        <f t="shared" si="1"/>
        <v>34</v>
      </c>
      <c r="G65">
        <f t="shared" si="2"/>
        <v>2</v>
      </c>
    </row>
    <row r="66" spans="1:7" x14ac:dyDescent="0.25">
      <c r="A66" t="str">
        <f t="shared" ref="A66" si="5">MONTH(B66)&amp;"-"&amp;YEAR(B66)</f>
        <v>4-1956</v>
      </c>
      <c r="B66" s="9">
        <v>20575</v>
      </c>
      <c r="C66">
        <v>2</v>
      </c>
      <c r="D66">
        <f t="shared" si="3"/>
        <v>2</v>
      </c>
      <c r="E66">
        <f>_xlfn.IFS(D66=1,MATCH(2,$D66:$D$821,0)-1,D66=2,MATCH(3,$D66:$D$821,0)-1,D66=3,MATCH(4,$D66:$D$821,0)-1,D66=4,MATCH(1,$D66:$D$821,0)-1)</f>
        <v>14</v>
      </c>
      <c r="F66">
        <f t="shared" si="1"/>
        <v>34</v>
      </c>
      <c r="G66">
        <f t="shared" si="2"/>
        <v>2</v>
      </c>
    </row>
    <row r="67" spans="1:7" x14ac:dyDescent="0.25">
      <c r="A67" t="str">
        <f t="shared" ref="A67:A130" si="6">MONTH(B67)&amp;"-"&amp;YEAR(B67)</f>
        <v>5-1956</v>
      </c>
      <c r="B67" s="9">
        <v>20606</v>
      </c>
      <c r="C67">
        <v>2</v>
      </c>
      <c r="D67">
        <f t="shared" si="3"/>
        <v>2</v>
      </c>
      <c r="E67">
        <f>_xlfn.IFS(D67=1,MATCH(2,$D67:$D$821,0)-1,D67=2,MATCH(3,$D67:$D$821,0)-1,D67=3,MATCH(4,$D67:$D$821,0)-1,D67=4,MATCH(1,$D67:$D$821,0)-1)</f>
        <v>13</v>
      </c>
      <c r="F67">
        <f t="shared" ref="F67:F130" si="7">(E67&gt;E66)*E67+(E66&gt;E67)*F66</f>
        <v>34</v>
      </c>
      <c r="G67">
        <f t="shared" ref="G67:G130" si="8">_xlfn.IFS(AND(D67=2,E67&gt;=F67*2/3),1,AND(D67=2,E67&lt;F67*2/3),2,OR(D67=3,D67=4,D67=1),3)</f>
        <v>2</v>
      </c>
    </row>
    <row r="68" spans="1:7" x14ac:dyDescent="0.25">
      <c r="A68" t="str">
        <f t="shared" si="6"/>
        <v>6-1956</v>
      </c>
      <c r="B68" s="9">
        <v>20636</v>
      </c>
      <c r="C68">
        <v>2</v>
      </c>
      <c r="D68">
        <f t="shared" ref="D68:D131" si="9">_xlfn.IFS(COUNTIF(C66:C70,3)&gt;0,3,COUNTIF(C66:C70,1)&gt;0,1,1,C68)</f>
        <v>2</v>
      </c>
      <c r="E68">
        <f>_xlfn.IFS(D68=1,MATCH(2,$D68:$D$821,0)-1,D68=2,MATCH(3,$D68:$D$821,0)-1,D68=3,MATCH(4,$D68:$D$821,0)-1,D68=4,MATCH(1,$D68:$D$821,0)-1)</f>
        <v>12</v>
      </c>
      <c r="F68">
        <f t="shared" si="7"/>
        <v>34</v>
      </c>
      <c r="G68">
        <f t="shared" si="8"/>
        <v>2</v>
      </c>
    </row>
    <row r="69" spans="1:7" x14ac:dyDescent="0.25">
      <c r="A69" t="str">
        <f t="shared" si="6"/>
        <v>7-1956</v>
      </c>
      <c r="B69" s="9">
        <v>20667</v>
      </c>
      <c r="C69">
        <v>2</v>
      </c>
      <c r="D69">
        <f t="shared" si="9"/>
        <v>2</v>
      </c>
      <c r="E69">
        <f>_xlfn.IFS(D69=1,MATCH(2,$D69:$D$821,0)-1,D69=2,MATCH(3,$D69:$D$821,0)-1,D69=3,MATCH(4,$D69:$D$821,0)-1,D69=4,MATCH(1,$D69:$D$821,0)-1)</f>
        <v>11</v>
      </c>
      <c r="F69">
        <f t="shared" si="7"/>
        <v>34</v>
      </c>
      <c r="G69">
        <f t="shared" si="8"/>
        <v>2</v>
      </c>
    </row>
    <row r="70" spans="1:7" x14ac:dyDescent="0.25">
      <c r="A70" t="str">
        <f t="shared" si="6"/>
        <v>8-1956</v>
      </c>
      <c r="B70" s="9">
        <v>20698</v>
      </c>
      <c r="C70">
        <v>2</v>
      </c>
      <c r="D70">
        <f t="shared" si="9"/>
        <v>2</v>
      </c>
      <c r="E70">
        <f>_xlfn.IFS(D70=1,MATCH(2,$D70:$D$821,0)-1,D70=2,MATCH(3,$D70:$D$821,0)-1,D70=3,MATCH(4,$D70:$D$821,0)-1,D70=4,MATCH(1,$D70:$D$821,0)-1)</f>
        <v>10</v>
      </c>
      <c r="F70">
        <f t="shared" si="7"/>
        <v>34</v>
      </c>
      <c r="G70">
        <f t="shared" si="8"/>
        <v>2</v>
      </c>
    </row>
    <row r="71" spans="1:7" x14ac:dyDescent="0.25">
      <c r="A71" t="str">
        <f t="shared" si="6"/>
        <v>9-1956</v>
      </c>
      <c r="B71" s="9">
        <v>20728</v>
      </c>
      <c r="C71">
        <v>2</v>
      </c>
      <c r="D71">
        <f t="shared" si="9"/>
        <v>2</v>
      </c>
      <c r="E71">
        <f>_xlfn.IFS(D71=1,MATCH(2,$D71:$D$821,0)-1,D71=2,MATCH(3,$D71:$D$821,0)-1,D71=3,MATCH(4,$D71:$D$821,0)-1,D71=4,MATCH(1,$D71:$D$821,0)-1)</f>
        <v>9</v>
      </c>
      <c r="F71">
        <f t="shared" si="7"/>
        <v>34</v>
      </c>
      <c r="G71">
        <f t="shared" si="8"/>
        <v>2</v>
      </c>
    </row>
    <row r="72" spans="1:7" x14ac:dyDescent="0.25">
      <c r="A72" t="str">
        <f t="shared" si="6"/>
        <v>10-1956</v>
      </c>
      <c r="B72" s="9">
        <v>20759</v>
      </c>
      <c r="C72">
        <v>2</v>
      </c>
      <c r="D72">
        <f t="shared" si="9"/>
        <v>2</v>
      </c>
      <c r="E72">
        <f>_xlfn.IFS(D72=1,MATCH(2,$D72:$D$821,0)-1,D72=2,MATCH(3,$D72:$D$821,0)-1,D72=3,MATCH(4,$D72:$D$821,0)-1,D72=4,MATCH(1,$D72:$D$821,0)-1)</f>
        <v>8</v>
      </c>
      <c r="F72">
        <f t="shared" si="7"/>
        <v>34</v>
      </c>
      <c r="G72">
        <f t="shared" si="8"/>
        <v>2</v>
      </c>
    </row>
    <row r="73" spans="1:7" x14ac:dyDescent="0.25">
      <c r="A73" t="str">
        <f t="shared" si="6"/>
        <v>11-1956</v>
      </c>
      <c r="B73" s="9">
        <v>20789</v>
      </c>
      <c r="C73">
        <v>2</v>
      </c>
      <c r="D73">
        <f t="shared" si="9"/>
        <v>2</v>
      </c>
      <c r="E73">
        <f>_xlfn.IFS(D73=1,MATCH(2,$D73:$D$821,0)-1,D73=2,MATCH(3,$D73:$D$821,0)-1,D73=3,MATCH(4,$D73:$D$821,0)-1,D73=4,MATCH(1,$D73:$D$821,0)-1)</f>
        <v>7</v>
      </c>
      <c r="F73">
        <f t="shared" si="7"/>
        <v>34</v>
      </c>
      <c r="G73">
        <f t="shared" si="8"/>
        <v>2</v>
      </c>
    </row>
    <row r="74" spans="1:7" x14ac:dyDescent="0.25">
      <c r="A74" t="str">
        <f t="shared" si="6"/>
        <v>12-1956</v>
      </c>
      <c r="B74" s="9">
        <v>20820</v>
      </c>
      <c r="C74">
        <v>2</v>
      </c>
      <c r="D74">
        <f t="shared" si="9"/>
        <v>2</v>
      </c>
      <c r="E74">
        <f>_xlfn.IFS(D74=1,MATCH(2,$D74:$D$821,0)-1,D74=2,MATCH(3,$D74:$D$821,0)-1,D74=3,MATCH(4,$D74:$D$821,0)-1,D74=4,MATCH(1,$D74:$D$821,0)-1)</f>
        <v>6</v>
      </c>
      <c r="F74">
        <f t="shared" si="7"/>
        <v>34</v>
      </c>
      <c r="G74">
        <f t="shared" si="8"/>
        <v>2</v>
      </c>
    </row>
    <row r="75" spans="1:7" x14ac:dyDescent="0.25">
      <c r="A75" t="str">
        <f t="shared" si="6"/>
        <v>1-1957</v>
      </c>
      <c r="B75" s="9">
        <v>20851</v>
      </c>
      <c r="C75">
        <v>2</v>
      </c>
      <c r="D75">
        <f t="shared" si="9"/>
        <v>2</v>
      </c>
      <c r="E75">
        <f>_xlfn.IFS(D75=1,MATCH(2,$D75:$D$821,0)-1,D75=2,MATCH(3,$D75:$D$821,0)-1,D75=3,MATCH(4,$D75:$D$821,0)-1,D75=4,MATCH(1,$D75:$D$821,0)-1)</f>
        <v>5</v>
      </c>
      <c r="F75">
        <f t="shared" si="7"/>
        <v>34</v>
      </c>
      <c r="G75">
        <f t="shared" si="8"/>
        <v>2</v>
      </c>
    </row>
    <row r="76" spans="1:7" x14ac:dyDescent="0.25">
      <c r="A76" t="str">
        <f t="shared" si="6"/>
        <v>2-1957</v>
      </c>
      <c r="B76" s="9">
        <v>20879</v>
      </c>
      <c r="C76">
        <v>2</v>
      </c>
      <c r="D76">
        <f t="shared" si="9"/>
        <v>2</v>
      </c>
      <c r="E76">
        <f>_xlfn.IFS(D76=1,MATCH(2,$D76:$D$821,0)-1,D76=2,MATCH(3,$D76:$D$821,0)-1,D76=3,MATCH(4,$D76:$D$821,0)-1,D76=4,MATCH(1,$D76:$D$821,0)-1)</f>
        <v>4</v>
      </c>
      <c r="F76">
        <f t="shared" si="7"/>
        <v>34</v>
      </c>
      <c r="G76">
        <f t="shared" si="8"/>
        <v>2</v>
      </c>
    </row>
    <row r="77" spans="1:7" x14ac:dyDescent="0.25">
      <c r="A77" t="str">
        <f t="shared" si="6"/>
        <v>3-1957</v>
      </c>
      <c r="B77" s="9">
        <v>20910</v>
      </c>
      <c r="C77">
        <v>2</v>
      </c>
      <c r="D77">
        <f t="shared" si="9"/>
        <v>2</v>
      </c>
      <c r="E77">
        <f>_xlfn.IFS(D77=1,MATCH(2,$D77:$D$821,0)-1,D77=2,MATCH(3,$D77:$D$821,0)-1,D77=3,MATCH(4,$D77:$D$821,0)-1,D77=4,MATCH(1,$D77:$D$821,0)-1)</f>
        <v>3</v>
      </c>
      <c r="F77">
        <f t="shared" si="7"/>
        <v>34</v>
      </c>
      <c r="G77">
        <f t="shared" si="8"/>
        <v>2</v>
      </c>
    </row>
    <row r="78" spans="1:7" x14ac:dyDescent="0.25">
      <c r="A78" t="str">
        <f t="shared" si="6"/>
        <v>4-1957</v>
      </c>
      <c r="B78" s="9">
        <v>20940</v>
      </c>
      <c r="C78">
        <v>2</v>
      </c>
      <c r="D78">
        <f t="shared" si="9"/>
        <v>2</v>
      </c>
      <c r="E78">
        <f>_xlfn.IFS(D78=1,MATCH(2,$D78:$D$821,0)-1,D78=2,MATCH(3,$D78:$D$821,0)-1,D78=3,MATCH(4,$D78:$D$821,0)-1,D78=4,MATCH(1,$D78:$D$821,0)-1)</f>
        <v>2</v>
      </c>
      <c r="F78">
        <f t="shared" si="7"/>
        <v>34</v>
      </c>
      <c r="G78">
        <f t="shared" si="8"/>
        <v>2</v>
      </c>
    </row>
    <row r="79" spans="1:7" x14ac:dyDescent="0.25">
      <c r="A79" t="str">
        <f t="shared" si="6"/>
        <v>5-1957</v>
      </c>
      <c r="B79" s="9">
        <v>20971</v>
      </c>
      <c r="C79">
        <v>2</v>
      </c>
      <c r="D79">
        <f t="shared" si="9"/>
        <v>2</v>
      </c>
      <c r="E79">
        <f>_xlfn.IFS(D79=1,MATCH(2,$D79:$D$821,0)-1,D79=2,MATCH(3,$D79:$D$821,0)-1,D79=3,MATCH(4,$D79:$D$821,0)-1,D79=4,MATCH(1,$D79:$D$821,0)-1)</f>
        <v>1</v>
      </c>
      <c r="F79">
        <f t="shared" si="7"/>
        <v>34</v>
      </c>
      <c r="G79">
        <f t="shared" si="8"/>
        <v>2</v>
      </c>
    </row>
    <row r="80" spans="1:7" x14ac:dyDescent="0.25">
      <c r="A80" t="str">
        <f t="shared" si="6"/>
        <v>6-1957</v>
      </c>
      <c r="B80" s="9">
        <v>21001</v>
      </c>
      <c r="C80">
        <v>2</v>
      </c>
      <c r="D80">
        <f t="shared" si="9"/>
        <v>3</v>
      </c>
      <c r="E80">
        <f>_xlfn.IFS(D80=1,MATCH(2,$D80:$D$821,0)-1,D80=2,MATCH(3,$D80:$D$821,0)-1,D80=3,MATCH(4,$D80:$D$821,0)-1,D80=4,MATCH(1,$D80:$D$821,0)-1)</f>
        <v>5</v>
      </c>
      <c r="F80">
        <f t="shared" si="7"/>
        <v>5</v>
      </c>
      <c r="G80">
        <f t="shared" si="8"/>
        <v>3</v>
      </c>
    </row>
    <row r="81" spans="1:7" x14ac:dyDescent="0.25">
      <c r="A81" t="str">
        <f t="shared" si="6"/>
        <v>7-1957</v>
      </c>
      <c r="B81" s="9">
        <v>21032</v>
      </c>
      <c r="C81">
        <v>2</v>
      </c>
      <c r="D81">
        <f t="shared" si="9"/>
        <v>3</v>
      </c>
      <c r="E81">
        <f>_xlfn.IFS(D81=1,MATCH(2,$D81:$D$821,0)-1,D81=2,MATCH(3,$D81:$D$821,0)-1,D81=3,MATCH(4,$D81:$D$821,0)-1,D81=4,MATCH(1,$D81:$D$821,0)-1)</f>
        <v>4</v>
      </c>
      <c r="F81">
        <f t="shared" si="7"/>
        <v>5</v>
      </c>
      <c r="G81">
        <f t="shared" si="8"/>
        <v>3</v>
      </c>
    </row>
    <row r="82" spans="1:7" x14ac:dyDescent="0.25">
      <c r="A82" t="str">
        <f t="shared" si="6"/>
        <v>8-1957</v>
      </c>
      <c r="B82" s="9">
        <v>21063</v>
      </c>
      <c r="C82">
        <v>3</v>
      </c>
      <c r="D82">
        <f t="shared" si="9"/>
        <v>3</v>
      </c>
      <c r="E82">
        <f>_xlfn.IFS(D82=1,MATCH(2,$D82:$D$821,0)-1,D82=2,MATCH(3,$D82:$D$821,0)-1,D82=3,MATCH(4,$D82:$D$821,0)-1,D82=4,MATCH(1,$D82:$D$821,0)-1)</f>
        <v>3</v>
      </c>
      <c r="F82">
        <f t="shared" si="7"/>
        <v>5</v>
      </c>
      <c r="G82">
        <f t="shared" si="8"/>
        <v>3</v>
      </c>
    </row>
    <row r="83" spans="1:7" x14ac:dyDescent="0.25">
      <c r="A83" t="str">
        <f t="shared" si="6"/>
        <v>9-1957</v>
      </c>
      <c r="B83" s="9">
        <v>21093</v>
      </c>
      <c r="C83">
        <v>4</v>
      </c>
      <c r="D83">
        <f t="shared" si="9"/>
        <v>3</v>
      </c>
      <c r="E83">
        <f>_xlfn.IFS(D83=1,MATCH(2,$D83:$D$821,0)-1,D83=2,MATCH(3,$D83:$D$821,0)-1,D83=3,MATCH(4,$D83:$D$821,0)-1,D83=4,MATCH(1,$D83:$D$821,0)-1)</f>
        <v>2</v>
      </c>
      <c r="F83">
        <f t="shared" si="7"/>
        <v>5</v>
      </c>
      <c r="G83">
        <f t="shared" si="8"/>
        <v>3</v>
      </c>
    </row>
    <row r="84" spans="1:7" x14ac:dyDescent="0.25">
      <c r="A84" t="str">
        <f t="shared" si="6"/>
        <v>10-1957</v>
      </c>
      <c r="B84" s="9">
        <v>21124</v>
      </c>
      <c r="C84">
        <v>4</v>
      </c>
      <c r="D84">
        <f t="shared" si="9"/>
        <v>3</v>
      </c>
      <c r="E84">
        <f>_xlfn.IFS(D84=1,MATCH(2,$D84:$D$821,0)-1,D84=2,MATCH(3,$D84:$D$821,0)-1,D84=3,MATCH(4,$D84:$D$821,0)-1,D84=4,MATCH(1,$D84:$D$821,0)-1)</f>
        <v>1</v>
      </c>
      <c r="F84">
        <f t="shared" si="7"/>
        <v>5</v>
      </c>
      <c r="G84">
        <f t="shared" si="8"/>
        <v>3</v>
      </c>
    </row>
    <row r="85" spans="1:7" x14ac:dyDescent="0.25">
      <c r="A85" t="str">
        <f t="shared" si="6"/>
        <v>11-1957</v>
      </c>
      <c r="B85" s="9">
        <v>21154</v>
      </c>
      <c r="C85">
        <v>4</v>
      </c>
      <c r="D85">
        <f t="shared" si="9"/>
        <v>4</v>
      </c>
      <c r="E85">
        <f>_xlfn.IFS(D85=1,MATCH(2,$D85:$D$821,0)-1,D85=2,MATCH(3,$D85:$D$821,0)-1,D85=3,MATCH(4,$D85:$D$821,0)-1,D85=4,MATCH(1,$D85:$D$821,0)-1)</f>
        <v>3</v>
      </c>
      <c r="F85">
        <f t="shared" si="7"/>
        <v>3</v>
      </c>
      <c r="G85">
        <f t="shared" si="8"/>
        <v>3</v>
      </c>
    </row>
    <row r="86" spans="1:7" x14ac:dyDescent="0.25">
      <c r="A86" t="str">
        <f t="shared" si="6"/>
        <v>12-1957</v>
      </c>
      <c r="B86" s="9">
        <v>21185</v>
      </c>
      <c r="C86">
        <v>4</v>
      </c>
      <c r="D86">
        <f t="shared" si="9"/>
        <v>4</v>
      </c>
      <c r="E86">
        <f>_xlfn.IFS(D86=1,MATCH(2,$D86:$D$821,0)-1,D86=2,MATCH(3,$D86:$D$821,0)-1,D86=3,MATCH(4,$D86:$D$821,0)-1,D86=4,MATCH(1,$D86:$D$821,0)-1)</f>
        <v>2</v>
      </c>
      <c r="F86">
        <f t="shared" si="7"/>
        <v>3</v>
      </c>
      <c r="G86">
        <f t="shared" si="8"/>
        <v>3</v>
      </c>
    </row>
    <row r="87" spans="1:7" x14ac:dyDescent="0.25">
      <c r="A87" t="str">
        <f t="shared" si="6"/>
        <v>1-1958</v>
      </c>
      <c r="B87" s="9">
        <v>21216</v>
      </c>
      <c r="C87">
        <v>4</v>
      </c>
      <c r="D87">
        <f t="shared" si="9"/>
        <v>4</v>
      </c>
      <c r="E87">
        <f>_xlfn.IFS(D87=1,MATCH(2,$D87:$D$821,0)-1,D87=2,MATCH(3,$D87:$D$821,0)-1,D87=3,MATCH(4,$D87:$D$821,0)-1,D87=4,MATCH(1,$D87:$D$821,0)-1)</f>
        <v>1</v>
      </c>
      <c r="F87">
        <f t="shared" si="7"/>
        <v>3</v>
      </c>
      <c r="G87">
        <f t="shared" si="8"/>
        <v>3</v>
      </c>
    </row>
    <row r="88" spans="1:7" x14ac:dyDescent="0.25">
      <c r="A88" t="str">
        <f t="shared" si="6"/>
        <v>2-1958</v>
      </c>
      <c r="B88" s="9">
        <v>21244</v>
      </c>
      <c r="C88">
        <v>4</v>
      </c>
      <c r="D88">
        <f t="shared" si="9"/>
        <v>1</v>
      </c>
      <c r="E88">
        <f>_xlfn.IFS(D88=1,MATCH(2,$D88:$D$821,0)-1,D88=2,MATCH(3,$D88:$D$821,0)-1,D88=3,MATCH(4,$D88:$D$821,0)-1,D88=4,MATCH(1,$D88:$D$821,0)-1)</f>
        <v>5</v>
      </c>
      <c r="F88">
        <f t="shared" si="7"/>
        <v>5</v>
      </c>
      <c r="G88">
        <f t="shared" si="8"/>
        <v>3</v>
      </c>
    </row>
    <row r="89" spans="1:7" x14ac:dyDescent="0.25">
      <c r="A89" t="str">
        <f t="shared" si="6"/>
        <v>3-1958</v>
      </c>
      <c r="B89" s="9">
        <v>21275</v>
      </c>
      <c r="C89">
        <v>4</v>
      </c>
      <c r="D89">
        <f t="shared" si="9"/>
        <v>1</v>
      </c>
      <c r="E89">
        <f>_xlfn.IFS(D89=1,MATCH(2,$D89:$D$821,0)-1,D89=2,MATCH(3,$D89:$D$821,0)-1,D89=3,MATCH(4,$D89:$D$821,0)-1,D89=4,MATCH(1,$D89:$D$821,0)-1)</f>
        <v>4</v>
      </c>
      <c r="F89">
        <f t="shared" si="7"/>
        <v>5</v>
      </c>
      <c r="G89">
        <f t="shared" si="8"/>
        <v>3</v>
      </c>
    </row>
    <row r="90" spans="1:7" x14ac:dyDescent="0.25">
      <c r="A90" t="str">
        <f t="shared" si="6"/>
        <v>4-1958</v>
      </c>
      <c r="B90" s="9">
        <v>21305</v>
      </c>
      <c r="C90">
        <v>1</v>
      </c>
      <c r="D90">
        <f t="shared" si="9"/>
        <v>1</v>
      </c>
      <c r="E90">
        <f>_xlfn.IFS(D90=1,MATCH(2,$D90:$D$821,0)-1,D90=2,MATCH(3,$D90:$D$821,0)-1,D90=3,MATCH(4,$D90:$D$821,0)-1,D90=4,MATCH(1,$D90:$D$821,0)-1)</f>
        <v>3</v>
      </c>
      <c r="F90">
        <f t="shared" si="7"/>
        <v>5</v>
      </c>
      <c r="G90">
        <f t="shared" si="8"/>
        <v>3</v>
      </c>
    </row>
    <row r="91" spans="1:7" x14ac:dyDescent="0.25">
      <c r="A91" t="str">
        <f t="shared" si="6"/>
        <v>5-1958</v>
      </c>
      <c r="B91" s="9">
        <v>21336</v>
      </c>
      <c r="C91">
        <v>2</v>
      </c>
      <c r="D91">
        <f t="shared" si="9"/>
        <v>1</v>
      </c>
      <c r="E91">
        <f>_xlfn.IFS(D91=1,MATCH(2,$D91:$D$821,0)-1,D91=2,MATCH(3,$D91:$D$821,0)-1,D91=3,MATCH(4,$D91:$D$821,0)-1,D91=4,MATCH(1,$D91:$D$821,0)-1)</f>
        <v>2</v>
      </c>
      <c r="F91">
        <f t="shared" si="7"/>
        <v>5</v>
      </c>
      <c r="G91">
        <f t="shared" si="8"/>
        <v>3</v>
      </c>
    </row>
    <row r="92" spans="1:7" x14ac:dyDescent="0.25">
      <c r="A92" t="str">
        <f t="shared" si="6"/>
        <v>6-1958</v>
      </c>
      <c r="B92" s="9">
        <v>21366</v>
      </c>
      <c r="C92">
        <v>2</v>
      </c>
      <c r="D92">
        <f t="shared" si="9"/>
        <v>1</v>
      </c>
      <c r="E92">
        <f>_xlfn.IFS(D92=1,MATCH(2,$D92:$D$821,0)-1,D92=2,MATCH(3,$D92:$D$821,0)-1,D92=3,MATCH(4,$D92:$D$821,0)-1,D92=4,MATCH(1,$D92:$D$821,0)-1)</f>
        <v>1</v>
      </c>
      <c r="F92">
        <f t="shared" si="7"/>
        <v>5</v>
      </c>
      <c r="G92">
        <f t="shared" si="8"/>
        <v>3</v>
      </c>
    </row>
    <row r="93" spans="1:7" x14ac:dyDescent="0.25">
      <c r="A93" t="str">
        <f t="shared" si="6"/>
        <v>7-1958</v>
      </c>
      <c r="B93" s="9">
        <v>21397</v>
      </c>
      <c r="C93">
        <v>2</v>
      </c>
      <c r="D93">
        <f t="shared" si="9"/>
        <v>2</v>
      </c>
      <c r="E93">
        <f>_xlfn.IFS(D93=1,MATCH(2,$D93:$D$821,0)-1,D93=2,MATCH(3,$D93:$D$821,0)-1,D93=3,MATCH(4,$D93:$D$821,0)-1,D93=4,MATCH(1,$D93:$D$821,0)-1)</f>
        <v>19</v>
      </c>
      <c r="F93">
        <f t="shared" si="7"/>
        <v>19</v>
      </c>
      <c r="G93">
        <f t="shared" si="8"/>
        <v>1</v>
      </c>
    </row>
    <row r="94" spans="1:7" x14ac:dyDescent="0.25">
      <c r="A94" t="str">
        <f t="shared" si="6"/>
        <v>8-1958</v>
      </c>
      <c r="B94" s="9">
        <v>21428</v>
      </c>
      <c r="C94">
        <v>2</v>
      </c>
      <c r="D94">
        <f t="shared" si="9"/>
        <v>2</v>
      </c>
      <c r="E94">
        <f>_xlfn.IFS(D94=1,MATCH(2,$D94:$D$821,0)-1,D94=2,MATCH(3,$D94:$D$821,0)-1,D94=3,MATCH(4,$D94:$D$821,0)-1,D94=4,MATCH(1,$D94:$D$821,0)-1)</f>
        <v>18</v>
      </c>
      <c r="F94">
        <f t="shared" si="7"/>
        <v>19</v>
      </c>
      <c r="G94">
        <f t="shared" si="8"/>
        <v>1</v>
      </c>
    </row>
    <row r="95" spans="1:7" x14ac:dyDescent="0.25">
      <c r="A95" t="str">
        <f t="shared" si="6"/>
        <v>9-1958</v>
      </c>
      <c r="B95" s="9">
        <v>21458</v>
      </c>
      <c r="C95">
        <v>2</v>
      </c>
      <c r="D95">
        <f t="shared" si="9"/>
        <v>2</v>
      </c>
      <c r="E95">
        <f>_xlfn.IFS(D95=1,MATCH(2,$D95:$D$821,0)-1,D95=2,MATCH(3,$D95:$D$821,0)-1,D95=3,MATCH(4,$D95:$D$821,0)-1,D95=4,MATCH(1,$D95:$D$821,0)-1)</f>
        <v>17</v>
      </c>
      <c r="F95">
        <f t="shared" si="7"/>
        <v>19</v>
      </c>
      <c r="G95">
        <f t="shared" si="8"/>
        <v>1</v>
      </c>
    </row>
    <row r="96" spans="1:7" x14ac:dyDescent="0.25">
      <c r="A96" t="str">
        <f t="shared" si="6"/>
        <v>10-1958</v>
      </c>
      <c r="B96" s="9">
        <v>21489</v>
      </c>
      <c r="C96">
        <v>2</v>
      </c>
      <c r="D96">
        <f t="shared" si="9"/>
        <v>2</v>
      </c>
      <c r="E96">
        <f>_xlfn.IFS(D96=1,MATCH(2,$D96:$D$821,0)-1,D96=2,MATCH(3,$D96:$D$821,0)-1,D96=3,MATCH(4,$D96:$D$821,0)-1,D96=4,MATCH(1,$D96:$D$821,0)-1)</f>
        <v>16</v>
      </c>
      <c r="F96">
        <f t="shared" si="7"/>
        <v>19</v>
      </c>
      <c r="G96">
        <f t="shared" si="8"/>
        <v>1</v>
      </c>
    </row>
    <row r="97" spans="1:7" x14ac:dyDescent="0.25">
      <c r="A97" t="str">
        <f t="shared" si="6"/>
        <v>11-1958</v>
      </c>
      <c r="B97" s="9">
        <v>21519</v>
      </c>
      <c r="C97">
        <v>2</v>
      </c>
      <c r="D97">
        <f t="shared" si="9"/>
        <v>2</v>
      </c>
      <c r="E97">
        <f>_xlfn.IFS(D97=1,MATCH(2,$D97:$D$821,0)-1,D97=2,MATCH(3,$D97:$D$821,0)-1,D97=3,MATCH(4,$D97:$D$821,0)-1,D97=4,MATCH(1,$D97:$D$821,0)-1)</f>
        <v>15</v>
      </c>
      <c r="F97">
        <f t="shared" si="7"/>
        <v>19</v>
      </c>
      <c r="G97">
        <f t="shared" si="8"/>
        <v>1</v>
      </c>
    </row>
    <row r="98" spans="1:7" x14ac:dyDescent="0.25">
      <c r="A98" t="str">
        <f t="shared" si="6"/>
        <v>12-1958</v>
      </c>
      <c r="B98" s="9">
        <v>21550</v>
      </c>
      <c r="C98">
        <v>2</v>
      </c>
      <c r="D98">
        <f t="shared" si="9"/>
        <v>2</v>
      </c>
      <c r="E98">
        <f>_xlfn.IFS(D98=1,MATCH(2,$D98:$D$821,0)-1,D98=2,MATCH(3,$D98:$D$821,0)-1,D98=3,MATCH(4,$D98:$D$821,0)-1,D98=4,MATCH(1,$D98:$D$821,0)-1)</f>
        <v>14</v>
      </c>
      <c r="F98">
        <f t="shared" si="7"/>
        <v>19</v>
      </c>
      <c r="G98">
        <f t="shared" si="8"/>
        <v>1</v>
      </c>
    </row>
    <row r="99" spans="1:7" x14ac:dyDescent="0.25">
      <c r="A99" t="str">
        <f t="shared" si="6"/>
        <v>1-1959</v>
      </c>
      <c r="B99" s="9">
        <v>21581</v>
      </c>
      <c r="C99">
        <v>2</v>
      </c>
      <c r="D99">
        <f t="shared" si="9"/>
        <v>2</v>
      </c>
      <c r="E99">
        <f>_xlfn.IFS(D99=1,MATCH(2,$D99:$D$821,0)-1,D99=2,MATCH(3,$D99:$D$821,0)-1,D99=3,MATCH(4,$D99:$D$821,0)-1,D99=4,MATCH(1,$D99:$D$821,0)-1)</f>
        <v>13</v>
      </c>
      <c r="F99">
        <f t="shared" si="7"/>
        <v>19</v>
      </c>
      <c r="G99">
        <f t="shared" si="8"/>
        <v>1</v>
      </c>
    </row>
    <row r="100" spans="1:7" x14ac:dyDescent="0.25">
      <c r="A100" t="str">
        <f t="shared" si="6"/>
        <v>2-1959</v>
      </c>
      <c r="B100" s="9">
        <v>21609</v>
      </c>
      <c r="C100">
        <v>2</v>
      </c>
      <c r="D100">
        <f t="shared" si="9"/>
        <v>2</v>
      </c>
      <c r="E100">
        <f>_xlfn.IFS(D100=1,MATCH(2,$D100:$D$821,0)-1,D100=2,MATCH(3,$D100:$D$821,0)-1,D100=3,MATCH(4,$D100:$D$821,0)-1,D100=4,MATCH(1,$D100:$D$821,0)-1)</f>
        <v>12</v>
      </c>
      <c r="F100">
        <f t="shared" si="7"/>
        <v>19</v>
      </c>
      <c r="G100">
        <f t="shared" si="8"/>
        <v>2</v>
      </c>
    </row>
    <row r="101" spans="1:7" x14ac:dyDescent="0.25">
      <c r="A101" t="str">
        <f t="shared" si="6"/>
        <v>3-1959</v>
      </c>
      <c r="B101" s="9">
        <v>21640</v>
      </c>
      <c r="C101">
        <v>2</v>
      </c>
      <c r="D101">
        <f t="shared" si="9"/>
        <v>2</v>
      </c>
      <c r="E101">
        <f>_xlfn.IFS(D101=1,MATCH(2,$D101:$D$821,0)-1,D101=2,MATCH(3,$D101:$D$821,0)-1,D101=3,MATCH(4,$D101:$D$821,0)-1,D101=4,MATCH(1,$D101:$D$821,0)-1)</f>
        <v>11</v>
      </c>
      <c r="F101">
        <f t="shared" si="7"/>
        <v>19</v>
      </c>
      <c r="G101">
        <f t="shared" si="8"/>
        <v>2</v>
      </c>
    </row>
    <row r="102" spans="1:7" x14ac:dyDescent="0.25">
      <c r="A102" t="str">
        <f t="shared" si="6"/>
        <v>4-1959</v>
      </c>
      <c r="B102" s="9">
        <v>21670</v>
      </c>
      <c r="C102">
        <v>2</v>
      </c>
      <c r="D102">
        <f t="shared" si="9"/>
        <v>2</v>
      </c>
      <c r="E102">
        <f>_xlfn.IFS(D102=1,MATCH(2,$D102:$D$821,0)-1,D102=2,MATCH(3,$D102:$D$821,0)-1,D102=3,MATCH(4,$D102:$D$821,0)-1,D102=4,MATCH(1,$D102:$D$821,0)-1)</f>
        <v>10</v>
      </c>
      <c r="F102">
        <f t="shared" si="7"/>
        <v>19</v>
      </c>
      <c r="G102">
        <f t="shared" si="8"/>
        <v>2</v>
      </c>
    </row>
    <row r="103" spans="1:7" x14ac:dyDescent="0.25">
      <c r="A103" t="str">
        <f t="shared" si="6"/>
        <v>5-1959</v>
      </c>
      <c r="B103" s="9">
        <v>21701</v>
      </c>
      <c r="C103">
        <v>2</v>
      </c>
      <c r="D103">
        <f t="shared" si="9"/>
        <v>2</v>
      </c>
      <c r="E103">
        <f>_xlfn.IFS(D103=1,MATCH(2,$D103:$D$821,0)-1,D103=2,MATCH(3,$D103:$D$821,0)-1,D103=3,MATCH(4,$D103:$D$821,0)-1,D103=4,MATCH(1,$D103:$D$821,0)-1)</f>
        <v>9</v>
      </c>
      <c r="F103">
        <f t="shared" si="7"/>
        <v>19</v>
      </c>
      <c r="G103">
        <f t="shared" si="8"/>
        <v>2</v>
      </c>
    </row>
    <row r="104" spans="1:7" x14ac:dyDescent="0.25">
      <c r="A104" t="str">
        <f t="shared" si="6"/>
        <v>6-1959</v>
      </c>
      <c r="B104" s="9">
        <v>21731</v>
      </c>
      <c r="C104">
        <v>2</v>
      </c>
      <c r="D104">
        <f t="shared" si="9"/>
        <v>2</v>
      </c>
      <c r="E104">
        <f>_xlfn.IFS(D104=1,MATCH(2,$D104:$D$821,0)-1,D104=2,MATCH(3,$D104:$D$821,0)-1,D104=3,MATCH(4,$D104:$D$821,0)-1,D104=4,MATCH(1,$D104:$D$821,0)-1)</f>
        <v>8</v>
      </c>
      <c r="F104">
        <f t="shared" si="7"/>
        <v>19</v>
      </c>
      <c r="G104">
        <f t="shared" si="8"/>
        <v>2</v>
      </c>
    </row>
    <row r="105" spans="1:7" x14ac:dyDescent="0.25">
      <c r="A105" t="str">
        <f t="shared" si="6"/>
        <v>7-1959</v>
      </c>
      <c r="B105" s="9">
        <v>21762</v>
      </c>
      <c r="C105">
        <v>2</v>
      </c>
      <c r="D105">
        <f t="shared" si="9"/>
        <v>2</v>
      </c>
      <c r="E105">
        <f>_xlfn.IFS(D105=1,MATCH(2,$D105:$D$821,0)-1,D105=2,MATCH(3,$D105:$D$821,0)-1,D105=3,MATCH(4,$D105:$D$821,0)-1,D105=4,MATCH(1,$D105:$D$821,0)-1)</f>
        <v>7</v>
      </c>
      <c r="F105">
        <f t="shared" si="7"/>
        <v>19</v>
      </c>
      <c r="G105">
        <f t="shared" si="8"/>
        <v>2</v>
      </c>
    </row>
    <row r="106" spans="1:7" x14ac:dyDescent="0.25">
      <c r="A106" t="str">
        <f t="shared" si="6"/>
        <v>8-1959</v>
      </c>
      <c r="B106" s="9">
        <v>21793</v>
      </c>
      <c r="C106">
        <v>2</v>
      </c>
      <c r="D106">
        <f t="shared" si="9"/>
        <v>2</v>
      </c>
      <c r="E106">
        <f>_xlfn.IFS(D106=1,MATCH(2,$D106:$D$821,0)-1,D106=2,MATCH(3,$D106:$D$821,0)-1,D106=3,MATCH(4,$D106:$D$821,0)-1,D106=4,MATCH(1,$D106:$D$821,0)-1)</f>
        <v>6</v>
      </c>
      <c r="F106">
        <f t="shared" si="7"/>
        <v>19</v>
      </c>
      <c r="G106">
        <f t="shared" si="8"/>
        <v>2</v>
      </c>
    </row>
    <row r="107" spans="1:7" x14ac:dyDescent="0.25">
      <c r="A107" t="str">
        <f t="shared" si="6"/>
        <v>9-1959</v>
      </c>
      <c r="B107" s="9">
        <v>21823</v>
      </c>
      <c r="C107">
        <v>2</v>
      </c>
      <c r="D107">
        <f t="shared" si="9"/>
        <v>2</v>
      </c>
      <c r="E107">
        <f>_xlfn.IFS(D107=1,MATCH(2,$D107:$D$821,0)-1,D107=2,MATCH(3,$D107:$D$821,0)-1,D107=3,MATCH(4,$D107:$D$821,0)-1,D107=4,MATCH(1,$D107:$D$821,0)-1)</f>
        <v>5</v>
      </c>
      <c r="F107">
        <f t="shared" si="7"/>
        <v>19</v>
      </c>
      <c r="G107">
        <f t="shared" si="8"/>
        <v>2</v>
      </c>
    </row>
    <row r="108" spans="1:7" x14ac:dyDescent="0.25">
      <c r="A108" t="str">
        <f t="shared" si="6"/>
        <v>10-1959</v>
      </c>
      <c r="B108" s="9">
        <v>21854</v>
      </c>
      <c r="C108">
        <v>2</v>
      </c>
      <c r="D108">
        <f t="shared" si="9"/>
        <v>2</v>
      </c>
      <c r="E108">
        <f>_xlfn.IFS(D108=1,MATCH(2,$D108:$D$821,0)-1,D108=2,MATCH(3,$D108:$D$821,0)-1,D108=3,MATCH(4,$D108:$D$821,0)-1,D108=4,MATCH(1,$D108:$D$821,0)-1)</f>
        <v>4</v>
      </c>
      <c r="F108">
        <f t="shared" si="7"/>
        <v>19</v>
      </c>
      <c r="G108">
        <f t="shared" si="8"/>
        <v>2</v>
      </c>
    </row>
    <row r="109" spans="1:7" x14ac:dyDescent="0.25">
      <c r="A109" t="str">
        <f t="shared" si="6"/>
        <v>11-1959</v>
      </c>
      <c r="B109" s="9">
        <v>21884</v>
      </c>
      <c r="C109">
        <v>2</v>
      </c>
      <c r="D109">
        <f t="shared" si="9"/>
        <v>2</v>
      </c>
      <c r="E109">
        <f>_xlfn.IFS(D109=1,MATCH(2,$D109:$D$821,0)-1,D109=2,MATCH(3,$D109:$D$821,0)-1,D109=3,MATCH(4,$D109:$D$821,0)-1,D109=4,MATCH(1,$D109:$D$821,0)-1)</f>
        <v>3</v>
      </c>
      <c r="F109">
        <f t="shared" si="7"/>
        <v>19</v>
      </c>
      <c r="G109">
        <f t="shared" si="8"/>
        <v>2</v>
      </c>
    </row>
    <row r="110" spans="1:7" x14ac:dyDescent="0.25">
      <c r="A110" t="str">
        <f t="shared" si="6"/>
        <v>12-1959</v>
      </c>
      <c r="B110" s="9">
        <v>21915</v>
      </c>
      <c r="C110">
        <v>2</v>
      </c>
      <c r="D110">
        <f t="shared" si="9"/>
        <v>2</v>
      </c>
      <c r="E110">
        <f>_xlfn.IFS(D110=1,MATCH(2,$D110:$D$821,0)-1,D110=2,MATCH(3,$D110:$D$821,0)-1,D110=3,MATCH(4,$D110:$D$821,0)-1,D110=4,MATCH(1,$D110:$D$821,0)-1)</f>
        <v>2</v>
      </c>
      <c r="F110">
        <f t="shared" si="7"/>
        <v>19</v>
      </c>
      <c r="G110">
        <f t="shared" si="8"/>
        <v>2</v>
      </c>
    </row>
    <row r="111" spans="1:7" x14ac:dyDescent="0.25">
      <c r="A111" t="str">
        <f t="shared" si="6"/>
        <v>1-1960</v>
      </c>
      <c r="B111" s="9">
        <v>21946</v>
      </c>
      <c r="C111">
        <v>2</v>
      </c>
      <c r="D111">
        <f t="shared" si="9"/>
        <v>2</v>
      </c>
      <c r="E111">
        <f>_xlfn.IFS(D111=1,MATCH(2,$D111:$D$821,0)-1,D111=2,MATCH(3,$D111:$D$821,0)-1,D111=3,MATCH(4,$D111:$D$821,0)-1,D111=4,MATCH(1,$D111:$D$821,0)-1)</f>
        <v>1</v>
      </c>
      <c r="F111">
        <f t="shared" si="7"/>
        <v>19</v>
      </c>
      <c r="G111">
        <f t="shared" si="8"/>
        <v>2</v>
      </c>
    </row>
    <row r="112" spans="1:7" x14ac:dyDescent="0.25">
      <c r="A112" t="str">
        <f t="shared" si="6"/>
        <v>2-1960</v>
      </c>
      <c r="B112" s="9">
        <v>21975</v>
      </c>
      <c r="C112">
        <v>2</v>
      </c>
      <c r="D112">
        <f t="shared" si="9"/>
        <v>3</v>
      </c>
      <c r="E112">
        <f>_xlfn.IFS(D112=1,MATCH(2,$D112:$D$821,0)-1,D112=2,MATCH(3,$D112:$D$821,0)-1,D112=3,MATCH(4,$D112:$D$821,0)-1,D112=4,MATCH(1,$D112:$D$821,0)-1)</f>
        <v>5</v>
      </c>
      <c r="F112">
        <f t="shared" si="7"/>
        <v>5</v>
      </c>
      <c r="G112">
        <f t="shared" si="8"/>
        <v>3</v>
      </c>
    </row>
    <row r="113" spans="1:7" x14ac:dyDescent="0.25">
      <c r="A113" t="str">
        <f t="shared" si="6"/>
        <v>3-1960</v>
      </c>
      <c r="B113" s="9">
        <v>22006</v>
      </c>
      <c r="C113">
        <v>2</v>
      </c>
      <c r="D113">
        <f t="shared" si="9"/>
        <v>3</v>
      </c>
      <c r="E113">
        <f>_xlfn.IFS(D113=1,MATCH(2,$D113:$D$821,0)-1,D113=2,MATCH(3,$D113:$D$821,0)-1,D113=3,MATCH(4,$D113:$D$821,0)-1,D113=4,MATCH(1,$D113:$D$821,0)-1)</f>
        <v>4</v>
      </c>
      <c r="F113">
        <f t="shared" si="7"/>
        <v>5</v>
      </c>
      <c r="G113">
        <f t="shared" si="8"/>
        <v>3</v>
      </c>
    </row>
    <row r="114" spans="1:7" x14ac:dyDescent="0.25">
      <c r="A114" t="str">
        <f t="shared" si="6"/>
        <v>4-1960</v>
      </c>
      <c r="B114" s="9">
        <v>22036</v>
      </c>
      <c r="C114">
        <v>3</v>
      </c>
      <c r="D114">
        <f t="shared" si="9"/>
        <v>3</v>
      </c>
      <c r="E114">
        <f>_xlfn.IFS(D114=1,MATCH(2,$D114:$D$821,0)-1,D114=2,MATCH(3,$D114:$D$821,0)-1,D114=3,MATCH(4,$D114:$D$821,0)-1,D114=4,MATCH(1,$D114:$D$821,0)-1)</f>
        <v>3</v>
      </c>
      <c r="F114">
        <f t="shared" si="7"/>
        <v>5</v>
      </c>
      <c r="G114">
        <f t="shared" si="8"/>
        <v>3</v>
      </c>
    </row>
    <row r="115" spans="1:7" x14ac:dyDescent="0.25">
      <c r="A115" t="str">
        <f t="shared" si="6"/>
        <v>5-1960</v>
      </c>
      <c r="B115" s="9">
        <v>22067</v>
      </c>
      <c r="C115">
        <v>4</v>
      </c>
      <c r="D115">
        <f t="shared" si="9"/>
        <v>3</v>
      </c>
      <c r="E115">
        <f>_xlfn.IFS(D115=1,MATCH(2,$D115:$D$821,0)-1,D115=2,MATCH(3,$D115:$D$821,0)-1,D115=3,MATCH(4,$D115:$D$821,0)-1,D115=4,MATCH(1,$D115:$D$821,0)-1)</f>
        <v>2</v>
      </c>
      <c r="F115">
        <f t="shared" si="7"/>
        <v>5</v>
      </c>
      <c r="G115">
        <f t="shared" si="8"/>
        <v>3</v>
      </c>
    </row>
    <row r="116" spans="1:7" x14ac:dyDescent="0.25">
      <c r="A116" t="str">
        <f t="shared" si="6"/>
        <v>6-1960</v>
      </c>
      <c r="B116" s="9">
        <v>22097</v>
      </c>
      <c r="C116">
        <v>4</v>
      </c>
      <c r="D116">
        <f t="shared" si="9"/>
        <v>3</v>
      </c>
      <c r="E116">
        <f>_xlfn.IFS(D116=1,MATCH(2,$D116:$D$821,0)-1,D116=2,MATCH(3,$D116:$D$821,0)-1,D116=3,MATCH(4,$D116:$D$821,0)-1,D116=4,MATCH(1,$D116:$D$821,0)-1)</f>
        <v>1</v>
      </c>
      <c r="F116">
        <f t="shared" si="7"/>
        <v>5</v>
      </c>
      <c r="G116">
        <f t="shared" si="8"/>
        <v>3</v>
      </c>
    </row>
    <row r="117" spans="1:7" x14ac:dyDescent="0.25">
      <c r="A117" t="str">
        <f t="shared" si="6"/>
        <v>7-1960</v>
      </c>
      <c r="B117" s="9">
        <v>22128</v>
      </c>
      <c r="C117">
        <v>4</v>
      </c>
      <c r="D117">
        <f t="shared" si="9"/>
        <v>4</v>
      </c>
      <c r="E117">
        <f>_xlfn.IFS(D117=1,MATCH(2,$D117:$D$821,0)-1,D117=2,MATCH(3,$D117:$D$821,0)-1,D117=3,MATCH(4,$D117:$D$821,0)-1,D117=4,MATCH(1,$D117:$D$821,0)-1)</f>
        <v>5</v>
      </c>
      <c r="F117">
        <f t="shared" si="7"/>
        <v>5</v>
      </c>
      <c r="G117">
        <f t="shared" si="8"/>
        <v>3</v>
      </c>
    </row>
    <row r="118" spans="1:7" x14ac:dyDescent="0.25">
      <c r="A118" t="str">
        <f t="shared" si="6"/>
        <v>8-1960</v>
      </c>
      <c r="B118" s="9">
        <v>22159</v>
      </c>
      <c r="C118">
        <v>4</v>
      </c>
      <c r="D118">
        <f t="shared" si="9"/>
        <v>4</v>
      </c>
      <c r="E118">
        <f>_xlfn.IFS(D118=1,MATCH(2,$D118:$D$821,0)-1,D118=2,MATCH(3,$D118:$D$821,0)-1,D118=3,MATCH(4,$D118:$D$821,0)-1,D118=4,MATCH(1,$D118:$D$821,0)-1)</f>
        <v>4</v>
      </c>
      <c r="F118">
        <f t="shared" si="7"/>
        <v>5</v>
      </c>
      <c r="G118">
        <f t="shared" si="8"/>
        <v>3</v>
      </c>
    </row>
    <row r="119" spans="1:7" x14ac:dyDescent="0.25">
      <c r="A119" t="str">
        <f t="shared" si="6"/>
        <v>9-1960</v>
      </c>
      <c r="B119" s="9">
        <v>22189</v>
      </c>
      <c r="C119">
        <v>4</v>
      </c>
      <c r="D119">
        <f t="shared" si="9"/>
        <v>4</v>
      </c>
      <c r="E119">
        <f>_xlfn.IFS(D119=1,MATCH(2,$D119:$D$821,0)-1,D119=2,MATCH(3,$D119:$D$821,0)-1,D119=3,MATCH(4,$D119:$D$821,0)-1,D119=4,MATCH(1,$D119:$D$821,0)-1)</f>
        <v>3</v>
      </c>
      <c r="F119">
        <f t="shared" si="7"/>
        <v>5</v>
      </c>
      <c r="G119">
        <f t="shared" si="8"/>
        <v>3</v>
      </c>
    </row>
    <row r="120" spans="1:7" x14ac:dyDescent="0.25">
      <c r="A120" t="str">
        <f t="shared" si="6"/>
        <v>10-1960</v>
      </c>
      <c r="B120" s="9">
        <v>22220</v>
      </c>
      <c r="C120">
        <v>4</v>
      </c>
      <c r="D120">
        <f t="shared" si="9"/>
        <v>4</v>
      </c>
      <c r="E120">
        <f>_xlfn.IFS(D120=1,MATCH(2,$D120:$D$821,0)-1,D120=2,MATCH(3,$D120:$D$821,0)-1,D120=3,MATCH(4,$D120:$D$821,0)-1,D120=4,MATCH(1,$D120:$D$821,0)-1)</f>
        <v>2</v>
      </c>
      <c r="F120">
        <f t="shared" si="7"/>
        <v>5</v>
      </c>
      <c r="G120">
        <f t="shared" si="8"/>
        <v>3</v>
      </c>
    </row>
    <row r="121" spans="1:7" x14ac:dyDescent="0.25">
      <c r="A121" t="str">
        <f t="shared" si="6"/>
        <v>11-1960</v>
      </c>
      <c r="B121" s="9">
        <v>22250</v>
      </c>
      <c r="C121">
        <v>4</v>
      </c>
      <c r="D121">
        <f t="shared" si="9"/>
        <v>4</v>
      </c>
      <c r="E121">
        <f>_xlfn.IFS(D121=1,MATCH(2,$D121:$D$821,0)-1,D121=2,MATCH(3,$D121:$D$821,0)-1,D121=3,MATCH(4,$D121:$D$821,0)-1,D121=4,MATCH(1,$D121:$D$821,0)-1)</f>
        <v>1</v>
      </c>
      <c r="F121">
        <f t="shared" si="7"/>
        <v>5</v>
      </c>
      <c r="G121">
        <f t="shared" si="8"/>
        <v>3</v>
      </c>
    </row>
    <row r="122" spans="1:7" x14ac:dyDescent="0.25">
      <c r="A122" t="str">
        <f t="shared" si="6"/>
        <v>12-1960</v>
      </c>
      <c r="B122" s="9">
        <v>22281</v>
      </c>
      <c r="C122">
        <v>4</v>
      </c>
      <c r="D122">
        <f t="shared" si="9"/>
        <v>1</v>
      </c>
      <c r="E122">
        <f>_xlfn.IFS(D122=1,MATCH(2,$D122:$D$821,0)-1,D122=2,MATCH(3,$D122:$D$821,0)-1,D122=3,MATCH(4,$D122:$D$821,0)-1,D122=4,MATCH(1,$D122:$D$821,0)-1)</f>
        <v>5</v>
      </c>
      <c r="F122">
        <f t="shared" si="7"/>
        <v>5</v>
      </c>
      <c r="G122">
        <f t="shared" si="8"/>
        <v>3</v>
      </c>
    </row>
    <row r="123" spans="1:7" x14ac:dyDescent="0.25">
      <c r="A123" t="str">
        <f t="shared" si="6"/>
        <v>1-1961</v>
      </c>
      <c r="B123" s="9">
        <v>22312</v>
      </c>
      <c r="C123">
        <v>4</v>
      </c>
      <c r="D123">
        <f t="shared" si="9"/>
        <v>1</v>
      </c>
      <c r="E123">
        <f>_xlfn.IFS(D123=1,MATCH(2,$D123:$D$821,0)-1,D123=2,MATCH(3,$D123:$D$821,0)-1,D123=3,MATCH(4,$D123:$D$821,0)-1,D123=4,MATCH(1,$D123:$D$821,0)-1)</f>
        <v>4</v>
      </c>
      <c r="F123">
        <f t="shared" si="7"/>
        <v>5</v>
      </c>
      <c r="G123">
        <f t="shared" si="8"/>
        <v>3</v>
      </c>
    </row>
    <row r="124" spans="1:7" x14ac:dyDescent="0.25">
      <c r="A124" t="str">
        <f t="shared" si="6"/>
        <v>2-1961</v>
      </c>
      <c r="B124" s="9">
        <v>22340</v>
      </c>
      <c r="C124">
        <v>1</v>
      </c>
      <c r="D124">
        <f t="shared" si="9"/>
        <v>1</v>
      </c>
      <c r="E124">
        <f>_xlfn.IFS(D124=1,MATCH(2,$D124:$D$821,0)-1,D124=2,MATCH(3,$D124:$D$821,0)-1,D124=3,MATCH(4,$D124:$D$821,0)-1,D124=4,MATCH(1,$D124:$D$821,0)-1)</f>
        <v>3</v>
      </c>
      <c r="F124">
        <f t="shared" si="7"/>
        <v>5</v>
      </c>
      <c r="G124">
        <f t="shared" si="8"/>
        <v>3</v>
      </c>
    </row>
    <row r="125" spans="1:7" x14ac:dyDescent="0.25">
      <c r="A125" t="str">
        <f t="shared" si="6"/>
        <v>3-1961</v>
      </c>
      <c r="B125" s="9">
        <v>22371</v>
      </c>
      <c r="C125">
        <v>2</v>
      </c>
      <c r="D125">
        <f t="shared" si="9"/>
        <v>1</v>
      </c>
      <c r="E125">
        <f>_xlfn.IFS(D125=1,MATCH(2,$D125:$D$821,0)-1,D125=2,MATCH(3,$D125:$D$821,0)-1,D125=3,MATCH(4,$D125:$D$821,0)-1,D125=4,MATCH(1,$D125:$D$821,0)-1)</f>
        <v>2</v>
      </c>
      <c r="F125">
        <f t="shared" si="7"/>
        <v>5</v>
      </c>
      <c r="G125">
        <f t="shared" si="8"/>
        <v>3</v>
      </c>
    </row>
    <row r="126" spans="1:7" x14ac:dyDescent="0.25">
      <c r="A126" t="str">
        <f t="shared" si="6"/>
        <v>4-1961</v>
      </c>
      <c r="B126" s="9">
        <v>22401</v>
      </c>
      <c r="C126">
        <v>2</v>
      </c>
      <c r="D126">
        <f t="shared" si="9"/>
        <v>1</v>
      </c>
      <c r="E126">
        <f>_xlfn.IFS(D126=1,MATCH(2,$D126:$D$821,0)-1,D126=2,MATCH(3,$D126:$D$821,0)-1,D126=3,MATCH(4,$D126:$D$821,0)-1,D126=4,MATCH(1,$D126:$D$821,0)-1)</f>
        <v>1</v>
      </c>
      <c r="F126">
        <f t="shared" si="7"/>
        <v>5</v>
      </c>
      <c r="G126">
        <f t="shared" si="8"/>
        <v>3</v>
      </c>
    </row>
    <row r="127" spans="1:7" x14ac:dyDescent="0.25">
      <c r="A127" t="str">
        <f t="shared" si="6"/>
        <v>5-1961</v>
      </c>
      <c r="B127" s="9">
        <v>22432</v>
      </c>
      <c r="C127">
        <v>2</v>
      </c>
      <c r="D127">
        <f t="shared" si="9"/>
        <v>2</v>
      </c>
      <c r="E127">
        <f>_xlfn.IFS(D127=1,MATCH(2,$D127:$D$821,0)-1,D127=2,MATCH(3,$D127:$D$821,0)-1,D127=3,MATCH(4,$D127:$D$821,0)-1,D127=4,MATCH(1,$D127:$D$821,0)-1)</f>
        <v>101</v>
      </c>
      <c r="F127">
        <f t="shared" si="7"/>
        <v>101</v>
      </c>
      <c r="G127">
        <f t="shared" si="8"/>
        <v>1</v>
      </c>
    </row>
    <row r="128" spans="1:7" x14ac:dyDescent="0.25">
      <c r="A128" t="str">
        <f t="shared" si="6"/>
        <v>6-1961</v>
      </c>
      <c r="B128" s="9">
        <v>22462</v>
      </c>
      <c r="C128">
        <v>2</v>
      </c>
      <c r="D128">
        <f t="shared" si="9"/>
        <v>2</v>
      </c>
      <c r="E128">
        <f>_xlfn.IFS(D128=1,MATCH(2,$D128:$D$821,0)-1,D128=2,MATCH(3,$D128:$D$821,0)-1,D128=3,MATCH(4,$D128:$D$821,0)-1,D128=4,MATCH(1,$D128:$D$821,0)-1)</f>
        <v>100</v>
      </c>
      <c r="F128">
        <f t="shared" si="7"/>
        <v>101</v>
      </c>
      <c r="G128">
        <f t="shared" si="8"/>
        <v>1</v>
      </c>
    </row>
    <row r="129" spans="1:7" x14ac:dyDescent="0.25">
      <c r="A129" t="str">
        <f t="shared" si="6"/>
        <v>7-1961</v>
      </c>
      <c r="B129" s="9">
        <v>22493</v>
      </c>
      <c r="C129">
        <v>2</v>
      </c>
      <c r="D129">
        <f t="shared" si="9"/>
        <v>2</v>
      </c>
      <c r="E129">
        <f>_xlfn.IFS(D129=1,MATCH(2,$D129:$D$821,0)-1,D129=2,MATCH(3,$D129:$D$821,0)-1,D129=3,MATCH(4,$D129:$D$821,0)-1,D129=4,MATCH(1,$D129:$D$821,0)-1)</f>
        <v>99</v>
      </c>
      <c r="F129">
        <f t="shared" si="7"/>
        <v>101</v>
      </c>
      <c r="G129">
        <f t="shared" si="8"/>
        <v>1</v>
      </c>
    </row>
    <row r="130" spans="1:7" x14ac:dyDescent="0.25">
      <c r="A130" t="str">
        <f t="shared" si="6"/>
        <v>8-1961</v>
      </c>
      <c r="B130" s="9">
        <v>22524</v>
      </c>
      <c r="C130">
        <v>2</v>
      </c>
      <c r="D130">
        <f t="shared" si="9"/>
        <v>2</v>
      </c>
      <c r="E130">
        <f>_xlfn.IFS(D130=1,MATCH(2,$D130:$D$821,0)-1,D130=2,MATCH(3,$D130:$D$821,0)-1,D130=3,MATCH(4,$D130:$D$821,0)-1,D130=4,MATCH(1,$D130:$D$821,0)-1)</f>
        <v>98</v>
      </c>
      <c r="F130">
        <f t="shared" si="7"/>
        <v>101</v>
      </c>
      <c r="G130">
        <f t="shared" si="8"/>
        <v>1</v>
      </c>
    </row>
    <row r="131" spans="1:7" x14ac:dyDescent="0.25">
      <c r="A131" t="str">
        <f t="shared" ref="A131:A194" si="10">MONTH(B131)&amp;"-"&amp;YEAR(B131)</f>
        <v>9-1961</v>
      </c>
      <c r="B131" s="9">
        <v>22554</v>
      </c>
      <c r="C131">
        <v>2</v>
      </c>
      <c r="D131">
        <f t="shared" si="9"/>
        <v>2</v>
      </c>
      <c r="E131">
        <f>_xlfn.IFS(D131=1,MATCH(2,$D131:$D$821,0)-1,D131=2,MATCH(3,$D131:$D$821,0)-1,D131=3,MATCH(4,$D131:$D$821,0)-1,D131=4,MATCH(1,$D131:$D$821,0)-1)</f>
        <v>97</v>
      </c>
      <c r="F131">
        <f t="shared" ref="F131:F194" si="11">(E131&gt;E130)*E131+(E130&gt;E131)*F130</f>
        <v>101</v>
      </c>
      <c r="G131">
        <f t="shared" ref="G131:G194" si="12">_xlfn.IFS(AND(D131=2,E131&gt;=F131*2/3),1,AND(D131=2,E131&lt;F131*2/3),2,OR(D131=3,D131=4,D131=1),3)</f>
        <v>1</v>
      </c>
    </row>
    <row r="132" spans="1:7" x14ac:dyDescent="0.25">
      <c r="A132" t="str">
        <f t="shared" si="10"/>
        <v>10-1961</v>
      </c>
      <c r="B132" s="9">
        <v>22585</v>
      </c>
      <c r="C132">
        <v>2</v>
      </c>
      <c r="D132">
        <f t="shared" ref="D132:D195" si="13">_xlfn.IFS(COUNTIF(C130:C134,3)&gt;0,3,COUNTIF(C130:C134,1)&gt;0,1,1,C132)</f>
        <v>2</v>
      </c>
      <c r="E132">
        <f>_xlfn.IFS(D132=1,MATCH(2,$D132:$D$821,0)-1,D132=2,MATCH(3,$D132:$D$821,0)-1,D132=3,MATCH(4,$D132:$D$821,0)-1,D132=4,MATCH(1,$D132:$D$821,0)-1)</f>
        <v>96</v>
      </c>
      <c r="F132">
        <f t="shared" si="11"/>
        <v>101</v>
      </c>
      <c r="G132">
        <f t="shared" si="12"/>
        <v>1</v>
      </c>
    </row>
    <row r="133" spans="1:7" x14ac:dyDescent="0.25">
      <c r="A133" t="str">
        <f t="shared" si="10"/>
        <v>11-1961</v>
      </c>
      <c r="B133" s="9">
        <v>22615</v>
      </c>
      <c r="C133">
        <v>2</v>
      </c>
      <c r="D133">
        <f t="shared" si="13"/>
        <v>2</v>
      </c>
      <c r="E133">
        <f>_xlfn.IFS(D133=1,MATCH(2,$D133:$D$821,0)-1,D133=2,MATCH(3,$D133:$D$821,0)-1,D133=3,MATCH(4,$D133:$D$821,0)-1,D133=4,MATCH(1,$D133:$D$821,0)-1)</f>
        <v>95</v>
      </c>
      <c r="F133">
        <f t="shared" si="11"/>
        <v>101</v>
      </c>
      <c r="G133">
        <f t="shared" si="12"/>
        <v>1</v>
      </c>
    </row>
    <row r="134" spans="1:7" x14ac:dyDescent="0.25">
      <c r="A134" t="str">
        <f t="shared" si="10"/>
        <v>12-1961</v>
      </c>
      <c r="B134" s="9">
        <v>22646</v>
      </c>
      <c r="C134">
        <v>2</v>
      </c>
      <c r="D134">
        <f t="shared" si="13"/>
        <v>2</v>
      </c>
      <c r="E134">
        <f>_xlfn.IFS(D134=1,MATCH(2,$D134:$D$821,0)-1,D134=2,MATCH(3,$D134:$D$821,0)-1,D134=3,MATCH(4,$D134:$D$821,0)-1,D134=4,MATCH(1,$D134:$D$821,0)-1)</f>
        <v>94</v>
      </c>
      <c r="F134">
        <f t="shared" si="11"/>
        <v>101</v>
      </c>
      <c r="G134">
        <f t="shared" si="12"/>
        <v>1</v>
      </c>
    </row>
    <row r="135" spans="1:7" x14ac:dyDescent="0.25">
      <c r="A135" t="str">
        <f t="shared" si="10"/>
        <v>1-1962</v>
      </c>
      <c r="B135" s="9">
        <v>22677</v>
      </c>
      <c r="C135">
        <v>2</v>
      </c>
      <c r="D135">
        <f t="shared" si="13"/>
        <v>2</v>
      </c>
      <c r="E135">
        <f>_xlfn.IFS(D135=1,MATCH(2,$D135:$D$821,0)-1,D135=2,MATCH(3,$D135:$D$821,0)-1,D135=3,MATCH(4,$D135:$D$821,0)-1,D135=4,MATCH(1,$D135:$D$821,0)-1)</f>
        <v>93</v>
      </c>
      <c r="F135">
        <f t="shared" si="11"/>
        <v>101</v>
      </c>
      <c r="G135">
        <f t="shared" si="12"/>
        <v>1</v>
      </c>
    </row>
    <row r="136" spans="1:7" x14ac:dyDescent="0.25">
      <c r="A136" t="str">
        <f t="shared" si="10"/>
        <v>2-1962</v>
      </c>
      <c r="B136" s="9">
        <v>22705</v>
      </c>
      <c r="C136">
        <v>2</v>
      </c>
      <c r="D136">
        <f t="shared" si="13"/>
        <v>2</v>
      </c>
      <c r="E136">
        <f>_xlfn.IFS(D136=1,MATCH(2,$D136:$D$821,0)-1,D136=2,MATCH(3,$D136:$D$821,0)-1,D136=3,MATCH(4,$D136:$D$821,0)-1,D136=4,MATCH(1,$D136:$D$821,0)-1)</f>
        <v>92</v>
      </c>
      <c r="F136">
        <f t="shared" si="11"/>
        <v>101</v>
      </c>
      <c r="G136">
        <f t="shared" si="12"/>
        <v>1</v>
      </c>
    </row>
    <row r="137" spans="1:7" x14ac:dyDescent="0.25">
      <c r="A137" t="str">
        <f t="shared" si="10"/>
        <v>3-1962</v>
      </c>
      <c r="B137" s="9">
        <v>22736</v>
      </c>
      <c r="C137">
        <v>2</v>
      </c>
      <c r="D137">
        <f t="shared" si="13"/>
        <v>2</v>
      </c>
      <c r="E137">
        <f>_xlfn.IFS(D137=1,MATCH(2,$D137:$D$821,0)-1,D137=2,MATCH(3,$D137:$D$821,0)-1,D137=3,MATCH(4,$D137:$D$821,0)-1,D137=4,MATCH(1,$D137:$D$821,0)-1)</f>
        <v>91</v>
      </c>
      <c r="F137">
        <f t="shared" si="11"/>
        <v>101</v>
      </c>
      <c r="G137">
        <f t="shared" si="12"/>
        <v>1</v>
      </c>
    </row>
    <row r="138" spans="1:7" x14ac:dyDescent="0.25">
      <c r="A138" t="str">
        <f t="shared" si="10"/>
        <v>4-1962</v>
      </c>
      <c r="B138" s="9">
        <v>22766</v>
      </c>
      <c r="C138">
        <v>2</v>
      </c>
      <c r="D138">
        <f t="shared" si="13"/>
        <v>2</v>
      </c>
      <c r="E138">
        <f>_xlfn.IFS(D138=1,MATCH(2,$D138:$D$821,0)-1,D138=2,MATCH(3,$D138:$D$821,0)-1,D138=3,MATCH(4,$D138:$D$821,0)-1,D138=4,MATCH(1,$D138:$D$821,0)-1)</f>
        <v>90</v>
      </c>
      <c r="F138">
        <f t="shared" si="11"/>
        <v>101</v>
      </c>
      <c r="G138">
        <f t="shared" si="12"/>
        <v>1</v>
      </c>
    </row>
    <row r="139" spans="1:7" x14ac:dyDescent="0.25">
      <c r="A139" t="str">
        <f t="shared" si="10"/>
        <v>5-1962</v>
      </c>
      <c r="B139" s="9">
        <v>22797</v>
      </c>
      <c r="C139">
        <v>2</v>
      </c>
      <c r="D139">
        <f t="shared" si="13"/>
        <v>2</v>
      </c>
      <c r="E139">
        <f>_xlfn.IFS(D139=1,MATCH(2,$D139:$D$821,0)-1,D139=2,MATCH(3,$D139:$D$821,0)-1,D139=3,MATCH(4,$D139:$D$821,0)-1,D139=4,MATCH(1,$D139:$D$821,0)-1)</f>
        <v>89</v>
      </c>
      <c r="F139">
        <f t="shared" si="11"/>
        <v>101</v>
      </c>
      <c r="G139">
        <f t="shared" si="12"/>
        <v>1</v>
      </c>
    </row>
    <row r="140" spans="1:7" x14ac:dyDescent="0.25">
      <c r="A140" t="str">
        <f t="shared" si="10"/>
        <v>6-1962</v>
      </c>
      <c r="B140" s="9">
        <v>22827</v>
      </c>
      <c r="C140">
        <v>2</v>
      </c>
      <c r="D140">
        <f t="shared" si="13"/>
        <v>2</v>
      </c>
      <c r="E140">
        <f>_xlfn.IFS(D140=1,MATCH(2,$D140:$D$821,0)-1,D140=2,MATCH(3,$D140:$D$821,0)-1,D140=3,MATCH(4,$D140:$D$821,0)-1,D140=4,MATCH(1,$D140:$D$821,0)-1)</f>
        <v>88</v>
      </c>
      <c r="F140">
        <f t="shared" si="11"/>
        <v>101</v>
      </c>
      <c r="G140">
        <f t="shared" si="12"/>
        <v>1</v>
      </c>
    </row>
    <row r="141" spans="1:7" x14ac:dyDescent="0.25">
      <c r="A141" t="str">
        <f t="shared" si="10"/>
        <v>7-1962</v>
      </c>
      <c r="B141" s="9">
        <v>22858</v>
      </c>
      <c r="C141">
        <v>2</v>
      </c>
      <c r="D141">
        <f t="shared" si="13"/>
        <v>2</v>
      </c>
      <c r="E141">
        <f>_xlfn.IFS(D141=1,MATCH(2,$D141:$D$821,0)-1,D141=2,MATCH(3,$D141:$D$821,0)-1,D141=3,MATCH(4,$D141:$D$821,0)-1,D141=4,MATCH(1,$D141:$D$821,0)-1)</f>
        <v>87</v>
      </c>
      <c r="F141">
        <f t="shared" si="11"/>
        <v>101</v>
      </c>
      <c r="G141">
        <f t="shared" si="12"/>
        <v>1</v>
      </c>
    </row>
    <row r="142" spans="1:7" x14ac:dyDescent="0.25">
      <c r="A142" t="str">
        <f t="shared" si="10"/>
        <v>8-1962</v>
      </c>
      <c r="B142" s="9">
        <v>22889</v>
      </c>
      <c r="C142">
        <v>2</v>
      </c>
      <c r="D142">
        <f t="shared" si="13"/>
        <v>2</v>
      </c>
      <c r="E142">
        <f>_xlfn.IFS(D142=1,MATCH(2,$D142:$D$821,0)-1,D142=2,MATCH(3,$D142:$D$821,0)-1,D142=3,MATCH(4,$D142:$D$821,0)-1,D142=4,MATCH(1,$D142:$D$821,0)-1)</f>
        <v>86</v>
      </c>
      <c r="F142">
        <f t="shared" si="11"/>
        <v>101</v>
      </c>
      <c r="G142">
        <f t="shared" si="12"/>
        <v>1</v>
      </c>
    </row>
    <row r="143" spans="1:7" x14ac:dyDescent="0.25">
      <c r="A143" t="str">
        <f t="shared" si="10"/>
        <v>9-1962</v>
      </c>
      <c r="B143" s="9">
        <v>22919</v>
      </c>
      <c r="C143">
        <v>2</v>
      </c>
      <c r="D143">
        <f t="shared" si="13"/>
        <v>2</v>
      </c>
      <c r="E143">
        <f>_xlfn.IFS(D143=1,MATCH(2,$D143:$D$821,0)-1,D143=2,MATCH(3,$D143:$D$821,0)-1,D143=3,MATCH(4,$D143:$D$821,0)-1,D143=4,MATCH(1,$D143:$D$821,0)-1)</f>
        <v>85</v>
      </c>
      <c r="F143">
        <f t="shared" si="11"/>
        <v>101</v>
      </c>
      <c r="G143">
        <f t="shared" si="12"/>
        <v>1</v>
      </c>
    </row>
    <row r="144" spans="1:7" x14ac:dyDescent="0.25">
      <c r="A144" t="str">
        <f t="shared" si="10"/>
        <v>10-1962</v>
      </c>
      <c r="B144" s="9">
        <v>22950</v>
      </c>
      <c r="C144">
        <v>2</v>
      </c>
      <c r="D144">
        <f t="shared" si="13"/>
        <v>2</v>
      </c>
      <c r="E144">
        <f>_xlfn.IFS(D144=1,MATCH(2,$D144:$D$821,0)-1,D144=2,MATCH(3,$D144:$D$821,0)-1,D144=3,MATCH(4,$D144:$D$821,0)-1,D144=4,MATCH(1,$D144:$D$821,0)-1)</f>
        <v>84</v>
      </c>
      <c r="F144">
        <f t="shared" si="11"/>
        <v>101</v>
      </c>
      <c r="G144">
        <f t="shared" si="12"/>
        <v>1</v>
      </c>
    </row>
    <row r="145" spans="1:7" x14ac:dyDescent="0.25">
      <c r="A145" t="str">
        <f t="shared" si="10"/>
        <v>11-1962</v>
      </c>
      <c r="B145" s="9">
        <v>22980</v>
      </c>
      <c r="C145">
        <v>2</v>
      </c>
      <c r="D145">
        <f t="shared" si="13"/>
        <v>2</v>
      </c>
      <c r="E145">
        <f>_xlfn.IFS(D145=1,MATCH(2,$D145:$D$821,0)-1,D145=2,MATCH(3,$D145:$D$821,0)-1,D145=3,MATCH(4,$D145:$D$821,0)-1,D145=4,MATCH(1,$D145:$D$821,0)-1)</f>
        <v>83</v>
      </c>
      <c r="F145">
        <f t="shared" si="11"/>
        <v>101</v>
      </c>
      <c r="G145">
        <f t="shared" si="12"/>
        <v>1</v>
      </c>
    </row>
    <row r="146" spans="1:7" x14ac:dyDescent="0.25">
      <c r="A146" t="str">
        <f t="shared" si="10"/>
        <v>12-1962</v>
      </c>
      <c r="B146" s="9">
        <v>23011</v>
      </c>
      <c r="C146">
        <v>2</v>
      </c>
      <c r="D146">
        <f t="shared" si="13"/>
        <v>2</v>
      </c>
      <c r="E146">
        <f>_xlfn.IFS(D146=1,MATCH(2,$D146:$D$821,0)-1,D146=2,MATCH(3,$D146:$D$821,0)-1,D146=3,MATCH(4,$D146:$D$821,0)-1,D146=4,MATCH(1,$D146:$D$821,0)-1)</f>
        <v>82</v>
      </c>
      <c r="F146">
        <f t="shared" si="11"/>
        <v>101</v>
      </c>
      <c r="G146">
        <f t="shared" si="12"/>
        <v>1</v>
      </c>
    </row>
    <row r="147" spans="1:7" x14ac:dyDescent="0.25">
      <c r="A147" t="str">
        <f t="shared" si="10"/>
        <v>1-1963</v>
      </c>
      <c r="B147" s="9">
        <v>23042</v>
      </c>
      <c r="C147">
        <v>2</v>
      </c>
      <c r="D147">
        <f t="shared" si="13"/>
        <v>2</v>
      </c>
      <c r="E147">
        <f>_xlfn.IFS(D147=1,MATCH(2,$D147:$D$821,0)-1,D147=2,MATCH(3,$D147:$D$821,0)-1,D147=3,MATCH(4,$D147:$D$821,0)-1,D147=4,MATCH(1,$D147:$D$821,0)-1)</f>
        <v>81</v>
      </c>
      <c r="F147">
        <f t="shared" si="11"/>
        <v>101</v>
      </c>
      <c r="G147">
        <f t="shared" si="12"/>
        <v>1</v>
      </c>
    </row>
    <row r="148" spans="1:7" x14ac:dyDescent="0.25">
      <c r="A148" t="str">
        <f t="shared" si="10"/>
        <v>2-1963</v>
      </c>
      <c r="B148" s="9">
        <v>23070</v>
      </c>
      <c r="C148">
        <v>2</v>
      </c>
      <c r="D148">
        <f t="shared" si="13"/>
        <v>2</v>
      </c>
      <c r="E148">
        <f>_xlfn.IFS(D148=1,MATCH(2,$D148:$D$821,0)-1,D148=2,MATCH(3,$D148:$D$821,0)-1,D148=3,MATCH(4,$D148:$D$821,0)-1,D148=4,MATCH(1,$D148:$D$821,0)-1)</f>
        <v>80</v>
      </c>
      <c r="F148">
        <f t="shared" si="11"/>
        <v>101</v>
      </c>
      <c r="G148">
        <f t="shared" si="12"/>
        <v>1</v>
      </c>
    </row>
    <row r="149" spans="1:7" x14ac:dyDescent="0.25">
      <c r="A149" t="str">
        <f t="shared" si="10"/>
        <v>3-1963</v>
      </c>
      <c r="B149" s="9">
        <v>23101</v>
      </c>
      <c r="C149">
        <v>2</v>
      </c>
      <c r="D149">
        <f t="shared" si="13"/>
        <v>2</v>
      </c>
      <c r="E149">
        <f>_xlfn.IFS(D149=1,MATCH(2,$D149:$D$821,0)-1,D149=2,MATCH(3,$D149:$D$821,0)-1,D149=3,MATCH(4,$D149:$D$821,0)-1,D149=4,MATCH(1,$D149:$D$821,0)-1)</f>
        <v>79</v>
      </c>
      <c r="F149">
        <f t="shared" si="11"/>
        <v>101</v>
      </c>
      <c r="G149">
        <f t="shared" si="12"/>
        <v>1</v>
      </c>
    </row>
    <row r="150" spans="1:7" x14ac:dyDescent="0.25">
      <c r="A150" t="str">
        <f t="shared" si="10"/>
        <v>4-1963</v>
      </c>
      <c r="B150" s="9">
        <v>23131</v>
      </c>
      <c r="C150">
        <v>2</v>
      </c>
      <c r="D150">
        <f t="shared" si="13"/>
        <v>2</v>
      </c>
      <c r="E150">
        <f>_xlfn.IFS(D150=1,MATCH(2,$D150:$D$821,0)-1,D150=2,MATCH(3,$D150:$D$821,0)-1,D150=3,MATCH(4,$D150:$D$821,0)-1,D150=4,MATCH(1,$D150:$D$821,0)-1)</f>
        <v>78</v>
      </c>
      <c r="F150">
        <f t="shared" si="11"/>
        <v>101</v>
      </c>
      <c r="G150">
        <f t="shared" si="12"/>
        <v>1</v>
      </c>
    </row>
    <row r="151" spans="1:7" x14ac:dyDescent="0.25">
      <c r="A151" t="str">
        <f t="shared" si="10"/>
        <v>5-1963</v>
      </c>
      <c r="B151" s="9">
        <v>23162</v>
      </c>
      <c r="C151">
        <v>2</v>
      </c>
      <c r="D151">
        <f t="shared" si="13"/>
        <v>2</v>
      </c>
      <c r="E151">
        <f>_xlfn.IFS(D151=1,MATCH(2,$D151:$D$821,0)-1,D151=2,MATCH(3,$D151:$D$821,0)-1,D151=3,MATCH(4,$D151:$D$821,0)-1,D151=4,MATCH(1,$D151:$D$821,0)-1)</f>
        <v>77</v>
      </c>
      <c r="F151">
        <f t="shared" si="11"/>
        <v>101</v>
      </c>
      <c r="G151">
        <f t="shared" si="12"/>
        <v>1</v>
      </c>
    </row>
    <row r="152" spans="1:7" x14ac:dyDescent="0.25">
      <c r="A152" t="str">
        <f t="shared" si="10"/>
        <v>6-1963</v>
      </c>
      <c r="B152" s="9">
        <v>23192</v>
      </c>
      <c r="C152">
        <v>2</v>
      </c>
      <c r="D152">
        <f t="shared" si="13"/>
        <v>2</v>
      </c>
      <c r="E152">
        <f>_xlfn.IFS(D152=1,MATCH(2,$D152:$D$821,0)-1,D152=2,MATCH(3,$D152:$D$821,0)-1,D152=3,MATCH(4,$D152:$D$821,0)-1,D152=4,MATCH(1,$D152:$D$821,0)-1)</f>
        <v>76</v>
      </c>
      <c r="F152">
        <f t="shared" si="11"/>
        <v>101</v>
      </c>
      <c r="G152">
        <f t="shared" si="12"/>
        <v>1</v>
      </c>
    </row>
    <row r="153" spans="1:7" x14ac:dyDescent="0.25">
      <c r="A153" t="str">
        <f t="shared" si="10"/>
        <v>7-1963</v>
      </c>
      <c r="B153" s="9">
        <v>23223</v>
      </c>
      <c r="C153">
        <v>2</v>
      </c>
      <c r="D153">
        <f t="shared" si="13"/>
        <v>2</v>
      </c>
      <c r="E153">
        <f>_xlfn.IFS(D153=1,MATCH(2,$D153:$D$821,0)-1,D153=2,MATCH(3,$D153:$D$821,0)-1,D153=3,MATCH(4,$D153:$D$821,0)-1,D153=4,MATCH(1,$D153:$D$821,0)-1)</f>
        <v>75</v>
      </c>
      <c r="F153">
        <f t="shared" si="11"/>
        <v>101</v>
      </c>
      <c r="G153">
        <f t="shared" si="12"/>
        <v>1</v>
      </c>
    </row>
    <row r="154" spans="1:7" x14ac:dyDescent="0.25">
      <c r="A154" t="str">
        <f t="shared" si="10"/>
        <v>8-1963</v>
      </c>
      <c r="B154" s="9">
        <v>23254</v>
      </c>
      <c r="C154">
        <v>2</v>
      </c>
      <c r="D154">
        <f t="shared" si="13"/>
        <v>2</v>
      </c>
      <c r="E154">
        <f>_xlfn.IFS(D154=1,MATCH(2,$D154:$D$821,0)-1,D154=2,MATCH(3,$D154:$D$821,0)-1,D154=3,MATCH(4,$D154:$D$821,0)-1,D154=4,MATCH(1,$D154:$D$821,0)-1)</f>
        <v>74</v>
      </c>
      <c r="F154">
        <f t="shared" si="11"/>
        <v>101</v>
      </c>
      <c r="G154">
        <f t="shared" si="12"/>
        <v>1</v>
      </c>
    </row>
    <row r="155" spans="1:7" x14ac:dyDescent="0.25">
      <c r="A155" t="str">
        <f t="shared" si="10"/>
        <v>9-1963</v>
      </c>
      <c r="B155" s="9">
        <v>23284</v>
      </c>
      <c r="C155">
        <v>2</v>
      </c>
      <c r="D155">
        <f t="shared" si="13"/>
        <v>2</v>
      </c>
      <c r="E155">
        <f>_xlfn.IFS(D155=1,MATCH(2,$D155:$D$821,0)-1,D155=2,MATCH(3,$D155:$D$821,0)-1,D155=3,MATCH(4,$D155:$D$821,0)-1,D155=4,MATCH(1,$D155:$D$821,0)-1)</f>
        <v>73</v>
      </c>
      <c r="F155">
        <f t="shared" si="11"/>
        <v>101</v>
      </c>
      <c r="G155">
        <f t="shared" si="12"/>
        <v>1</v>
      </c>
    </row>
    <row r="156" spans="1:7" x14ac:dyDescent="0.25">
      <c r="A156" t="str">
        <f t="shared" si="10"/>
        <v>10-1963</v>
      </c>
      <c r="B156" s="9">
        <v>23315</v>
      </c>
      <c r="C156">
        <v>2</v>
      </c>
      <c r="D156">
        <f t="shared" si="13"/>
        <v>2</v>
      </c>
      <c r="E156">
        <f>_xlfn.IFS(D156=1,MATCH(2,$D156:$D$821,0)-1,D156=2,MATCH(3,$D156:$D$821,0)-1,D156=3,MATCH(4,$D156:$D$821,0)-1,D156=4,MATCH(1,$D156:$D$821,0)-1)</f>
        <v>72</v>
      </c>
      <c r="F156">
        <f t="shared" si="11"/>
        <v>101</v>
      </c>
      <c r="G156">
        <f t="shared" si="12"/>
        <v>1</v>
      </c>
    </row>
    <row r="157" spans="1:7" x14ac:dyDescent="0.25">
      <c r="A157" t="str">
        <f t="shared" si="10"/>
        <v>11-1963</v>
      </c>
      <c r="B157" s="9">
        <v>23345</v>
      </c>
      <c r="C157">
        <v>2</v>
      </c>
      <c r="D157">
        <f t="shared" si="13"/>
        <v>2</v>
      </c>
      <c r="E157">
        <f>_xlfn.IFS(D157=1,MATCH(2,$D157:$D$821,0)-1,D157=2,MATCH(3,$D157:$D$821,0)-1,D157=3,MATCH(4,$D157:$D$821,0)-1,D157=4,MATCH(1,$D157:$D$821,0)-1)</f>
        <v>71</v>
      </c>
      <c r="F157">
        <f t="shared" si="11"/>
        <v>101</v>
      </c>
      <c r="G157">
        <f t="shared" si="12"/>
        <v>1</v>
      </c>
    </row>
    <row r="158" spans="1:7" x14ac:dyDescent="0.25">
      <c r="A158" t="str">
        <f t="shared" si="10"/>
        <v>12-1963</v>
      </c>
      <c r="B158" s="9">
        <v>23376</v>
      </c>
      <c r="C158">
        <v>2</v>
      </c>
      <c r="D158">
        <f t="shared" si="13"/>
        <v>2</v>
      </c>
      <c r="E158">
        <f>_xlfn.IFS(D158=1,MATCH(2,$D158:$D$821,0)-1,D158=2,MATCH(3,$D158:$D$821,0)-1,D158=3,MATCH(4,$D158:$D$821,0)-1,D158=4,MATCH(1,$D158:$D$821,0)-1)</f>
        <v>70</v>
      </c>
      <c r="F158">
        <f t="shared" si="11"/>
        <v>101</v>
      </c>
      <c r="G158">
        <f t="shared" si="12"/>
        <v>1</v>
      </c>
    </row>
    <row r="159" spans="1:7" x14ac:dyDescent="0.25">
      <c r="A159" t="str">
        <f t="shared" si="10"/>
        <v>1-1964</v>
      </c>
      <c r="B159" s="9">
        <v>23407</v>
      </c>
      <c r="C159">
        <v>2</v>
      </c>
      <c r="D159">
        <f t="shared" si="13"/>
        <v>2</v>
      </c>
      <c r="E159">
        <f>_xlfn.IFS(D159=1,MATCH(2,$D159:$D$821,0)-1,D159=2,MATCH(3,$D159:$D$821,0)-1,D159=3,MATCH(4,$D159:$D$821,0)-1,D159=4,MATCH(1,$D159:$D$821,0)-1)</f>
        <v>69</v>
      </c>
      <c r="F159">
        <f t="shared" si="11"/>
        <v>101</v>
      </c>
      <c r="G159">
        <f t="shared" si="12"/>
        <v>1</v>
      </c>
    </row>
    <row r="160" spans="1:7" x14ac:dyDescent="0.25">
      <c r="A160" t="str">
        <f t="shared" si="10"/>
        <v>2-1964</v>
      </c>
      <c r="B160" s="9">
        <v>23436</v>
      </c>
      <c r="C160">
        <v>2</v>
      </c>
      <c r="D160">
        <f t="shared" si="13"/>
        <v>2</v>
      </c>
      <c r="E160">
        <f>_xlfn.IFS(D160=1,MATCH(2,$D160:$D$821,0)-1,D160=2,MATCH(3,$D160:$D$821,0)-1,D160=3,MATCH(4,$D160:$D$821,0)-1,D160=4,MATCH(1,$D160:$D$821,0)-1)</f>
        <v>68</v>
      </c>
      <c r="F160">
        <f t="shared" si="11"/>
        <v>101</v>
      </c>
      <c r="G160">
        <f t="shared" si="12"/>
        <v>1</v>
      </c>
    </row>
    <row r="161" spans="1:7" x14ac:dyDescent="0.25">
      <c r="A161" t="str">
        <f t="shared" si="10"/>
        <v>3-1964</v>
      </c>
      <c r="B161" s="9">
        <v>23467</v>
      </c>
      <c r="C161">
        <v>2</v>
      </c>
      <c r="D161">
        <f t="shared" si="13"/>
        <v>2</v>
      </c>
      <c r="E161">
        <f>_xlfn.IFS(D161=1,MATCH(2,$D161:$D$821,0)-1,D161=2,MATCH(3,$D161:$D$821,0)-1,D161=3,MATCH(4,$D161:$D$821,0)-1,D161=4,MATCH(1,$D161:$D$821,0)-1)</f>
        <v>67</v>
      </c>
      <c r="F161">
        <f t="shared" si="11"/>
        <v>101</v>
      </c>
      <c r="G161">
        <f t="shared" si="12"/>
        <v>2</v>
      </c>
    </row>
    <row r="162" spans="1:7" x14ac:dyDescent="0.25">
      <c r="A162" t="str">
        <f t="shared" si="10"/>
        <v>4-1964</v>
      </c>
      <c r="B162" s="9">
        <v>23497</v>
      </c>
      <c r="C162">
        <v>2</v>
      </c>
      <c r="D162">
        <f t="shared" si="13"/>
        <v>2</v>
      </c>
      <c r="E162">
        <f>_xlfn.IFS(D162=1,MATCH(2,$D162:$D$821,0)-1,D162=2,MATCH(3,$D162:$D$821,0)-1,D162=3,MATCH(4,$D162:$D$821,0)-1,D162=4,MATCH(1,$D162:$D$821,0)-1)</f>
        <v>66</v>
      </c>
      <c r="F162">
        <f t="shared" si="11"/>
        <v>101</v>
      </c>
      <c r="G162">
        <f t="shared" si="12"/>
        <v>2</v>
      </c>
    </row>
    <row r="163" spans="1:7" x14ac:dyDescent="0.25">
      <c r="A163" t="str">
        <f t="shared" si="10"/>
        <v>5-1964</v>
      </c>
      <c r="B163" s="9">
        <v>23528</v>
      </c>
      <c r="C163">
        <v>2</v>
      </c>
      <c r="D163">
        <f t="shared" si="13"/>
        <v>2</v>
      </c>
      <c r="E163">
        <f>_xlfn.IFS(D163=1,MATCH(2,$D163:$D$821,0)-1,D163=2,MATCH(3,$D163:$D$821,0)-1,D163=3,MATCH(4,$D163:$D$821,0)-1,D163=4,MATCH(1,$D163:$D$821,0)-1)</f>
        <v>65</v>
      </c>
      <c r="F163">
        <f t="shared" si="11"/>
        <v>101</v>
      </c>
      <c r="G163">
        <f t="shared" si="12"/>
        <v>2</v>
      </c>
    </row>
    <row r="164" spans="1:7" x14ac:dyDescent="0.25">
      <c r="A164" t="str">
        <f t="shared" si="10"/>
        <v>6-1964</v>
      </c>
      <c r="B164" s="9">
        <v>23558</v>
      </c>
      <c r="C164">
        <v>2</v>
      </c>
      <c r="D164">
        <f t="shared" si="13"/>
        <v>2</v>
      </c>
      <c r="E164">
        <f>_xlfn.IFS(D164=1,MATCH(2,$D164:$D$821,0)-1,D164=2,MATCH(3,$D164:$D$821,0)-1,D164=3,MATCH(4,$D164:$D$821,0)-1,D164=4,MATCH(1,$D164:$D$821,0)-1)</f>
        <v>64</v>
      </c>
      <c r="F164">
        <f t="shared" si="11"/>
        <v>101</v>
      </c>
      <c r="G164">
        <f t="shared" si="12"/>
        <v>2</v>
      </c>
    </row>
    <row r="165" spans="1:7" s="2" customFormat="1" x14ac:dyDescent="0.25">
      <c r="A165" s="2" t="str">
        <f t="shared" si="10"/>
        <v>7-1964</v>
      </c>
      <c r="B165" s="10">
        <v>23589</v>
      </c>
      <c r="C165" s="2">
        <v>2</v>
      </c>
      <c r="D165">
        <f t="shared" si="13"/>
        <v>2</v>
      </c>
      <c r="E165">
        <f>_xlfn.IFS(D165=1,MATCH(2,$D165:$D$821,0)-1,D165=2,MATCH(3,$D165:$D$821,0)-1,D165=3,MATCH(4,$D165:$D$821,0)-1,D165=4,MATCH(1,$D165:$D$821,0)-1)</f>
        <v>63</v>
      </c>
      <c r="F165">
        <f t="shared" si="11"/>
        <v>101</v>
      </c>
      <c r="G165">
        <f t="shared" si="12"/>
        <v>2</v>
      </c>
    </row>
    <row r="166" spans="1:7" s="1" customFormat="1" x14ac:dyDescent="0.25">
      <c r="A166" s="1" t="str">
        <f t="shared" si="10"/>
        <v>8-1964</v>
      </c>
      <c r="B166" s="11">
        <v>23620</v>
      </c>
      <c r="C166" s="1">
        <v>2</v>
      </c>
      <c r="D166">
        <f t="shared" si="13"/>
        <v>2</v>
      </c>
      <c r="E166">
        <f>_xlfn.IFS(D166=1,MATCH(2,$D166:$D$821,0)-1,D166=2,MATCH(3,$D166:$D$821,0)-1,D166=3,MATCH(4,$D166:$D$821,0)-1,D166=4,MATCH(1,$D166:$D$821,0)-1)</f>
        <v>62</v>
      </c>
      <c r="F166">
        <f t="shared" si="11"/>
        <v>101</v>
      </c>
      <c r="G166">
        <f t="shared" si="12"/>
        <v>2</v>
      </c>
    </row>
    <row r="167" spans="1:7" x14ac:dyDescent="0.25">
      <c r="A167" t="str">
        <f t="shared" si="10"/>
        <v>9-1964</v>
      </c>
      <c r="B167" s="9">
        <v>23650</v>
      </c>
      <c r="C167">
        <v>2</v>
      </c>
      <c r="D167">
        <f t="shared" si="13"/>
        <v>2</v>
      </c>
      <c r="E167">
        <f>_xlfn.IFS(D167=1,MATCH(2,$D167:$D$821,0)-1,D167=2,MATCH(3,$D167:$D$821,0)-1,D167=3,MATCH(4,$D167:$D$821,0)-1,D167=4,MATCH(1,$D167:$D$821,0)-1)</f>
        <v>61</v>
      </c>
      <c r="F167">
        <f t="shared" si="11"/>
        <v>101</v>
      </c>
      <c r="G167">
        <f t="shared" si="12"/>
        <v>2</v>
      </c>
    </row>
    <row r="168" spans="1:7" x14ac:dyDescent="0.25">
      <c r="A168" t="str">
        <f t="shared" si="10"/>
        <v>10-1964</v>
      </c>
      <c r="B168" s="9">
        <v>23681</v>
      </c>
      <c r="C168">
        <v>2</v>
      </c>
      <c r="D168">
        <f t="shared" si="13"/>
        <v>2</v>
      </c>
      <c r="E168">
        <f>_xlfn.IFS(D168=1,MATCH(2,$D168:$D$821,0)-1,D168=2,MATCH(3,$D168:$D$821,0)-1,D168=3,MATCH(4,$D168:$D$821,0)-1,D168=4,MATCH(1,$D168:$D$821,0)-1)</f>
        <v>60</v>
      </c>
      <c r="F168">
        <f t="shared" si="11"/>
        <v>101</v>
      </c>
      <c r="G168">
        <f t="shared" si="12"/>
        <v>2</v>
      </c>
    </row>
    <row r="169" spans="1:7" x14ac:dyDescent="0.25">
      <c r="A169" t="str">
        <f t="shared" si="10"/>
        <v>11-1964</v>
      </c>
      <c r="B169" s="9">
        <v>23711</v>
      </c>
      <c r="C169">
        <v>2</v>
      </c>
      <c r="D169">
        <f t="shared" si="13"/>
        <v>2</v>
      </c>
      <c r="E169">
        <f>_xlfn.IFS(D169=1,MATCH(2,$D169:$D$821,0)-1,D169=2,MATCH(3,$D169:$D$821,0)-1,D169=3,MATCH(4,$D169:$D$821,0)-1,D169=4,MATCH(1,$D169:$D$821,0)-1)</f>
        <v>59</v>
      </c>
      <c r="F169">
        <f t="shared" si="11"/>
        <v>101</v>
      </c>
      <c r="G169">
        <f t="shared" si="12"/>
        <v>2</v>
      </c>
    </row>
    <row r="170" spans="1:7" x14ac:dyDescent="0.25">
      <c r="A170" t="str">
        <f t="shared" si="10"/>
        <v>12-1964</v>
      </c>
      <c r="B170" s="9">
        <v>23742</v>
      </c>
      <c r="C170">
        <v>2</v>
      </c>
      <c r="D170">
        <f t="shared" si="13"/>
        <v>2</v>
      </c>
      <c r="E170">
        <f>_xlfn.IFS(D170=1,MATCH(2,$D170:$D$821,0)-1,D170=2,MATCH(3,$D170:$D$821,0)-1,D170=3,MATCH(4,$D170:$D$821,0)-1,D170=4,MATCH(1,$D170:$D$821,0)-1)</f>
        <v>58</v>
      </c>
      <c r="F170">
        <f t="shared" si="11"/>
        <v>101</v>
      </c>
      <c r="G170">
        <f t="shared" si="12"/>
        <v>2</v>
      </c>
    </row>
    <row r="171" spans="1:7" x14ac:dyDescent="0.25">
      <c r="A171" t="str">
        <f t="shared" si="10"/>
        <v>1-1965</v>
      </c>
      <c r="B171" s="9">
        <v>23773</v>
      </c>
      <c r="C171">
        <v>2</v>
      </c>
      <c r="D171">
        <f t="shared" si="13"/>
        <v>2</v>
      </c>
      <c r="E171">
        <f>_xlfn.IFS(D171=1,MATCH(2,$D171:$D$821,0)-1,D171=2,MATCH(3,$D171:$D$821,0)-1,D171=3,MATCH(4,$D171:$D$821,0)-1,D171=4,MATCH(1,$D171:$D$821,0)-1)</f>
        <v>57</v>
      </c>
      <c r="F171">
        <f t="shared" si="11"/>
        <v>101</v>
      </c>
      <c r="G171">
        <f t="shared" si="12"/>
        <v>2</v>
      </c>
    </row>
    <row r="172" spans="1:7" x14ac:dyDescent="0.25">
      <c r="A172" t="str">
        <f t="shared" si="10"/>
        <v>2-1965</v>
      </c>
      <c r="B172" s="9">
        <v>23801</v>
      </c>
      <c r="C172">
        <v>2</v>
      </c>
      <c r="D172">
        <f t="shared" si="13"/>
        <v>2</v>
      </c>
      <c r="E172">
        <f>_xlfn.IFS(D172=1,MATCH(2,$D172:$D$821,0)-1,D172=2,MATCH(3,$D172:$D$821,0)-1,D172=3,MATCH(4,$D172:$D$821,0)-1,D172=4,MATCH(1,$D172:$D$821,0)-1)</f>
        <v>56</v>
      </c>
      <c r="F172">
        <f t="shared" si="11"/>
        <v>101</v>
      </c>
      <c r="G172">
        <f t="shared" si="12"/>
        <v>2</v>
      </c>
    </row>
    <row r="173" spans="1:7" x14ac:dyDescent="0.25">
      <c r="A173" t="str">
        <f t="shared" si="10"/>
        <v>3-1965</v>
      </c>
      <c r="B173" s="9">
        <v>23832</v>
      </c>
      <c r="C173">
        <v>2</v>
      </c>
      <c r="D173">
        <f t="shared" si="13"/>
        <v>2</v>
      </c>
      <c r="E173">
        <f>_xlfn.IFS(D173=1,MATCH(2,$D173:$D$821,0)-1,D173=2,MATCH(3,$D173:$D$821,0)-1,D173=3,MATCH(4,$D173:$D$821,0)-1,D173=4,MATCH(1,$D173:$D$821,0)-1)</f>
        <v>55</v>
      </c>
      <c r="F173">
        <f t="shared" si="11"/>
        <v>101</v>
      </c>
      <c r="G173">
        <f t="shared" si="12"/>
        <v>2</v>
      </c>
    </row>
    <row r="174" spans="1:7" x14ac:dyDescent="0.25">
      <c r="A174" t="str">
        <f t="shared" si="10"/>
        <v>4-1965</v>
      </c>
      <c r="B174" s="9">
        <v>23862</v>
      </c>
      <c r="C174">
        <v>2</v>
      </c>
      <c r="D174">
        <f t="shared" si="13"/>
        <v>2</v>
      </c>
      <c r="E174">
        <f>_xlfn.IFS(D174=1,MATCH(2,$D174:$D$821,0)-1,D174=2,MATCH(3,$D174:$D$821,0)-1,D174=3,MATCH(4,$D174:$D$821,0)-1,D174=4,MATCH(1,$D174:$D$821,0)-1)</f>
        <v>54</v>
      </c>
      <c r="F174">
        <f t="shared" si="11"/>
        <v>101</v>
      </c>
      <c r="G174">
        <f t="shared" si="12"/>
        <v>2</v>
      </c>
    </row>
    <row r="175" spans="1:7" x14ac:dyDescent="0.25">
      <c r="A175" t="str">
        <f t="shared" si="10"/>
        <v>5-1965</v>
      </c>
      <c r="B175" s="9">
        <v>23893</v>
      </c>
      <c r="C175">
        <v>2</v>
      </c>
      <c r="D175">
        <f t="shared" si="13"/>
        <v>2</v>
      </c>
      <c r="E175">
        <f>_xlfn.IFS(D175=1,MATCH(2,$D175:$D$821,0)-1,D175=2,MATCH(3,$D175:$D$821,0)-1,D175=3,MATCH(4,$D175:$D$821,0)-1,D175=4,MATCH(1,$D175:$D$821,0)-1)</f>
        <v>53</v>
      </c>
      <c r="F175">
        <f t="shared" si="11"/>
        <v>101</v>
      </c>
      <c r="G175">
        <f t="shared" si="12"/>
        <v>2</v>
      </c>
    </row>
    <row r="176" spans="1:7" x14ac:dyDescent="0.25">
      <c r="A176" t="str">
        <f t="shared" si="10"/>
        <v>6-1965</v>
      </c>
      <c r="B176" s="9">
        <v>23923</v>
      </c>
      <c r="C176">
        <v>2</v>
      </c>
      <c r="D176">
        <f t="shared" si="13"/>
        <v>2</v>
      </c>
      <c r="E176">
        <f>_xlfn.IFS(D176=1,MATCH(2,$D176:$D$821,0)-1,D176=2,MATCH(3,$D176:$D$821,0)-1,D176=3,MATCH(4,$D176:$D$821,0)-1,D176=4,MATCH(1,$D176:$D$821,0)-1)</f>
        <v>52</v>
      </c>
      <c r="F176">
        <f t="shared" si="11"/>
        <v>101</v>
      </c>
      <c r="G176">
        <f t="shared" si="12"/>
        <v>2</v>
      </c>
    </row>
    <row r="177" spans="1:7" x14ac:dyDescent="0.25">
      <c r="A177" t="str">
        <f t="shared" si="10"/>
        <v>7-1965</v>
      </c>
      <c r="B177" s="9">
        <v>23954</v>
      </c>
      <c r="C177">
        <v>2</v>
      </c>
      <c r="D177">
        <f t="shared" si="13"/>
        <v>2</v>
      </c>
      <c r="E177">
        <f>_xlfn.IFS(D177=1,MATCH(2,$D177:$D$821,0)-1,D177=2,MATCH(3,$D177:$D$821,0)-1,D177=3,MATCH(4,$D177:$D$821,0)-1,D177=4,MATCH(1,$D177:$D$821,0)-1)</f>
        <v>51</v>
      </c>
      <c r="F177">
        <f t="shared" si="11"/>
        <v>101</v>
      </c>
      <c r="G177">
        <f t="shared" si="12"/>
        <v>2</v>
      </c>
    </row>
    <row r="178" spans="1:7" x14ac:dyDescent="0.25">
      <c r="A178" t="str">
        <f t="shared" si="10"/>
        <v>8-1965</v>
      </c>
      <c r="B178" s="9">
        <v>23985</v>
      </c>
      <c r="C178">
        <v>2</v>
      </c>
      <c r="D178">
        <f t="shared" si="13"/>
        <v>2</v>
      </c>
      <c r="E178">
        <f>_xlfn.IFS(D178=1,MATCH(2,$D178:$D$821,0)-1,D178=2,MATCH(3,$D178:$D$821,0)-1,D178=3,MATCH(4,$D178:$D$821,0)-1,D178=4,MATCH(1,$D178:$D$821,0)-1)</f>
        <v>50</v>
      </c>
      <c r="F178">
        <f t="shared" si="11"/>
        <v>101</v>
      </c>
      <c r="G178">
        <f t="shared" si="12"/>
        <v>2</v>
      </c>
    </row>
    <row r="179" spans="1:7" x14ac:dyDescent="0.25">
      <c r="A179" t="str">
        <f t="shared" si="10"/>
        <v>9-1965</v>
      </c>
      <c r="B179" s="9">
        <v>24015</v>
      </c>
      <c r="C179">
        <v>2</v>
      </c>
      <c r="D179">
        <f t="shared" si="13"/>
        <v>2</v>
      </c>
      <c r="E179">
        <f>_xlfn.IFS(D179=1,MATCH(2,$D179:$D$821,0)-1,D179=2,MATCH(3,$D179:$D$821,0)-1,D179=3,MATCH(4,$D179:$D$821,0)-1,D179=4,MATCH(1,$D179:$D$821,0)-1)</f>
        <v>49</v>
      </c>
      <c r="F179">
        <f t="shared" si="11"/>
        <v>101</v>
      </c>
      <c r="G179">
        <f t="shared" si="12"/>
        <v>2</v>
      </c>
    </row>
    <row r="180" spans="1:7" x14ac:dyDescent="0.25">
      <c r="A180" t="str">
        <f t="shared" si="10"/>
        <v>10-1965</v>
      </c>
      <c r="B180" s="9">
        <v>24046</v>
      </c>
      <c r="C180">
        <v>2</v>
      </c>
      <c r="D180">
        <f t="shared" si="13"/>
        <v>2</v>
      </c>
      <c r="E180">
        <f>_xlfn.IFS(D180=1,MATCH(2,$D180:$D$821,0)-1,D180=2,MATCH(3,$D180:$D$821,0)-1,D180=3,MATCH(4,$D180:$D$821,0)-1,D180=4,MATCH(1,$D180:$D$821,0)-1)</f>
        <v>48</v>
      </c>
      <c r="F180">
        <f t="shared" si="11"/>
        <v>101</v>
      </c>
      <c r="G180">
        <f t="shared" si="12"/>
        <v>2</v>
      </c>
    </row>
    <row r="181" spans="1:7" x14ac:dyDescent="0.25">
      <c r="A181" t="str">
        <f t="shared" si="10"/>
        <v>11-1965</v>
      </c>
      <c r="B181" s="9">
        <v>24076</v>
      </c>
      <c r="C181">
        <v>2</v>
      </c>
      <c r="D181">
        <f t="shared" si="13"/>
        <v>2</v>
      </c>
      <c r="E181">
        <f>_xlfn.IFS(D181=1,MATCH(2,$D181:$D$821,0)-1,D181=2,MATCH(3,$D181:$D$821,0)-1,D181=3,MATCH(4,$D181:$D$821,0)-1,D181=4,MATCH(1,$D181:$D$821,0)-1)</f>
        <v>47</v>
      </c>
      <c r="F181">
        <f t="shared" si="11"/>
        <v>101</v>
      </c>
      <c r="G181">
        <f t="shared" si="12"/>
        <v>2</v>
      </c>
    </row>
    <row r="182" spans="1:7" x14ac:dyDescent="0.25">
      <c r="A182" t="str">
        <f t="shared" si="10"/>
        <v>12-1965</v>
      </c>
      <c r="B182" s="9">
        <v>24107</v>
      </c>
      <c r="C182">
        <v>2</v>
      </c>
      <c r="D182">
        <f t="shared" si="13"/>
        <v>2</v>
      </c>
      <c r="E182">
        <f>_xlfn.IFS(D182=1,MATCH(2,$D182:$D$821,0)-1,D182=2,MATCH(3,$D182:$D$821,0)-1,D182=3,MATCH(4,$D182:$D$821,0)-1,D182=4,MATCH(1,$D182:$D$821,0)-1)</f>
        <v>46</v>
      </c>
      <c r="F182">
        <f t="shared" si="11"/>
        <v>101</v>
      </c>
      <c r="G182">
        <f t="shared" si="12"/>
        <v>2</v>
      </c>
    </row>
    <row r="183" spans="1:7" x14ac:dyDescent="0.25">
      <c r="A183" t="str">
        <f t="shared" si="10"/>
        <v>1-1966</v>
      </c>
      <c r="B183" s="9">
        <v>24138</v>
      </c>
      <c r="C183">
        <v>2</v>
      </c>
      <c r="D183">
        <f t="shared" si="13"/>
        <v>2</v>
      </c>
      <c r="E183">
        <f>_xlfn.IFS(D183=1,MATCH(2,$D183:$D$821,0)-1,D183=2,MATCH(3,$D183:$D$821,0)-1,D183=3,MATCH(4,$D183:$D$821,0)-1,D183=4,MATCH(1,$D183:$D$821,0)-1)</f>
        <v>45</v>
      </c>
      <c r="F183">
        <f t="shared" si="11"/>
        <v>101</v>
      </c>
      <c r="G183">
        <f t="shared" si="12"/>
        <v>2</v>
      </c>
    </row>
    <row r="184" spans="1:7" x14ac:dyDescent="0.25">
      <c r="A184" t="str">
        <f t="shared" si="10"/>
        <v>2-1966</v>
      </c>
      <c r="B184" s="9">
        <v>24166</v>
      </c>
      <c r="C184">
        <v>2</v>
      </c>
      <c r="D184">
        <f t="shared" si="13"/>
        <v>2</v>
      </c>
      <c r="E184">
        <f>_xlfn.IFS(D184=1,MATCH(2,$D184:$D$821,0)-1,D184=2,MATCH(3,$D184:$D$821,0)-1,D184=3,MATCH(4,$D184:$D$821,0)-1,D184=4,MATCH(1,$D184:$D$821,0)-1)</f>
        <v>44</v>
      </c>
      <c r="F184">
        <f t="shared" si="11"/>
        <v>101</v>
      </c>
      <c r="G184">
        <f t="shared" si="12"/>
        <v>2</v>
      </c>
    </row>
    <row r="185" spans="1:7" x14ac:dyDescent="0.25">
      <c r="A185" t="str">
        <f t="shared" si="10"/>
        <v>3-1966</v>
      </c>
      <c r="B185" s="9">
        <v>24197</v>
      </c>
      <c r="C185">
        <v>2</v>
      </c>
      <c r="D185">
        <f t="shared" si="13"/>
        <v>2</v>
      </c>
      <c r="E185">
        <f>_xlfn.IFS(D185=1,MATCH(2,$D185:$D$821,0)-1,D185=2,MATCH(3,$D185:$D$821,0)-1,D185=3,MATCH(4,$D185:$D$821,0)-1,D185=4,MATCH(1,$D185:$D$821,0)-1)</f>
        <v>43</v>
      </c>
      <c r="F185">
        <f t="shared" si="11"/>
        <v>101</v>
      </c>
      <c r="G185">
        <f t="shared" si="12"/>
        <v>2</v>
      </c>
    </row>
    <row r="186" spans="1:7" x14ac:dyDescent="0.25">
      <c r="A186" t="str">
        <f t="shared" si="10"/>
        <v>4-1966</v>
      </c>
      <c r="B186" s="9">
        <v>24227</v>
      </c>
      <c r="C186">
        <v>2</v>
      </c>
      <c r="D186">
        <f t="shared" si="13"/>
        <v>2</v>
      </c>
      <c r="E186">
        <f>_xlfn.IFS(D186=1,MATCH(2,$D186:$D$821,0)-1,D186=2,MATCH(3,$D186:$D$821,0)-1,D186=3,MATCH(4,$D186:$D$821,0)-1,D186=4,MATCH(1,$D186:$D$821,0)-1)</f>
        <v>42</v>
      </c>
      <c r="F186">
        <f t="shared" si="11"/>
        <v>101</v>
      </c>
      <c r="G186">
        <f t="shared" si="12"/>
        <v>2</v>
      </c>
    </row>
    <row r="187" spans="1:7" x14ac:dyDescent="0.25">
      <c r="A187" t="str">
        <f t="shared" si="10"/>
        <v>5-1966</v>
      </c>
      <c r="B187" s="9">
        <v>24258</v>
      </c>
      <c r="C187">
        <v>2</v>
      </c>
      <c r="D187">
        <f t="shared" si="13"/>
        <v>2</v>
      </c>
      <c r="E187">
        <f>_xlfn.IFS(D187=1,MATCH(2,$D187:$D$821,0)-1,D187=2,MATCH(3,$D187:$D$821,0)-1,D187=3,MATCH(4,$D187:$D$821,0)-1,D187=4,MATCH(1,$D187:$D$821,0)-1)</f>
        <v>41</v>
      </c>
      <c r="F187">
        <f t="shared" si="11"/>
        <v>101</v>
      </c>
      <c r="G187">
        <f t="shared" si="12"/>
        <v>2</v>
      </c>
    </row>
    <row r="188" spans="1:7" x14ac:dyDescent="0.25">
      <c r="A188" t="str">
        <f t="shared" si="10"/>
        <v>6-1966</v>
      </c>
      <c r="B188" s="9">
        <v>24288</v>
      </c>
      <c r="C188">
        <v>2</v>
      </c>
      <c r="D188">
        <f t="shared" si="13"/>
        <v>2</v>
      </c>
      <c r="E188">
        <f>_xlfn.IFS(D188=1,MATCH(2,$D188:$D$821,0)-1,D188=2,MATCH(3,$D188:$D$821,0)-1,D188=3,MATCH(4,$D188:$D$821,0)-1,D188=4,MATCH(1,$D188:$D$821,0)-1)</f>
        <v>40</v>
      </c>
      <c r="F188">
        <f t="shared" si="11"/>
        <v>101</v>
      </c>
      <c r="G188">
        <f t="shared" si="12"/>
        <v>2</v>
      </c>
    </row>
    <row r="189" spans="1:7" x14ac:dyDescent="0.25">
      <c r="A189" t="str">
        <f t="shared" si="10"/>
        <v>7-1966</v>
      </c>
      <c r="B189" s="9">
        <v>24319</v>
      </c>
      <c r="C189">
        <v>2</v>
      </c>
      <c r="D189">
        <f t="shared" si="13"/>
        <v>2</v>
      </c>
      <c r="E189">
        <f>_xlfn.IFS(D189=1,MATCH(2,$D189:$D$821,0)-1,D189=2,MATCH(3,$D189:$D$821,0)-1,D189=3,MATCH(4,$D189:$D$821,0)-1,D189=4,MATCH(1,$D189:$D$821,0)-1)</f>
        <v>39</v>
      </c>
      <c r="F189">
        <f t="shared" si="11"/>
        <v>101</v>
      </c>
      <c r="G189">
        <f t="shared" si="12"/>
        <v>2</v>
      </c>
    </row>
    <row r="190" spans="1:7" x14ac:dyDescent="0.25">
      <c r="A190" t="str">
        <f t="shared" si="10"/>
        <v>8-1966</v>
      </c>
      <c r="B190" s="9">
        <v>24350</v>
      </c>
      <c r="C190">
        <v>2</v>
      </c>
      <c r="D190">
        <f t="shared" si="13"/>
        <v>2</v>
      </c>
      <c r="E190">
        <f>_xlfn.IFS(D190=1,MATCH(2,$D190:$D$821,0)-1,D190=2,MATCH(3,$D190:$D$821,0)-1,D190=3,MATCH(4,$D190:$D$821,0)-1,D190=4,MATCH(1,$D190:$D$821,0)-1)</f>
        <v>38</v>
      </c>
      <c r="F190">
        <f t="shared" si="11"/>
        <v>101</v>
      </c>
      <c r="G190">
        <f t="shared" si="12"/>
        <v>2</v>
      </c>
    </row>
    <row r="191" spans="1:7" x14ac:dyDescent="0.25">
      <c r="A191" t="str">
        <f t="shared" si="10"/>
        <v>9-1966</v>
      </c>
      <c r="B191" s="9">
        <v>24380</v>
      </c>
      <c r="C191">
        <v>2</v>
      </c>
      <c r="D191">
        <f t="shared" si="13"/>
        <v>2</v>
      </c>
      <c r="E191">
        <f>_xlfn.IFS(D191=1,MATCH(2,$D191:$D$821,0)-1,D191=2,MATCH(3,$D191:$D$821,0)-1,D191=3,MATCH(4,$D191:$D$821,0)-1,D191=4,MATCH(1,$D191:$D$821,0)-1)</f>
        <v>37</v>
      </c>
      <c r="F191">
        <f t="shared" si="11"/>
        <v>101</v>
      </c>
      <c r="G191">
        <f t="shared" si="12"/>
        <v>2</v>
      </c>
    </row>
    <row r="192" spans="1:7" x14ac:dyDescent="0.25">
      <c r="A192" t="str">
        <f t="shared" si="10"/>
        <v>10-1966</v>
      </c>
      <c r="B192" s="9">
        <v>24411</v>
      </c>
      <c r="C192">
        <v>2</v>
      </c>
      <c r="D192">
        <f t="shared" si="13"/>
        <v>2</v>
      </c>
      <c r="E192">
        <f>_xlfn.IFS(D192=1,MATCH(2,$D192:$D$821,0)-1,D192=2,MATCH(3,$D192:$D$821,0)-1,D192=3,MATCH(4,$D192:$D$821,0)-1,D192=4,MATCH(1,$D192:$D$821,0)-1)</f>
        <v>36</v>
      </c>
      <c r="F192">
        <f t="shared" si="11"/>
        <v>101</v>
      </c>
      <c r="G192">
        <f t="shared" si="12"/>
        <v>2</v>
      </c>
    </row>
    <row r="193" spans="1:7" x14ac:dyDescent="0.25">
      <c r="A193" t="str">
        <f t="shared" si="10"/>
        <v>11-1966</v>
      </c>
      <c r="B193" s="9">
        <v>24441</v>
      </c>
      <c r="C193">
        <v>2</v>
      </c>
      <c r="D193">
        <f t="shared" si="13"/>
        <v>2</v>
      </c>
      <c r="E193">
        <f>_xlfn.IFS(D193=1,MATCH(2,$D193:$D$821,0)-1,D193=2,MATCH(3,$D193:$D$821,0)-1,D193=3,MATCH(4,$D193:$D$821,0)-1,D193=4,MATCH(1,$D193:$D$821,0)-1)</f>
        <v>35</v>
      </c>
      <c r="F193">
        <f t="shared" si="11"/>
        <v>101</v>
      </c>
      <c r="G193">
        <f t="shared" si="12"/>
        <v>2</v>
      </c>
    </row>
    <row r="194" spans="1:7" x14ac:dyDescent="0.25">
      <c r="A194" t="str">
        <f t="shared" si="10"/>
        <v>12-1966</v>
      </c>
      <c r="B194" s="9">
        <v>24472</v>
      </c>
      <c r="C194">
        <v>2</v>
      </c>
      <c r="D194">
        <f t="shared" si="13"/>
        <v>2</v>
      </c>
      <c r="E194">
        <f>_xlfn.IFS(D194=1,MATCH(2,$D194:$D$821,0)-1,D194=2,MATCH(3,$D194:$D$821,0)-1,D194=3,MATCH(4,$D194:$D$821,0)-1,D194=4,MATCH(1,$D194:$D$821,0)-1)</f>
        <v>34</v>
      </c>
      <c r="F194">
        <f t="shared" si="11"/>
        <v>101</v>
      </c>
      <c r="G194">
        <f t="shared" si="12"/>
        <v>2</v>
      </c>
    </row>
    <row r="195" spans="1:7" x14ac:dyDescent="0.25">
      <c r="A195" t="str">
        <f t="shared" ref="A195:A258" si="14">MONTH(B195)&amp;"-"&amp;YEAR(B195)</f>
        <v>1-1967</v>
      </c>
      <c r="B195" s="9">
        <v>24503</v>
      </c>
      <c r="C195">
        <v>2</v>
      </c>
      <c r="D195">
        <f t="shared" si="13"/>
        <v>2</v>
      </c>
      <c r="E195">
        <f>_xlfn.IFS(D195=1,MATCH(2,$D195:$D$821,0)-1,D195=2,MATCH(3,$D195:$D$821,0)-1,D195=3,MATCH(4,$D195:$D$821,0)-1,D195=4,MATCH(1,$D195:$D$821,0)-1)</f>
        <v>33</v>
      </c>
      <c r="F195">
        <f t="shared" ref="F195:F258" si="15">(E195&gt;E194)*E195+(E194&gt;E195)*F194</f>
        <v>101</v>
      </c>
      <c r="G195">
        <f t="shared" ref="G195:G258" si="16">_xlfn.IFS(AND(D195=2,E195&gt;=F195*2/3),1,AND(D195=2,E195&lt;F195*2/3),2,OR(D195=3,D195=4,D195=1),3)</f>
        <v>2</v>
      </c>
    </row>
    <row r="196" spans="1:7" x14ac:dyDescent="0.25">
      <c r="A196" t="str">
        <f t="shared" si="14"/>
        <v>2-1967</v>
      </c>
      <c r="B196" s="9">
        <v>24531</v>
      </c>
      <c r="C196">
        <v>2</v>
      </c>
      <c r="D196">
        <f t="shared" ref="D196:D259" si="17">_xlfn.IFS(COUNTIF(C194:C198,3)&gt;0,3,COUNTIF(C194:C198,1)&gt;0,1,1,C196)</f>
        <v>2</v>
      </c>
      <c r="E196">
        <f>_xlfn.IFS(D196=1,MATCH(2,$D196:$D$821,0)-1,D196=2,MATCH(3,$D196:$D$821,0)-1,D196=3,MATCH(4,$D196:$D$821,0)-1,D196=4,MATCH(1,$D196:$D$821,0)-1)</f>
        <v>32</v>
      </c>
      <c r="F196">
        <f t="shared" si="15"/>
        <v>101</v>
      </c>
      <c r="G196">
        <f t="shared" si="16"/>
        <v>2</v>
      </c>
    </row>
    <row r="197" spans="1:7" x14ac:dyDescent="0.25">
      <c r="A197" t="str">
        <f t="shared" si="14"/>
        <v>3-1967</v>
      </c>
      <c r="B197" s="9">
        <v>24562</v>
      </c>
      <c r="C197">
        <v>2</v>
      </c>
      <c r="D197">
        <f t="shared" si="17"/>
        <v>2</v>
      </c>
      <c r="E197">
        <f>_xlfn.IFS(D197=1,MATCH(2,$D197:$D$821,0)-1,D197=2,MATCH(3,$D197:$D$821,0)-1,D197=3,MATCH(4,$D197:$D$821,0)-1,D197=4,MATCH(1,$D197:$D$821,0)-1)</f>
        <v>31</v>
      </c>
      <c r="F197">
        <f t="shared" si="15"/>
        <v>101</v>
      </c>
      <c r="G197">
        <f t="shared" si="16"/>
        <v>2</v>
      </c>
    </row>
    <row r="198" spans="1:7" x14ac:dyDescent="0.25">
      <c r="A198" t="str">
        <f t="shared" si="14"/>
        <v>4-1967</v>
      </c>
      <c r="B198" s="9">
        <v>24592</v>
      </c>
      <c r="C198">
        <v>2</v>
      </c>
      <c r="D198">
        <f t="shared" si="17"/>
        <v>2</v>
      </c>
      <c r="E198">
        <f>_xlfn.IFS(D198=1,MATCH(2,$D198:$D$821,0)-1,D198=2,MATCH(3,$D198:$D$821,0)-1,D198=3,MATCH(4,$D198:$D$821,0)-1,D198=4,MATCH(1,$D198:$D$821,0)-1)</f>
        <v>30</v>
      </c>
      <c r="F198">
        <f t="shared" si="15"/>
        <v>101</v>
      </c>
      <c r="G198">
        <f t="shared" si="16"/>
        <v>2</v>
      </c>
    </row>
    <row r="199" spans="1:7" x14ac:dyDescent="0.25">
      <c r="A199" t="str">
        <f t="shared" si="14"/>
        <v>5-1967</v>
      </c>
      <c r="B199" s="9">
        <v>24623</v>
      </c>
      <c r="C199">
        <v>2</v>
      </c>
      <c r="D199">
        <f t="shared" si="17"/>
        <v>2</v>
      </c>
      <c r="E199">
        <f>_xlfn.IFS(D199=1,MATCH(2,$D199:$D$821,0)-1,D199=2,MATCH(3,$D199:$D$821,0)-1,D199=3,MATCH(4,$D199:$D$821,0)-1,D199=4,MATCH(1,$D199:$D$821,0)-1)</f>
        <v>29</v>
      </c>
      <c r="F199">
        <f t="shared" si="15"/>
        <v>101</v>
      </c>
      <c r="G199">
        <f t="shared" si="16"/>
        <v>2</v>
      </c>
    </row>
    <row r="200" spans="1:7" x14ac:dyDescent="0.25">
      <c r="A200" t="str">
        <f t="shared" si="14"/>
        <v>6-1967</v>
      </c>
      <c r="B200" s="9">
        <v>24653</v>
      </c>
      <c r="C200">
        <v>2</v>
      </c>
      <c r="D200">
        <f t="shared" si="17"/>
        <v>2</v>
      </c>
      <c r="E200">
        <f>_xlfn.IFS(D200=1,MATCH(2,$D200:$D$821,0)-1,D200=2,MATCH(3,$D200:$D$821,0)-1,D200=3,MATCH(4,$D200:$D$821,0)-1,D200=4,MATCH(1,$D200:$D$821,0)-1)</f>
        <v>28</v>
      </c>
      <c r="F200">
        <f t="shared" si="15"/>
        <v>101</v>
      </c>
      <c r="G200">
        <f t="shared" si="16"/>
        <v>2</v>
      </c>
    </row>
    <row r="201" spans="1:7" x14ac:dyDescent="0.25">
      <c r="A201" t="str">
        <f t="shared" si="14"/>
        <v>7-1967</v>
      </c>
      <c r="B201" s="9">
        <v>24684</v>
      </c>
      <c r="C201">
        <v>2</v>
      </c>
      <c r="D201">
        <f t="shared" si="17"/>
        <v>2</v>
      </c>
      <c r="E201">
        <f>_xlfn.IFS(D201=1,MATCH(2,$D201:$D$821,0)-1,D201=2,MATCH(3,$D201:$D$821,0)-1,D201=3,MATCH(4,$D201:$D$821,0)-1,D201=4,MATCH(1,$D201:$D$821,0)-1)</f>
        <v>27</v>
      </c>
      <c r="F201">
        <f t="shared" si="15"/>
        <v>101</v>
      </c>
      <c r="G201">
        <f t="shared" si="16"/>
        <v>2</v>
      </c>
    </row>
    <row r="202" spans="1:7" x14ac:dyDescent="0.25">
      <c r="A202" t="str">
        <f t="shared" si="14"/>
        <v>8-1967</v>
      </c>
      <c r="B202" s="9">
        <v>24715</v>
      </c>
      <c r="C202">
        <v>2</v>
      </c>
      <c r="D202">
        <f t="shared" si="17"/>
        <v>2</v>
      </c>
      <c r="E202">
        <f>_xlfn.IFS(D202=1,MATCH(2,$D202:$D$821,0)-1,D202=2,MATCH(3,$D202:$D$821,0)-1,D202=3,MATCH(4,$D202:$D$821,0)-1,D202=4,MATCH(1,$D202:$D$821,0)-1)</f>
        <v>26</v>
      </c>
      <c r="F202">
        <f t="shared" si="15"/>
        <v>101</v>
      </c>
      <c r="G202">
        <f t="shared" si="16"/>
        <v>2</v>
      </c>
    </row>
    <row r="203" spans="1:7" x14ac:dyDescent="0.25">
      <c r="A203" t="str">
        <f t="shared" si="14"/>
        <v>9-1967</v>
      </c>
      <c r="B203" s="9">
        <v>24745</v>
      </c>
      <c r="C203">
        <v>2</v>
      </c>
      <c r="D203">
        <f t="shared" si="17"/>
        <v>2</v>
      </c>
      <c r="E203">
        <f>_xlfn.IFS(D203=1,MATCH(2,$D203:$D$821,0)-1,D203=2,MATCH(3,$D203:$D$821,0)-1,D203=3,MATCH(4,$D203:$D$821,0)-1,D203=4,MATCH(1,$D203:$D$821,0)-1)</f>
        <v>25</v>
      </c>
      <c r="F203">
        <f t="shared" si="15"/>
        <v>101</v>
      </c>
      <c r="G203">
        <f t="shared" si="16"/>
        <v>2</v>
      </c>
    </row>
    <row r="204" spans="1:7" x14ac:dyDescent="0.25">
      <c r="A204" t="str">
        <f t="shared" si="14"/>
        <v>10-1967</v>
      </c>
      <c r="B204" s="9">
        <v>24776</v>
      </c>
      <c r="C204">
        <v>2</v>
      </c>
      <c r="D204">
        <f t="shared" si="17"/>
        <v>2</v>
      </c>
      <c r="E204">
        <f>_xlfn.IFS(D204=1,MATCH(2,$D204:$D$821,0)-1,D204=2,MATCH(3,$D204:$D$821,0)-1,D204=3,MATCH(4,$D204:$D$821,0)-1,D204=4,MATCH(1,$D204:$D$821,0)-1)</f>
        <v>24</v>
      </c>
      <c r="F204">
        <f t="shared" si="15"/>
        <v>101</v>
      </c>
      <c r="G204">
        <f t="shared" si="16"/>
        <v>2</v>
      </c>
    </row>
    <row r="205" spans="1:7" x14ac:dyDescent="0.25">
      <c r="A205" t="str">
        <f t="shared" si="14"/>
        <v>11-1967</v>
      </c>
      <c r="B205" s="9">
        <v>24806</v>
      </c>
      <c r="C205">
        <v>2</v>
      </c>
      <c r="D205">
        <f t="shared" si="17"/>
        <v>2</v>
      </c>
      <c r="E205">
        <f>_xlfn.IFS(D205=1,MATCH(2,$D205:$D$821,0)-1,D205=2,MATCH(3,$D205:$D$821,0)-1,D205=3,MATCH(4,$D205:$D$821,0)-1,D205=4,MATCH(1,$D205:$D$821,0)-1)</f>
        <v>23</v>
      </c>
      <c r="F205">
        <f t="shared" si="15"/>
        <v>101</v>
      </c>
      <c r="G205">
        <f t="shared" si="16"/>
        <v>2</v>
      </c>
    </row>
    <row r="206" spans="1:7" x14ac:dyDescent="0.25">
      <c r="A206" t="str">
        <f t="shared" si="14"/>
        <v>12-1967</v>
      </c>
      <c r="B206" s="9">
        <v>24837</v>
      </c>
      <c r="C206">
        <v>2</v>
      </c>
      <c r="D206">
        <f t="shared" si="17"/>
        <v>2</v>
      </c>
      <c r="E206">
        <f>_xlfn.IFS(D206=1,MATCH(2,$D206:$D$821,0)-1,D206=2,MATCH(3,$D206:$D$821,0)-1,D206=3,MATCH(4,$D206:$D$821,0)-1,D206=4,MATCH(1,$D206:$D$821,0)-1)</f>
        <v>22</v>
      </c>
      <c r="F206">
        <f t="shared" si="15"/>
        <v>101</v>
      </c>
      <c r="G206">
        <f t="shared" si="16"/>
        <v>2</v>
      </c>
    </row>
    <row r="207" spans="1:7" x14ac:dyDescent="0.25">
      <c r="A207" t="str">
        <f t="shared" si="14"/>
        <v>1-1968</v>
      </c>
      <c r="B207" s="9">
        <v>24868</v>
      </c>
      <c r="C207">
        <v>2</v>
      </c>
      <c r="D207">
        <f t="shared" si="17"/>
        <v>2</v>
      </c>
      <c r="E207">
        <f>_xlfn.IFS(D207=1,MATCH(2,$D207:$D$821,0)-1,D207=2,MATCH(3,$D207:$D$821,0)-1,D207=3,MATCH(4,$D207:$D$821,0)-1,D207=4,MATCH(1,$D207:$D$821,0)-1)</f>
        <v>21</v>
      </c>
      <c r="F207">
        <f t="shared" si="15"/>
        <v>101</v>
      </c>
      <c r="G207">
        <f t="shared" si="16"/>
        <v>2</v>
      </c>
    </row>
    <row r="208" spans="1:7" x14ac:dyDescent="0.25">
      <c r="A208" t="str">
        <f t="shared" si="14"/>
        <v>2-1968</v>
      </c>
      <c r="B208" s="9">
        <v>24897</v>
      </c>
      <c r="C208">
        <v>2</v>
      </c>
      <c r="D208">
        <f t="shared" si="17"/>
        <v>2</v>
      </c>
      <c r="E208">
        <f>_xlfn.IFS(D208=1,MATCH(2,$D208:$D$821,0)-1,D208=2,MATCH(3,$D208:$D$821,0)-1,D208=3,MATCH(4,$D208:$D$821,0)-1,D208=4,MATCH(1,$D208:$D$821,0)-1)</f>
        <v>20</v>
      </c>
      <c r="F208">
        <f t="shared" si="15"/>
        <v>101</v>
      </c>
      <c r="G208">
        <f t="shared" si="16"/>
        <v>2</v>
      </c>
    </row>
    <row r="209" spans="1:7" x14ac:dyDescent="0.25">
      <c r="A209" t="str">
        <f t="shared" si="14"/>
        <v>3-1968</v>
      </c>
      <c r="B209" s="9">
        <v>24928</v>
      </c>
      <c r="C209">
        <v>2</v>
      </c>
      <c r="D209">
        <f t="shared" si="17"/>
        <v>2</v>
      </c>
      <c r="E209">
        <f>_xlfn.IFS(D209=1,MATCH(2,$D209:$D$821,0)-1,D209=2,MATCH(3,$D209:$D$821,0)-1,D209=3,MATCH(4,$D209:$D$821,0)-1,D209=4,MATCH(1,$D209:$D$821,0)-1)</f>
        <v>19</v>
      </c>
      <c r="F209">
        <f t="shared" si="15"/>
        <v>101</v>
      </c>
      <c r="G209">
        <f t="shared" si="16"/>
        <v>2</v>
      </c>
    </row>
    <row r="210" spans="1:7" x14ac:dyDescent="0.25">
      <c r="A210" t="str">
        <f t="shared" si="14"/>
        <v>4-1968</v>
      </c>
      <c r="B210" s="9">
        <v>24958</v>
      </c>
      <c r="C210">
        <v>2</v>
      </c>
      <c r="D210">
        <f t="shared" si="17"/>
        <v>2</v>
      </c>
      <c r="E210">
        <f>_xlfn.IFS(D210=1,MATCH(2,$D210:$D$821,0)-1,D210=2,MATCH(3,$D210:$D$821,0)-1,D210=3,MATCH(4,$D210:$D$821,0)-1,D210=4,MATCH(1,$D210:$D$821,0)-1)</f>
        <v>18</v>
      </c>
      <c r="F210">
        <f t="shared" si="15"/>
        <v>101</v>
      </c>
      <c r="G210">
        <f t="shared" si="16"/>
        <v>2</v>
      </c>
    </row>
    <row r="211" spans="1:7" x14ac:dyDescent="0.25">
      <c r="A211" t="str">
        <f t="shared" si="14"/>
        <v>5-1968</v>
      </c>
      <c r="B211" s="9">
        <v>24989</v>
      </c>
      <c r="C211">
        <v>2</v>
      </c>
      <c r="D211">
        <f t="shared" si="17"/>
        <v>2</v>
      </c>
      <c r="E211">
        <f>_xlfn.IFS(D211=1,MATCH(2,$D211:$D$821,0)-1,D211=2,MATCH(3,$D211:$D$821,0)-1,D211=3,MATCH(4,$D211:$D$821,0)-1,D211=4,MATCH(1,$D211:$D$821,0)-1)</f>
        <v>17</v>
      </c>
      <c r="F211">
        <f t="shared" si="15"/>
        <v>101</v>
      </c>
      <c r="G211">
        <f t="shared" si="16"/>
        <v>2</v>
      </c>
    </row>
    <row r="212" spans="1:7" x14ac:dyDescent="0.25">
      <c r="A212" t="str">
        <f t="shared" si="14"/>
        <v>6-1968</v>
      </c>
      <c r="B212" s="9">
        <v>25019</v>
      </c>
      <c r="C212">
        <v>2</v>
      </c>
      <c r="D212">
        <f t="shared" si="17"/>
        <v>2</v>
      </c>
      <c r="E212">
        <f>_xlfn.IFS(D212=1,MATCH(2,$D212:$D$821,0)-1,D212=2,MATCH(3,$D212:$D$821,0)-1,D212=3,MATCH(4,$D212:$D$821,0)-1,D212=4,MATCH(1,$D212:$D$821,0)-1)</f>
        <v>16</v>
      </c>
      <c r="F212">
        <f t="shared" si="15"/>
        <v>101</v>
      </c>
      <c r="G212">
        <f t="shared" si="16"/>
        <v>2</v>
      </c>
    </row>
    <row r="213" spans="1:7" x14ac:dyDescent="0.25">
      <c r="A213" t="str">
        <f t="shared" si="14"/>
        <v>7-1968</v>
      </c>
      <c r="B213" s="9">
        <v>25050</v>
      </c>
      <c r="C213">
        <v>2</v>
      </c>
      <c r="D213">
        <f t="shared" si="17"/>
        <v>2</v>
      </c>
      <c r="E213">
        <f>_xlfn.IFS(D213=1,MATCH(2,$D213:$D$821,0)-1,D213=2,MATCH(3,$D213:$D$821,0)-1,D213=3,MATCH(4,$D213:$D$821,0)-1,D213=4,MATCH(1,$D213:$D$821,0)-1)</f>
        <v>15</v>
      </c>
      <c r="F213">
        <f t="shared" si="15"/>
        <v>101</v>
      </c>
      <c r="G213">
        <f t="shared" si="16"/>
        <v>2</v>
      </c>
    </row>
    <row r="214" spans="1:7" x14ac:dyDescent="0.25">
      <c r="A214" t="str">
        <f t="shared" si="14"/>
        <v>8-1968</v>
      </c>
      <c r="B214" s="9">
        <v>25081</v>
      </c>
      <c r="C214">
        <v>2</v>
      </c>
      <c r="D214">
        <f t="shared" si="17"/>
        <v>2</v>
      </c>
      <c r="E214">
        <f>_xlfn.IFS(D214=1,MATCH(2,$D214:$D$821,0)-1,D214=2,MATCH(3,$D214:$D$821,0)-1,D214=3,MATCH(4,$D214:$D$821,0)-1,D214=4,MATCH(1,$D214:$D$821,0)-1)</f>
        <v>14</v>
      </c>
      <c r="F214">
        <f t="shared" si="15"/>
        <v>101</v>
      </c>
      <c r="G214">
        <f t="shared" si="16"/>
        <v>2</v>
      </c>
    </row>
    <row r="215" spans="1:7" x14ac:dyDescent="0.25">
      <c r="A215" t="str">
        <f t="shared" si="14"/>
        <v>9-1968</v>
      </c>
      <c r="B215" s="9">
        <v>25111</v>
      </c>
      <c r="C215">
        <v>2</v>
      </c>
      <c r="D215">
        <f t="shared" si="17"/>
        <v>2</v>
      </c>
      <c r="E215">
        <f>_xlfn.IFS(D215=1,MATCH(2,$D215:$D$821,0)-1,D215=2,MATCH(3,$D215:$D$821,0)-1,D215=3,MATCH(4,$D215:$D$821,0)-1,D215=4,MATCH(1,$D215:$D$821,0)-1)</f>
        <v>13</v>
      </c>
      <c r="F215">
        <f t="shared" si="15"/>
        <v>101</v>
      </c>
      <c r="G215">
        <f t="shared" si="16"/>
        <v>2</v>
      </c>
    </row>
    <row r="216" spans="1:7" x14ac:dyDescent="0.25">
      <c r="A216" t="str">
        <f t="shared" si="14"/>
        <v>10-1968</v>
      </c>
      <c r="B216" s="9">
        <v>25142</v>
      </c>
      <c r="C216">
        <v>2</v>
      </c>
      <c r="D216">
        <f t="shared" si="17"/>
        <v>2</v>
      </c>
      <c r="E216">
        <f>_xlfn.IFS(D216=1,MATCH(2,$D216:$D$821,0)-1,D216=2,MATCH(3,$D216:$D$821,0)-1,D216=3,MATCH(4,$D216:$D$821,0)-1,D216=4,MATCH(1,$D216:$D$821,0)-1)</f>
        <v>12</v>
      </c>
      <c r="F216">
        <f t="shared" si="15"/>
        <v>101</v>
      </c>
      <c r="G216">
        <f t="shared" si="16"/>
        <v>2</v>
      </c>
    </row>
    <row r="217" spans="1:7" x14ac:dyDescent="0.25">
      <c r="A217" t="str">
        <f t="shared" si="14"/>
        <v>11-1968</v>
      </c>
      <c r="B217" s="9">
        <v>25172</v>
      </c>
      <c r="C217">
        <v>2</v>
      </c>
      <c r="D217">
        <f t="shared" si="17"/>
        <v>2</v>
      </c>
      <c r="E217">
        <f>_xlfn.IFS(D217=1,MATCH(2,$D217:$D$821,0)-1,D217=2,MATCH(3,$D217:$D$821,0)-1,D217=3,MATCH(4,$D217:$D$821,0)-1,D217=4,MATCH(1,$D217:$D$821,0)-1)</f>
        <v>11</v>
      </c>
      <c r="F217">
        <f t="shared" si="15"/>
        <v>101</v>
      </c>
      <c r="G217">
        <f t="shared" si="16"/>
        <v>2</v>
      </c>
    </row>
    <row r="218" spans="1:7" x14ac:dyDescent="0.25">
      <c r="A218" t="str">
        <f t="shared" si="14"/>
        <v>12-1968</v>
      </c>
      <c r="B218" s="9">
        <v>25203</v>
      </c>
      <c r="C218">
        <v>2</v>
      </c>
      <c r="D218">
        <f t="shared" si="17"/>
        <v>2</v>
      </c>
      <c r="E218">
        <f>_xlfn.IFS(D218=1,MATCH(2,$D218:$D$821,0)-1,D218=2,MATCH(3,$D218:$D$821,0)-1,D218=3,MATCH(4,$D218:$D$821,0)-1,D218=4,MATCH(1,$D218:$D$821,0)-1)</f>
        <v>10</v>
      </c>
      <c r="F218">
        <f t="shared" si="15"/>
        <v>101</v>
      </c>
      <c r="G218">
        <f t="shared" si="16"/>
        <v>2</v>
      </c>
    </row>
    <row r="219" spans="1:7" x14ac:dyDescent="0.25">
      <c r="A219" t="str">
        <f t="shared" si="14"/>
        <v>1-1969</v>
      </c>
      <c r="B219" s="9">
        <v>25234</v>
      </c>
      <c r="C219">
        <v>2</v>
      </c>
      <c r="D219">
        <f t="shared" si="17"/>
        <v>2</v>
      </c>
      <c r="E219">
        <f>_xlfn.IFS(D219=1,MATCH(2,$D219:$D$821,0)-1,D219=2,MATCH(3,$D219:$D$821,0)-1,D219=3,MATCH(4,$D219:$D$821,0)-1,D219=4,MATCH(1,$D219:$D$821,0)-1)</f>
        <v>9</v>
      </c>
      <c r="F219">
        <f t="shared" si="15"/>
        <v>101</v>
      </c>
      <c r="G219">
        <f t="shared" si="16"/>
        <v>2</v>
      </c>
    </row>
    <row r="220" spans="1:7" x14ac:dyDescent="0.25">
      <c r="A220" t="str">
        <f t="shared" si="14"/>
        <v>2-1969</v>
      </c>
      <c r="B220" s="9">
        <v>25262</v>
      </c>
      <c r="C220">
        <v>2</v>
      </c>
      <c r="D220">
        <f t="shared" si="17"/>
        <v>2</v>
      </c>
      <c r="E220">
        <f>_xlfn.IFS(D220=1,MATCH(2,$D220:$D$821,0)-1,D220=2,MATCH(3,$D220:$D$821,0)-1,D220=3,MATCH(4,$D220:$D$821,0)-1,D220=4,MATCH(1,$D220:$D$821,0)-1)</f>
        <v>8</v>
      </c>
      <c r="F220">
        <f t="shared" si="15"/>
        <v>101</v>
      </c>
      <c r="G220">
        <f t="shared" si="16"/>
        <v>2</v>
      </c>
    </row>
    <row r="221" spans="1:7" x14ac:dyDescent="0.25">
      <c r="A221" t="str">
        <f t="shared" si="14"/>
        <v>3-1969</v>
      </c>
      <c r="B221" s="9">
        <v>25293</v>
      </c>
      <c r="C221">
        <v>2</v>
      </c>
      <c r="D221">
        <f t="shared" si="17"/>
        <v>2</v>
      </c>
      <c r="E221">
        <f>_xlfn.IFS(D221=1,MATCH(2,$D221:$D$821,0)-1,D221=2,MATCH(3,$D221:$D$821,0)-1,D221=3,MATCH(4,$D221:$D$821,0)-1,D221=4,MATCH(1,$D221:$D$821,0)-1)</f>
        <v>7</v>
      </c>
      <c r="F221">
        <f t="shared" si="15"/>
        <v>101</v>
      </c>
      <c r="G221">
        <f t="shared" si="16"/>
        <v>2</v>
      </c>
    </row>
    <row r="222" spans="1:7" x14ac:dyDescent="0.25">
      <c r="A222" t="str">
        <f t="shared" si="14"/>
        <v>4-1969</v>
      </c>
      <c r="B222" s="9">
        <v>25323</v>
      </c>
      <c r="C222">
        <v>2</v>
      </c>
      <c r="D222">
        <f t="shared" si="17"/>
        <v>2</v>
      </c>
      <c r="E222">
        <f>_xlfn.IFS(D222=1,MATCH(2,$D222:$D$821,0)-1,D222=2,MATCH(3,$D222:$D$821,0)-1,D222=3,MATCH(4,$D222:$D$821,0)-1,D222=4,MATCH(1,$D222:$D$821,0)-1)</f>
        <v>6</v>
      </c>
      <c r="F222">
        <f t="shared" si="15"/>
        <v>101</v>
      </c>
      <c r="G222">
        <f t="shared" si="16"/>
        <v>2</v>
      </c>
    </row>
    <row r="223" spans="1:7" x14ac:dyDescent="0.25">
      <c r="A223" t="str">
        <f t="shared" si="14"/>
        <v>5-1969</v>
      </c>
      <c r="B223" s="9">
        <v>25354</v>
      </c>
      <c r="C223">
        <v>2</v>
      </c>
      <c r="D223">
        <f t="shared" si="17"/>
        <v>2</v>
      </c>
      <c r="E223">
        <f>_xlfn.IFS(D223=1,MATCH(2,$D223:$D$821,0)-1,D223=2,MATCH(3,$D223:$D$821,0)-1,D223=3,MATCH(4,$D223:$D$821,0)-1,D223=4,MATCH(1,$D223:$D$821,0)-1)</f>
        <v>5</v>
      </c>
      <c r="F223">
        <f t="shared" si="15"/>
        <v>101</v>
      </c>
      <c r="G223">
        <f t="shared" si="16"/>
        <v>2</v>
      </c>
    </row>
    <row r="224" spans="1:7" x14ac:dyDescent="0.25">
      <c r="A224" t="str">
        <f t="shared" si="14"/>
        <v>6-1969</v>
      </c>
      <c r="B224" s="9">
        <v>25384</v>
      </c>
      <c r="C224">
        <v>2</v>
      </c>
      <c r="D224">
        <f t="shared" si="17"/>
        <v>2</v>
      </c>
      <c r="E224">
        <f>_xlfn.IFS(D224=1,MATCH(2,$D224:$D$821,0)-1,D224=2,MATCH(3,$D224:$D$821,0)-1,D224=3,MATCH(4,$D224:$D$821,0)-1,D224=4,MATCH(1,$D224:$D$821,0)-1)</f>
        <v>4</v>
      </c>
      <c r="F224">
        <f t="shared" si="15"/>
        <v>101</v>
      </c>
      <c r="G224">
        <f t="shared" si="16"/>
        <v>2</v>
      </c>
    </row>
    <row r="225" spans="1:7" x14ac:dyDescent="0.25">
      <c r="A225" t="str">
        <f t="shared" si="14"/>
        <v>7-1969</v>
      </c>
      <c r="B225" s="9">
        <v>25415</v>
      </c>
      <c r="C225">
        <v>2</v>
      </c>
      <c r="D225">
        <f t="shared" si="17"/>
        <v>2</v>
      </c>
      <c r="E225">
        <f>_xlfn.IFS(D225=1,MATCH(2,$D225:$D$821,0)-1,D225=2,MATCH(3,$D225:$D$821,0)-1,D225=3,MATCH(4,$D225:$D$821,0)-1,D225=4,MATCH(1,$D225:$D$821,0)-1)</f>
        <v>3</v>
      </c>
      <c r="F225">
        <f t="shared" si="15"/>
        <v>101</v>
      </c>
      <c r="G225">
        <f t="shared" si="16"/>
        <v>2</v>
      </c>
    </row>
    <row r="226" spans="1:7" x14ac:dyDescent="0.25">
      <c r="A226" t="str">
        <f t="shared" si="14"/>
        <v>8-1969</v>
      </c>
      <c r="B226" s="9">
        <v>25446</v>
      </c>
      <c r="C226">
        <v>2</v>
      </c>
      <c r="D226">
        <f t="shared" si="17"/>
        <v>2</v>
      </c>
      <c r="E226">
        <f>_xlfn.IFS(D226=1,MATCH(2,$D226:$D$821,0)-1,D226=2,MATCH(3,$D226:$D$821,0)-1,D226=3,MATCH(4,$D226:$D$821,0)-1,D226=4,MATCH(1,$D226:$D$821,0)-1)</f>
        <v>2</v>
      </c>
      <c r="F226">
        <f t="shared" si="15"/>
        <v>101</v>
      </c>
      <c r="G226">
        <f t="shared" si="16"/>
        <v>2</v>
      </c>
    </row>
    <row r="227" spans="1:7" x14ac:dyDescent="0.25">
      <c r="A227" t="str">
        <f t="shared" si="14"/>
        <v>9-1969</v>
      </c>
      <c r="B227" s="9">
        <v>25476</v>
      </c>
      <c r="C227">
        <v>2</v>
      </c>
      <c r="D227">
        <f t="shared" si="17"/>
        <v>2</v>
      </c>
      <c r="E227">
        <f>_xlfn.IFS(D227=1,MATCH(2,$D227:$D$821,0)-1,D227=2,MATCH(3,$D227:$D$821,0)-1,D227=3,MATCH(4,$D227:$D$821,0)-1,D227=4,MATCH(1,$D227:$D$821,0)-1)</f>
        <v>1</v>
      </c>
      <c r="F227">
        <f t="shared" si="15"/>
        <v>101</v>
      </c>
      <c r="G227">
        <f t="shared" si="16"/>
        <v>2</v>
      </c>
    </row>
    <row r="228" spans="1:7" x14ac:dyDescent="0.25">
      <c r="A228" t="str">
        <f t="shared" si="14"/>
        <v>10-1969</v>
      </c>
      <c r="B228" s="9">
        <v>25507</v>
      </c>
      <c r="C228">
        <v>2</v>
      </c>
      <c r="D228">
        <f t="shared" si="17"/>
        <v>3</v>
      </c>
      <c r="E228">
        <f>_xlfn.IFS(D228=1,MATCH(2,$D228:$D$821,0)-1,D228=2,MATCH(3,$D228:$D$821,0)-1,D228=3,MATCH(4,$D228:$D$821,0)-1,D228=4,MATCH(1,$D228:$D$821,0)-1)</f>
        <v>5</v>
      </c>
      <c r="F228">
        <f t="shared" si="15"/>
        <v>5</v>
      </c>
      <c r="G228">
        <f t="shared" si="16"/>
        <v>3</v>
      </c>
    </row>
    <row r="229" spans="1:7" x14ac:dyDescent="0.25">
      <c r="A229" t="str">
        <f t="shared" si="14"/>
        <v>11-1969</v>
      </c>
      <c r="B229" s="9">
        <v>25537</v>
      </c>
      <c r="C229">
        <v>2</v>
      </c>
      <c r="D229">
        <f t="shared" si="17"/>
        <v>3</v>
      </c>
      <c r="E229">
        <f>_xlfn.IFS(D229=1,MATCH(2,$D229:$D$821,0)-1,D229=2,MATCH(3,$D229:$D$821,0)-1,D229=3,MATCH(4,$D229:$D$821,0)-1,D229=4,MATCH(1,$D229:$D$821,0)-1)</f>
        <v>4</v>
      </c>
      <c r="F229">
        <f t="shared" si="15"/>
        <v>5</v>
      </c>
      <c r="G229">
        <f t="shared" si="16"/>
        <v>3</v>
      </c>
    </row>
    <row r="230" spans="1:7" x14ac:dyDescent="0.25">
      <c r="A230" t="str">
        <f t="shared" si="14"/>
        <v>12-1969</v>
      </c>
      <c r="B230" s="9">
        <v>25568</v>
      </c>
      <c r="C230">
        <v>3</v>
      </c>
      <c r="D230">
        <f t="shared" si="17"/>
        <v>3</v>
      </c>
      <c r="E230">
        <f>_xlfn.IFS(D230=1,MATCH(2,$D230:$D$821,0)-1,D230=2,MATCH(3,$D230:$D$821,0)-1,D230=3,MATCH(4,$D230:$D$821,0)-1,D230=4,MATCH(1,$D230:$D$821,0)-1)</f>
        <v>3</v>
      </c>
      <c r="F230">
        <f t="shared" si="15"/>
        <v>5</v>
      </c>
      <c r="G230">
        <f t="shared" si="16"/>
        <v>3</v>
      </c>
    </row>
    <row r="231" spans="1:7" x14ac:dyDescent="0.25">
      <c r="A231" t="str">
        <f t="shared" si="14"/>
        <v>1-1970</v>
      </c>
      <c r="B231" s="9">
        <v>25599</v>
      </c>
      <c r="C231">
        <v>4</v>
      </c>
      <c r="D231">
        <f t="shared" si="17"/>
        <v>3</v>
      </c>
      <c r="E231">
        <f>_xlfn.IFS(D231=1,MATCH(2,$D231:$D$821,0)-1,D231=2,MATCH(3,$D231:$D$821,0)-1,D231=3,MATCH(4,$D231:$D$821,0)-1,D231=4,MATCH(1,$D231:$D$821,0)-1)</f>
        <v>2</v>
      </c>
      <c r="F231">
        <f t="shared" si="15"/>
        <v>5</v>
      </c>
      <c r="G231">
        <f t="shared" si="16"/>
        <v>3</v>
      </c>
    </row>
    <row r="232" spans="1:7" x14ac:dyDescent="0.25">
      <c r="A232" t="str">
        <f t="shared" si="14"/>
        <v>2-1970</v>
      </c>
      <c r="B232" s="9">
        <v>25627</v>
      </c>
      <c r="C232">
        <v>4</v>
      </c>
      <c r="D232">
        <f t="shared" si="17"/>
        <v>3</v>
      </c>
      <c r="E232">
        <f>_xlfn.IFS(D232=1,MATCH(2,$D232:$D$821,0)-1,D232=2,MATCH(3,$D232:$D$821,0)-1,D232=3,MATCH(4,$D232:$D$821,0)-1,D232=4,MATCH(1,$D232:$D$821,0)-1)</f>
        <v>1</v>
      </c>
      <c r="F232">
        <f t="shared" si="15"/>
        <v>5</v>
      </c>
      <c r="G232">
        <f t="shared" si="16"/>
        <v>3</v>
      </c>
    </row>
    <row r="233" spans="1:7" x14ac:dyDescent="0.25">
      <c r="A233" t="str">
        <f t="shared" si="14"/>
        <v>3-1970</v>
      </c>
      <c r="B233" s="9">
        <v>25658</v>
      </c>
      <c r="C233">
        <v>4</v>
      </c>
      <c r="D233">
        <f t="shared" si="17"/>
        <v>4</v>
      </c>
      <c r="E233">
        <f>_xlfn.IFS(D233=1,MATCH(2,$D233:$D$821,0)-1,D233=2,MATCH(3,$D233:$D$821,0)-1,D233=3,MATCH(4,$D233:$D$821,0)-1,D233=4,MATCH(1,$D233:$D$821,0)-1)</f>
        <v>6</v>
      </c>
      <c r="F233">
        <f t="shared" si="15"/>
        <v>6</v>
      </c>
      <c r="G233">
        <f t="shared" si="16"/>
        <v>3</v>
      </c>
    </row>
    <row r="234" spans="1:7" x14ac:dyDescent="0.25">
      <c r="A234" t="str">
        <f t="shared" si="14"/>
        <v>4-1970</v>
      </c>
      <c r="B234" s="9">
        <v>25688</v>
      </c>
      <c r="C234">
        <v>4</v>
      </c>
      <c r="D234">
        <f t="shared" si="17"/>
        <v>4</v>
      </c>
      <c r="E234">
        <f>_xlfn.IFS(D234=1,MATCH(2,$D234:$D$821,0)-1,D234=2,MATCH(3,$D234:$D$821,0)-1,D234=3,MATCH(4,$D234:$D$821,0)-1,D234=4,MATCH(1,$D234:$D$821,0)-1)</f>
        <v>5</v>
      </c>
      <c r="F234">
        <f t="shared" si="15"/>
        <v>6</v>
      </c>
      <c r="G234">
        <f t="shared" si="16"/>
        <v>3</v>
      </c>
    </row>
    <row r="235" spans="1:7" x14ac:dyDescent="0.25">
      <c r="A235" t="str">
        <f t="shared" si="14"/>
        <v>5-1970</v>
      </c>
      <c r="B235" s="9">
        <v>25719</v>
      </c>
      <c r="C235">
        <v>4</v>
      </c>
      <c r="D235">
        <f t="shared" si="17"/>
        <v>4</v>
      </c>
      <c r="E235">
        <f>_xlfn.IFS(D235=1,MATCH(2,$D235:$D$821,0)-1,D235=2,MATCH(3,$D235:$D$821,0)-1,D235=3,MATCH(4,$D235:$D$821,0)-1,D235=4,MATCH(1,$D235:$D$821,0)-1)</f>
        <v>4</v>
      </c>
      <c r="F235">
        <f t="shared" si="15"/>
        <v>6</v>
      </c>
      <c r="G235">
        <f t="shared" si="16"/>
        <v>3</v>
      </c>
    </row>
    <row r="236" spans="1:7" x14ac:dyDescent="0.25">
      <c r="A236" t="str">
        <f t="shared" si="14"/>
        <v>6-1970</v>
      </c>
      <c r="B236" s="9">
        <v>25749</v>
      </c>
      <c r="C236">
        <v>4</v>
      </c>
      <c r="D236">
        <f t="shared" si="17"/>
        <v>4</v>
      </c>
      <c r="E236">
        <f>_xlfn.IFS(D236=1,MATCH(2,$D236:$D$821,0)-1,D236=2,MATCH(3,$D236:$D$821,0)-1,D236=3,MATCH(4,$D236:$D$821,0)-1,D236=4,MATCH(1,$D236:$D$821,0)-1)</f>
        <v>3</v>
      </c>
      <c r="F236">
        <f t="shared" si="15"/>
        <v>6</v>
      </c>
      <c r="G236">
        <f t="shared" si="16"/>
        <v>3</v>
      </c>
    </row>
    <row r="237" spans="1:7" x14ac:dyDescent="0.25">
      <c r="A237" t="str">
        <f t="shared" si="14"/>
        <v>7-1970</v>
      </c>
      <c r="B237" s="9">
        <v>25780</v>
      </c>
      <c r="C237">
        <v>4</v>
      </c>
      <c r="D237">
        <f t="shared" si="17"/>
        <v>4</v>
      </c>
      <c r="E237">
        <f>_xlfn.IFS(D237=1,MATCH(2,$D237:$D$821,0)-1,D237=2,MATCH(3,$D237:$D$821,0)-1,D237=3,MATCH(4,$D237:$D$821,0)-1,D237=4,MATCH(1,$D237:$D$821,0)-1)</f>
        <v>2</v>
      </c>
      <c r="F237">
        <f t="shared" si="15"/>
        <v>6</v>
      </c>
      <c r="G237">
        <f t="shared" si="16"/>
        <v>3</v>
      </c>
    </row>
    <row r="238" spans="1:7" x14ac:dyDescent="0.25">
      <c r="A238" t="str">
        <f t="shared" si="14"/>
        <v>8-1970</v>
      </c>
      <c r="B238" s="9">
        <v>25811</v>
      </c>
      <c r="C238">
        <v>4</v>
      </c>
      <c r="D238">
        <f t="shared" si="17"/>
        <v>4</v>
      </c>
      <c r="E238">
        <f>_xlfn.IFS(D238=1,MATCH(2,$D238:$D$821,0)-1,D238=2,MATCH(3,$D238:$D$821,0)-1,D238=3,MATCH(4,$D238:$D$821,0)-1,D238=4,MATCH(1,$D238:$D$821,0)-1)</f>
        <v>1</v>
      </c>
      <c r="F238">
        <f t="shared" si="15"/>
        <v>6</v>
      </c>
      <c r="G238">
        <f t="shared" si="16"/>
        <v>3</v>
      </c>
    </row>
    <row r="239" spans="1:7" x14ac:dyDescent="0.25">
      <c r="A239" t="str">
        <f t="shared" si="14"/>
        <v>9-1970</v>
      </c>
      <c r="B239" s="9">
        <v>25841</v>
      </c>
      <c r="C239">
        <v>4</v>
      </c>
      <c r="D239">
        <f t="shared" si="17"/>
        <v>1</v>
      </c>
      <c r="E239">
        <f>_xlfn.IFS(D239=1,MATCH(2,$D239:$D$821,0)-1,D239=2,MATCH(3,$D239:$D$821,0)-1,D239=3,MATCH(4,$D239:$D$821,0)-1,D239=4,MATCH(1,$D239:$D$821,0)-1)</f>
        <v>5</v>
      </c>
      <c r="F239">
        <f t="shared" si="15"/>
        <v>5</v>
      </c>
      <c r="G239">
        <f t="shared" si="16"/>
        <v>3</v>
      </c>
    </row>
    <row r="240" spans="1:7" x14ac:dyDescent="0.25">
      <c r="A240" t="str">
        <f t="shared" si="14"/>
        <v>10-1970</v>
      </c>
      <c r="B240" s="9">
        <v>25872</v>
      </c>
      <c r="C240">
        <v>4</v>
      </c>
      <c r="D240">
        <f t="shared" si="17"/>
        <v>1</v>
      </c>
      <c r="E240">
        <f>_xlfn.IFS(D240=1,MATCH(2,$D240:$D$821,0)-1,D240=2,MATCH(3,$D240:$D$821,0)-1,D240=3,MATCH(4,$D240:$D$821,0)-1,D240=4,MATCH(1,$D240:$D$821,0)-1)</f>
        <v>4</v>
      </c>
      <c r="F240">
        <f t="shared" si="15"/>
        <v>5</v>
      </c>
      <c r="G240">
        <f t="shared" si="16"/>
        <v>3</v>
      </c>
    </row>
    <row r="241" spans="1:7" x14ac:dyDescent="0.25">
      <c r="A241" t="str">
        <f t="shared" si="14"/>
        <v>11-1970</v>
      </c>
      <c r="B241" s="9">
        <v>25902</v>
      </c>
      <c r="C241">
        <v>1</v>
      </c>
      <c r="D241">
        <f t="shared" si="17"/>
        <v>1</v>
      </c>
      <c r="E241">
        <f>_xlfn.IFS(D241=1,MATCH(2,$D241:$D$821,0)-1,D241=2,MATCH(3,$D241:$D$821,0)-1,D241=3,MATCH(4,$D241:$D$821,0)-1,D241=4,MATCH(1,$D241:$D$821,0)-1)</f>
        <v>3</v>
      </c>
      <c r="F241">
        <f t="shared" si="15"/>
        <v>5</v>
      </c>
      <c r="G241">
        <f t="shared" si="16"/>
        <v>3</v>
      </c>
    </row>
    <row r="242" spans="1:7" x14ac:dyDescent="0.25">
      <c r="A242" t="str">
        <f t="shared" si="14"/>
        <v>12-1970</v>
      </c>
      <c r="B242" s="9">
        <v>25933</v>
      </c>
      <c r="C242">
        <v>2</v>
      </c>
      <c r="D242">
        <f t="shared" si="17"/>
        <v>1</v>
      </c>
      <c r="E242">
        <f>_xlfn.IFS(D242=1,MATCH(2,$D242:$D$821,0)-1,D242=2,MATCH(3,$D242:$D$821,0)-1,D242=3,MATCH(4,$D242:$D$821,0)-1,D242=4,MATCH(1,$D242:$D$821,0)-1)</f>
        <v>2</v>
      </c>
      <c r="F242">
        <f t="shared" si="15"/>
        <v>5</v>
      </c>
      <c r="G242">
        <f t="shared" si="16"/>
        <v>3</v>
      </c>
    </row>
    <row r="243" spans="1:7" x14ac:dyDescent="0.25">
      <c r="A243" t="str">
        <f t="shared" si="14"/>
        <v>1-1971</v>
      </c>
      <c r="B243" s="9">
        <v>25964</v>
      </c>
      <c r="C243">
        <v>2</v>
      </c>
      <c r="D243">
        <f t="shared" si="17"/>
        <v>1</v>
      </c>
      <c r="E243">
        <f>_xlfn.IFS(D243=1,MATCH(2,$D243:$D$821,0)-1,D243=2,MATCH(3,$D243:$D$821,0)-1,D243=3,MATCH(4,$D243:$D$821,0)-1,D243=4,MATCH(1,$D243:$D$821,0)-1)</f>
        <v>1</v>
      </c>
      <c r="F243">
        <f t="shared" si="15"/>
        <v>5</v>
      </c>
      <c r="G243">
        <f t="shared" si="16"/>
        <v>3</v>
      </c>
    </row>
    <row r="244" spans="1:7" x14ac:dyDescent="0.25">
      <c r="A244" t="str">
        <f t="shared" si="14"/>
        <v>2-1971</v>
      </c>
      <c r="B244" s="9">
        <v>25992</v>
      </c>
      <c r="C244">
        <v>2</v>
      </c>
      <c r="D244">
        <f t="shared" si="17"/>
        <v>2</v>
      </c>
      <c r="E244">
        <f>_xlfn.IFS(D244=1,MATCH(2,$D244:$D$821,0)-1,D244=2,MATCH(3,$D244:$D$821,0)-1,D244=3,MATCH(4,$D244:$D$821,0)-1,D244=4,MATCH(1,$D244:$D$821,0)-1)</f>
        <v>31</v>
      </c>
      <c r="F244">
        <f t="shared" si="15"/>
        <v>31</v>
      </c>
      <c r="G244">
        <f t="shared" si="16"/>
        <v>1</v>
      </c>
    </row>
    <row r="245" spans="1:7" x14ac:dyDescent="0.25">
      <c r="A245" t="str">
        <f t="shared" si="14"/>
        <v>3-1971</v>
      </c>
      <c r="B245" s="9">
        <v>26023</v>
      </c>
      <c r="C245">
        <v>2</v>
      </c>
      <c r="D245">
        <f t="shared" si="17"/>
        <v>2</v>
      </c>
      <c r="E245">
        <f>_xlfn.IFS(D245=1,MATCH(2,$D245:$D$821,0)-1,D245=2,MATCH(3,$D245:$D$821,0)-1,D245=3,MATCH(4,$D245:$D$821,0)-1,D245=4,MATCH(1,$D245:$D$821,0)-1)</f>
        <v>30</v>
      </c>
      <c r="F245">
        <f t="shared" si="15"/>
        <v>31</v>
      </c>
      <c r="G245">
        <f t="shared" si="16"/>
        <v>1</v>
      </c>
    </row>
    <row r="246" spans="1:7" x14ac:dyDescent="0.25">
      <c r="A246" t="str">
        <f t="shared" si="14"/>
        <v>4-1971</v>
      </c>
      <c r="B246" s="9">
        <v>26053</v>
      </c>
      <c r="C246">
        <v>2</v>
      </c>
      <c r="D246">
        <f t="shared" si="17"/>
        <v>2</v>
      </c>
      <c r="E246">
        <f>_xlfn.IFS(D246=1,MATCH(2,$D246:$D$821,0)-1,D246=2,MATCH(3,$D246:$D$821,0)-1,D246=3,MATCH(4,$D246:$D$821,0)-1,D246=4,MATCH(1,$D246:$D$821,0)-1)</f>
        <v>29</v>
      </c>
      <c r="F246">
        <f t="shared" si="15"/>
        <v>31</v>
      </c>
      <c r="G246">
        <f t="shared" si="16"/>
        <v>1</v>
      </c>
    </row>
    <row r="247" spans="1:7" x14ac:dyDescent="0.25">
      <c r="A247" t="str">
        <f t="shared" si="14"/>
        <v>5-1971</v>
      </c>
      <c r="B247" s="9">
        <v>26084</v>
      </c>
      <c r="C247">
        <v>2</v>
      </c>
      <c r="D247">
        <f t="shared" si="17"/>
        <v>2</v>
      </c>
      <c r="E247">
        <f>_xlfn.IFS(D247=1,MATCH(2,$D247:$D$821,0)-1,D247=2,MATCH(3,$D247:$D$821,0)-1,D247=3,MATCH(4,$D247:$D$821,0)-1,D247=4,MATCH(1,$D247:$D$821,0)-1)</f>
        <v>28</v>
      </c>
      <c r="F247">
        <f t="shared" si="15"/>
        <v>31</v>
      </c>
      <c r="G247">
        <f t="shared" si="16"/>
        <v>1</v>
      </c>
    </row>
    <row r="248" spans="1:7" x14ac:dyDescent="0.25">
      <c r="A248" t="str">
        <f t="shared" si="14"/>
        <v>6-1971</v>
      </c>
      <c r="B248" s="9">
        <v>26114</v>
      </c>
      <c r="C248">
        <v>2</v>
      </c>
      <c r="D248">
        <f t="shared" si="17"/>
        <v>2</v>
      </c>
      <c r="E248">
        <f>_xlfn.IFS(D248=1,MATCH(2,$D248:$D$821,0)-1,D248=2,MATCH(3,$D248:$D$821,0)-1,D248=3,MATCH(4,$D248:$D$821,0)-1,D248=4,MATCH(1,$D248:$D$821,0)-1)</f>
        <v>27</v>
      </c>
      <c r="F248">
        <f t="shared" si="15"/>
        <v>31</v>
      </c>
      <c r="G248">
        <f t="shared" si="16"/>
        <v>1</v>
      </c>
    </row>
    <row r="249" spans="1:7" x14ac:dyDescent="0.25">
      <c r="A249" t="str">
        <f t="shared" si="14"/>
        <v>7-1971</v>
      </c>
      <c r="B249" s="9">
        <v>26145</v>
      </c>
      <c r="C249">
        <v>2</v>
      </c>
      <c r="D249">
        <f t="shared" si="17"/>
        <v>2</v>
      </c>
      <c r="E249">
        <f>_xlfn.IFS(D249=1,MATCH(2,$D249:$D$821,0)-1,D249=2,MATCH(3,$D249:$D$821,0)-1,D249=3,MATCH(4,$D249:$D$821,0)-1,D249=4,MATCH(1,$D249:$D$821,0)-1)</f>
        <v>26</v>
      </c>
      <c r="F249">
        <f t="shared" si="15"/>
        <v>31</v>
      </c>
      <c r="G249">
        <f t="shared" si="16"/>
        <v>1</v>
      </c>
    </row>
    <row r="250" spans="1:7" x14ac:dyDescent="0.25">
      <c r="A250" t="str">
        <f t="shared" si="14"/>
        <v>8-1971</v>
      </c>
      <c r="B250" s="9">
        <v>26176</v>
      </c>
      <c r="C250">
        <v>2</v>
      </c>
      <c r="D250">
        <f t="shared" si="17"/>
        <v>2</v>
      </c>
      <c r="E250">
        <f>_xlfn.IFS(D250=1,MATCH(2,$D250:$D$821,0)-1,D250=2,MATCH(3,$D250:$D$821,0)-1,D250=3,MATCH(4,$D250:$D$821,0)-1,D250=4,MATCH(1,$D250:$D$821,0)-1)</f>
        <v>25</v>
      </c>
      <c r="F250">
        <f t="shared" si="15"/>
        <v>31</v>
      </c>
      <c r="G250">
        <f t="shared" si="16"/>
        <v>1</v>
      </c>
    </row>
    <row r="251" spans="1:7" x14ac:dyDescent="0.25">
      <c r="A251" t="str">
        <f t="shared" si="14"/>
        <v>9-1971</v>
      </c>
      <c r="B251" s="9">
        <v>26206</v>
      </c>
      <c r="C251">
        <v>2</v>
      </c>
      <c r="D251">
        <f t="shared" si="17"/>
        <v>2</v>
      </c>
      <c r="E251">
        <f>_xlfn.IFS(D251=1,MATCH(2,$D251:$D$821,0)-1,D251=2,MATCH(3,$D251:$D$821,0)-1,D251=3,MATCH(4,$D251:$D$821,0)-1,D251=4,MATCH(1,$D251:$D$821,0)-1)</f>
        <v>24</v>
      </c>
      <c r="F251">
        <f t="shared" si="15"/>
        <v>31</v>
      </c>
      <c r="G251">
        <f t="shared" si="16"/>
        <v>1</v>
      </c>
    </row>
    <row r="252" spans="1:7" x14ac:dyDescent="0.25">
      <c r="A252" t="str">
        <f t="shared" si="14"/>
        <v>10-1971</v>
      </c>
      <c r="B252" s="9">
        <v>26237</v>
      </c>
      <c r="C252">
        <v>2</v>
      </c>
      <c r="D252">
        <f t="shared" si="17"/>
        <v>2</v>
      </c>
      <c r="E252">
        <f>_xlfn.IFS(D252=1,MATCH(2,$D252:$D$821,0)-1,D252=2,MATCH(3,$D252:$D$821,0)-1,D252=3,MATCH(4,$D252:$D$821,0)-1,D252=4,MATCH(1,$D252:$D$821,0)-1)</f>
        <v>23</v>
      </c>
      <c r="F252">
        <f t="shared" si="15"/>
        <v>31</v>
      </c>
      <c r="G252">
        <f t="shared" si="16"/>
        <v>1</v>
      </c>
    </row>
    <row r="253" spans="1:7" x14ac:dyDescent="0.25">
      <c r="A253" t="str">
        <f t="shared" si="14"/>
        <v>11-1971</v>
      </c>
      <c r="B253" s="9">
        <v>26267</v>
      </c>
      <c r="C253">
        <v>2</v>
      </c>
      <c r="D253">
        <f t="shared" si="17"/>
        <v>2</v>
      </c>
      <c r="E253">
        <f>_xlfn.IFS(D253=1,MATCH(2,$D253:$D$821,0)-1,D253=2,MATCH(3,$D253:$D$821,0)-1,D253=3,MATCH(4,$D253:$D$821,0)-1,D253=4,MATCH(1,$D253:$D$821,0)-1)</f>
        <v>22</v>
      </c>
      <c r="F253">
        <f t="shared" si="15"/>
        <v>31</v>
      </c>
      <c r="G253">
        <f t="shared" si="16"/>
        <v>1</v>
      </c>
    </row>
    <row r="254" spans="1:7" x14ac:dyDescent="0.25">
      <c r="A254" t="str">
        <f t="shared" si="14"/>
        <v>12-1971</v>
      </c>
      <c r="B254" s="9">
        <v>26298</v>
      </c>
      <c r="C254">
        <v>2</v>
      </c>
      <c r="D254">
        <f t="shared" si="17"/>
        <v>2</v>
      </c>
      <c r="E254">
        <f>_xlfn.IFS(D254=1,MATCH(2,$D254:$D$821,0)-1,D254=2,MATCH(3,$D254:$D$821,0)-1,D254=3,MATCH(4,$D254:$D$821,0)-1,D254=4,MATCH(1,$D254:$D$821,0)-1)</f>
        <v>21</v>
      </c>
      <c r="F254">
        <f t="shared" si="15"/>
        <v>31</v>
      </c>
      <c r="G254">
        <f t="shared" si="16"/>
        <v>1</v>
      </c>
    </row>
    <row r="255" spans="1:7" x14ac:dyDescent="0.25">
      <c r="A255" t="str">
        <f t="shared" si="14"/>
        <v>1-1972</v>
      </c>
      <c r="B255" s="9">
        <v>26329</v>
      </c>
      <c r="C255">
        <v>2</v>
      </c>
      <c r="D255">
        <f t="shared" si="17"/>
        <v>2</v>
      </c>
      <c r="E255">
        <f>_xlfn.IFS(D255=1,MATCH(2,$D255:$D$821,0)-1,D255=2,MATCH(3,$D255:$D$821,0)-1,D255=3,MATCH(4,$D255:$D$821,0)-1,D255=4,MATCH(1,$D255:$D$821,0)-1)</f>
        <v>20</v>
      </c>
      <c r="F255">
        <f t="shared" si="15"/>
        <v>31</v>
      </c>
      <c r="G255">
        <f t="shared" si="16"/>
        <v>2</v>
      </c>
    </row>
    <row r="256" spans="1:7" x14ac:dyDescent="0.25">
      <c r="A256" t="str">
        <f t="shared" si="14"/>
        <v>2-1972</v>
      </c>
      <c r="B256" s="9">
        <v>26358</v>
      </c>
      <c r="C256">
        <v>2</v>
      </c>
      <c r="D256">
        <f t="shared" si="17"/>
        <v>2</v>
      </c>
      <c r="E256">
        <f>_xlfn.IFS(D256=1,MATCH(2,$D256:$D$821,0)-1,D256=2,MATCH(3,$D256:$D$821,0)-1,D256=3,MATCH(4,$D256:$D$821,0)-1,D256=4,MATCH(1,$D256:$D$821,0)-1)</f>
        <v>19</v>
      </c>
      <c r="F256">
        <f t="shared" si="15"/>
        <v>31</v>
      </c>
      <c r="G256">
        <f t="shared" si="16"/>
        <v>2</v>
      </c>
    </row>
    <row r="257" spans="1:7" x14ac:dyDescent="0.25">
      <c r="A257" t="str">
        <f t="shared" si="14"/>
        <v>3-1972</v>
      </c>
      <c r="B257" s="9">
        <v>26389</v>
      </c>
      <c r="C257">
        <v>2</v>
      </c>
      <c r="D257">
        <f t="shared" si="17"/>
        <v>2</v>
      </c>
      <c r="E257">
        <f>_xlfn.IFS(D257=1,MATCH(2,$D257:$D$821,0)-1,D257=2,MATCH(3,$D257:$D$821,0)-1,D257=3,MATCH(4,$D257:$D$821,0)-1,D257=4,MATCH(1,$D257:$D$821,0)-1)</f>
        <v>18</v>
      </c>
      <c r="F257">
        <f t="shared" si="15"/>
        <v>31</v>
      </c>
      <c r="G257">
        <f t="shared" si="16"/>
        <v>2</v>
      </c>
    </row>
    <row r="258" spans="1:7" x14ac:dyDescent="0.25">
      <c r="A258" t="str">
        <f t="shared" si="14"/>
        <v>4-1972</v>
      </c>
      <c r="B258" s="9">
        <v>26419</v>
      </c>
      <c r="C258">
        <v>2</v>
      </c>
      <c r="D258">
        <f t="shared" si="17"/>
        <v>2</v>
      </c>
      <c r="E258">
        <f>_xlfn.IFS(D258=1,MATCH(2,$D258:$D$821,0)-1,D258=2,MATCH(3,$D258:$D$821,0)-1,D258=3,MATCH(4,$D258:$D$821,0)-1,D258=4,MATCH(1,$D258:$D$821,0)-1)</f>
        <v>17</v>
      </c>
      <c r="F258">
        <f t="shared" si="15"/>
        <v>31</v>
      </c>
      <c r="G258">
        <f t="shared" si="16"/>
        <v>2</v>
      </c>
    </row>
    <row r="259" spans="1:7" x14ac:dyDescent="0.25">
      <c r="A259" t="str">
        <f t="shared" ref="A259:A322" si="18">MONTH(B259)&amp;"-"&amp;YEAR(B259)</f>
        <v>5-1972</v>
      </c>
      <c r="B259" s="9">
        <v>26450</v>
      </c>
      <c r="C259">
        <v>2</v>
      </c>
      <c r="D259">
        <f t="shared" si="17"/>
        <v>2</v>
      </c>
      <c r="E259">
        <f>_xlfn.IFS(D259=1,MATCH(2,$D259:$D$821,0)-1,D259=2,MATCH(3,$D259:$D$821,0)-1,D259=3,MATCH(4,$D259:$D$821,0)-1,D259=4,MATCH(1,$D259:$D$821,0)-1)</f>
        <v>16</v>
      </c>
      <c r="F259">
        <f t="shared" ref="F259:F322" si="19">(E259&gt;E258)*E259+(E258&gt;E259)*F258</f>
        <v>31</v>
      </c>
      <c r="G259">
        <f t="shared" ref="G259:G322" si="20">_xlfn.IFS(AND(D259=2,E259&gt;=F259*2/3),1,AND(D259=2,E259&lt;F259*2/3),2,OR(D259=3,D259=4,D259=1),3)</f>
        <v>2</v>
      </c>
    </row>
    <row r="260" spans="1:7" x14ac:dyDescent="0.25">
      <c r="A260" t="str">
        <f t="shared" si="18"/>
        <v>6-1972</v>
      </c>
      <c r="B260" s="9">
        <v>26480</v>
      </c>
      <c r="C260">
        <v>2</v>
      </c>
      <c r="D260">
        <f t="shared" ref="D260:D323" si="21">_xlfn.IFS(COUNTIF(C258:C262,3)&gt;0,3,COUNTIF(C258:C262,1)&gt;0,1,1,C260)</f>
        <v>2</v>
      </c>
      <c r="E260">
        <f>_xlfn.IFS(D260=1,MATCH(2,$D260:$D$821,0)-1,D260=2,MATCH(3,$D260:$D$821,0)-1,D260=3,MATCH(4,$D260:$D$821,0)-1,D260=4,MATCH(1,$D260:$D$821,0)-1)</f>
        <v>15</v>
      </c>
      <c r="F260">
        <f t="shared" si="19"/>
        <v>31</v>
      </c>
      <c r="G260">
        <f t="shared" si="20"/>
        <v>2</v>
      </c>
    </row>
    <row r="261" spans="1:7" x14ac:dyDescent="0.25">
      <c r="A261" t="str">
        <f t="shared" si="18"/>
        <v>7-1972</v>
      </c>
      <c r="B261" s="9">
        <v>26511</v>
      </c>
      <c r="C261">
        <v>2</v>
      </c>
      <c r="D261">
        <f t="shared" si="21"/>
        <v>2</v>
      </c>
      <c r="E261">
        <f>_xlfn.IFS(D261=1,MATCH(2,$D261:$D$821,0)-1,D261=2,MATCH(3,$D261:$D$821,0)-1,D261=3,MATCH(4,$D261:$D$821,0)-1,D261=4,MATCH(1,$D261:$D$821,0)-1)</f>
        <v>14</v>
      </c>
      <c r="F261">
        <f t="shared" si="19"/>
        <v>31</v>
      </c>
      <c r="G261">
        <f t="shared" si="20"/>
        <v>2</v>
      </c>
    </row>
    <row r="262" spans="1:7" x14ac:dyDescent="0.25">
      <c r="A262" t="str">
        <f t="shared" si="18"/>
        <v>8-1972</v>
      </c>
      <c r="B262" s="9">
        <v>26542</v>
      </c>
      <c r="C262">
        <v>2</v>
      </c>
      <c r="D262">
        <f t="shared" si="21"/>
        <v>2</v>
      </c>
      <c r="E262">
        <f>_xlfn.IFS(D262=1,MATCH(2,$D262:$D$821,0)-1,D262=2,MATCH(3,$D262:$D$821,0)-1,D262=3,MATCH(4,$D262:$D$821,0)-1,D262=4,MATCH(1,$D262:$D$821,0)-1)</f>
        <v>13</v>
      </c>
      <c r="F262">
        <f t="shared" si="19"/>
        <v>31</v>
      </c>
      <c r="G262">
        <f t="shared" si="20"/>
        <v>2</v>
      </c>
    </row>
    <row r="263" spans="1:7" x14ac:dyDescent="0.25">
      <c r="A263" t="str">
        <f t="shared" si="18"/>
        <v>9-1972</v>
      </c>
      <c r="B263" s="9">
        <v>26572</v>
      </c>
      <c r="C263">
        <v>2</v>
      </c>
      <c r="D263">
        <f t="shared" si="21"/>
        <v>2</v>
      </c>
      <c r="E263">
        <f>_xlfn.IFS(D263=1,MATCH(2,$D263:$D$821,0)-1,D263=2,MATCH(3,$D263:$D$821,0)-1,D263=3,MATCH(4,$D263:$D$821,0)-1,D263=4,MATCH(1,$D263:$D$821,0)-1)</f>
        <v>12</v>
      </c>
      <c r="F263">
        <f t="shared" si="19"/>
        <v>31</v>
      </c>
      <c r="G263">
        <f t="shared" si="20"/>
        <v>2</v>
      </c>
    </row>
    <row r="264" spans="1:7" x14ac:dyDescent="0.25">
      <c r="A264" t="str">
        <f t="shared" si="18"/>
        <v>10-1972</v>
      </c>
      <c r="B264" s="9">
        <v>26603</v>
      </c>
      <c r="C264">
        <v>2</v>
      </c>
      <c r="D264">
        <f t="shared" si="21"/>
        <v>2</v>
      </c>
      <c r="E264">
        <f>_xlfn.IFS(D264=1,MATCH(2,$D264:$D$821,0)-1,D264=2,MATCH(3,$D264:$D$821,0)-1,D264=3,MATCH(4,$D264:$D$821,0)-1,D264=4,MATCH(1,$D264:$D$821,0)-1)</f>
        <v>11</v>
      </c>
      <c r="F264">
        <f t="shared" si="19"/>
        <v>31</v>
      </c>
      <c r="G264">
        <f t="shared" si="20"/>
        <v>2</v>
      </c>
    </row>
    <row r="265" spans="1:7" x14ac:dyDescent="0.25">
      <c r="A265" t="str">
        <f t="shared" si="18"/>
        <v>11-1972</v>
      </c>
      <c r="B265" s="9">
        <v>26633</v>
      </c>
      <c r="C265">
        <v>2</v>
      </c>
      <c r="D265">
        <f t="shared" si="21"/>
        <v>2</v>
      </c>
      <c r="E265">
        <f>_xlfn.IFS(D265=1,MATCH(2,$D265:$D$821,0)-1,D265=2,MATCH(3,$D265:$D$821,0)-1,D265=3,MATCH(4,$D265:$D$821,0)-1,D265=4,MATCH(1,$D265:$D$821,0)-1)</f>
        <v>10</v>
      </c>
      <c r="F265">
        <f t="shared" si="19"/>
        <v>31</v>
      </c>
      <c r="G265">
        <f t="shared" si="20"/>
        <v>2</v>
      </c>
    </row>
    <row r="266" spans="1:7" x14ac:dyDescent="0.25">
      <c r="A266" t="str">
        <f t="shared" si="18"/>
        <v>12-1972</v>
      </c>
      <c r="B266" s="9">
        <v>26664</v>
      </c>
      <c r="C266">
        <v>2</v>
      </c>
      <c r="D266">
        <f t="shared" si="21"/>
        <v>2</v>
      </c>
      <c r="E266">
        <f>_xlfn.IFS(D266=1,MATCH(2,$D266:$D$821,0)-1,D266=2,MATCH(3,$D266:$D$821,0)-1,D266=3,MATCH(4,$D266:$D$821,0)-1,D266=4,MATCH(1,$D266:$D$821,0)-1)</f>
        <v>9</v>
      </c>
      <c r="F266">
        <f t="shared" si="19"/>
        <v>31</v>
      </c>
      <c r="G266">
        <f t="shared" si="20"/>
        <v>2</v>
      </c>
    </row>
    <row r="267" spans="1:7" x14ac:dyDescent="0.25">
      <c r="A267" t="str">
        <f t="shared" si="18"/>
        <v>1-1973</v>
      </c>
      <c r="B267" s="9">
        <v>26695</v>
      </c>
      <c r="C267">
        <v>2</v>
      </c>
      <c r="D267">
        <f t="shared" si="21"/>
        <v>2</v>
      </c>
      <c r="E267">
        <f>_xlfn.IFS(D267=1,MATCH(2,$D267:$D$821,0)-1,D267=2,MATCH(3,$D267:$D$821,0)-1,D267=3,MATCH(4,$D267:$D$821,0)-1,D267=4,MATCH(1,$D267:$D$821,0)-1)</f>
        <v>8</v>
      </c>
      <c r="F267">
        <f t="shared" si="19"/>
        <v>31</v>
      </c>
      <c r="G267">
        <f t="shared" si="20"/>
        <v>2</v>
      </c>
    </row>
    <row r="268" spans="1:7" x14ac:dyDescent="0.25">
      <c r="A268" t="str">
        <f t="shared" si="18"/>
        <v>2-1973</v>
      </c>
      <c r="B268" s="9">
        <v>26723</v>
      </c>
      <c r="C268">
        <v>2</v>
      </c>
      <c r="D268">
        <f t="shared" si="21"/>
        <v>2</v>
      </c>
      <c r="E268">
        <f>_xlfn.IFS(D268=1,MATCH(2,$D268:$D$821,0)-1,D268=2,MATCH(3,$D268:$D$821,0)-1,D268=3,MATCH(4,$D268:$D$821,0)-1,D268=4,MATCH(1,$D268:$D$821,0)-1)</f>
        <v>7</v>
      </c>
      <c r="F268">
        <f t="shared" si="19"/>
        <v>31</v>
      </c>
      <c r="G268">
        <f t="shared" si="20"/>
        <v>2</v>
      </c>
    </row>
    <row r="269" spans="1:7" x14ac:dyDescent="0.25">
      <c r="A269" t="str">
        <f t="shared" si="18"/>
        <v>3-1973</v>
      </c>
      <c r="B269" s="9">
        <v>26754</v>
      </c>
      <c r="C269">
        <v>2</v>
      </c>
      <c r="D269">
        <f t="shared" si="21"/>
        <v>2</v>
      </c>
      <c r="E269">
        <f>_xlfn.IFS(D269=1,MATCH(2,$D269:$D$821,0)-1,D269=2,MATCH(3,$D269:$D$821,0)-1,D269=3,MATCH(4,$D269:$D$821,0)-1,D269=4,MATCH(1,$D269:$D$821,0)-1)</f>
        <v>6</v>
      </c>
      <c r="F269">
        <f t="shared" si="19"/>
        <v>31</v>
      </c>
      <c r="G269">
        <f t="shared" si="20"/>
        <v>2</v>
      </c>
    </row>
    <row r="270" spans="1:7" x14ac:dyDescent="0.25">
      <c r="A270" t="str">
        <f t="shared" si="18"/>
        <v>4-1973</v>
      </c>
      <c r="B270" s="9">
        <v>26784</v>
      </c>
      <c r="C270">
        <v>2</v>
      </c>
      <c r="D270">
        <f t="shared" si="21"/>
        <v>2</v>
      </c>
      <c r="E270">
        <f>_xlfn.IFS(D270=1,MATCH(2,$D270:$D$821,0)-1,D270=2,MATCH(3,$D270:$D$821,0)-1,D270=3,MATCH(4,$D270:$D$821,0)-1,D270=4,MATCH(1,$D270:$D$821,0)-1)</f>
        <v>5</v>
      </c>
      <c r="F270">
        <f t="shared" si="19"/>
        <v>31</v>
      </c>
      <c r="G270">
        <f t="shared" si="20"/>
        <v>2</v>
      </c>
    </row>
    <row r="271" spans="1:7" x14ac:dyDescent="0.25">
      <c r="A271" t="str">
        <f t="shared" si="18"/>
        <v>5-1973</v>
      </c>
      <c r="B271" s="9">
        <v>26815</v>
      </c>
      <c r="C271">
        <v>2</v>
      </c>
      <c r="D271">
        <f t="shared" si="21"/>
        <v>2</v>
      </c>
      <c r="E271">
        <f>_xlfn.IFS(D271=1,MATCH(2,$D271:$D$821,0)-1,D271=2,MATCH(3,$D271:$D$821,0)-1,D271=3,MATCH(4,$D271:$D$821,0)-1,D271=4,MATCH(1,$D271:$D$821,0)-1)</f>
        <v>4</v>
      </c>
      <c r="F271">
        <f t="shared" si="19"/>
        <v>31</v>
      </c>
      <c r="G271">
        <f t="shared" si="20"/>
        <v>2</v>
      </c>
    </row>
    <row r="272" spans="1:7" x14ac:dyDescent="0.25">
      <c r="A272" t="str">
        <f t="shared" si="18"/>
        <v>6-1973</v>
      </c>
      <c r="B272" s="9">
        <v>26845</v>
      </c>
      <c r="C272">
        <v>2</v>
      </c>
      <c r="D272">
        <f t="shared" si="21"/>
        <v>2</v>
      </c>
      <c r="E272">
        <f>_xlfn.IFS(D272=1,MATCH(2,$D272:$D$821,0)-1,D272=2,MATCH(3,$D272:$D$821,0)-1,D272=3,MATCH(4,$D272:$D$821,0)-1,D272=4,MATCH(1,$D272:$D$821,0)-1)</f>
        <v>3</v>
      </c>
      <c r="F272">
        <f t="shared" si="19"/>
        <v>31</v>
      </c>
      <c r="G272">
        <f t="shared" si="20"/>
        <v>2</v>
      </c>
    </row>
    <row r="273" spans="1:7" x14ac:dyDescent="0.25">
      <c r="A273" t="str">
        <f t="shared" si="18"/>
        <v>7-1973</v>
      </c>
      <c r="B273" s="9">
        <v>26876</v>
      </c>
      <c r="C273">
        <v>2</v>
      </c>
      <c r="D273">
        <f t="shared" si="21"/>
        <v>2</v>
      </c>
      <c r="E273">
        <f>_xlfn.IFS(D273=1,MATCH(2,$D273:$D$821,0)-1,D273=2,MATCH(3,$D273:$D$821,0)-1,D273=3,MATCH(4,$D273:$D$821,0)-1,D273=4,MATCH(1,$D273:$D$821,0)-1)</f>
        <v>2</v>
      </c>
      <c r="F273">
        <f t="shared" si="19"/>
        <v>31</v>
      </c>
      <c r="G273">
        <f t="shared" si="20"/>
        <v>2</v>
      </c>
    </row>
    <row r="274" spans="1:7" x14ac:dyDescent="0.25">
      <c r="A274" t="str">
        <f t="shared" si="18"/>
        <v>8-1973</v>
      </c>
      <c r="B274" s="9">
        <v>26907</v>
      </c>
      <c r="C274">
        <v>2</v>
      </c>
      <c r="D274">
        <f t="shared" si="21"/>
        <v>2</v>
      </c>
      <c r="E274">
        <f>_xlfn.IFS(D274=1,MATCH(2,$D274:$D$821,0)-1,D274=2,MATCH(3,$D274:$D$821,0)-1,D274=3,MATCH(4,$D274:$D$821,0)-1,D274=4,MATCH(1,$D274:$D$821,0)-1)</f>
        <v>1</v>
      </c>
      <c r="F274">
        <f t="shared" si="19"/>
        <v>31</v>
      </c>
      <c r="G274">
        <f t="shared" si="20"/>
        <v>2</v>
      </c>
    </row>
    <row r="275" spans="1:7" x14ac:dyDescent="0.25">
      <c r="A275" t="str">
        <f t="shared" si="18"/>
        <v>9-1973</v>
      </c>
      <c r="B275" s="9">
        <v>26937</v>
      </c>
      <c r="C275">
        <v>2</v>
      </c>
      <c r="D275">
        <f t="shared" si="21"/>
        <v>3</v>
      </c>
      <c r="E275">
        <f>_xlfn.IFS(D275=1,MATCH(2,$D275:$D$821,0)-1,D275=2,MATCH(3,$D275:$D$821,0)-1,D275=3,MATCH(4,$D275:$D$821,0)-1,D275=4,MATCH(1,$D275:$D$821,0)-1)</f>
        <v>5</v>
      </c>
      <c r="F275">
        <f t="shared" si="19"/>
        <v>5</v>
      </c>
      <c r="G275">
        <f t="shared" si="20"/>
        <v>3</v>
      </c>
    </row>
    <row r="276" spans="1:7" x14ac:dyDescent="0.25">
      <c r="A276" t="str">
        <f t="shared" si="18"/>
        <v>10-1973</v>
      </c>
      <c r="B276" s="9">
        <v>26968</v>
      </c>
      <c r="C276">
        <v>2</v>
      </c>
      <c r="D276">
        <f t="shared" si="21"/>
        <v>3</v>
      </c>
      <c r="E276">
        <f>_xlfn.IFS(D276=1,MATCH(2,$D276:$D$821,0)-1,D276=2,MATCH(3,$D276:$D$821,0)-1,D276=3,MATCH(4,$D276:$D$821,0)-1,D276=4,MATCH(1,$D276:$D$821,0)-1)</f>
        <v>4</v>
      </c>
      <c r="F276">
        <f t="shared" si="19"/>
        <v>5</v>
      </c>
      <c r="G276">
        <f t="shared" si="20"/>
        <v>3</v>
      </c>
    </row>
    <row r="277" spans="1:7" x14ac:dyDescent="0.25">
      <c r="A277" t="str">
        <f t="shared" si="18"/>
        <v>11-1973</v>
      </c>
      <c r="B277" s="9">
        <v>26998</v>
      </c>
      <c r="C277">
        <v>3</v>
      </c>
      <c r="D277">
        <f t="shared" si="21"/>
        <v>3</v>
      </c>
      <c r="E277">
        <f>_xlfn.IFS(D277=1,MATCH(2,$D277:$D$821,0)-1,D277=2,MATCH(3,$D277:$D$821,0)-1,D277=3,MATCH(4,$D277:$D$821,0)-1,D277=4,MATCH(1,$D277:$D$821,0)-1)</f>
        <v>3</v>
      </c>
      <c r="F277">
        <f t="shared" si="19"/>
        <v>5</v>
      </c>
      <c r="G277">
        <f t="shared" si="20"/>
        <v>3</v>
      </c>
    </row>
    <row r="278" spans="1:7" x14ac:dyDescent="0.25">
      <c r="A278" t="str">
        <f t="shared" si="18"/>
        <v>12-1973</v>
      </c>
      <c r="B278" s="9">
        <v>27029</v>
      </c>
      <c r="C278">
        <v>4</v>
      </c>
      <c r="D278">
        <f t="shared" si="21"/>
        <v>3</v>
      </c>
      <c r="E278">
        <f>_xlfn.IFS(D278=1,MATCH(2,$D278:$D$821,0)-1,D278=2,MATCH(3,$D278:$D$821,0)-1,D278=3,MATCH(4,$D278:$D$821,0)-1,D278=4,MATCH(1,$D278:$D$821,0)-1)</f>
        <v>2</v>
      </c>
      <c r="F278">
        <f t="shared" si="19"/>
        <v>5</v>
      </c>
      <c r="G278">
        <f t="shared" si="20"/>
        <v>3</v>
      </c>
    </row>
    <row r="279" spans="1:7" x14ac:dyDescent="0.25">
      <c r="A279" t="str">
        <f t="shared" si="18"/>
        <v>1-1974</v>
      </c>
      <c r="B279" s="9">
        <v>27060</v>
      </c>
      <c r="C279">
        <v>4</v>
      </c>
      <c r="D279">
        <f t="shared" si="21"/>
        <v>3</v>
      </c>
      <c r="E279">
        <f>_xlfn.IFS(D279=1,MATCH(2,$D279:$D$821,0)-1,D279=2,MATCH(3,$D279:$D$821,0)-1,D279=3,MATCH(4,$D279:$D$821,0)-1,D279=4,MATCH(1,$D279:$D$821,0)-1)</f>
        <v>1</v>
      </c>
      <c r="F279">
        <f t="shared" si="19"/>
        <v>5</v>
      </c>
      <c r="G279">
        <f t="shared" si="20"/>
        <v>3</v>
      </c>
    </row>
    <row r="280" spans="1:7" x14ac:dyDescent="0.25">
      <c r="A280" t="str">
        <f t="shared" si="18"/>
        <v>2-1974</v>
      </c>
      <c r="B280" s="9">
        <v>27088</v>
      </c>
      <c r="C280">
        <v>4</v>
      </c>
      <c r="D280">
        <f t="shared" si="21"/>
        <v>4</v>
      </c>
      <c r="E280">
        <f>_xlfn.IFS(D280=1,MATCH(2,$D280:$D$821,0)-1,D280=2,MATCH(3,$D280:$D$821,0)-1,D280=3,MATCH(4,$D280:$D$821,0)-1,D280=4,MATCH(1,$D280:$D$821,0)-1)</f>
        <v>11</v>
      </c>
      <c r="F280">
        <f t="shared" si="19"/>
        <v>11</v>
      </c>
      <c r="G280">
        <f t="shared" si="20"/>
        <v>3</v>
      </c>
    </row>
    <row r="281" spans="1:7" x14ac:dyDescent="0.25">
      <c r="A281" t="str">
        <f t="shared" si="18"/>
        <v>3-1974</v>
      </c>
      <c r="B281" s="9">
        <v>27119</v>
      </c>
      <c r="C281">
        <v>4</v>
      </c>
      <c r="D281">
        <f t="shared" si="21"/>
        <v>4</v>
      </c>
      <c r="E281">
        <f>_xlfn.IFS(D281=1,MATCH(2,$D281:$D$821,0)-1,D281=2,MATCH(3,$D281:$D$821,0)-1,D281=3,MATCH(4,$D281:$D$821,0)-1,D281=4,MATCH(1,$D281:$D$821,0)-1)</f>
        <v>10</v>
      </c>
      <c r="F281">
        <f t="shared" si="19"/>
        <v>11</v>
      </c>
      <c r="G281">
        <f t="shared" si="20"/>
        <v>3</v>
      </c>
    </row>
    <row r="282" spans="1:7" x14ac:dyDescent="0.25">
      <c r="A282" t="str">
        <f t="shared" si="18"/>
        <v>4-1974</v>
      </c>
      <c r="B282" s="9">
        <v>27149</v>
      </c>
      <c r="C282">
        <v>4</v>
      </c>
      <c r="D282">
        <f t="shared" si="21"/>
        <v>4</v>
      </c>
      <c r="E282">
        <f>_xlfn.IFS(D282=1,MATCH(2,$D282:$D$821,0)-1,D282=2,MATCH(3,$D282:$D$821,0)-1,D282=3,MATCH(4,$D282:$D$821,0)-1,D282=4,MATCH(1,$D282:$D$821,0)-1)</f>
        <v>9</v>
      </c>
      <c r="F282">
        <f t="shared" si="19"/>
        <v>11</v>
      </c>
      <c r="G282">
        <f t="shared" si="20"/>
        <v>3</v>
      </c>
    </row>
    <row r="283" spans="1:7" x14ac:dyDescent="0.25">
      <c r="A283" t="str">
        <f t="shared" si="18"/>
        <v>5-1974</v>
      </c>
      <c r="B283" s="9">
        <v>27180</v>
      </c>
      <c r="C283">
        <v>4</v>
      </c>
      <c r="D283">
        <f t="shared" si="21"/>
        <v>4</v>
      </c>
      <c r="E283">
        <f>_xlfn.IFS(D283=1,MATCH(2,$D283:$D$821,0)-1,D283=2,MATCH(3,$D283:$D$821,0)-1,D283=3,MATCH(4,$D283:$D$821,0)-1,D283=4,MATCH(1,$D283:$D$821,0)-1)</f>
        <v>8</v>
      </c>
      <c r="F283">
        <f t="shared" si="19"/>
        <v>11</v>
      </c>
      <c r="G283">
        <f t="shared" si="20"/>
        <v>3</v>
      </c>
    </row>
    <row r="284" spans="1:7" x14ac:dyDescent="0.25">
      <c r="A284" t="str">
        <f t="shared" si="18"/>
        <v>6-1974</v>
      </c>
      <c r="B284" s="9">
        <v>27210</v>
      </c>
      <c r="C284">
        <v>4</v>
      </c>
      <c r="D284">
        <f t="shared" si="21"/>
        <v>4</v>
      </c>
      <c r="E284">
        <f>_xlfn.IFS(D284=1,MATCH(2,$D284:$D$821,0)-1,D284=2,MATCH(3,$D284:$D$821,0)-1,D284=3,MATCH(4,$D284:$D$821,0)-1,D284=4,MATCH(1,$D284:$D$821,0)-1)</f>
        <v>7</v>
      </c>
      <c r="F284">
        <f t="shared" si="19"/>
        <v>11</v>
      </c>
      <c r="G284">
        <f t="shared" si="20"/>
        <v>3</v>
      </c>
    </row>
    <row r="285" spans="1:7" x14ac:dyDescent="0.25">
      <c r="A285" t="str">
        <f t="shared" si="18"/>
        <v>7-1974</v>
      </c>
      <c r="B285" s="9">
        <v>27241</v>
      </c>
      <c r="C285">
        <v>4</v>
      </c>
      <c r="D285">
        <f t="shared" si="21"/>
        <v>4</v>
      </c>
      <c r="E285">
        <f>_xlfn.IFS(D285=1,MATCH(2,$D285:$D$821,0)-1,D285=2,MATCH(3,$D285:$D$821,0)-1,D285=3,MATCH(4,$D285:$D$821,0)-1,D285=4,MATCH(1,$D285:$D$821,0)-1)</f>
        <v>6</v>
      </c>
      <c r="F285">
        <f t="shared" si="19"/>
        <v>11</v>
      </c>
      <c r="G285">
        <f t="shared" si="20"/>
        <v>3</v>
      </c>
    </row>
    <row r="286" spans="1:7" x14ac:dyDescent="0.25">
      <c r="A286" t="str">
        <f t="shared" si="18"/>
        <v>8-1974</v>
      </c>
      <c r="B286" s="9">
        <v>27272</v>
      </c>
      <c r="C286">
        <v>4</v>
      </c>
      <c r="D286">
        <f t="shared" si="21"/>
        <v>4</v>
      </c>
      <c r="E286">
        <f>_xlfn.IFS(D286=1,MATCH(2,$D286:$D$821,0)-1,D286=2,MATCH(3,$D286:$D$821,0)-1,D286=3,MATCH(4,$D286:$D$821,0)-1,D286=4,MATCH(1,$D286:$D$821,0)-1)</f>
        <v>5</v>
      </c>
      <c r="F286">
        <f t="shared" si="19"/>
        <v>11</v>
      </c>
      <c r="G286">
        <f t="shared" si="20"/>
        <v>3</v>
      </c>
    </row>
    <row r="287" spans="1:7" x14ac:dyDescent="0.25">
      <c r="A287" t="str">
        <f t="shared" si="18"/>
        <v>9-1974</v>
      </c>
      <c r="B287" s="9">
        <v>27302</v>
      </c>
      <c r="C287">
        <v>4</v>
      </c>
      <c r="D287">
        <f t="shared" si="21"/>
        <v>4</v>
      </c>
      <c r="E287">
        <f>_xlfn.IFS(D287=1,MATCH(2,$D287:$D$821,0)-1,D287=2,MATCH(3,$D287:$D$821,0)-1,D287=3,MATCH(4,$D287:$D$821,0)-1,D287=4,MATCH(1,$D287:$D$821,0)-1)</f>
        <v>4</v>
      </c>
      <c r="F287">
        <f t="shared" si="19"/>
        <v>11</v>
      </c>
      <c r="G287">
        <f t="shared" si="20"/>
        <v>3</v>
      </c>
    </row>
    <row r="288" spans="1:7" x14ac:dyDescent="0.25">
      <c r="A288" t="str">
        <f t="shared" si="18"/>
        <v>10-1974</v>
      </c>
      <c r="B288" s="9">
        <v>27333</v>
      </c>
      <c r="C288">
        <v>4</v>
      </c>
      <c r="D288">
        <f t="shared" si="21"/>
        <v>4</v>
      </c>
      <c r="E288">
        <f>_xlfn.IFS(D288=1,MATCH(2,$D288:$D$821,0)-1,D288=2,MATCH(3,$D288:$D$821,0)-1,D288=3,MATCH(4,$D288:$D$821,0)-1,D288=4,MATCH(1,$D288:$D$821,0)-1)</f>
        <v>3</v>
      </c>
      <c r="F288">
        <f t="shared" si="19"/>
        <v>11</v>
      </c>
      <c r="G288">
        <f t="shared" si="20"/>
        <v>3</v>
      </c>
    </row>
    <row r="289" spans="1:7" x14ac:dyDescent="0.25">
      <c r="A289" t="str">
        <f t="shared" si="18"/>
        <v>11-1974</v>
      </c>
      <c r="B289" s="9">
        <v>27363</v>
      </c>
      <c r="C289">
        <v>4</v>
      </c>
      <c r="D289">
        <f t="shared" si="21"/>
        <v>4</v>
      </c>
      <c r="E289">
        <f>_xlfn.IFS(D289=1,MATCH(2,$D289:$D$821,0)-1,D289=2,MATCH(3,$D289:$D$821,0)-1,D289=3,MATCH(4,$D289:$D$821,0)-1,D289=4,MATCH(1,$D289:$D$821,0)-1)</f>
        <v>2</v>
      </c>
      <c r="F289">
        <f t="shared" si="19"/>
        <v>11</v>
      </c>
      <c r="G289">
        <f t="shared" si="20"/>
        <v>3</v>
      </c>
    </row>
    <row r="290" spans="1:7" x14ac:dyDescent="0.25">
      <c r="A290" t="str">
        <f t="shared" si="18"/>
        <v>12-1974</v>
      </c>
      <c r="B290" s="9">
        <v>27394</v>
      </c>
      <c r="C290">
        <v>4</v>
      </c>
      <c r="D290">
        <f t="shared" si="21"/>
        <v>4</v>
      </c>
      <c r="E290">
        <f>_xlfn.IFS(D290=1,MATCH(2,$D290:$D$821,0)-1,D290=2,MATCH(3,$D290:$D$821,0)-1,D290=3,MATCH(4,$D290:$D$821,0)-1,D290=4,MATCH(1,$D290:$D$821,0)-1)</f>
        <v>1</v>
      </c>
      <c r="F290">
        <f t="shared" si="19"/>
        <v>11</v>
      </c>
      <c r="G290">
        <f t="shared" si="20"/>
        <v>3</v>
      </c>
    </row>
    <row r="291" spans="1:7" x14ac:dyDescent="0.25">
      <c r="A291" t="str">
        <f t="shared" si="18"/>
        <v>1-1975</v>
      </c>
      <c r="B291" s="9">
        <v>27425</v>
      </c>
      <c r="C291">
        <v>4</v>
      </c>
      <c r="D291">
        <f t="shared" si="21"/>
        <v>1</v>
      </c>
      <c r="E291">
        <f>_xlfn.IFS(D291=1,MATCH(2,$D291:$D$821,0)-1,D291=2,MATCH(3,$D291:$D$821,0)-1,D291=3,MATCH(4,$D291:$D$821,0)-1,D291=4,MATCH(1,$D291:$D$821,0)-1)</f>
        <v>5</v>
      </c>
      <c r="F291">
        <f t="shared" si="19"/>
        <v>5</v>
      </c>
      <c r="G291">
        <f t="shared" si="20"/>
        <v>3</v>
      </c>
    </row>
    <row r="292" spans="1:7" x14ac:dyDescent="0.25">
      <c r="A292" t="str">
        <f t="shared" si="18"/>
        <v>2-1975</v>
      </c>
      <c r="B292" s="9">
        <v>27453</v>
      </c>
      <c r="C292">
        <v>4</v>
      </c>
      <c r="D292">
        <f t="shared" si="21"/>
        <v>1</v>
      </c>
      <c r="E292">
        <f>_xlfn.IFS(D292=1,MATCH(2,$D292:$D$821,0)-1,D292=2,MATCH(3,$D292:$D$821,0)-1,D292=3,MATCH(4,$D292:$D$821,0)-1,D292=4,MATCH(1,$D292:$D$821,0)-1)</f>
        <v>4</v>
      </c>
      <c r="F292">
        <f t="shared" si="19"/>
        <v>5</v>
      </c>
      <c r="G292">
        <f t="shared" si="20"/>
        <v>3</v>
      </c>
    </row>
    <row r="293" spans="1:7" x14ac:dyDescent="0.25">
      <c r="A293" t="str">
        <f t="shared" si="18"/>
        <v>3-1975</v>
      </c>
      <c r="B293" s="9">
        <v>27484</v>
      </c>
      <c r="C293">
        <v>1</v>
      </c>
      <c r="D293">
        <f t="shared" si="21"/>
        <v>1</v>
      </c>
      <c r="E293">
        <f>_xlfn.IFS(D293=1,MATCH(2,$D293:$D$821,0)-1,D293=2,MATCH(3,$D293:$D$821,0)-1,D293=3,MATCH(4,$D293:$D$821,0)-1,D293=4,MATCH(1,$D293:$D$821,0)-1)</f>
        <v>3</v>
      </c>
      <c r="F293">
        <f t="shared" si="19"/>
        <v>5</v>
      </c>
      <c r="G293">
        <f t="shared" si="20"/>
        <v>3</v>
      </c>
    </row>
    <row r="294" spans="1:7" x14ac:dyDescent="0.25">
      <c r="A294" t="str">
        <f t="shared" si="18"/>
        <v>4-1975</v>
      </c>
      <c r="B294" s="9">
        <v>27514</v>
      </c>
      <c r="C294">
        <v>2</v>
      </c>
      <c r="D294">
        <f t="shared" si="21"/>
        <v>1</v>
      </c>
      <c r="E294">
        <f>_xlfn.IFS(D294=1,MATCH(2,$D294:$D$821,0)-1,D294=2,MATCH(3,$D294:$D$821,0)-1,D294=3,MATCH(4,$D294:$D$821,0)-1,D294=4,MATCH(1,$D294:$D$821,0)-1)</f>
        <v>2</v>
      </c>
      <c r="F294">
        <f t="shared" si="19"/>
        <v>5</v>
      </c>
      <c r="G294">
        <f t="shared" si="20"/>
        <v>3</v>
      </c>
    </row>
    <row r="295" spans="1:7" x14ac:dyDescent="0.25">
      <c r="A295" t="str">
        <f t="shared" si="18"/>
        <v>5-1975</v>
      </c>
      <c r="B295" s="9">
        <v>27545</v>
      </c>
      <c r="C295">
        <v>2</v>
      </c>
      <c r="D295">
        <f t="shared" si="21"/>
        <v>1</v>
      </c>
      <c r="E295">
        <f>_xlfn.IFS(D295=1,MATCH(2,$D295:$D$821,0)-1,D295=2,MATCH(3,$D295:$D$821,0)-1,D295=3,MATCH(4,$D295:$D$821,0)-1,D295=4,MATCH(1,$D295:$D$821,0)-1)</f>
        <v>1</v>
      </c>
      <c r="F295">
        <f t="shared" si="19"/>
        <v>5</v>
      </c>
      <c r="G295">
        <f t="shared" si="20"/>
        <v>3</v>
      </c>
    </row>
    <row r="296" spans="1:7" x14ac:dyDescent="0.25">
      <c r="A296" t="str">
        <f t="shared" si="18"/>
        <v>6-1975</v>
      </c>
      <c r="B296" s="9">
        <v>27575</v>
      </c>
      <c r="C296">
        <v>2</v>
      </c>
      <c r="D296">
        <f t="shared" si="21"/>
        <v>2</v>
      </c>
      <c r="E296">
        <f>_xlfn.IFS(D296=1,MATCH(2,$D296:$D$821,0)-1,D296=2,MATCH(3,$D296:$D$821,0)-1,D296=3,MATCH(4,$D296:$D$821,0)-1,D296=4,MATCH(1,$D296:$D$821,0)-1)</f>
        <v>53</v>
      </c>
      <c r="F296">
        <f t="shared" si="19"/>
        <v>53</v>
      </c>
      <c r="G296">
        <f t="shared" si="20"/>
        <v>1</v>
      </c>
    </row>
    <row r="297" spans="1:7" x14ac:dyDescent="0.25">
      <c r="A297" t="str">
        <f t="shared" si="18"/>
        <v>7-1975</v>
      </c>
      <c r="B297" s="9">
        <v>27606</v>
      </c>
      <c r="C297">
        <v>2</v>
      </c>
      <c r="D297">
        <f t="shared" si="21"/>
        <v>2</v>
      </c>
      <c r="E297">
        <f>_xlfn.IFS(D297=1,MATCH(2,$D297:$D$821,0)-1,D297=2,MATCH(3,$D297:$D$821,0)-1,D297=3,MATCH(4,$D297:$D$821,0)-1,D297=4,MATCH(1,$D297:$D$821,0)-1)</f>
        <v>52</v>
      </c>
      <c r="F297">
        <f t="shared" si="19"/>
        <v>53</v>
      </c>
      <c r="G297">
        <f t="shared" si="20"/>
        <v>1</v>
      </c>
    </row>
    <row r="298" spans="1:7" x14ac:dyDescent="0.25">
      <c r="A298" t="str">
        <f t="shared" si="18"/>
        <v>8-1975</v>
      </c>
      <c r="B298" s="9">
        <v>27637</v>
      </c>
      <c r="C298">
        <v>2</v>
      </c>
      <c r="D298">
        <f t="shared" si="21"/>
        <v>2</v>
      </c>
      <c r="E298">
        <f>_xlfn.IFS(D298=1,MATCH(2,$D298:$D$821,0)-1,D298=2,MATCH(3,$D298:$D$821,0)-1,D298=3,MATCH(4,$D298:$D$821,0)-1,D298=4,MATCH(1,$D298:$D$821,0)-1)</f>
        <v>51</v>
      </c>
      <c r="F298">
        <f t="shared" si="19"/>
        <v>53</v>
      </c>
      <c r="G298">
        <f t="shared" si="20"/>
        <v>1</v>
      </c>
    </row>
    <row r="299" spans="1:7" x14ac:dyDescent="0.25">
      <c r="A299" t="str">
        <f t="shared" si="18"/>
        <v>9-1975</v>
      </c>
      <c r="B299" s="9">
        <v>27667</v>
      </c>
      <c r="C299">
        <v>2</v>
      </c>
      <c r="D299">
        <f t="shared" si="21"/>
        <v>2</v>
      </c>
      <c r="E299">
        <f>_xlfn.IFS(D299=1,MATCH(2,$D299:$D$821,0)-1,D299=2,MATCH(3,$D299:$D$821,0)-1,D299=3,MATCH(4,$D299:$D$821,0)-1,D299=4,MATCH(1,$D299:$D$821,0)-1)</f>
        <v>50</v>
      </c>
      <c r="F299">
        <f t="shared" si="19"/>
        <v>53</v>
      </c>
      <c r="G299">
        <f t="shared" si="20"/>
        <v>1</v>
      </c>
    </row>
    <row r="300" spans="1:7" x14ac:dyDescent="0.25">
      <c r="A300" t="str">
        <f t="shared" si="18"/>
        <v>10-1975</v>
      </c>
      <c r="B300" s="9">
        <v>27698</v>
      </c>
      <c r="C300">
        <v>2</v>
      </c>
      <c r="D300">
        <f t="shared" si="21"/>
        <v>2</v>
      </c>
      <c r="E300">
        <f>_xlfn.IFS(D300=1,MATCH(2,$D300:$D$821,0)-1,D300=2,MATCH(3,$D300:$D$821,0)-1,D300=3,MATCH(4,$D300:$D$821,0)-1,D300=4,MATCH(1,$D300:$D$821,0)-1)</f>
        <v>49</v>
      </c>
      <c r="F300">
        <f t="shared" si="19"/>
        <v>53</v>
      </c>
      <c r="G300">
        <f t="shared" si="20"/>
        <v>1</v>
      </c>
    </row>
    <row r="301" spans="1:7" x14ac:dyDescent="0.25">
      <c r="A301" t="str">
        <f t="shared" si="18"/>
        <v>11-1975</v>
      </c>
      <c r="B301" s="9">
        <v>27728</v>
      </c>
      <c r="C301">
        <v>2</v>
      </c>
      <c r="D301">
        <f t="shared" si="21"/>
        <v>2</v>
      </c>
      <c r="E301">
        <f>_xlfn.IFS(D301=1,MATCH(2,$D301:$D$821,0)-1,D301=2,MATCH(3,$D301:$D$821,0)-1,D301=3,MATCH(4,$D301:$D$821,0)-1,D301=4,MATCH(1,$D301:$D$821,0)-1)</f>
        <v>48</v>
      </c>
      <c r="F301">
        <f t="shared" si="19"/>
        <v>53</v>
      </c>
      <c r="G301">
        <f t="shared" si="20"/>
        <v>1</v>
      </c>
    </row>
    <row r="302" spans="1:7" x14ac:dyDescent="0.25">
      <c r="A302" t="str">
        <f t="shared" si="18"/>
        <v>12-1975</v>
      </c>
      <c r="B302" s="9">
        <v>27759</v>
      </c>
      <c r="C302">
        <v>2</v>
      </c>
      <c r="D302">
        <f t="shared" si="21"/>
        <v>2</v>
      </c>
      <c r="E302">
        <f>_xlfn.IFS(D302=1,MATCH(2,$D302:$D$821,0)-1,D302=2,MATCH(3,$D302:$D$821,0)-1,D302=3,MATCH(4,$D302:$D$821,0)-1,D302=4,MATCH(1,$D302:$D$821,0)-1)</f>
        <v>47</v>
      </c>
      <c r="F302">
        <f t="shared" si="19"/>
        <v>53</v>
      </c>
      <c r="G302">
        <f t="shared" si="20"/>
        <v>1</v>
      </c>
    </row>
    <row r="303" spans="1:7" x14ac:dyDescent="0.25">
      <c r="A303" t="str">
        <f t="shared" si="18"/>
        <v>1-1976</v>
      </c>
      <c r="B303" s="9">
        <v>27790</v>
      </c>
      <c r="C303">
        <v>2</v>
      </c>
      <c r="D303">
        <f t="shared" si="21"/>
        <v>2</v>
      </c>
      <c r="E303">
        <f>_xlfn.IFS(D303=1,MATCH(2,$D303:$D$821,0)-1,D303=2,MATCH(3,$D303:$D$821,0)-1,D303=3,MATCH(4,$D303:$D$821,0)-1,D303=4,MATCH(1,$D303:$D$821,0)-1)</f>
        <v>46</v>
      </c>
      <c r="F303">
        <f t="shared" si="19"/>
        <v>53</v>
      </c>
      <c r="G303">
        <f t="shared" si="20"/>
        <v>1</v>
      </c>
    </row>
    <row r="304" spans="1:7" x14ac:dyDescent="0.25">
      <c r="A304" t="str">
        <f t="shared" si="18"/>
        <v>2-1976</v>
      </c>
      <c r="B304" s="9">
        <v>27819</v>
      </c>
      <c r="C304">
        <v>2</v>
      </c>
      <c r="D304">
        <f t="shared" si="21"/>
        <v>2</v>
      </c>
      <c r="E304">
        <f>_xlfn.IFS(D304=1,MATCH(2,$D304:$D$821,0)-1,D304=2,MATCH(3,$D304:$D$821,0)-1,D304=3,MATCH(4,$D304:$D$821,0)-1,D304=4,MATCH(1,$D304:$D$821,0)-1)</f>
        <v>45</v>
      </c>
      <c r="F304">
        <f t="shared" si="19"/>
        <v>53</v>
      </c>
      <c r="G304">
        <f t="shared" si="20"/>
        <v>1</v>
      </c>
    </row>
    <row r="305" spans="1:7" x14ac:dyDescent="0.25">
      <c r="A305" t="str">
        <f t="shared" si="18"/>
        <v>3-1976</v>
      </c>
      <c r="B305" s="9">
        <v>27850</v>
      </c>
      <c r="C305">
        <v>2</v>
      </c>
      <c r="D305">
        <f t="shared" si="21"/>
        <v>2</v>
      </c>
      <c r="E305">
        <f>_xlfn.IFS(D305=1,MATCH(2,$D305:$D$821,0)-1,D305=2,MATCH(3,$D305:$D$821,0)-1,D305=3,MATCH(4,$D305:$D$821,0)-1,D305=4,MATCH(1,$D305:$D$821,0)-1)</f>
        <v>44</v>
      </c>
      <c r="F305">
        <f t="shared" si="19"/>
        <v>53</v>
      </c>
      <c r="G305">
        <f t="shared" si="20"/>
        <v>1</v>
      </c>
    </row>
    <row r="306" spans="1:7" x14ac:dyDescent="0.25">
      <c r="A306" t="str">
        <f t="shared" si="18"/>
        <v>4-1976</v>
      </c>
      <c r="B306" s="9">
        <v>27880</v>
      </c>
      <c r="C306">
        <v>2</v>
      </c>
      <c r="D306">
        <f t="shared" si="21"/>
        <v>2</v>
      </c>
      <c r="E306">
        <f>_xlfn.IFS(D306=1,MATCH(2,$D306:$D$821,0)-1,D306=2,MATCH(3,$D306:$D$821,0)-1,D306=3,MATCH(4,$D306:$D$821,0)-1,D306=4,MATCH(1,$D306:$D$821,0)-1)</f>
        <v>43</v>
      </c>
      <c r="F306">
        <f t="shared" si="19"/>
        <v>53</v>
      </c>
      <c r="G306">
        <f t="shared" si="20"/>
        <v>1</v>
      </c>
    </row>
    <row r="307" spans="1:7" x14ac:dyDescent="0.25">
      <c r="A307" t="str">
        <f t="shared" si="18"/>
        <v>5-1976</v>
      </c>
      <c r="B307" s="9">
        <v>27911</v>
      </c>
      <c r="C307">
        <v>2</v>
      </c>
      <c r="D307">
        <f t="shared" si="21"/>
        <v>2</v>
      </c>
      <c r="E307">
        <f>_xlfn.IFS(D307=1,MATCH(2,$D307:$D$821,0)-1,D307=2,MATCH(3,$D307:$D$821,0)-1,D307=3,MATCH(4,$D307:$D$821,0)-1,D307=4,MATCH(1,$D307:$D$821,0)-1)</f>
        <v>42</v>
      </c>
      <c r="F307">
        <f t="shared" si="19"/>
        <v>53</v>
      </c>
      <c r="G307">
        <f t="shared" si="20"/>
        <v>1</v>
      </c>
    </row>
    <row r="308" spans="1:7" x14ac:dyDescent="0.25">
      <c r="A308" t="str">
        <f t="shared" si="18"/>
        <v>6-1976</v>
      </c>
      <c r="B308" s="9">
        <v>27941</v>
      </c>
      <c r="C308">
        <v>2</v>
      </c>
      <c r="D308">
        <f t="shared" si="21"/>
        <v>2</v>
      </c>
      <c r="E308">
        <f>_xlfn.IFS(D308=1,MATCH(2,$D308:$D$821,0)-1,D308=2,MATCH(3,$D308:$D$821,0)-1,D308=3,MATCH(4,$D308:$D$821,0)-1,D308=4,MATCH(1,$D308:$D$821,0)-1)</f>
        <v>41</v>
      </c>
      <c r="F308">
        <f t="shared" si="19"/>
        <v>53</v>
      </c>
      <c r="G308">
        <f t="shared" si="20"/>
        <v>1</v>
      </c>
    </row>
    <row r="309" spans="1:7" x14ac:dyDescent="0.25">
      <c r="A309" t="str">
        <f t="shared" si="18"/>
        <v>7-1976</v>
      </c>
      <c r="B309" s="9">
        <v>27972</v>
      </c>
      <c r="C309">
        <v>2</v>
      </c>
      <c r="D309">
        <f t="shared" si="21"/>
        <v>2</v>
      </c>
      <c r="E309">
        <f>_xlfn.IFS(D309=1,MATCH(2,$D309:$D$821,0)-1,D309=2,MATCH(3,$D309:$D$821,0)-1,D309=3,MATCH(4,$D309:$D$821,0)-1,D309=4,MATCH(1,$D309:$D$821,0)-1)</f>
        <v>40</v>
      </c>
      <c r="F309">
        <f t="shared" si="19"/>
        <v>53</v>
      </c>
      <c r="G309">
        <f t="shared" si="20"/>
        <v>1</v>
      </c>
    </row>
    <row r="310" spans="1:7" x14ac:dyDescent="0.25">
      <c r="A310" t="str">
        <f t="shared" si="18"/>
        <v>8-1976</v>
      </c>
      <c r="B310" s="9">
        <v>28003</v>
      </c>
      <c r="C310">
        <v>2</v>
      </c>
      <c r="D310">
        <f t="shared" si="21"/>
        <v>2</v>
      </c>
      <c r="E310">
        <f>_xlfn.IFS(D310=1,MATCH(2,$D310:$D$821,0)-1,D310=2,MATCH(3,$D310:$D$821,0)-1,D310=3,MATCH(4,$D310:$D$821,0)-1,D310=4,MATCH(1,$D310:$D$821,0)-1)</f>
        <v>39</v>
      </c>
      <c r="F310">
        <f t="shared" si="19"/>
        <v>53</v>
      </c>
      <c r="G310">
        <f t="shared" si="20"/>
        <v>1</v>
      </c>
    </row>
    <row r="311" spans="1:7" x14ac:dyDescent="0.25">
      <c r="A311" t="str">
        <f t="shared" si="18"/>
        <v>9-1976</v>
      </c>
      <c r="B311" s="9">
        <v>28033</v>
      </c>
      <c r="C311">
        <v>2</v>
      </c>
      <c r="D311">
        <f t="shared" si="21"/>
        <v>2</v>
      </c>
      <c r="E311">
        <f>_xlfn.IFS(D311=1,MATCH(2,$D311:$D$821,0)-1,D311=2,MATCH(3,$D311:$D$821,0)-1,D311=3,MATCH(4,$D311:$D$821,0)-1,D311=4,MATCH(1,$D311:$D$821,0)-1)</f>
        <v>38</v>
      </c>
      <c r="F311">
        <f t="shared" si="19"/>
        <v>53</v>
      </c>
      <c r="G311">
        <f t="shared" si="20"/>
        <v>1</v>
      </c>
    </row>
    <row r="312" spans="1:7" x14ac:dyDescent="0.25">
      <c r="A312" t="str">
        <f t="shared" si="18"/>
        <v>10-1976</v>
      </c>
      <c r="B312" s="9">
        <v>28064</v>
      </c>
      <c r="C312">
        <v>2</v>
      </c>
      <c r="D312">
        <f t="shared" si="21"/>
        <v>2</v>
      </c>
      <c r="E312">
        <f>_xlfn.IFS(D312=1,MATCH(2,$D312:$D$821,0)-1,D312=2,MATCH(3,$D312:$D$821,0)-1,D312=3,MATCH(4,$D312:$D$821,0)-1,D312=4,MATCH(1,$D312:$D$821,0)-1)</f>
        <v>37</v>
      </c>
      <c r="F312">
        <f t="shared" si="19"/>
        <v>53</v>
      </c>
      <c r="G312">
        <f t="shared" si="20"/>
        <v>1</v>
      </c>
    </row>
    <row r="313" spans="1:7" x14ac:dyDescent="0.25">
      <c r="A313" t="str">
        <f t="shared" si="18"/>
        <v>11-1976</v>
      </c>
      <c r="B313" s="9">
        <v>28094</v>
      </c>
      <c r="C313">
        <v>2</v>
      </c>
      <c r="D313">
        <f t="shared" si="21"/>
        <v>2</v>
      </c>
      <c r="E313">
        <f>_xlfn.IFS(D313=1,MATCH(2,$D313:$D$821,0)-1,D313=2,MATCH(3,$D313:$D$821,0)-1,D313=3,MATCH(4,$D313:$D$821,0)-1,D313=4,MATCH(1,$D313:$D$821,0)-1)</f>
        <v>36</v>
      </c>
      <c r="F313">
        <f t="shared" si="19"/>
        <v>53</v>
      </c>
      <c r="G313">
        <f t="shared" si="20"/>
        <v>1</v>
      </c>
    </row>
    <row r="314" spans="1:7" x14ac:dyDescent="0.25">
      <c r="A314" t="str">
        <f t="shared" si="18"/>
        <v>12-1976</v>
      </c>
      <c r="B314" s="9">
        <v>28125</v>
      </c>
      <c r="C314">
        <v>2</v>
      </c>
      <c r="D314">
        <f t="shared" si="21"/>
        <v>2</v>
      </c>
      <c r="E314">
        <f>_xlfn.IFS(D314=1,MATCH(2,$D314:$D$821,0)-1,D314=2,MATCH(3,$D314:$D$821,0)-1,D314=3,MATCH(4,$D314:$D$821,0)-1,D314=4,MATCH(1,$D314:$D$821,0)-1)</f>
        <v>35</v>
      </c>
      <c r="F314">
        <f t="shared" si="19"/>
        <v>53</v>
      </c>
      <c r="G314">
        <f t="shared" si="20"/>
        <v>2</v>
      </c>
    </row>
    <row r="315" spans="1:7" x14ac:dyDescent="0.25">
      <c r="A315" t="str">
        <f t="shared" si="18"/>
        <v>1-1977</v>
      </c>
      <c r="B315" s="9">
        <v>28156</v>
      </c>
      <c r="C315">
        <v>2</v>
      </c>
      <c r="D315">
        <f t="shared" si="21"/>
        <v>2</v>
      </c>
      <c r="E315">
        <f>_xlfn.IFS(D315=1,MATCH(2,$D315:$D$821,0)-1,D315=2,MATCH(3,$D315:$D$821,0)-1,D315=3,MATCH(4,$D315:$D$821,0)-1,D315=4,MATCH(1,$D315:$D$821,0)-1)</f>
        <v>34</v>
      </c>
      <c r="F315">
        <f t="shared" si="19"/>
        <v>53</v>
      </c>
      <c r="G315">
        <f t="shared" si="20"/>
        <v>2</v>
      </c>
    </row>
    <row r="316" spans="1:7" x14ac:dyDescent="0.25">
      <c r="A316" t="str">
        <f t="shared" si="18"/>
        <v>2-1977</v>
      </c>
      <c r="B316" s="9">
        <v>28184</v>
      </c>
      <c r="C316">
        <v>2</v>
      </c>
      <c r="D316">
        <f t="shared" si="21"/>
        <v>2</v>
      </c>
      <c r="E316">
        <f>_xlfn.IFS(D316=1,MATCH(2,$D316:$D$821,0)-1,D316=2,MATCH(3,$D316:$D$821,0)-1,D316=3,MATCH(4,$D316:$D$821,0)-1,D316=4,MATCH(1,$D316:$D$821,0)-1)</f>
        <v>33</v>
      </c>
      <c r="F316">
        <f t="shared" si="19"/>
        <v>53</v>
      </c>
      <c r="G316">
        <f t="shared" si="20"/>
        <v>2</v>
      </c>
    </row>
    <row r="317" spans="1:7" x14ac:dyDescent="0.25">
      <c r="A317" t="str">
        <f t="shared" si="18"/>
        <v>3-1977</v>
      </c>
      <c r="B317" s="9">
        <v>28215</v>
      </c>
      <c r="C317">
        <v>2</v>
      </c>
      <c r="D317">
        <f t="shared" si="21"/>
        <v>2</v>
      </c>
      <c r="E317">
        <f>_xlfn.IFS(D317=1,MATCH(2,$D317:$D$821,0)-1,D317=2,MATCH(3,$D317:$D$821,0)-1,D317=3,MATCH(4,$D317:$D$821,0)-1,D317=4,MATCH(1,$D317:$D$821,0)-1)</f>
        <v>32</v>
      </c>
      <c r="F317">
        <f t="shared" si="19"/>
        <v>53</v>
      </c>
      <c r="G317">
        <f t="shared" si="20"/>
        <v>2</v>
      </c>
    </row>
    <row r="318" spans="1:7" x14ac:dyDescent="0.25">
      <c r="A318" t="str">
        <f t="shared" si="18"/>
        <v>4-1977</v>
      </c>
      <c r="B318" s="9">
        <v>28245</v>
      </c>
      <c r="C318">
        <v>2</v>
      </c>
      <c r="D318">
        <f t="shared" si="21"/>
        <v>2</v>
      </c>
      <c r="E318">
        <f>_xlfn.IFS(D318=1,MATCH(2,$D318:$D$821,0)-1,D318=2,MATCH(3,$D318:$D$821,0)-1,D318=3,MATCH(4,$D318:$D$821,0)-1,D318=4,MATCH(1,$D318:$D$821,0)-1)</f>
        <v>31</v>
      </c>
      <c r="F318">
        <f t="shared" si="19"/>
        <v>53</v>
      </c>
      <c r="G318">
        <f t="shared" si="20"/>
        <v>2</v>
      </c>
    </row>
    <row r="319" spans="1:7" x14ac:dyDescent="0.25">
      <c r="A319" t="str">
        <f t="shared" si="18"/>
        <v>5-1977</v>
      </c>
      <c r="B319" s="9">
        <v>28276</v>
      </c>
      <c r="C319">
        <v>2</v>
      </c>
      <c r="D319">
        <f t="shared" si="21"/>
        <v>2</v>
      </c>
      <c r="E319">
        <f>_xlfn.IFS(D319=1,MATCH(2,$D319:$D$821,0)-1,D319=2,MATCH(3,$D319:$D$821,0)-1,D319=3,MATCH(4,$D319:$D$821,0)-1,D319=4,MATCH(1,$D319:$D$821,0)-1)</f>
        <v>30</v>
      </c>
      <c r="F319">
        <f t="shared" si="19"/>
        <v>53</v>
      </c>
      <c r="G319">
        <f t="shared" si="20"/>
        <v>2</v>
      </c>
    </row>
    <row r="320" spans="1:7" x14ac:dyDescent="0.25">
      <c r="A320" t="str">
        <f t="shared" si="18"/>
        <v>6-1977</v>
      </c>
      <c r="B320" s="9">
        <v>28306</v>
      </c>
      <c r="C320">
        <v>2</v>
      </c>
      <c r="D320">
        <f t="shared" si="21"/>
        <v>2</v>
      </c>
      <c r="E320">
        <f>_xlfn.IFS(D320=1,MATCH(2,$D320:$D$821,0)-1,D320=2,MATCH(3,$D320:$D$821,0)-1,D320=3,MATCH(4,$D320:$D$821,0)-1,D320=4,MATCH(1,$D320:$D$821,0)-1)</f>
        <v>29</v>
      </c>
      <c r="F320">
        <f t="shared" si="19"/>
        <v>53</v>
      </c>
      <c r="G320">
        <f t="shared" si="20"/>
        <v>2</v>
      </c>
    </row>
    <row r="321" spans="1:7" x14ac:dyDescent="0.25">
      <c r="A321" t="str">
        <f t="shared" si="18"/>
        <v>7-1977</v>
      </c>
      <c r="B321" s="9">
        <v>28337</v>
      </c>
      <c r="C321">
        <v>2</v>
      </c>
      <c r="D321">
        <f t="shared" si="21"/>
        <v>2</v>
      </c>
      <c r="E321">
        <f>_xlfn.IFS(D321=1,MATCH(2,$D321:$D$821,0)-1,D321=2,MATCH(3,$D321:$D$821,0)-1,D321=3,MATCH(4,$D321:$D$821,0)-1,D321=4,MATCH(1,$D321:$D$821,0)-1)</f>
        <v>28</v>
      </c>
      <c r="F321">
        <f t="shared" si="19"/>
        <v>53</v>
      </c>
      <c r="G321">
        <f t="shared" si="20"/>
        <v>2</v>
      </c>
    </row>
    <row r="322" spans="1:7" x14ac:dyDescent="0.25">
      <c r="A322" t="str">
        <f t="shared" si="18"/>
        <v>8-1977</v>
      </c>
      <c r="B322" s="9">
        <v>28368</v>
      </c>
      <c r="C322">
        <v>2</v>
      </c>
      <c r="D322">
        <f t="shared" si="21"/>
        <v>2</v>
      </c>
      <c r="E322">
        <f>_xlfn.IFS(D322=1,MATCH(2,$D322:$D$821,0)-1,D322=2,MATCH(3,$D322:$D$821,0)-1,D322=3,MATCH(4,$D322:$D$821,0)-1,D322=4,MATCH(1,$D322:$D$821,0)-1)</f>
        <v>27</v>
      </c>
      <c r="F322">
        <f t="shared" si="19"/>
        <v>53</v>
      </c>
      <c r="G322">
        <f t="shared" si="20"/>
        <v>2</v>
      </c>
    </row>
    <row r="323" spans="1:7" x14ac:dyDescent="0.25">
      <c r="A323" t="str">
        <f t="shared" ref="A323:A386" si="22">MONTH(B323)&amp;"-"&amp;YEAR(B323)</f>
        <v>9-1977</v>
      </c>
      <c r="B323" s="9">
        <v>28398</v>
      </c>
      <c r="C323">
        <v>2</v>
      </c>
      <c r="D323">
        <f t="shared" si="21"/>
        <v>2</v>
      </c>
      <c r="E323">
        <f>_xlfn.IFS(D323=1,MATCH(2,$D323:$D$821,0)-1,D323=2,MATCH(3,$D323:$D$821,0)-1,D323=3,MATCH(4,$D323:$D$821,0)-1,D323=4,MATCH(1,$D323:$D$821,0)-1)</f>
        <v>26</v>
      </c>
      <c r="F323">
        <f t="shared" ref="F323:F386" si="23">(E323&gt;E322)*E323+(E322&gt;E323)*F322</f>
        <v>53</v>
      </c>
      <c r="G323">
        <f t="shared" ref="G323:G386" si="24">_xlfn.IFS(AND(D323=2,E323&gt;=F323*2/3),1,AND(D323=2,E323&lt;F323*2/3),2,OR(D323=3,D323=4,D323=1),3)</f>
        <v>2</v>
      </c>
    </row>
    <row r="324" spans="1:7" x14ac:dyDescent="0.25">
      <c r="A324" t="str">
        <f t="shared" si="22"/>
        <v>10-1977</v>
      </c>
      <c r="B324" s="9">
        <v>28429</v>
      </c>
      <c r="C324">
        <v>2</v>
      </c>
      <c r="D324">
        <f t="shared" ref="D324:D387" si="25">_xlfn.IFS(COUNTIF(C322:C326,3)&gt;0,3,COUNTIF(C322:C326,1)&gt;0,1,1,C324)</f>
        <v>2</v>
      </c>
      <c r="E324">
        <f>_xlfn.IFS(D324=1,MATCH(2,$D324:$D$821,0)-1,D324=2,MATCH(3,$D324:$D$821,0)-1,D324=3,MATCH(4,$D324:$D$821,0)-1,D324=4,MATCH(1,$D324:$D$821,0)-1)</f>
        <v>25</v>
      </c>
      <c r="F324">
        <f t="shared" si="23"/>
        <v>53</v>
      </c>
      <c r="G324">
        <f t="shared" si="24"/>
        <v>2</v>
      </c>
    </row>
    <row r="325" spans="1:7" x14ac:dyDescent="0.25">
      <c r="A325" t="str">
        <f t="shared" si="22"/>
        <v>11-1977</v>
      </c>
      <c r="B325" s="9">
        <v>28459</v>
      </c>
      <c r="C325">
        <v>2</v>
      </c>
      <c r="D325">
        <f t="shared" si="25"/>
        <v>2</v>
      </c>
      <c r="E325">
        <f>_xlfn.IFS(D325=1,MATCH(2,$D325:$D$821,0)-1,D325=2,MATCH(3,$D325:$D$821,0)-1,D325=3,MATCH(4,$D325:$D$821,0)-1,D325=4,MATCH(1,$D325:$D$821,0)-1)</f>
        <v>24</v>
      </c>
      <c r="F325">
        <f t="shared" si="23"/>
        <v>53</v>
      </c>
      <c r="G325">
        <f t="shared" si="24"/>
        <v>2</v>
      </c>
    </row>
    <row r="326" spans="1:7" x14ac:dyDescent="0.25">
      <c r="A326" t="str">
        <f t="shared" si="22"/>
        <v>12-1977</v>
      </c>
      <c r="B326" s="9">
        <v>28490</v>
      </c>
      <c r="C326">
        <v>2</v>
      </c>
      <c r="D326">
        <f t="shared" si="25"/>
        <v>2</v>
      </c>
      <c r="E326">
        <f>_xlfn.IFS(D326=1,MATCH(2,$D326:$D$821,0)-1,D326=2,MATCH(3,$D326:$D$821,0)-1,D326=3,MATCH(4,$D326:$D$821,0)-1,D326=4,MATCH(1,$D326:$D$821,0)-1)</f>
        <v>23</v>
      </c>
      <c r="F326">
        <f t="shared" si="23"/>
        <v>53</v>
      </c>
      <c r="G326">
        <f t="shared" si="24"/>
        <v>2</v>
      </c>
    </row>
    <row r="327" spans="1:7" x14ac:dyDescent="0.25">
      <c r="A327" t="str">
        <f t="shared" si="22"/>
        <v>1-1978</v>
      </c>
      <c r="B327" s="9">
        <v>28521</v>
      </c>
      <c r="C327">
        <v>2</v>
      </c>
      <c r="D327">
        <f t="shared" si="25"/>
        <v>2</v>
      </c>
      <c r="E327">
        <f>_xlfn.IFS(D327=1,MATCH(2,$D327:$D$821,0)-1,D327=2,MATCH(3,$D327:$D$821,0)-1,D327=3,MATCH(4,$D327:$D$821,0)-1,D327=4,MATCH(1,$D327:$D$821,0)-1)</f>
        <v>22</v>
      </c>
      <c r="F327">
        <f t="shared" si="23"/>
        <v>53</v>
      </c>
      <c r="G327">
        <f t="shared" si="24"/>
        <v>2</v>
      </c>
    </row>
    <row r="328" spans="1:7" x14ac:dyDescent="0.25">
      <c r="A328" t="str">
        <f t="shared" si="22"/>
        <v>2-1978</v>
      </c>
      <c r="B328" s="9">
        <v>28549</v>
      </c>
      <c r="C328">
        <v>2</v>
      </c>
      <c r="D328">
        <f t="shared" si="25"/>
        <v>2</v>
      </c>
      <c r="E328">
        <f>_xlfn.IFS(D328=1,MATCH(2,$D328:$D$821,0)-1,D328=2,MATCH(3,$D328:$D$821,0)-1,D328=3,MATCH(4,$D328:$D$821,0)-1,D328=4,MATCH(1,$D328:$D$821,0)-1)</f>
        <v>21</v>
      </c>
      <c r="F328">
        <f t="shared" si="23"/>
        <v>53</v>
      </c>
      <c r="G328">
        <f t="shared" si="24"/>
        <v>2</v>
      </c>
    </row>
    <row r="329" spans="1:7" x14ac:dyDescent="0.25">
      <c r="A329" t="str">
        <f t="shared" si="22"/>
        <v>3-1978</v>
      </c>
      <c r="B329" s="9">
        <v>28580</v>
      </c>
      <c r="C329">
        <v>2</v>
      </c>
      <c r="D329">
        <f t="shared" si="25"/>
        <v>2</v>
      </c>
      <c r="E329">
        <f>_xlfn.IFS(D329=1,MATCH(2,$D329:$D$821,0)-1,D329=2,MATCH(3,$D329:$D$821,0)-1,D329=3,MATCH(4,$D329:$D$821,0)-1,D329=4,MATCH(1,$D329:$D$821,0)-1)</f>
        <v>20</v>
      </c>
      <c r="F329">
        <f t="shared" si="23"/>
        <v>53</v>
      </c>
      <c r="G329">
        <f t="shared" si="24"/>
        <v>2</v>
      </c>
    </row>
    <row r="330" spans="1:7" x14ac:dyDescent="0.25">
      <c r="A330" t="str">
        <f t="shared" si="22"/>
        <v>4-1978</v>
      </c>
      <c r="B330" s="9">
        <v>28610</v>
      </c>
      <c r="C330">
        <v>2</v>
      </c>
      <c r="D330">
        <f t="shared" si="25"/>
        <v>2</v>
      </c>
      <c r="E330">
        <f>_xlfn.IFS(D330=1,MATCH(2,$D330:$D$821,0)-1,D330=2,MATCH(3,$D330:$D$821,0)-1,D330=3,MATCH(4,$D330:$D$821,0)-1,D330=4,MATCH(1,$D330:$D$821,0)-1)</f>
        <v>19</v>
      </c>
      <c r="F330">
        <f t="shared" si="23"/>
        <v>53</v>
      </c>
      <c r="G330">
        <f t="shared" si="24"/>
        <v>2</v>
      </c>
    </row>
    <row r="331" spans="1:7" x14ac:dyDescent="0.25">
      <c r="A331" t="str">
        <f t="shared" si="22"/>
        <v>5-1978</v>
      </c>
      <c r="B331" s="9">
        <v>28641</v>
      </c>
      <c r="C331">
        <v>2</v>
      </c>
      <c r="D331">
        <f t="shared" si="25"/>
        <v>2</v>
      </c>
      <c r="E331">
        <f>_xlfn.IFS(D331=1,MATCH(2,$D331:$D$821,0)-1,D331=2,MATCH(3,$D331:$D$821,0)-1,D331=3,MATCH(4,$D331:$D$821,0)-1,D331=4,MATCH(1,$D331:$D$821,0)-1)</f>
        <v>18</v>
      </c>
      <c r="F331">
        <f t="shared" si="23"/>
        <v>53</v>
      </c>
      <c r="G331">
        <f t="shared" si="24"/>
        <v>2</v>
      </c>
    </row>
    <row r="332" spans="1:7" x14ac:dyDescent="0.25">
      <c r="A332" t="str">
        <f t="shared" si="22"/>
        <v>6-1978</v>
      </c>
      <c r="B332" s="9">
        <v>28671</v>
      </c>
      <c r="C332">
        <v>2</v>
      </c>
      <c r="D332">
        <f t="shared" si="25"/>
        <v>2</v>
      </c>
      <c r="E332">
        <f>_xlfn.IFS(D332=1,MATCH(2,$D332:$D$821,0)-1,D332=2,MATCH(3,$D332:$D$821,0)-1,D332=3,MATCH(4,$D332:$D$821,0)-1,D332=4,MATCH(1,$D332:$D$821,0)-1)</f>
        <v>17</v>
      </c>
      <c r="F332">
        <f t="shared" si="23"/>
        <v>53</v>
      </c>
      <c r="G332">
        <f t="shared" si="24"/>
        <v>2</v>
      </c>
    </row>
    <row r="333" spans="1:7" x14ac:dyDescent="0.25">
      <c r="A333" t="str">
        <f t="shared" si="22"/>
        <v>7-1978</v>
      </c>
      <c r="B333" s="9">
        <v>28702</v>
      </c>
      <c r="C333">
        <v>2</v>
      </c>
      <c r="D333">
        <f t="shared" si="25"/>
        <v>2</v>
      </c>
      <c r="E333">
        <f>_xlfn.IFS(D333=1,MATCH(2,$D333:$D$821,0)-1,D333=2,MATCH(3,$D333:$D$821,0)-1,D333=3,MATCH(4,$D333:$D$821,0)-1,D333=4,MATCH(1,$D333:$D$821,0)-1)</f>
        <v>16</v>
      </c>
      <c r="F333">
        <f t="shared" si="23"/>
        <v>53</v>
      </c>
      <c r="G333">
        <f t="shared" si="24"/>
        <v>2</v>
      </c>
    </row>
    <row r="334" spans="1:7" x14ac:dyDescent="0.25">
      <c r="A334" t="str">
        <f t="shared" si="22"/>
        <v>8-1978</v>
      </c>
      <c r="B334" s="9">
        <v>28733</v>
      </c>
      <c r="C334">
        <v>2</v>
      </c>
      <c r="D334">
        <f t="shared" si="25"/>
        <v>2</v>
      </c>
      <c r="E334">
        <f>_xlfn.IFS(D334=1,MATCH(2,$D334:$D$821,0)-1,D334=2,MATCH(3,$D334:$D$821,0)-1,D334=3,MATCH(4,$D334:$D$821,0)-1,D334=4,MATCH(1,$D334:$D$821,0)-1)</f>
        <v>15</v>
      </c>
      <c r="F334">
        <f t="shared" si="23"/>
        <v>53</v>
      </c>
      <c r="G334">
        <f t="shared" si="24"/>
        <v>2</v>
      </c>
    </row>
    <row r="335" spans="1:7" x14ac:dyDescent="0.25">
      <c r="A335" t="str">
        <f t="shared" si="22"/>
        <v>9-1978</v>
      </c>
      <c r="B335" s="9">
        <v>28763</v>
      </c>
      <c r="C335">
        <v>2</v>
      </c>
      <c r="D335">
        <f t="shared" si="25"/>
        <v>2</v>
      </c>
      <c r="E335">
        <f>_xlfn.IFS(D335=1,MATCH(2,$D335:$D$821,0)-1,D335=2,MATCH(3,$D335:$D$821,0)-1,D335=3,MATCH(4,$D335:$D$821,0)-1,D335=4,MATCH(1,$D335:$D$821,0)-1)</f>
        <v>14</v>
      </c>
      <c r="F335">
        <f t="shared" si="23"/>
        <v>53</v>
      </c>
      <c r="G335">
        <f t="shared" si="24"/>
        <v>2</v>
      </c>
    </row>
    <row r="336" spans="1:7" x14ac:dyDescent="0.25">
      <c r="A336" t="str">
        <f t="shared" si="22"/>
        <v>10-1978</v>
      </c>
      <c r="B336" s="9">
        <v>28794</v>
      </c>
      <c r="C336">
        <v>2</v>
      </c>
      <c r="D336">
        <f t="shared" si="25"/>
        <v>2</v>
      </c>
      <c r="E336">
        <f>_xlfn.IFS(D336=1,MATCH(2,$D336:$D$821,0)-1,D336=2,MATCH(3,$D336:$D$821,0)-1,D336=3,MATCH(4,$D336:$D$821,0)-1,D336=4,MATCH(1,$D336:$D$821,0)-1)</f>
        <v>13</v>
      </c>
      <c r="F336">
        <f t="shared" si="23"/>
        <v>53</v>
      </c>
      <c r="G336">
        <f t="shared" si="24"/>
        <v>2</v>
      </c>
    </row>
    <row r="337" spans="1:7" x14ac:dyDescent="0.25">
      <c r="A337" t="str">
        <f t="shared" si="22"/>
        <v>11-1978</v>
      </c>
      <c r="B337" s="9">
        <v>28824</v>
      </c>
      <c r="C337">
        <v>2</v>
      </c>
      <c r="D337">
        <f t="shared" si="25"/>
        <v>2</v>
      </c>
      <c r="E337">
        <f>_xlfn.IFS(D337=1,MATCH(2,$D337:$D$821,0)-1,D337=2,MATCH(3,$D337:$D$821,0)-1,D337=3,MATCH(4,$D337:$D$821,0)-1,D337=4,MATCH(1,$D337:$D$821,0)-1)</f>
        <v>12</v>
      </c>
      <c r="F337">
        <f t="shared" si="23"/>
        <v>53</v>
      </c>
      <c r="G337">
        <f t="shared" si="24"/>
        <v>2</v>
      </c>
    </row>
    <row r="338" spans="1:7" x14ac:dyDescent="0.25">
      <c r="A338" t="str">
        <f t="shared" si="22"/>
        <v>12-1978</v>
      </c>
      <c r="B338" s="9">
        <v>28855</v>
      </c>
      <c r="C338">
        <v>2</v>
      </c>
      <c r="D338">
        <f t="shared" si="25"/>
        <v>2</v>
      </c>
      <c r="E338">
        <f>_xlfn.IFS(D338=1,MATCH(2,$D338:$D$821,0)-1,D338=2,MATCH(3,$D338:$D$821,0)-1,D338=3,MATCH(4,$D338:$D$821,0)-1,D338=4,MATCH(1,$D338:$D$821,0)-1)</f>
        <v>11</v>
      </c>
      <c r="F338">
        <f t="shared" si="23"/>
        <v>53</v>
      </c>
      <c r="G338">
        <f t="shared" si="24"/>
        <v>2</v>
      </c>
    </row>
    <row r="339" spans="1:7" x14ac:dyDescent="0.25">
      <c r="A339" t="str">
        <f t="shared" si="22"/>
        <v>1-1979</v>
      </c>
      <c r="B339" s="9">
        <v>28886</v>
      </c>
      <c r="C339">
        <v>2</v>
      </c>
      <c r="D339">
        <f t="shared" si="25"/>
        <v>2</v>
      </c>
      <c r="E339">
        <f>_xlfn.IFS(D339=1,MATCH(2,$D339:$D$821,0)-1,D339=2,MATCH(3,$D339:$D$821,0)-1,D339=3,MATCH(4,$D339:$D$821,0)-1,D339=4,MATCH(1,$D339:$D$821,0)-1)</f>
        <v>10</v>
      </c>
      <c r="F339">
        <f t="shared" si="23"/>
        <v>53</v>
      </c>
      <c r="G339">
        <f t="shared" si="24"/>
        <v>2</v>
      </c>
    </row>
    <row r="340" spans="1:7" x14ac:dyDescent="0.25">
      <c r="A340" t="str">
        <f t="shared" si="22"/>
        <v>2-1979</v>
      </c>
      <c r="B340" s="9">
        <v>28914</v>
      </c>
      <c r="C340">
        <v>2</v>
      </c>
      <c r="D340">
        <f t="shared" si="25"/>
        <v>2</v>
      </c>
      <c r="E340">
        <f>_xlfn.IFS(D340=1,MATCH(2,$D340:$D$821,0)-1,D340=2,MATCH(3,$D340:$D$821,0)-1,D340=3,MATCH(4,$D340:$D$821,0)-1,D340=4,MATCH(1,$D340:$D$821,0)-1)</f>
        <v>9</v>
      </c>
      <c r="F340">
        <f t="shared" si="23"/>
        <v>53</v>
      </c>
      <c r="G340">
        <f t="shared" si="24"/>
        <v>2</v>
      </c>
    </row>
    <row r="341" spans="1:7" x14ac:dyDescent="0.25">
      <c r="A341" t="str">
        <f t="shared" si="22"/>
        <v>3-1979</v>
      </c>
      <c r="B341" s="9">
        <v>28945</v>
      </c>
      <c r="C341">
        <v>2</v>
      </c>
      <c r="D341">
        <f t="shared" si="25"/>
        <v>2</v>
      </c>
      <c r="E341">
        <f>_xlfn.IFS(D341=1,MATCH(2,$D341:$D$821,0)-1,D341=2,MATCH(3,$D341:$D$821,0)-1,D341=3,MATCH(4,$D341:$D$821,0)-1,D341=4,MATCH(1,$D341:$D$821,0)-1)</f>
        <v>8</v>
      </c>
      <c r="F341">
        <f t="shared" si="23"/>
        <v>53</v>
      </c>
      <c r="G341">
        <f t="shared" si="24"/>
        <v>2</v>
      </c>
    </row>
    <row r="342" spans="1:7" x14ac:dyDescent="0.25">
      <c r="A342" t="str">
        <f t="shared" si="22"/>
        <v>4-1979</v>
      </c>
      <c r="B342" s="9">
        <v>28975</v>
      </c>
      <c r="C342">
        <v>2</v>
      </c>
      <c r="D342">
        <f t="shared" si="25"/>
        <v>2</v>
      </c>
      <c r="E342">
        <f>_xlfn.IFS(D342=1,MATCH(2,$D342:$D$821,0)-1,D342=2,MATCH(3,$D342:$D$821,0)-1,D342=3,MATCH(4,$D342:$D$821,0)-1,D342=4,MATCH(1,$D342:$D$821,0)-1)</f>
        <v>7</v>
      </c>
      <c r="F342">
        <f t="shared" si="23"/>
        <v>53</v>
      </c>
      <c r="G342">
        <f t="shared" si="24"/>
        <v>2</v>
      </c>
    </row>
    <row r="343" spans="1:7" x14ac:dyDescent="0.25">
      <c r="A343" t="str">
        <f t="shared" si="22"/>
        <v>5-1979</v>
      </c>
      <c r="B343" s="9">
        <v>29006</v>
      </c>
      <c r="C343">
        <v>2</v>
      </c>
      <c r="D343">
        <f t="shared" si="25"/>
        <v>2</v>
      </c>
      <c r="E343">
        <f>_xlfn.IFS(D343=1,MATCH(2,$D343:$D$821,0)-1,D343=2,MATCH(3,$D343:$D$821,0)-1,D343=3,MATCH(4,$D343:$D$821,0)-1,D343=4,MATCH(1,$D343:$D$821,0)-1)</f>
        <v>6</v>
      </c>
      <c r="F343">
        <f t="shared" si="23"/>
        <v>53</v>
      </c>
      <c r="G343">
        <f t="shared" si="24"/>
        <v>2</v>
      </c>
    </row>
    <row r="344" spans="1:7" x14ac:dyDescent="0.25">
      <c r="A344" t="str">
        <f t="shared" si="22"/>
        <v>6-1979</v>
      </c>
      <c r="B344" s="9">
        <v>29036</v>
      </c>
      <c r="C344">
        <v>2</v>
      </c>
      <c r="D344">
        <f t="shared" si="25"/>
        <v>2</v>
      </c>
      <c r="E344">
        <f>_xlfn.IFS(D344=1,MATCH(2,$D344:$D$821,0)-1,D344=2,MATCH(3,$D344:$D$821,0)-1,D344=3,MATCH(4,$D344:$D$821,0)-1,D344=4,MATCH(1,$D344:$D$821,0)-1)</f>
        <v>5</v>
      </c>
      <c r="F344">
        <f t="shared" si="23"/>
        <v>53</v>
      </c>
      <c r="G344">
        <f t="shared" si="24"/>
        <v>2</v>
      </c>
    </row>
    <row r="345" spans="1:7" x14ac:dyDescent="0.25">
      <c r="A345" t="str">
        <f t="shared" si="22"/>
        <v>7-1979</v>
      </c>
      <c r="B345" s="9">
        <v>29067</v>
      </c>
      <c r="C345">
        <v>2</v>
      </c>
      <c r="D345">
        <f t="shared" si="25"/>
        <v>2</v>
      </c>
      <c r="E345">
        <f>_xlfn.IFS(D345=1,MATCH(2,$D345:$D$821,0)-1,D345=2,MATCH(3,$D345:$D$821,0)-1,D345=3,MATCH(4,$D345:$D$821,0)-1,D345=4,MATCH(1,$D345:$D$821,0)-1)</f>
        <v>4</v>
      </c>
      <c r="F345">
        <f t="shared" si="23"/>
        <v>53</v>
      </c>
      <c r="G345">
        <f t="shared" si="24"/>
        <v>2</v>
      </c>
    </row>
    <row r="346" spans="1:7" x14ac:dyDescent="0.25">
      <c r="A346" t="str">
        <f t="shared" si="22"/>
        <v>8-1979</v>
      </c>
      <c r="B346" s="9">
        <v>29098</v>
      </c>
      <c r="C346">
        <v>2</v>
      </c>
      <c r="D346">
        <f t="shared" si="25"/>
        <v>2</v>
      </c>
      <c r="E346">
        <f>_xlfn.IFS(D346=1,MATCH(2,$D346:$D$821,0)-1,D346=2,MATCH(3,$D346:$D$821,0)-1,D346=3,MATCH(4,$D346:$D$821,0)-1,D346=4,MATCH(1,$D346:$D$821,0)-1)</f>
        <v>3</v>
      </c>
      <c r="F346">
        <f t="shared" si="23"/>
        <v>53</v>
      </c>
      <c r="G346">
        <f t="shared" si="24"/>
        <v>2</v>
      </c>
    </row>
    <row r="347" spans="1:7" x14ac:dyDescent="0.25">
      <c r="A347" t="str">
        <f t="shared" si="22"/>
        <v>9-1979</v>
      </c>
      <c r="B347" s="9">
        <v>29128</v>
      </c>
      <c r="C347">
        <v>2</v>
      </c>
      <c r="D347">
        <f t="shared" si="25"/>
        <v>2</v>
      </c>
      <c r="E347">
        <f>_xlfn.IFS(D347=1,MATCH(2,$D347:$D$821,0)-1,D347=2,MATCH(3,$D347:$D$821,0)-1,D347=3,MATCH(4,$D347:$D$821,0)-1,D347=4,MATCH(1,$D347:$D$821,0)-1)</f>
        <v>2</v>
      </c>
      <c r="F347">
        <f t="shared" si="23"/>
        <v>53</v>
      </c>
      <c r="G347">
        <f t="shared" si="24"/>
        <v>2</v>
      </c>
    </row>
    <row r="348" spans="1:7" x14ac:dyDescent="0.25">
      <c r="A348" t="str">
        <f t="shared" si="22"/>
        <v>10-1979</v>
      </c>
      <c r="B348" s="9">
        <v>29159</v>
      </c>
      <c r="C348">
        <v>2</v>
      </c>
      <c r="D348">
        <f t="shared" si="25"/>
        <v>2</v>
      </c>
      <c r="E348">
        <f>_xlfn.IFS(D348=1,MATCH(2,$D348:$D$821,0)-1,D348=2,MATCH(3,$D348:$D$821,0)-1,D348=3,MATCH(4,$D348:$D$821,0)-1,D348=4,MATCH(1,$D348:$D$821,0)-1)</f>
        <v>1</v>
      </c>
      <c r="F348">
        <f t="shared" si="23"/>
        <v>53</v>
      </c>
      <c r="G348">
        <f t="shared" si="24"/>
        <v>2</v>
      </c>
    </row>
    <row r="349" spans="1:7" x14ac:dyDescent="0.25">
      <c r="A349" t="str">
        <f t="shared" si="22"/>
        <v>11-1979</v>
      </c>
      <c r="B349" s="9">
        <v>29189</v>
      </c>
      <c r="C349">
        <v>2</v>
      </c>
      <c r="D349">
        <f t="shared" si="25"/>
        <v>3</v>
      </c>
      <c r="E349">
        <f>_xlfn.IFS(D349=1,MATCH(2,$D349:$D$821,0)-1,D349=2,MATCH(3,$D349:$D$821,0)-1,D349=3,MATCH(4,$D349:$D$821,0)-1,D349=4,MATCH(1,$D349:$D$821,0)-1)</f>
        <v>5</v>
      </c>
      <c r="F349">
        <f t="shared" si="23"/>
        <v>5</v>
      </c>
      <c r="G349">
        <f t="shared" si="24"/>
        <v>3</v>
      </c>
    </row>
    <row r="350" spans="1:7" x14ac:dyDescent="0.25">
      <c r="A350" t="str">
        <f t="shared" si="22"/>
        <v>12-1979</v>
      </c>
      <c r="B350" s="9">
        <v>29220</v>
      </c>
      <c r="C350">
        <v>2</v>
      </c>
      <c r="D350">
        <f t="shared" si="25"/>
        <v>3</v>
      </c>
      <c r="E350">
        <f>_xlfn.IFS(D350=1,MATCH(2,$D350:$D$821,0)-1,D350=2,MATCH(3,$D350:$D$821,0)-1,D350=3,MATCH(4,$D350:$D$821,0)-1,D350=4,MATCH(1,$D350:$D$821,0)-1)</f>
        <v>4</v>
      </c>
      <c r="F350">
        <f t="shared" si="23"/>
        <v>5</v>
      </c>
      <c r="G350">
        <f t="shared" si="24"/>
        <v>3</v>
      </c>
    </row>
    <row r="351" spans="1:7" x14ac:dyDescent="0.25">
      <c r="A351" t="str">
        <f t="shared" si="22"/>
        <v>1-1980</v>
      </c>
      <c r="B351" s="9">
        <v>29251</v>
      </c>
      <c r="C351">
        <v>3</v>
      </c>
      <c r="D351">
        <f t="shared" si="25"/>
        <v>3</v>
      </c>
      <c r="E351">
        <f>_xlfn.IFS(D351=1,MATCH(2,$D351:$D$821,0)-1,D351=2,MATCH(3,$D351:$D$821,0)-1,D351=3,MATCH(4,$D351:$D$821,0)-1,D351=4,MATCH(1,$D351:$D$821,0)-1)</f>
        <v>3</v>
      </c>
      <c r="F351">
        <f t="shared" si="23"/>
        <v>5</v>
      </c>
      <c r="G351">
        <f t="shared" si="24"/>
        <v>3</v>
      </c>
    </row>
    <row r="352" spans="1:7" x14ac:dyDescent="0.25">
      <c r="A352" t="str">
        <f t="shared" si="22"/>
        <v>2-1980</v>
      </c>
      <c r="B352" s="9">
        <v>29280</v>
      </c>
      <c r="C352">
        <v>4</v>
      </c>
      <c r="D352">
        <f t="shared" si="25"/>
        <v>3</v>
      </c>
      <c r="E352">
        <f>_xlfn.IFS(D352=1,MATCH(2,$D352:$D$821,0)-1,D352=2,MATCH(3,$D352:$D$821,0)-1,D352=3,MATCH(4,$D352:$D$821,0)-1,D352=4,MATCH(1,$D352:$D$821,0)-1)</f>
        <v>2</v>
      </c>
      <c r="F352">
        <f t="shared" si="23"/>
        <v>5</v>
      </c>
      <c r="G352">
        <f t="shared" si="24"/>
        <v>3</v>
      </c>
    </row>
    <row r="353" spans="1:7" x14ac:dyDescent="0.25">
      <c r="A353" t="str">
        <f t="shared" si="22"/>
        <v>3-1980</v>
      </c>
      <c r="B353" s="9">
        <v>29311</v>
      </c>
      <c r="C353">
        <v>4</v>
      </c>
      <c r="D353">
        <f t="shared" si="25"/>
        <v>3</v>
      </c>
      <c r="E353">
        <f>_xlfn.IFS(D353=1,MATCH(2,$D353:$D$821,0)-1,D353=2,MATCH(3,$D353:$D$821,0)-1,D353=3,MATCH(4,$D353:$D$821,0)-1,D353=4,MATCH(1,$D353:$D$821,0)-1)</f>
        <v>1</v>
      </c>
      <c r="F353">
        <f t="shared" si="23"/>
        <v>5</v>
      </c>
      <c r="G353">
        <f t="shared" si="24"/>
        <v>3</v>
      </c>
    </row>
    <row r="354" spans="1:7" x14ac:dyDescent="0.25">
      <c r="A354" t="str">
        <f t="shared" si="22"/>
        <v>4-1980</v>
      </c>
      <c r="B354" s="9">
        <v>29341</v>
      </c>
      <c r="C354">
        <v>4</v>
      </c>
      <c r="D354">
        <f t="shared" si="25"/>
        <v>4</v>
      </c>
      <c r="E354">
        <f>_xlfn.IFS(D354=1,MATCH(2,$D354:$D$821,0)-1,D354=2,MATCH(3,$D354:$D$821,0)-1,D354=3,MATCH(4,$D354:$D$821,0)-1,D354=4,MATCH(1,$D354:$D$821,0)-1)</f>
        <v>1</v>
      </c>
      <c r="F354">
        <f t="shared" si="23"/>
        <v>0</v>
      </c>
      <c r="G354">
        <f t="shared" si="24"/>
        <v>3</v>
      </c>
    </row>
    <row r="355" spans="1:7" x14ac:dyDescent="0.25">
      <c r="A355" t="str">
        <f t="shared" si="22"/>
        <v>5-1980</v>
      </c>
      <c r="B355" s="9">
        <v>29372</v>
      </c>
      <c r="C355">
        <v>4</v>
      </c>
      <c r="D355">
        <f t="shared" si="25"/>
        <v>1</v>
      </c>
      <c r="E355">
        <f>_xlfn.IFS(D355=1,MATCH(2,$D355:$D$821,0)-1,D355=2,MATCH(3,$D355:$D$821,0)-1,D355=3,MATCH(4,$D355:$D$821,0)-1,D355=4,MATCH(1,$D355:$D$821,0)-1)</f>
        <v>5</v>
      </c>
      <c r="F355">
        <f t="shared" si="23"/>
        <v>5</v>
      </c>
      <c r="G355">
        <f t="shared" si="24"/>
        <v>3</v>
      </c>
    </row>
    <row r="356" spans="1:7" x14ac:dyDescent="0.25">
      <c r="A356" t="str">
        <f t="shared" si="22"/>
        <v>6-1980</v>
      </c>
      <c r="B356" s="9">
        <v>29402</v>
      </c>
      <c r="C356">
        <v>4</v>
      </c>
      <c r="D356">
        <f t="shared" si="25"/>
        <v>1</v>
      </c>
      <c r="E356">
        <f>_xlfn.IFS(D356=1,MATCH(2,$D356:$D$821,0)-1,D356=2,MATCH(3,$D356:$D$821,0)-1,D356=3,MATCH(4,$D356:$D$821,0)-1,D356=4,MATCH(1,$D356:$D$821,0)-1)</f>
        <v>4</v>
      </c>
      <c r="F356">
        <f t="shared" si="23"/>
        <v>5</v>
      </c>
      <c r="G356">
        <f t="shared" si="24"/>
        <v>3</v>
      </c>
    </row>
    <row r="357" spans="1:7" x14ac:dyDescent="0.25">
      <c r="A357" t="str">
        <f t="shared" si="22"/>
        <v>7-1980</v>
      </c>
      <c r="B357" s="9">
        <v>29433</v>
      </c>
      <c r="C357">
        <v>1</v>
      </c>
      <c r="D357">
        <f t="shared" si="25"/>
        <v>1</v>
      </c>
      <c r="E357">
        <f>_xlfn.IFS(D357=1,MATCH(2,$D357:$D$821,0)-1,D357=2,MATCH(3,$D357:$D$821,0)-1,D357=3,MATCH(4,$D357:$D$821,0)-1,D357=4,MATCH(1,$D357:$D$821,0)-1)</f>
        <v>3</v>
      </c>
      <c r="F357">
        <f t="shared" si="23"/>
        <v>5</v>
      </c>
      <c r="G357">
        <f t="shared" si="24"/>
        <v>3</v>
      </c>
    </row>
    <row r="358" spans="1:7" x14ac:dyDescent="0.25">
      <c r="A358" t="str">
        <f t="shared" si="22"/>
        <v>8-1980</v>
      </c>
      <c r="B358" s="9">
        <v>29464</v>
      </c>
      <c r="C358">
        <v>2</v>
      </c>
      <c r="D358">
        <f t="shared" si="25"/>
        <v>1</v>
      </c>
      <c r="E358">
        <f>_xlfn.IFS(D358=1,MATCH(2,$D358:$D$821,0)-1,D358=2,MATCH(3,$D358:$D$821,0)-1,D358=3,MATCH(4,$D358:$D$821,0)-1,D358=4,MATCH(1,$D358:$D$821,0)-1)</f>
        <v>2</v>
      </c>
      <c r="F358">
        <f t="shared" si="23"/>
        <v>5</v>
      </c>
      <c r="G358">
        <f t="shared" si="24"/>
        <v>3</v>
      </c>
    </row>
    <row r="359" spans="1:7" x14ac:dyDescent="0.25">
      <c r="A359" t="str">
        <f t="shared" si="22"/>
        <v>9-1980</v>
      </c>
      <c r="B359" s="9">
        <v>29494</v>
      </c>
      <c r="C359">
        <v>2</v>
      </c>
      <c r="D359">
        <f t="shared" si="25"/>
        <v>1</v>
      </c>
      <c r="E359">
        <f>_xlfn.IFS(D359=1,MATCH(2,$D359:$D$821,0)-1,D359=2,MATCH(3,$D359:$D$821,0)-1,D359=3,MATCH(4,$D359:$D$821,0)-1,D359=4,MATCH(1,$D359:$D$821,0)-1)</f>
        <v>1</v>
      </c>
      <c r="F359">
        <f t="shared" si="23"/>
        <v>5</v>
      </c>
      <c r="G359">
        <f t="shared" si="24"/>
        <v>3</v>
      </c>
    </row>
    <row r="360" spans="1:7" x14ac:dyDescent="0.25">
      <c r="A360" t="str">
        <f t="shared" si="22"/>
        <v>10-1980</v>
      </c>
      <c r="B360" s="9">
        <v>29525</v>
      </c>
      <c r="C360">
        <v>2</v>
      </c>
      <c r="D360">
        <f t="shared" si="25"/>
        <v>2</v>
      </c>
      <c r="E360">
        <f>_xlfn.IFS(D360=1,MATCH(2,$D360:$D$821,0)-1,D360=2,MATCH(3,$D360:$D$821,0)-1,D360=3,MATCH(4,$D360:$D$821,0)-1,D360=4,MATCH(1,$D360:$D$821,0)-1)</f>
        <v>7</v>
      </c>
      <c r="F360">
        <f t="shared" si="23"/>
        <v>7</v>
      </c>
      <c r="G360">
        <f t="shared" si="24"/>
        <v>1</v>
      </c>
    </row>
    <row r="361" spans="1:7" x14ac:dyDescent="0.25">
      <c r="A361" t="str">
        <f t="shared" si="22"/>
        <v>11-1980</v>
      </c>
      <c r="B361" s="9">
        <v>29555</v>
      </c>
      <c r="C361">
        <v>2</v>
      </c>
      <c r="D361">
        <f t="shared" si="25"/>
        <v>2</v>
      </c>
      <c r="E361">
        <f>_xlfn.IFS(D361=1,MATCH(2,$D361:$D$821,0)-1,D361=2,MATCH(3,$D361:$D$821,0)-1,D361=3,MATCH(4,$D361:$D$821,0)-1,D361=4,MATCH(1,$D361:$D$821,0)-1)</f>
        <v>6</v>
      </c>
      <c r="F361">
        <f t="shared" si="23"/>
        <v>7</v>
      </c>
      <c r="G361">
        <f t="shared" si="24"/>
        <v>1</v>
      </c>
    </row>
    <row r="362" spans="1:7" x14ac:dyDescent="0.25">
      <c r="A362" t="str">
        <f t="shared" si="22"/>
        <v>12-1980</v>
      </c>
      <c r="B362" s="9">
        <v>29586</v>
      </c>
      <c r="C362">
        <v>2</v>
      </c>
      <c r="D362">
        <f t="shared" si="25"/>
        <v>2</v>
      </c>
      <c r="E362">
        <f>_xlfn.IFS(D362=1,MATCH(2,$D362:$D$821,0)-1,D362=2,MATCH(3,$D362:$D$821,0)-1,D362=3,MATCH(4,$D362:$D$821,0)-1,D362=4,MATCH(1,$D362:$D$821,0)-1)</f>
        <v>5</v>
      </c>
      <c r="F362">
        <f t="shared" si="23"/>
        <v>7</v>
      </c>
      <c r="G362">
        <f t="shared" si="24"/>
        <v>1</v>
      </c>
    </row>
    <row r="363" spans="1:7" x14ac:dyDescent="0.25">
      <c r="A363" t="str">
        <f t="shared" si="22"/>
        <v>1-1981</v>
      </c>
      <c r="B363" s="9">
        <v>29617</v>
      </c>
      <c r="C363">
        <v>2</v>
      </c>
      <c r="D363">
        <f t="shared" si="25"/>
        <v>2</v>
      </c>
      <c r="E363">
        <f>_xlfn.IFS(D363=1,MATCH(2,$D363:$D$821,0)-1,D363=2,MATCH(3,$D363:$D$821,0)-1,D363=3,MATCH(4,$D363:$D$821,0)-1,D363=4,MATCH(1,$D363:$D$821,0)-1)</f>
        <v>4</v>
      </c>
      <c r="F363">
        <f t="shared" si="23"/>
        <v>7</v>
      </c>
      <c r="G363">
        <f t="shared" si="24"/>
        <v>2</v>
      </c>
    </row>
    <row r="364" spans="1:7" x14ac:dyDescent="0.25">
      <c r="A364" t="str">
        <f t="shared" si="22"/>
        <v>2-1981</v>
      </c>
      <c r="B364" s="9">
        <v>29645</v>
      </c>
      <c r="C364">
        <v>2</v>
      </c>
      <c r="D364">
        <f t="shared" si="25"/>
        <v>2</v>
      </c>
      <c r="E364">
        <f>_xlfn.IFS(D364=1,MATCH(2,$D364:$D$821,0)-1,D364=2,MATCH(3,$D364:$D$821,0)-1,D364=3,MATCH(4,$D364:$D$821,0)-1,D364=4,MATCH(1,$D364:$D$821,0)-1)</f>
        <v>3</v>
      </c>
      <c r="F364">
        <f t="shared" si="23"/>
        <v>7</v>
      </c>
      <c r="G364">
        <f t="shared" si="24"/>
        <v>2</v>
      </c>
    </row>
    <row r="365" spans="1:7" x14ac:dyDescent="0.25">
      <c r="A365" t="str">
        <f t="shared" si="22"/>
        <v>3-1981</v>
      </c>
      <c r="B365" s="9">
        <v>29676</v>
      </c>
      <c r="C365">
        <v>2</v>
      </c>
      <c r="D365">
        <f t="shared" si="25"/>
        <v>2</v>
      </c>
      <c r="E365">
        <f>_xlfn.IFS(D365=1,MATCH(2,$D365:$D$821,0)-1,D365=2,MATCH(3,$D365:$D$821,0)-1,D365=3,MATCH(4,$D365:$D$821,0)-1,D365=4,MATCH(1,$D365:$D$821,0)-1)</f>
        <v>2</v>
      </c>
      <c r="F365">
        <f t="shared" si="23"/>
        <v>7</v>
      </c>
      <c r="G365">
        <f t="shared" si="24"/>
        <v>2</v>
      </c>
    </row>
    <row r="366" spans="1:7" x14ac:dyDescent="0.25">
      <c r="A366" t="str">
        <f t="shared" si="22"/>
        <v>4-1981</v>
      </c>
      <c r="B366" s="9">
        <v>29706</v>
      </c>
      <c r="C366">
        <v>2</v>
      </c>
      <c r="D366">
        <f t="shared" si="25"/>
        <v>2</v>
      </c>
      <c r="E366">
        <f>_xlfn.IFS(D366=1,MATCH(2,$D366:$D$821,0)-1,D366=2,MATCH(3,$D366:$D$821,0)-1,D366=3,MATCH(4,$D366:$D$821,0)-1,D366=4,MATCH(1,$D366:$D$821,0)-1)</f>
        <v>1</v>
      </c>
      <c r="F366">
        <f t="shared" si="23"/>
        <v>7</v>
      </c>
      <c r="G366">
        <f t="shared" si="24"/>
        <v>2</v>
      </c>
    </row>
    <row r="367" spans="1:7" x14ac:dyDescent="0.25">
      <c r="A367" t="str">
        <f t="shared" si="22"/>
        <v>5-1981</v>
      </c>
      <c r="B367" s="9">
        <v>29737</v>
      </c>
      <c r="C367">
        <v>2</v>
      </c>
      <c r="D367">
        <f t="shared" si="25"/>
        <v>3</v>
      </c>
      <c r="E367">
        <f>_xlfn.IFS(D367=1,MATCH(2,$D367:$D$821,0)-1,D367=2,MATCH(3,$D367:$D$821,0)-1,D367=3,MATCH(4,$D367:$D$821,0)-1,D367=4,MATCH(1,$D367:$D$821,0)-1)</f>
        <v>5</v>
      </c>
      <c r="F367">
        <f t="shared" si="23"/>
        <v>5</v>
      </c>
      <c r="G367">
        <f t="shared" si="24"/>
        <v>3</v>
      </c>
    </row>
    <row r="368" spans="1:7" x14ac:dyDescent="0.25">
      <c r="A368" t="str">
        <f t="shared" si="22"/>
        <v>6-1981</v>
      </c>
      <c r="B368" s="9">
        <v>29767</v>
      </c>
      <c r="C368">
        <v>2</v>
      </c>
      <c r="D368">
        <f t="shared" si="25"/>
        <v>3</v>
      </c>
      <c r="E368">
        <f>_xlfn.IFS(D368=1,MATCH(2,$D368:$D$821,0)-1,D368=2,MATCH(3,$D368:$D$821,0)-1,D368=3,MATCH(4,$D368:$D$821,0)-1,D368=4,MATCH(1,$D368:$D$821,0)-1)</f>
        <v>4</v>
      </c>
      <c r="F368">
        <f t="shared" si="23"/>
        <v>5</v>
      </c>
      <c r="G368">
        <f t="shared" si="24"/>
        <v>3</v>
      </c>
    </row>
    <row r="369" spans="1:7" x14ac:dyDescent="0.25">
      <c r="A369" t="str">
        <f t="shared" si="22"/>
        <v>7-1981</v>
      </c>
      <c r="B369" s="9">
        <v>29798</v>
      </c>
      <c r="C369">
        <v>3</v>
      </c>
      <c r="D369">
        <f t="shared" si="25"/>
        <v>3</v>
      </c>
      <c r="E369">
        <f>_xlfn.IFS(D369=1,MATCH(2,$D369:$D$821,0)-1,D369=2,MATCH(3,$D369:$D$821,0)-1,D369=3,MATCH(4,$D369:$D$821,0)-1,D369=4,MATCH(1,$D369:$D$821,0)-1)</f>
        <v>3</v>
      </c>
      <c r="F369">
        <f t="shared" si="23"/>
        <v>5</v>
      </c>
      <c r="G369">
        <f t="shared" si="24"/>
        <v>3</v>
      </c>
    </row>
    <row r="370" spans="1:7" x14ac:dyDescent="0.25">
      <c r="A370" t="str">
        <f t="shared" si="22"/>
        <v>8-1981</v>
      </c>
      <c r="B370" s="9">
        <v>29829</v>
      </c>
      <c r="C370">
        <v>4</v>
      </c>
      <c r="D370">
        <f t="shared" si="25"/>
        <v>3</v>
      </c>
      <c r="E370">
        <f>_xlfn.IFS(D370=1,MATCH(2,$D370:$D$821,0)-1,D370=2,MATCH(3,$D370:$D$821,0)-1,D370=3,MATCH(4,$D370:$D$821,0)-1,D370=4,MATCH(1,$D370:$D$821,0)-1)</f>
        <v>2</v>
      </c>
      <c r="F370">
        <f t="shared" si="23"/>
        <v>5</v>
      </c>
      <c r="G370">
        <f t="shared" si="24"/>
        <v>3</v>
      </c>
    </row>
    <row r="371" spans="1:7" x14ac:dyDescent="0.25">
      <c r="A371" t="str">
        <f t="shared" si="22"/>
        <v>9-1981</v>
      </c>
      <c r="B371" s="9">
        <v>29859</v>
      </c>
      <c r="C371">
        <v>4</v>
      </c>
      <c r="D371">
        <f t="shared" si="25"/>
        <v>3</v>
      </c>
      <c r="E371">
        <f>_xlfn.IFS(D371=1,MATCH(2,$D371:$D$821,0)-1,D371=2,MATCH(3,$D371:$D$821,0)-1,D371=3,MATCH(4,$D371:$D$821,0)-1,D371=4,MATCH(1,$D371:$D$821,0)-1)</f>
        <v>1</v>
      </c>
      <c r="F371">
        <f t="shared" si="23"/>
        <v>5</v>
      </c>
      <c r="G371">
        <f t="shared" si="24"/>
        <v>3</v>
      </c>
    </row>
    <row r="372" spans="1:7" x14ac:dyDescent="0.25">
      <c r="A372" t="str">
        <f t="shared" si="22"/>
        <v>10-1981</v>
      </c>
      <c r="B372" s="9">
        <v>29890</v>
      </c>
      <c r="C372">
        <v>4</v>
      </c>
      <c r="D372">
        <f t="shared" si="25"/>
        <v>4</v>
      </c>
      <c r="E372">
        <f>_xlfn.IFS(D372=1,MATCH(2,$D372:$D$821,0)-1,D372=2,MATCH(3,$D372:$D$821,0)-1,D372=3,MATCH(4,$D372:$D$821,0)-1,D372=4,MATCH(1,$D372:$D$821,0)-1)</f>
        <v>11</v>
      </c>
      <c r="F372">
        <f t="shared" si="23"/>
        <v>11</v>
      </c>
      <c r="G372">
        <f t="shared" si="24"/>
        <v>3</v>
      </c>
    </row>
    <row r="373" spans="1:7" x14ac:dyDescent="0.25">
      <c r="A373" t="str">
        <f t="shared" si="22"/>
        <v>11-1981</v>
      </c>
      <c r="B373" s="9">
        <v>29920</v>
      </c>
      <c r="C373">
        <v>4</v>
      </c>
      <c r="D373">
        <f t="shared" si="25"/>
        <v>4</v>
      </c>
      <c r="E373">
        <f>_xlfn.IFS(D373=1,MATCH(2,$D373:$D$821,0)-1,D373=2,MATCH(3,$D373:$D$821,0)-1,D373=3,MATCH(4,$D373:$D$821,0)-1,D373=4,MATCH(1,$D373:$D$821,0)-1)</f>
        <v>10</v>
      </c>
      <c r="F373">
        <f t="shared" si="23"/>
        <v>11</v>
      </c>
      <c r="G373">
        <f t="shared" si="24"/>
        <v>3</v>
      </c>
    </row>
    <row r="374" spans="1:7" x14ac:dyDescent="0.25">
      <c r="A374" t="str">
        <f t="shared" si="22"/>
        <v>12-1981</v>
      </c>
      <c r="B374" s="9">
        <v>29951</v>
      </c>
      <c r="C374">
        <v>4</v>
      </c>
      <c r="D374">
        <f t="shared" si="25"/>
        <v>4</v>
      </c>
      <c r="E374">
        <f>_xlfn.IFS(D374=1,MATCH(2,$D374:$D$821,0)-1,D374=2,MATCH(3,$D374:$D$821,0)-1,D374=3,MATCH(4,$D374:$D$821,0)-1,D374=4,MATCH(1,$D374:$D$821,0)-1)</f>
        <v>9</v>
      </c>
      <c r="F374">
        <f t="shared" si="23"/>
        <v>11</v>
      </c>
      <c r="G374">
        <f t="shared" si="24"/>
        <v>3</v>
      </c>
    </row>
    <row r="375" spans="1:7" x14ac:dyDescent="0.25">
      <c r="A375" t="str">
        <f t="shared" si="22"/>
        <v>1-1982</v>
      </c>
      <c r="B375" s="9">
        <v>29982</v>
      </c>
      <c r="C375">
        <v>4</v>
      </c>
      <c r="D375">
        <f t="shared" si="25"/>
        <v>4</v>
      </c>
      <c r="E375">
        <f>_xlfn.IFS(D375=1,MATCH(2,$D375:$D$821,0)-1,D375=2,MATCH(3,$D375:$D$821,0)-1,D375=3,MATCH(4,$D375:$D$821,0)-1,D375=4,MATCH(1,$D375:$D$821,0)-1)</f>
        <v>8</v>
      </c>
      <c r="F375">
        <f t="shared" si="23"/>
        <v>11</v>
      </c>
      <c r="G375">
        <f t="shared" si="24"/>
        <v>3</v>
      </c>
    </row>
    <row r="376" spans="1:7" x14ac:dyDescent="0.25">
      <c r="A376" t="str">
        <f t="shared" si="22"/>
        <v>2-1982</v>
      </c>
      <c r="B376" s="9">
        <v>30010</v>
      </c>
      <c r="C376">
        <v>4</v>
      </c>
      <c r="D376">
        <f t="shared" si="25"/>
        <v>4</v>
      </c>
      <c r="E376">
        <f>_xlfn.IFS(D376=1,MATCH(2,$D376:$D$821,0)-1,D376=2,MATCH(3,$D376:$D$821,0)-1,D376=3,MATCH(4,$D376:$D$821,0)-1,D376=4,MATCH(1,$D376:$D$821,0)-1)</f>
        <v>7</v>
      </c>
      <c r="F376">
        <f t="shared" si="23"/>
        <v>11</v>
      </c>
      <c r="G376">
        <f t="shared" si="24"/>
        <v>3</v>
      </c>
    </row>
    <row r="377" spans="1:7" x14ac:dyDescent="0.25">
      <c r="A377" t="str">
        <f t="shared" si="22"/>
        <v>3-1982</v>
      </c>
      <c r="B377" s="9">
        <v>30041</v>
      </c>
      <c r="C377">
        <v>4</v>
      </c>
      <c r="D377">
        <f t="shared" si="25"/>
        <v>4</v>
      </c>
      <c r="E377">
        <f>_xlfn.IFS(D377=1,MATCH(2,$D377:$D$821,0)-1,D377=2,MATCH(3,$D377:$D$821,0)-1,D377=3,MATCH(4,$D377:$D$821,0)-1,D377=4,MATCH(1,$D377:$D$821,0)-1)</f>
        <v>6</v>
      </c>
      <c r="F377">
        <f t="shared" si="23"/>
        <v>11</v>
      </c>
      <c r="G377">
        <f t="shared" si="24"/>
        <v>3</v>
      </c>
    </row>
    <row r="378" spans="1:7" x14ac:dyDescent="0.25">
      <c r="A378" t="str">
        <f t="shared" si="22"/>
        <v>4-1982</v>
      </c>
      <c r="B378" s="9">
        <v>30071</v>
      </c>
      <c r="C378">
        <v>4</v>
      </c>
      <c r="D378">
        <f t="shared" si="25"/>
        <v>4</v>
      </c>
      <c r="E378">
        <f>_xlfn.IFS(D378=1,MATCH(2,$D378:$D$821,0)-1,D378=2,MATCH(3,$D378:$D$821,0)-1,D378=3,MATCH(4,$D378:$D$821,0)-1,D378=4,MATCH(1,$D378:$D$821,0)-1)</f>
        <v>5</v>
      </c>
      <c r="F378">
        <f t="shared" si="23"/>
        <v>11</v>
      </c>
      <c r="G378">
        <f t="shared" si="24"/>
        <v>3</v>
      </c>
    </row>
    <row r="379" spans="1:7" x14ac:dyDescent="0.25">
      <c r="A379" t="str">
        <f t="shared" si="22"/>
        <v>5-1982</v>
      </c>
      <c r="B379" s="9">
        <v>30102</v>
      </c>
      <c r="C379">
        <v>4</v>
      </c>
      <c r="D379">
        <f t="shared" si="25"/>
        <v>4</v>
      </c>
      <c r="E379">
        <f>_xlfn.IFS(D379=1,MATCH(2,$D379:$D$821,0)-1,D379=2,MATCH(3,$D379:$D$821,0)-1,D379=3,MATCH(4,$D379:$D$821,0)-1,D379=4,MATCH(1,$D379:$D$821,0)-1)</f>
        <v>4</v>
      </c>
      <c r="F379">
        <f t="shared" si="23"/>
        <v>11</v>
      </c>
      <c r="G379">
        <f t="shared" si="24"/>
        <v>3</v>
      </c>
    </row>
    <row r="380" spans="1:7" x14ac:dyDescent="0.25">
      <c r="A380" t="str">
        <f t="shared" si="22"/>
        <v>6-1982</v>
      </c>
      <c r="B380" s="9">
        <v>30132</v>
      </c>
      <c r="C380">
        <v>4</v>
      </c>
      <c r="D380">
        <f t="shared" si="25"/>
        <v>4</v>
      </c>
      <c r="E380">
        <f>_xlfn.IFS(D380=1,MATCH(2,$D380:$D$821,0)-1,D380=2,MATCH(3,$D380:$D$821,0)-1,D380=3,MATCH(4,$D380:$D$821,0)-1,D380=4,MATCH(1,$D380:$D$821,0)-1)</f>
        <v>3</v>
      </c>
      <c r="F380">
        <f t="shared" si="23"/>
        <v>11</v>
      </c>
      <c r="G380">
        <f t="shared" si="24"/>
        <v>3</v>
      </c>
    </row>
    <row r="381" spans="1:7" x14ac:dyDescent="0.25">
      <c r="A381" t="str">
        <f t="shared" si="22"/>
        <v>7-1982</v>
      </c>
      <c r="B381" s="9">
        <v>30163</v>
      </c>
      <c r="C381">
        <v>4</v>
      </c>
      <c r="D381">
        <f t="shared" si="25"/>
        <v>4</v>
      </c>
      <c r="E381">
        <f>_xlfn.IFS(D381=1,MATCH(2,$D381:$D$821,0)-1,D381=2,MATCH(3,$D381:$D$821,0)-1,D381=3,MATCH(4,$D381:$D$821,0)-1,D381=4,MATCH(1,$D381:$D$821,0)-1)</f>
        <v>2</v>
      </c>
      <c r="F381">
        <f t="shared" si="23"/>
        <v>11</v>
      </c>
      <c r="G381">
        <f t="shared" si="24"/>
        <v>3</v>
      </c>
    </row>
    <row r="382" spans="1:7" x14ac:dyDescent="0.25">
      <c r="A382" t="str">
        <f t="shared" si="22"/>
        <v>8-1982</v>
      </c>
      <c r="B382" s="9">
        <v>30194</v>
      </c>
      <c r="C382">
        <v>4</v>
      </c>
      <c r="D382">
        <f t="shared" si="25"/>
        <v>4</v>
      </c>
      <c r="E382">
        <f>_xlfn.IFS(D382=1,MATCH(2,$D382:$D$821,0)-1,D382=2,MATCH(3,$D382:$D$821,0)-1,D382=3,MATCH(4,$D382:$D$821,0)-1,D382=4,MATCH(1,$D382:$D$821,0)-1)</f>
        <v>1</v>
      </c>
      <c r="F382">
        <f t="shared" si="23"/>
        <v>11</v>
      </c>
      <c r="G382">
        <f t="shared" si="24"/>
        <v>3</v>
      </c>
    </row>
    <row r="383" spans="1:7" x14ac:dyDescent="0.25">
      <c r="A383" t="str">
        <f t="shared" si="22"/>
        <v>9-1982</v>
      </c>
      <c r="B383" s="9">
        <v>30224</v>
      </c>
      <c r="C383">
        <v>4</v>
      </c>
      <c r="D383">
        <f t="shared" si="25"/>
        <v>1</v>
      </c>
      <c r="E383">
        <f>_xlfn.IFS(D383=1,MATCH(2,$D383:$D$821,0)-1,D383=2,MATCH(3,$D383:$D$821,0)-1,D383=3,MATCH(4,$D383:$D$821,0)-1,D383=4,MATCH(1,$D383:$D$821,0)-1)</f>
        <v>5</v>
      </c>
      <c r="F383">
        <f t="shared" si="23"/>
        <v>5</v>
      </c>
      <c r="G383">
        <f t="shared" si="24"/>
        <v>3</v>
      </c>
    </row>
    <row r="384" spans="1:7" x14ac:dyDescent="0.25">
      <c r="A384" t="str">
        <f t="shared" si="22"/>
        <v>10-1982</v>
      </c>
      <c r="B384" s="9">
        <v>30255</v>
      </c>
      <c r="C384">
        <v>4</v>
      </c>
      <c r="D384">
        <f t="shared" si="25"/>
        <v>1</v>
      </c>
      <c r="E384">
        <f>_xlfn.IFS(D384=1,MATCH(2,$D384:$D$821,0)-1,D384=2,MATCH(3,$D384:$D$821,0)-1,D384=3,MATCH(4,$D384:$D$821,0)-1,D384=4,MATCH(1,$D384:$D$821,0)-1)</f>
        <v>4</v>
      </c>
      <c r="F384">
        <f t="shared" si="23"/>
        <v>5</v>
      </c>
      <c r="G384">
        <f t="shared" si="24"/>
        <v>3</v>
      </c>
    </row>
    <row r="385" spans="1:7" x14ac:dyDescent="0.25">
      <c r="A385" t="str">
        <f t="shared" si="22"/>
        <v>11-1982</v>
      </c>
      <c r="B385" s="9">
        <v>30285</v>
      </c>
      <c r="C385">
        <v>1</v>
      </c>
      <c r="D385">
        <f t="shared" si="25"/>
        <v>1</v>
      </c>
      <c r="E385">
        <f>_xlfn.IFS(D385=1,MATCH(2,$D385:$D$821,0)-1,D385=2,MATCH(3,$D385:$D$821,0)-1,D385=3,MATCH(4,$D385:$D$821,0)-1,D385=4,MATCH(1,$D385:$D$821,0)-1)</f>
        <v>3</v>
      </c>
      <c r="F385">
        <f t="shared" si="23"/>
        <v>5</v>
      </c>
      <c r="G385">
        <f t="shared" si="24"/>
        <v>3</v>
      </c>
    </row>
    <row r="386" spans="1:7" x14ac:dyDescent="0.25">
      <c r="A386" t="str">
        <f t="shared" si="22"/>
        <v>12-1982</v>
      </c>
      <c r="B386" s="9">
        <v>30316</v>
      </c>
      <c r="C386">
        <v>2</v>
      </c>
      <c r="D386">
        <f t="shared" si="25"/>
        <v>1</v>
      </c>
      <c r="E386">
        <f>_xlfn.IFS(D386=1,MATCH(2,$D386:$D$821,0)-1,D386=2,MATCH(3,$D386:$D$821,0)-1,D386=3,MATCH(4,$D386:$D$821,0)-1,D386=4,MATCH(1,$D386:$D$821,0)-1)</f>
        <v>2</v>
      </c>
      <c r="F386">
        <f t="shared" si="23"/>
        <v>5</v>
      </c>
      <c r="G386">
        <f t="shared" si="24"/>
        <v>3</v>
      </c>
    </row>
    <row r="387" spans="1:7" x14ac:dyDescent="0.25">
      <c r="A387" t="str">
        <f t="shared" ref="A387:A450" si="26">MONTH(B387)&amp;"-"&amp;YEAR(B387)</f>
        <v>1-1983</v>
      </c>
      <c r="B387" s="9">
        <v>30347</v>
      </c>
      <c r="C387">
        <v>2</v>
      </c>
      <c r="D387">
        <f t="shared" si="25"/>
        <v>1</v>
      </c>
      <c r="E387">
        <f>_xlfn.IFS(D387=1,MATCH(2,$D387:$D$821,0)-1,D387=2,MATCH(3,$D387:$D$821,0)-1,D387=3,MATCH(4,$D387:$D$821,0)-1,D387=4,MATCH(1,$D387:$D$821,0)-1)</f>
        <v>1</v>
      </c>
      <c r="F387">
        <f t="shared" ref="F387:F450" si="27">(E387&gt;E386)*E387+(E386&gt;E387)*F386</f>
        <v>5</v>
      </c>
      <c r="G387">
        <f t="shared" ref="G387:G450" si="28">_xlfn.IFS(AND(D387=2,E387&gt;=F387*2/3),1,AND(D387=2,E387&lt;F387*2/3),2,OR(D387=3,D387=4,D387=1),3)</f>
        <v>3</v>
      </c>
    </row>
    <row r="388" spans="1:7" x14ac:dyDescent="0.25">
      <c r="A388" t="str">
        <f t="shared" si="26"/>
        <v>2-1983</v>
      </c>
      <c r="B388" s="9">
        <v>30375</v>
      </c>
      <c r="C388">
        <v>2</v>
      </c>
      <c r="D388">
        <f t="shared" ref="D388:D451" si="29">_xlfn.IFS(COUNTIF(C386:C390,3)&gt;0,3,COUNTIF(C386:C390,1)&gt;0,1,1,C388)</f>
        <v>2</v>
      </c>
      <c r="E388">
        <f>_xlfn.IFS(D388=1,MATCH(2,$D388:$D$821,0)-1,D388=2,MATCH(3,$D388:$D$821,0)-1,D388=3,MATCH(4,$D388:$D$821,0)-1,D388=4,MATCH(1,$D388:$D$821,0)-1)</f>
        <v>87</v>
      </c>
      <c r="F388">
        <f t="shared" si="27"/>
        <v>87</v>
      </c>
      <c r="G388">
        <f t="shared" si="28"/>
        <v>1</v>
      </c>
    </row>
    <row r="389" spans="1:7" x14ac:dyDescent="0.25">
      <c r="A389" t="str">
        <f t="shared" si="26"/>
        <v>3-1983</v>
      </c>
      <c r="B389" s="9">
        <v>30406</v>
      </c>
      <c r="C389">
        <v>2</v>
      </c>
      <c r="D389">
        <f t="shared" si="29"/>
        <v>2</v>
      </c>
      <c r="E389">
        <f>_xlfn.IFS(D389=1,MATCH(2,$D389:$D$821,0)-1,D389=2,MATCH(3,$D389:$D$821,0)-1,D389=3,MATCH(4,$D389:$D$821,0)-1,D389=4,MATCH(1,$D389:$D$821,0)-1)</f>
        <v>86</v>
      </c>
      <c r="F389">
        <f t="shared" si="27"/>
        <v>87</v>
      </c>
      <c r="G389">
        <f t="shared" si="28"/>
        <v>1</v>
      </c>
    </row>
    <row r="390" spans="1:7" x14ac:dyDescent="0.25">
      <c r="A390" t="str">
        <f t="shared" si="26"/>
        <v>4-1983</v>
      </c>
      <c r="B390" s="9">
        <v>30436</v>
      </c>
      <c r="C390">
        <v>2</v>
      </c>
      <c r="D390">
        <f t="shared" si="29"/>
        <v>2</v>
      </c>
      <c r="E390">
        <f>_xlfn.IFS(D390=1,MATCH(2,$D390:$D$821,0)-1,D390=2,MATCH(3,$D390:$D$821,0)-1,D390=3,MATCH(4,$D390:$D$821,0)-1,D390=4,MATCH(1,$D390:$D$821,0)-1)</f>
        <v>85</v>
      </c>
      <c r="F390">
        <f t="shared" si="27"/>
        <v>87</v>
      </c>
      <c r="G390">
        <f t="shared" si="28"/>
        <v>1</v>
      </c>
    </row>
    <row r="391" spans="1:7" x14ac:dyDescent="0.25">
      <c r="A391" t="str">
        <f t="shared" si="26"/>
        <v>5-1983</v>
      </c>
      <c r="B391" s="9">
        <v>30467</v>
      </c>
      <c r="C391">
        <v>2</v>
      </c>
      <c r="D391">
        <f t="shared" si="29"/>
        <v>2</v>
      </c>
      <c r="E391">
        <f>_xlfn.IFS(D391=1,MATCH(2,$D391:$D$821,0)-1,D391=2,MATCH(3,$D391:$D$821,0)-1,D391=3,MATCH(4,$D391:$D$821,0)-1,D391=4,MATCH(1,$D391:$D$821,0)-1)</f>
        <v>84</v>
      </c>
      <c r="F391">
        <f t="shared" si="27"/>
        <v>87</v>
      </c>
      <c r="G391">
        <f t="shared" si="28"/>
        <v>1</v>
      </c>
    </row>
    <row r="392" spans="1:7" x14ac:dyDescent="0.25">
      <c r="A392" t="str">
        <f t="shared" si="26"/>
        <v>6-1983</v>
      </c>
      <c r="B392" s="9">
        <v>30497</v>
      </c>
      <c r="C392">
        <v>2</v>
      </c>
      <c r="D392">
        <f t="shared" si="29"/>
        <v>2</v>
      </c>
      <c r="E392">
        <f>_xlfn.IFS(D392=1,MATCH(2,$D392:$D$821,0)-1,D392=2,MATCH(3,$D392:$D$821,0)-1,D392=3,MATCH(4,$D392:$D$821,0)-1,D392=4,MATCH(1,$D392:$D$821,0)-1)</f>
        <v>83</v>
      </c>
      <c r="F392">
        <f t="shared" si="27"/>
        <v>87</v>
      </c>
      <c r="G392">
        <f t="shared" si="28"/>
        <v>1</v>
      </c>
    </row>
    <row r="393" spans="1:7" x14ac:dyDescent="0.25">
      <c r="A393" t="str">
        <f t="shared" si="26"/>
        <v>7-1983</v>
      </c>
      <c r="B393" s="9">
        <v>30528</v>
      </c>
      <c r="C393">
        <v>2</v>
      </c>
      <c r="D393">
        <f t="shared" si="29"/>
        <v>2</v>
      </c>
      <c r="E393">
        <f>_xlfn.IFS(D393=1,MATCH(2,$D393:$D$821,0)-1,D393=2,MATCH(3,$D393:$D$821,0)-1,D393=3,MATCH(4,$D393:$D$821,0)-1,D393=4,MATCH(1,$D393:$D$821,0)-1)</f>
        <v>82</v>
      </c>
      <c r="F393">
        <f t="shared" si="27"/>
        <v>87</v>
      </c>
      <c r="G393">
        <f t="shared" si="28"/>
        <v>1</v>
      </c>
    </row>
    <row r="394" spans="1:7" x14ac:dyDescent="0.25">
      <c r="A394" t="str">
        <f t="shared" si="26"/>
        <v>8-1983</v>
      </c>
      <c r="B394" s="9">
        <v>30559</v>
      </c>
      <c r="C394">
        <v>2</v>
      </c>
      <c r="D394">
        <f t="shared" si="29"/>
        <v>2</v>
      </c>
      <c r="E394">
        <f>_xlfn.IFS(D394=1,MATCH(2,$D394:$D$821,0)-1,D394=2,MATCH(3,$D394:$D$821,0)-1,D394=3,MATCH(4,$D394:$D$821,0)-1,D394=4,MATCH(1,$D394:$D$821,0)-1)</f>
        <v>81</v>
      </c>
      <c r="F394">
        <f t="shared" si="27"/>
        <v>87</v>
      </c>
      <c r="G394">
        <f t="shared" si="28"/>
        <v>1</v>
      </c>
    </row>
    <row r="395" spans="1:7" x14ac:dyDescent="0.25">
      <c r="A395" t="str">
        <f t="shared" si="26"/>
        <v>9-1983</v>
      </c>
      <c r="B395" s="9">
        <v>30589</v>
      </c>
      <c r="C395">
        <v>2</v>
      </c>
      <c r="D395">
        <f t="shared" si="29"/>
        <v>2</v>
      </c>
      <c r="E395">
        <f>_xlfn.IFS(D395=1,MATCH(2,$D395:$D$821,0)-1,D395=2,MATCH(3,$D395:$D$821,0)-1,D395=3,MATCH(4,$D395:$D$821,0)-1,D395=4,MATCH(1,$D395:$D$821,0)-1)</f>
        <v>80</v>
      </c>
      <c r="F395">
        <f t="shared" si="27"/>
        <v>87</v>
      </c>
      <c r="G395">
        <f t="shared" si="28"/>
        <v>1</v>
      </c>
    </row>
    <row r="396" spans="1:7" x14ac:dyDescent="0.25">
      <c r="A396" t="str">
        <f t="shared" si="26"/>
        <v>10-1983</v>
      </c>
      <c r="B396" s="9">
        <v>30620</v>
      </c>
      <c r="C396">
        <v>2</v>
      </c>
      <c r="D396">
        <f t="shared" si="29"/>
        <v>2</v>
      </c>
      <c r="E396">
        <f>_xlfn.IFS(D396=1,MATCH(2,$D396:$D$821,0)-1,D396=2,MATCH(3,$D396:$D$821,0)-1,D396=3,MATCH(4,$D396:$D$821,0)-1,D396=4,MATCH(1,$D396:$D$821,0)-1)</f>
        <v>79</v>
      </c>
      <c r="F396">
        <f t="shared" si="27"/>
        <v>87</v>
      </c>
      <c r="G396">
        <f t="shared" si="28"/>
        <v>1</v>
      </c>
    </row>
    <row r="397" spans="1:7" x14ac:dyDescent="0.25">
      <c r="A397" t="str">
        <f t="shared" si="26"/>
        <v>11-1983</v>
      </c>
      <c r="B397" s="9">
        <v>30650</v>
      </c>
      <c r="C397">
        <v>2</v>
      </c>
      <c r="D397">
        <f t="shared" si="29"/>
        <v>2</v>
      </c>
      <c r="E397">
        <f>_xlfn.IFS(D397=1,MATCH(2,$D397:$D$821,0)-1,D397=2,MATCH(3,$D397:$D$821,0)-1,D397=3,MATCH(4,$D397:$D$821,0)-1,D397=4,MATCH(1,$D397:$D$821,0)-1)</f>
        <v>78</v>
      </c>
      <c r="F397">
        <f t="shared" si="27"/>
        <v>87</v>
      </c>
      <c r="G397">
        <f t="shared" si="28"/>
        <v>1</v>
      </c>
    </row>
    <row r="398" spans="1:7" x14ac:dyDescent="0.25">
      <c r="A398" t="str">
        <f t="shared" si="26"/>
        <v>12-1983</v>
      </c>
      <c r="B398" s="9">
        <v>30681</v>
      </c>
      <c r="C398">
        <v>2</v>
      </c>
      <c r="D398">
        <f t="shared" si="29"/>
        <v>2</v>
      </c>
      <c r="E398">
        <f>_xlfn.IFS(D398=1,MATCH(2,$D398:$D$821,0)-1,D398=2,MATCH(3,$D398:$D$821,0)-1,D398=3,MATCH(4,$D398:$D$821,0)-1,D398=4,MATCH(1,$D398:$D$821,0)-1)</f>
        <v>77</v>
      </c>
      <c r="F398">
        <f t="shared" si="27"/>
        <v>87</v>
      </c>
      <c r="G398">
        <f t="shared" si="28"/>
        <v>1</v>
      </c>
    </row>
    <row r="399" spans="1:7" x14ac:dyDescent="0.25">
      <c r="A399" t="str">
        <f t="shared" si="26"/>
        <v>1-1984</v>
      </c>
      <c r="B399" s="9">
        <v>30712</v>
      </c>
      <c r="C399">
        <v>2</v>
      </c>
      <c r="D399">
        <f t="shared" si="29"/>
        <v>2</v>
      </c>
      <c r="E399">
        <f>_xlfn.IFS(D399=1,MATCH(2,$D399:$D$821,0)-1,D399=2,MATCH(3,$D399:$D$821,0)-1,D399=3,MATCH(4,$D399:$D$821,0)-1,D399=4,MATCH(1,$D399:$D$821,0)-1)</f>
        <v>76</v>
      </c>
      <c r="F399">
        <f t="shared" si="27"/>
        <v>87</v>
      </c>
      <c r="G399">
        <f t="shared" si="28"/>
        <v>1</v>
      </c>
    </row>
    <row r="400" spans="1:7" x14ac:dyDescent="0.25">
      <c r="A400" t="str">
        <f t="shared" si="26"/>
        <v>2-1984</v>
      </c>
      <c r="B400" s="9">
        <v>30741</v>
      </c>
      <c r="C400">
        <v>2</v>
      </c>
      <c r="D400">
        <f t="shared" si="29"/>
        <v>2</v>
      </c>
      <c r="E400">
        <f>_xlfn.IFS(D400=1,MATCH(2,$D400:$D$821,0)-1,D400=2,MATCH(3,$D400:$D$821,0)-1,D400=3,MATCH(4,$D400:$D$821,0)-1,D400=4,MATCH(1,$D400:$D$821,0)-1)</f>
        <v>75</v>
      </c>
      <c r="F400">
        <f t="shared" si="27"/>
        <v>87</v>
      </c>
      <c r="G400">
        <f t="shared" si="28"/>
        <v>1</v>
      </c>
    </row>
    <row r="401" spans="1:7" x14ac:dyDescent="0.25">
      <c r="A401" t="str">
        <f t="shared" si="26"/>
        <v>3-1984</v>
      </c>
      <c r="B401" s="9">
        <v>30772</v>
      </c>
      <c r="C401">
        <v>2</v>
      </c>
      <c r="D401">
        <f t="shared" si="29"/>
        <v>2</v>
      </c>
      <c r="E401">
        <f>_xlfn.IFS(D401=1,MATCH(2,$D401:$D$821,0)-1,D401=2,MATCH(3,$D401:$D$821,0)-1,D401=3,MATCH(4,$D401:$D$821,0)-1,D401=4,MATCH(1,$D401:$D$821,0)-1)</f>
        <v>74</v>
      </c>
      <c r="F401">
        <f t="shared" si="27"/>
        <v>87</v>
      </c>
      <c r="G401">
        <f t="shared" si="28"/>
        <v>1</v>
      </c>
    </row>
    <row r="402" spans="1:7" x14ac:dyDescent="0.25">
      <c r="A402" t="str">
        <f t="shared" si="26"/>
        <v>4-1984</v>
      </c>
      <c r="B402" s="9">
        <v>30802</v>
      </c>
      <c r="C402">
        <v>2</v>
      </c>
      <c r="D402">
        <f t="shared" si="29"/>
        <v>2</v>
      </c>
      <c r="E402">
        <f>_xlfn.IFS(D402=1,MATCH(2,$D402:$D$821,0)-1,D402=2,MATCH(3,$D402:$D$821,0)-1,D402=3,MATCH(4,$D402:$D$821,0)-1,D402=4,MATCH(1,$D402:$D$821,0)-1)</f>
        <v>73</v>
      </c>
      <c r="F402">
        <f t="shared" si="27"/>
        <v>87</v>
      </c>
      <c r="G402">
        <f t="shared" si="28"/>
        <v>1</v>
      </c>
    </row>
    <row r="403" spans="1:7" x14ac:dyDescent="0.25">
      <c r="A403" t="str">
        <f t="shared" si="26"/>
        <v>5-1984</v>
      </c>
      <c r="B403" s="9">
        <v>30833</v>
      </c>
      <c r="C403">
        <v>2</v>
      </c>
      <c r="D403">
        <f t="shared" si="29"/>
        <v>2</v>
      </c>
      <c r="E403">
        <f>_xlfn.IFS(D403=1,MATCH(2,$D403:$D$821,0)-1,D403=2,MATCH(3,$D403:$D$821,0)-1,D403=3,MATCH(4,$D403:$D$821,0)-1,D403=4,MATCH(1,$D403:$D$821,0)-1)</f>
        <v>72</v>
      </c>
      <c r="F403">
        <f t="shared" si="27"/>
        <v>87</v>
      </c>
      <c r="G403">
        <f t="shared" si="28"/>
        <v>1</v>
      </c>
    </row>
    <row r="404" spans="1:7" x14ac:dyDescent="0.25">
      <c r="A404" t="str">
        <f t="shared" si="26"/>
        <v>6-1984</v>
      </c>
      <c r="B404" s="9">
        <v>30863</v>
      </c>
      <c r="C404">
        <v>2</v>
      </c>
      <c r="D404">
        <f t="shared" si="29"/>
        <v>2</v>
      </c>
      <c r="E404">
        <f>_xlfn.IFS(D404=1,MATCH(2,$D404:$D$821,0)-1,D404=2,MATCH(3,$D404:$D$821,0)-1,D404=3,MATCH(4,$D404:$D$821,0)-1,D404=4,MATCH(1,$D404:$D$821,0)-1)</f>
        <v>71</v>
      </c>
      <c r="F404">
        <f t="shared" si="27"/>
        <v>87</v>
      </c>
      <c r="G404">
        <f t="shared" si="28"/>
        <v>1</v>
      </c>
    </row>
    <row r="405" spans="1:7" x14ac:dyDescent="0.25">
      <c r="A405" t="str">
        <f t="shared" si="26"/>
        <v>7-1984</v>
      </c>
      <c r="B405" s="9">
        <v>30894</v>
      </c>
      <c r="C405">
        <v>2</v>
      </c>
      <c r="D405">
        <f t="shared" si="29"/>
        <v>2</v>
      </c>
      <c r="E405">
        <f>_xlfn.IFS(D405=1,MATCH(2,$D405:$D$821,0)-1,D405=2,MATCH(3,$D405:$D$821,0)-1,D405=3,MATCH(4,$D405:$D$821,0)-1,D405=4,MATCH(1,$D405:$D$821,0)-1)</f>
        <v>70</v>
      </c>
      <c r="F405">
        <f t="shared" si="27"/>
        <v>87</v>
      </c>
      <c r="G405">
        <f t="shared" si="28"/>
        <v>1</v>
      </c>
    </row>
    <row r="406" spans="1:7" x14ac:dyDescent="0.25">
      <c r="A406" t="str">
        <f t="shared" si="26"/>
        <v>8-1984</v>
      </c>
      <c r="B406" s="9">
        <v>30925</v>
      </c>
      <c r="C406">
        <v>2</v>
      </c>
      <c r="D406">
        <f t="shared" si="29"/>
        <v>2</v>
      </c>
      <c r="E406">
        <f>_xlfn.IFS(D406=1,MATCH(2,$D406:$D$821,0)-1,D406=2,MATCH(3,$D406:$D$821,0)-1,D406=3,MATCH(4,$D406:$D$821,0)-1,D406=4,MATCH(1,$D406:$D$821,0)-1)</f>
        <v>69</v>
      </c>
      <c r="F406">
        <f t="shared" si="27"/>
        <v>87</v>
      </c>
      <c r="G406">
        <f t="shared" si="28"/>
        <v>1</v>
      </c>
    </row>
    <row r="407" spans="1:7" x14ac:dyDescent="0.25">
      <c r="A407" t="str">
        <f t="shared" si="26"/>
        <v>9-1984</v>
      </c>
      <c r="B407" s="9">
        <v>30955</v>
      </c>
      <c r="C407">
        <v>2</v>
      </c>
      <c r="D407">
        <f t="shared" si="29"/>
        <v>2</v>
      </c>
      <c r="E407">
        <f>_xlfn.IFS(D407=1,MATCH(2,$D407:$D$821,0)-1,D407=2,MATCH(3,$D407:$D$821,0)-1,D407=3,MATCH(4,$D407:$D$821,0)-1,D407=4,MATCH(1,$D407:$D$821,0)-1)</f>
        <v>68</v>
      </c>
      <c r="F407">
        <f t="shared" si="27"/>
        <v>87</v>
      </c>
      <c r="G407">
        <f t="shared" si="28"/>
        <v>1</v>
      </c>
    </row>
    <row r="408" spans="1:7" x14ac:dyDescent="0.25">
      <c r="A408" t="str">
        <f t="shared" si="26"/>
        <v>10-1984</v>
      </c>
      <c r="B408" s="9">
        <v>30986</v>
      </c>
      <c r="C408">
        <v>2</v>
      </c>
      <c r="D408">
        <f t="shared" si="29"/>
        <v>2</v>
      </c>
      <c r="E408">
        <f>_xlfn.IFS(D408=1,MATCH(2,$D408:$D$821,0)-1,D408=2,MATCH(3,$D408:$D$821,0)-1,D408=3,MATCH(4,$D408:$D$821,0)-1,D408=4,MATCH(1,$D408:$D$821,0)-1)</f>
        <v>67</v>
      </c>
      <c r="F408">
        <f t="shared" si="27"/>
        <v>87</v>
      </c>
      <c r="G408">
        <f t="shared" si="28"/>
        <v>1</v>
      </c>
    </row>
    <row r="409" spans="1:7" x14ac:dyDescent="0.25">
      <c r="A409" t="str">
        <f t="shared" si="26"/>
        <v>11-1984</v>
      </c>
      <c r="B409" s="9">
        <v>31016</v>
      </c>
      <c r="C409">
        <v>2</v>
      </c>
      <c r="D409">
        <f t="shared" si="29"/>
        <v>2</v>
      </c>
      <c r="E409">
        <f>_xlfn.IFS(D409=1,MATCH(2,$D409:$D$821,0)-1,D409=2,MATCH(3,$D409:$D$821,0)-1,D409=3,MATCH(4,$D409:$D$821,0)-1,D409=4,MATCH(1,$D409:$D$821,0)-1)</f>
        <v>66</v>
      </c>
      <c r="F409">
        <f t="shared" si="27"/>
        <v>87</v>
      </c>
      <c r="G409">
        <f t="shared" si="28"/>
        <v>1</v>
      </c>
    </row>
    <row r="410" spans="1:7" x14ac:dyDescent="0.25">
      <c r="A410" t="str">
        <f t="shared" si="26"/>
        <v>12-1984</v>
      </c>
      <c r="B410" s="9">
        <v>31047</v>
      </c>
      <c r="C410">
        <v>2</v>
      </c>
      <c r="D410">
        <f t="shared" si="29"/>
        <v>2</v>
      </c>
      <c r="E410">
        <f>_xlfn.IFS(D410=1,MATCH(2,$D410:$D$821,0)-1,D410=2,MATCH(3,$D410:$D$821,0)-1,D410=3,MATCH(4,$D410:$D$821,0)-1,D410=4,MATCH(1,$D410:$D$821,0)-1)</f>
        <v>65</v>
      </c>
      <c r="F410">
        <f t="shared" si="27"/>
        <v>87</v>
      </c>
      <c r="G410">
        <f t="shared" si="28"/>
        <v>1</v>
      </c>
    </row>
    <row r="411" spans="1:7" x14ac:dyDescent="0.25">
      <c r="A411" t="str">
        <f t="shared" si="26"/>
        <v>1-1985</v>
      </c>
      <c r="B411" s="9">
        <v>31078</v>
      </c>
      <c r="C411">
        <v>2</v>
      </c>
      <c r="D411">
        <f t="shared" si="29"/>
        <v>2</v>
      </c>
      <c r="E411">
        <f>_xlfn.IFS(D411=1,MATCH(2,$D411:$D$821,0)-1,D411=2,MATCH(3,$D411:$D$821,0)-1,D411=3,MATCH(4,$D411:$D$821,0)-1,D411=4,MATCH(1,$D411:$D$821,0)-1)</f>
        <v>64</v>
      </c>
      <c r="F411">
        <f t="shared" si="27"/>
        <v>87</v>
      </c>
      <c r="G411">
        <f t="shared" si="28"/>
        <v>1</v>
      </c>
    </row>
    <row r="412" spans="1:7" x14ac:dyDescent="0.25">
      <c r="A412" t="str">
        <f t="shared" si="26"/>
        <v>2-1985</v>
      </c>
      <c r="B412" s="9">
        <v>31106</v>
      </c>
      <c r="C412">
        <v>2</v>
      </c>
      <c r="D412">
        <f t="shared" si="29"/>
        <v>2</v>
      </c>
      <c r="E412">
        <f>_xlfn.IFS(D412=1,MATCH(2,$D412:$D$821,0)-1,D412=2,MATCH(3,$D412:$D$821,0)-1,D412=3,MATCH(4,$D412:$D$821,0)-1,D412=4,MATCH(1,$D412:$D$821,0)-1)</f>
        <v>63</v>
      </c>
      <c r="F412">
        <f t="shared" si="27"/>
        <v>87</v>
      </c>
      <c r="G412">
        <f t="shared" si="28"/>
        <v>1</v>
      </c>
    </row>
    <row r="413" spans="1:7" x14ac:dyDescent="0.25">
      <c r="A413" t="str">
        <f t="shared" si="26"/>
        <v>3-1985</v>
      </c>
      <c r="B413" s="9">
        <v>31137</v>
      </c>
      <c r="C413">
        <v>2</v>
      </c>
      <c r="D413">
        <f t="shared" si="29"/>
        <v>2</v>
      </c>
      <c r="E413">
        <f>_xlfn.IFS(D413=1,MATCH(2,$D413:$D$821,0)-1,D413=2,MATCH(3,$D413:$D$821,0)-1,D413=3,MATCH(4,$D413:$D$821,0)-1,D413=4,MATCH(1,$D413:$D$821,0)-1)</f>
        <v>62</v>
      </c>
      <c r="F413">
        <f t="shared" si="27"/>
        <v>87</v>
      </c>
      <c r="G413">
        <f t="shared" si="28"/>
        <v>1</v>
      </c>
    </row>
    <row r="414" spans="1:7" x14ac:dyDescent="0.25">
      <c r="A414" t="str">
        <f t="shared" si="26"/>
        <v>4-1985</v>
      </c>
      <c r="B414" s="9">
        <v>31167</v>
      </c>
      <c r="C414">
        <v>2</v>
      </c>
      <c r="D414">
        <f t="shared" si="29"/>
        <v>2</v>
      </c>
      <c r="E414">
        <f>_xlfn.IFS(D414=1,MATCH(2,$D414:$D$821,0)-1,D414=2,MATCH(3,$D414:$D$821,0)-1,D414=3,MATCH(4,$D414:$D$821,0)-1,D414=4,MATCH(1,$D414:$D$821,0)-1)</f>
        <v>61</v>
      </c>
      <c r="F414">
        <f t="shared" si="27"/>
        <v>87</v>
      </c>
      <c r="G414">
        <f t="shared" si="28"/>
        <v>1</v>
      </c>
    </row>
    <row r="415" spans="1:7" x14ac:dyDescent="0.25">
      <c r="A415" t="str">
        <f t="shared" si="26"/>
        <v>5-1985</v>
      </c>
      <c r="B415" s="9">
        <v>31198</v>
      </c>
      <c r="C415">
        <v>2</v>
      </c>
      <c r="D415">
        <f t="shared" si="29"/>
        <v>2</v>
      </c>
      <c r="E415">
        <f>_xlfn.IFS(D415=1,MATCH(2,$D415:$D$821,0)-1,D415=2,MATCH(3,$D415:$D$821,0)-1,D415=3,MATCH(4,$D415:$D$821,0)-1,D415=4,MATCH(1,$D415:$D$821,0)-1)</f>
        <v>60</v>
      </c>
      <c r="F415">
        <f t="shared" si="27"/>
        <v>87</v>
      </c>
      <c r="G415">
        <f t="shared" si="28"/>
        <v>1</v>
      </c>
    </row>
    <row r="416" spans="1:7" x14ac:dyDescent="0.25">
      <c r="A416" t="str">
        <f t="shared" si="26"/>
        <v>6-1985</v>
      </c>
      <c r="B416" s="9">
        <v>31228</v>
      </c>
      <c r="C416">
        <v>2</v>
      </c>
      <c r="D416">
        <f t="shared" si="29"/>
        <v>2</v>
      </c>
      <c r="E416">
        <f>_xlfn.IFS(D416=1,MATCH(2,$D416:$D$821,0)-1,D416=2,MATCH(3,$D416:$D$821,0)-1,D416=3,MATCH(4,$D416:$D$821,0)-1,D416=4,MATCH(1,$D416:$D$821,0)-1)</f>
        <v>59</v>
      </c>
      <c r="F416">
        <f t="shared" si="27"/>
        <v>87</v>
      </c>
      <c r="G416">
        <f t="shared" si="28"/>
        <v>1</v>
      </c>
    </row>
    <row r="417" spans="1:7" x14ac:dyDescent="0.25">
      <c r="A417" t="str">
        <f t="shared" si="26"/>
        <v>7-1985</v>
      </c>
      <c r="B417" s="9">
        <v>31259</v>
      </c>
      <c r="C417">
        <v>2</v>
      </c>
      <c r="D417">
        <f t="shared" si="29"/>
        <v>2</v>
      </c>
      <c r="E417">
        <f>_xlfn.IFS(D417=1,MATCH(2,$D417:$D$821,0)-1,D417=2,MATCH(3,$D417:$D$821,0)-1,D417=3,MATCH(4,$D417:$D$821,0)-1,D417=4,MATCH(1,$D417:$D$821,0)-1)</f>
        <v>58</v>
      </c>
      <c r="F417">
        <f t="shared" si="27"/>
        <v>87</v>
      </c>
      <c r="G417">
        <f t="shared" si="28"/>
        <v>1</v>
      </c>
    </row>
    <row r="418" spans="1:7" x14ac:dyDescent="0.25">
      <c r="A418" t="str">
        <f t="shared" si="26"/>
        <v>8-1985</v>
      </c>
      <c r="B418" s="9">
        <v>31290</v>
      </c>
      <c r="C418">
        <v>2</v>
      </c>
      <c r="D418">
        <f t="shared" si="29"/>
        <v>2</v>
      </c>
      <c r="E418">
        <f>_xlfn.IFS(D418=1,MATCH(2,$D418:$D$821,0)-1,D418=2,MATCH(3,$D418:$D$821,0)-1,D418=3,MATCH(4,$D418:$D$821,0)-1,D418=4,MATCH(1,$D418:$D$821,0)-1)</f>
        <v>57</v>
      </c>
      <c r="F418">
        <f t="shared" si="27"/>
        <v>87</v>
      </c>
      <c r="G418">
        <f t="shared" si="28"/>
        <v>2</v>
      </c>
    </row>
    <row r="419" spans="1:7" x14ac:dyDescent="0.25">
      <c r="A419" t="str">
        <f t="shared" si="26"/>
        <v>9-1985</v>
      </c>
      <c r="B419" s="9">
        <v>31320</v>
      </c>
      <c r="C419">
        <v>2</v>
      </c>
      <c r="D419">
        <f t="shared" si="29"/>
        <v>2</v>
      </c>
      <c r="E419">
        <f>_xlfn.IFS(D419=1,MATCH(2,$D419:$D$821,0)-1,D419=2,MATCH(3,$D419:$D$821,0)-1,D419=3,MATCH(4,$D419:$D$821,0)-1,D419=4,MATCH(1,$D419:$D$821,0)-1)</f>
        <v>56</v>
      </c>
      <c r="F419">
        <f t="shared" si="27"/>
        <v>87</v>
      </c>
      <c r="G419">
        <f t="shared" si="28"/>
        <v>2</v>
      </c>
    </row>
    <row r="420" spans="1:7" x14ac:dyDescent="0.25">
      <c r="A420" t="str">
        <f t="shared" si="26"/>
        <v>10-1985</v>
      </c>
      <c r="B420" s="9">
        <v>31351</v>
      </c>
      <c r="C420">
        <v>2</v>
      </c>
      <c r="D420">
        <f t="shared" si="29"/>
        <v>2</v>
      </c>
      <c r="E420">
        <f>_xlfn.IFS(D420=1,MATCH(2,$D420:$D$821,0)-1,D420=2,MATCH(3,$D420:$D$821,0)-1,D420=3,MATCH(4,$D420:$D$821,0)-1,D420=4,MATCH(1,$D420:$D$821,0)-1)</f>
        <v>55</v>
      </c>
      <c r="F420">
        <f t="shared" si="27"/>
        <v>87</v>
      </c>
      <c r="G420">
        <f t="shared" si="28"/>
        <v>2</v>
      </c>
    </row>
    <row r="421" spans="1:7" x14ac:dyDescent="0.25">
      <c r="A421" t="str">
        <f t="shared" si="26"/>
        <v>11-1985</v>
      </c>
      <c r="B421" s="9">
        <v>31381</v>
      </c>
      <c r="C421">
        <v>2</v>
      </c>
      <c r="D421">
        <f t="shared" si="29"/>
        <v>2</v>
      </c>
      <c r="E421">
        <f>_xlfn.IFS(D421=1,MATCH(2,$D421:$D$821,0)-1,D421=2,MATCH(3,$D421:$D$821,0)-1,D421=3,MATCH(4,$D421:$D$821,0)-1,D421=4,MATCH(1,$D421:$D$821,0)-1)</f>
        <v>54</v>
      </c>
      <c r="F421">
        <f t="shared" si="27"/>
        <v>87</v>
      </c>
      <c r="G421">
        <f t="shared" si="28"/>
        <v>2</v>
      </c>
    </row>
    <row r="422" spans="1:7" x14ac:dyDescent="0.25">
      <c r="A422" t="str">
        <f t="shared" si="26"/>
        <v>12-1985</v>
      </c>
      <c r="B422" s="9">
        <v>31412</v>
      </c>
      <c r="C422">
        <v>2</v>
      </c>
      <c r="D422">
        <f t="shared" si="29"/>
        <v>2</v>
      </c>
      <c r="E422">
        <f>_xlfn.IFS(D422=1,MATCH(2,$D422:$D$821,0)-1,D422=2,MATCH(3,$D422:$D$821,0)-1,D422=3,MATCH(4,$D422:$D$821,0)-1,D422=4,MATCH(1,$D422:$D$821,0)-1)</f>
        <v>53</v>
      </c>
      <c r="F422">
        <f t="shared" si="27"/>
        <v>87</v>
      </c>
      <c r="G422">
        <f t="shared" si="28"/>
        <v>2</v>
      </c>
    </row>
    <row r="423" spans="1:7" x14ac:dyDescent="0.25">
      <c r="A423" t="str">
        <f t="shared" si="26"/>
        <v>1-1986</v>
      </c>
      <c r="B423" s="9">
        <v>31443</v>
      </c>
      <c r="C423">
        <v>2</v>
      </c>
      <c r="D423">
        <f t="shared" si="29"/>
        <v>2</v>
      </c>
      <c r="E423">
        <f>_xlfn.IFS(D423=1,MATCH(2,$D423:$D$821,0)-1,D423=2,MATCH(3,$D423:$D$821,0)-1,D423=3,MATCH(4,$D423:$D$821,0)-1,D423=4,MATCH(1,$D423:$D$821,0)-1)</f>
        <v>52</v>
      </c>
      <c r="F423">
        <f t="shared" si="27"/>
        <v>87</v>
      </c>
      <c r="G423">
        <f t="shared" si="28"/>
        <v>2</v>
      </c>
    </row>
    <row r="424" spans="1:7" x14ac:dyDescent="0.25">
      <c r="A424" t="str">
        <f t="shared" si="26"/>
        <v>2-1986</v>
      </c>
      <c r="B424" s="9">
        <v>31471</v>
      </c>
      <c r="C424">
        <v>2</v>
      </c>
      <c r="D424">
        <f t="shared" si="29"/>
        <v>2</v>
      </c>
      <c r="E424">
        <f>_xlfn.IFS(D424=1,MATCH(2,$D424:$D$821,0)-1,D424=2,MATCH(3,$D424:$D$821,0)-1,D424=3,MATCH(4,$D424:$D$821,0)-1,D424=4,MATCH(1,$D424:$D$821,0)-1)</f>
        <v>51</v>
      </c>
      <c r="F424">
        <f t="shared" si="27"/>
        <v>87</v>
      </c>
      <c r="G424">
        <f t="shared" si="28"/>
        <v>2</v>
      </c>
    </row>
    <row r="425" spans="1:7" x14ac:dyDescent="0.25">
      <c r="A425" t="str">
        <f t="shared" si="26"/>
        <v>3-1986</v>
      </c>
      <c r="B425" s="9">
        <v>31502</v>
      </c>
      <c r="C425">
        <v>2</v>
      </c>
      <c r="D425">
        <f t="shared" si="29"/>
        <v>2</v>
      </c>
      <c r="E425">
        <f>_xlfn.IFS(D425=1,MATCH(2,$D425:$D$821,0)-1,D425=2,MATCH(3,$D425:$D$821,0)-1,D425=3,MATCH(4,$D425:$D$821,0)-1,D425=4,MATCH(1,$D425:$D$821,0)-1)</f>
        <v>50</v>
      </c>
      <c r="F425">
        <f t="shared" si="27"/>
        <v>87</v>
      </c>
      <c r="G425">
        <f t="shared" si="28"/>
        <v>2</v>
      </c>
    </row>
    <row r="426" spans="1:7" x14ac:dyDescent="0.25">
      <c r="A426" t="str">
        <f t="shared" si="26"/>
        <v>4-1986</v>
      </c>
      <c r="B426" s="9">
        <v>31532</v>
      </c>
      <c r="C426">
        <v>2</v>
      </c>
      <c r="D426">
        <f t="shared" si="29"/>
        <v>2</v>
      </c>
      <c r="E426">
        <f>_xlfn.IFS(D426=1,MATCH(2,$D426:$D$821,0)-1,D426=2,MATCH(3,$D426:$D$821,0)-1,D426=3,MATCH(4,$D426:$D$821,0)-1,D426=4,MATCH(1,$D426:$D$821,0)-1)</f>
        <v>49</v>
      </c>
      <c r="F426">
        <f t="shared" si="27"/>
        <v>87</v>
      </c>
      <c r="G426">
        <f t="shared" si="28"/>
        <v>2</v>
      </c>
    </row>
    <row r="427" spans="1:7" x14ac:dyDescent="0.25">
      <c r="A427" t="str">
        <f t="shared" si="26"/>
        <v>5-1986</v>
      </c>
      <c r="B427" s="9">
        <v>31563</v>
      </c>
      <c r="C427">
        <v>2</v>
      </c>
      <c r="D427">
        <f t="shared" si="29"/>
        <v>2</v>
      </c>
      <c r="E427">
        <f>_xlfn.IFS(D427=1,MATCH(2,$D427:$D$821,0)-1,D427=2,MATCH(3,$D427:$D$821,0)-1,D427=3,MATCH(4,$D427:$D$821,0)-1,D427=4,MATCH(1,$D427:$D$821,0)-1)</f>
        <v>48</v>
      </c>
      <c r="F427">
        <f t="shared" si="27"/>
        <v>87</v>
      </c>
      <c r="G427">
        <f t="shared" si="28"/>
        <v>2</v>
      </c>
    </row>
    <row r="428" spans="1:7" x14ac:dyDescent="0.25">
      <c r="A428" t="str">
        <f t="shared" si="26"/>
        <v>6-1986</v>
      </c>
      <c r="B428" s="9">
        <v>31593</v>
      </c>
      <c r="C428">
        <v>2</v>
      </c>
      <c r="D428">
        <f t="shared" si="29"/>
        <v>2</v>
      </c>
      <c r="E428">
        <f>_xlfn.IFS(D428=1,MATCH(2,$D428:$D$821,0)-1,D428=2,MATCH(3,$D428:$D$821,0)-1,D428=3,MATCH(4,$D428:$D$821,0)-1,D428=4,MATCH(1,$D428:$D$821,0)-1)</f>
        <v>47</v>
      </c>
      <c r="F428">
        <f t="shared" si="27"/>
        <v>87</v>
      </c>
      <c r="G428">
        <f t="shared" si="28"/>
        <v>2</v>
      </c>
    </row>
    <row r="429" spans="1:7" x14ac:dyDescent="0.25">
      <c r="A429" t="str">
        <f t="shared" si="26"/>
        <v>7-1986</v>
      </c>
      <c r="B429" s="9">
        <v>31624</v>
      </c>
      <c r="C429">
        <v>2</v>
      </c>
      <c r="D429">
        <f t="shared" si="29"/>
        <v>2</v>
      </c>
      <c r="E429">
        <f>_xlfn.IFS(D429=1,MATCH(2,$D429:$D$821,0)-1,D429=2,MATCH(3,$D429:$D$821,0)-1,D429=3,MATCH(4,$D429:$D$821,0)-1,D429=4,MATCH(1,$D429:$D$821,0)-1)</f>
        <v>46</v>
      </c>
      <c r="F429">
        <f t="shared" si="27"/>
        <v>87</v>
      </c>
      <c r="G429">
        <f t="shared" si="28"/>
        <v>2</v>
      </c>
    </row>
    <row r="430" spans="1:7" x14ac:dyDescent="0.25">
      <c r="A430" t="str">
        <f t="shared" si="26"/>
        <v>8-1986</v>
      </c>
      <c r="B430" s="9">
        <v>31655</v>
      </c>
      <c r="C430">
        <v>2</v>
      </c>
      <c r="D430">
        <f t="shared" si="29"/>
        <v>2</v>
      </c>
      <c r="E430">
        <f>_xlfn.IFS(D430=1,MATCH(2,$D430:$D$821,0)-1,D430=2,MATCH(3,$D430:$D$821,0)-1,D430=3,MATCH(4,$D430:$D$821,0)-1,D430=4,MATCH(1,$D430:$D$821,0)-1)</f>
        <v>45</v>
      </c>
      <c r="F430">
        <f t="shared" si="27"/>
        <v>87</v>
      </c>
      <c r="G430">
        <f t="shared" si="28"/>
        <v>2</v>
      </c>
    </row>
    <row r="431" spans="1:7" x14ac:dyDescent="0.25">
      <c r="A431" t="str">
        <f t="shared" si="26"/>
        <v>9-1986</v>
      </c>
      <c r="B431" s="9">
        <v>31685</v>
      </c>
      <c r="C431">
        <v>2</v>
      </c>
      <c r="D431">
        <f t="shared" si="29"/>
        <v>2</v>
      </c>
      <c r="E431">
        <f>_xlfn.IFS(D431=1,MATCH(2,$D431:$D$821,0)-1,D431=2,MATCH(3,$D431:$D$821,0)-1,D431=3,MATCH(4,$D431:$D$821,0)-1,D431=4,MATCH(1,$D431:$D$821,0)-1)</f>
        <v>44</v>
      </c>
      <c r="F431">
        <f t="shared" si="27"/>
        <v>87</v>
      </c>
      <c r="G431">
        <f t="shared" si="28"/>
        <v>2</v>
      </c>
    </row>
    <row r="432" spans="1:7" x14ac:dyDescent="0.25">
      <c r="A432" t="str">
        <f t="shared" si="26"/>
        <v>10-1986</v>
      </c>
      <c r="B432" s="9">
        <v>31716</v>
      </c>
      <c r="C432">
        <v>2</v>
      </c>
      <c r="D432">
        <f t="shared" si="29"/>
        <v>2</v>
      </c>
      <c r="E432">
        <f>_xlfn.IFS(D432=1,MATCH(2,$D432:$D$821,0)-1,D432=2,MATCH(3,$D432:$D$821,0)-1,D432=3,MATCH(4,$D432:$D$821,0)-1,D432=4,MATCH(1,$D432:$D$821,0)-1)</f>
        <v>43</v>
      </c>
      <c r="F432">
        <f t="shared" si="27"/>
        <v>87</v>
      </c>
      <c r="G432">
        <f t="shared" si="28"/>
        <v>2</v>
      </c>
    </row>
    <row r="433" spans="1:7" x14ac:dyDescent="0.25">
      <c r="A433" t="str">
        <f t="shared" si="26"/>
        <v>11-1986</v>
      </c>
      <c r="B433" s="9">
        <v>31746</v>
      </c>
      <c r="C433">
        <v>2</v>
      </c>
      <c r="D433">
        <f t="shared" si="29"/>
        <v>2</v>
      </c>
      <c r="E433">
        <f>_xlfn.IFS(D433=1,MATCH(2,$D433:$D$821,0)-1,D433=2,MATCH(3,$D433:$D$821,0)-1,D433=3,MATCH(4,$D433:$D$821,0)-1,D433=4,MATCH(1,$D433:$D$821,0)-1)</f>
        <v>42</v>
      </c>
      <c r="F433">
        <f t="shared" si="27"/>
        <v>87</v>
      </c>
      <c r="G433">
        <f t="shared" si="28"/>
        <v>2</v>
      </c>
    </row>
    <row r="434" spans="1:7" x14ac:dyDescent="0.25">
      <c r="A434" t="str">
        <f t="shared" si="26"/>
        <v>12-1986</v>
      </c>
      <c r="B434" s="9">
        <v>31777</v>
      </c>
      <c r="C434">
        <v>2</v>
      </c>
      <c r="D434">
        <f t="shared" si="29"/>
        <v>2</v>
      </c>
      <c r="E434">
        <f>_xlfn.IFS(D434=1,MATCH(2,$D434:$D$821,0)-1,D434=2,MATCH(3,$D434:$D$821,0)-1,D434=3,MATCH(4,$D434:$D$821,0)-1,D434=4,MATCH(1,$D434:$D$821,0)-1)</f>
        <v>41</v>
      </c>
      <c r="F434">
        <f t="shared" si="27"/>
        <v>87</v>
      </c>
      <c r="G434">
        <f t="shared" si="28"/>
        <v>2</v>
      </c>
    </row>
    <row r="435" spans="1:7" x14ac:dyDescent="0.25">
      <c r="A435" t="str">
        <f t="shared" si="26"/>
        <v>1-1987</v>
      </c>
      <c r="B435" s="9">
        <v>31808</v>
      </c>
      <c r="C435">
        <v>2</v>
      </c>
      <c r="D435">
        <f t="shared" si="29"/>
        <v>2</v>
      </c>
      <c r="E435">
        <f>_xlfn.IFS(D435=1,MATCH(2,$D435:$D$821,0)-1,D435=2,MATCH(3,$D435:$D$821,0)-1,D435=3,MATCH(4,$D435:$D$821,0)-1,D435=4,MATCH(1,$D435:$D$821,0)-1)</f>
        <v>40</v>
      </c>
      <c r="F435">
        <f t="shared" si="27"/>
        <v>87</v>
      </c>
      <c r="G435">
        <f t="shared" si="28"/>
        <v>2</v>
      </c>
    </row>
    <row r="436" spans="1:7" x14ac:dyDescent="0.25">
      <c r="A436" t="str">
        <f t="shared" si="26"/>
        <v>2-1987</v>
      </c>
      <c r="B436" s="9">
        <v>31836</v>
      </c>
      <c r="C436">
        <v>2</v>
      </c>
      <c r="D436">
        <f t="shared" si="29"/>
        <v>2</v>
      </c>
      <c r="E436">
        <f>_xlfn.IFS(D436=1,MATCH(2,$D436:$D$821,0)-1,D436=2,MATCH(3,$D436:$D$821,0)-1,D436=3,MATCH(4,$D436:$D$821,0)-1,D436=4,MATCH(1,$D436:$D$821,0)-1)</f>
        <v>39</v>
      </c>
      <c r="F436">
        <f t="shared" si="27"/>
        <v>87</v>
      </c>
      <c r="G436">
        <f t="shared" si="28"/>
        <v>2</v>
      </c>
    </row>
    <row r="437" spans="1:7" x14ac:dyDescent="0.25">
      <c r="A437" t="str">
        <f t="shared" si="26"/>
        <v>3-1987</v>
      </c>
      <c r="B437" s="9">
        <v>31867</v>
      </c>
      <c r="C437">
        <v>2</v>
      </c>
      <c r="D437">
        <f t="shared" si="29"/>
        <v>2</v>
      </c>
      <c r="E437">
        <f>_xlfn.IFS(D437=1,MATCH(2,$D437:$D$821,0)-1,D437=2,MATCH(3,$D437:$D$821,0)-1,D437=3,MATCH(4,$D437:$D$821,0)-1,D437=4,MATCH(1,$D437:$D$821,0)-1)</f>
        <v>38</v>
      </c>
      <c r="F437">
        <f t="shared" si="27"/>
        <v>87</v>
      </c>
      <c r="G437">
        <f t="shared" si="28"/>
        <v>2</v>
      </c>
    </row>
    <row r="438" spans="1:7" x14ac:dyDescent="0.25">
      <c r="A438" t="str">
        <f t="shared" si="26"/>
        <v>4-1987</v>
      </c>
      <c r="B438" s="9">
        <v>31897</v>
      </c>
      <c r="C438">
        <v>2</v>
      </c>
      <c r="D438">
        <f t="shared" si="29"/>
        <v>2</v>
      </c>
      <c r="E438">
        <f>_xlfn.IFS(D438=1,MATCH(2,$D438:$D$821,0)-1,D438=2,MATCH(3,$D438:$D$821,0)-1,D438=3,MATCH(4,$D438:$D$821,0)-1,D438=4,MATCH(1,$D438:$D$821,0)-1)</f>
        <v>37</v>
      </c>
      <c r="F438">
        <f t="shared" si="27"/>
        <v>87</v>
      </c>
      <c r="G438">
        <f t="shared" si="28"/>
        <v>2</v>
      </c>
    </row>
    <row r="439" spans="1:7" x14ac:dyDescent="0.25">
      <c r="A439" t="str">
        <f t="shared" si="26"/>
        <v>5-1987</v>
      </c>
      <c r="B439" s="9">
        <v>31928</v>
      </c>
      <c r="C439">
        <v>2</v>
      </c>
      <c r="D439">
        <f t="shared" si="29"/>
        <v>2</v>
      </c>
      <c r="E439">
        <f>_xlfn.IFS(D439=1,MATCH(2,$D439:$D$821,0)-1,D439=2,MATCH(3,$D439:$D$821,0)-1,D439=3,MATCH(4,$D439:$D$821,0)-1,D439=4,MATCH(1,$D439:$D$821,0)-1)</f>
        <v>36</v>
      </c>
      <c r="F439">
        <f t="shared" si="27"/>
        <v>87</v>
      </c>
      <c r="G439">
        <f t="shared" si="28"/>
        <v>2</v>
      </c>
    </row>
    <row r="440" spans="1:7" x14ac:dyDescent="0.25">
      <c r="A440" t="str">
        <f t="shared" si="26"/>
        <v>6-1987</v>
      </c>
      <c r="B440" s="9">
        <v>31958</v>
      </c>
      <c r="C440">
        <v>2</v>
      </c>
      <c r="D440">
        <f t="shared" si="29"/>
        <v>2</v>
      </c>
      <c r="E440">
        <f>_xlfn.IFS(D440=1,MATCH(2,$D440:$D$821,0)-1,D440=2,MATCH(3,$D440:$D$821,0)-1,D440=3,MATCH(4,$D440:$D$821,0)-1,D440=4,MATCH(1,$D440:$D$821,0)-1)</f>
        <v>35</v>
      </c>
      <c r="F440">
        <f t="shared" si="27"/>
        <v>87</v>
      </c>
      <c r="G440">
        <f t="shared" si="28"/>
        <v>2</v>
      </c>
    </row>
    <row r="441" spans="1:7" x14ac:dyDescent="0.25">
      <c r="A441" t="str">
        <f t="shared" si="26"/>
        <v>7-1987</v>
      </c>
      <c r="B441" s="9">
        <v>31989</v>
      </c>
      <c r="C441">
        <v>2</v>
      </c>
      <c r="D441">
        <f t="shared" si="29"/>
        <v>2</v>
      </c>
      <c r="E441">
        <f>_xlfn.IFS(D441=1,MATCH(2,$D441:$D$821,0)-1,D441=2,MATCH(3,$D441:$D$821,0)-1,D441=3,MATCH(4,$D441:$D$821,0)-1,D441=4,MATCH(1,$D441:$D$821,0)-1)</f>
        <v>34</v>
      </c>
      <c r="F441">
        <f t="shared" si="27"/>
        <v>87</v>
      </c>
      <c r="G441">
        <f t="shared" si="28"/>
        <v>2</v>
      </c>
    </row>
    <row r="442" spans="1:7" x14ac:dyDescent="0.25">
      <c r="A442" t="str">
        <f t="shared" si="26"/>
        <v>8-1987</v>
      </c>
      <c r="B442" s="9">
        <v>32020</v>
      </c>
      <c r="C442">
        <v>2</v>
      </c>
      <c r="D442">
        <f t="shared" si="29"/>
        <v>2</v>
      </c>
      <c r="E442">
        <f>_xlfn.IFS(D442=1,MATCH(2,$D442:$D$821,0)-1,D442=2,MATCH(3,$D442:$D$821,0)-1,D442=3,MATCH(4,$D442:$D$821,0)-1,D442=4,MATCH(1,$D442:$D$821,0)-1)</f>
        <v>33</v>
      </c>
      <c r="F442">
        <f t="shared" si="27"/>
        <v>87</v>
      </c>
      <c r="G442">
        <f t="shared" si="28"/>
        <v>2</v>
      </c>
    </row>
    <row r="443" spans="1:7" x14ac:dyDescent="0.25">
      <c r="A443" t="str">
        <f t="shared" si="26"/>
        <v>9-1987</v>
      </c>
      <c r="B443" s="9">
        <v>32050</v>
      </c>
      <c r="C443">
        <v>2</v>
      </c>
      <c r="D443">
        <f t="shared" si="29"/>
        <v>2</v>
      </c>
      <c r="E443">
        <f>_xlfn.IFS(D443=1,MATCH(2,$D443:$D$821,0)-1,D443=2,MATCH(3,$D443:$D$821,0)-1,D443=3,MATCH(4,$D443:$D$821,0)-1,D443=4,MATCH(1,$D443:$D$821,0)-1)</f>
        <v>32</v>
      </c>
      <c r="F443">
        <f t="shared" si="27"/>
        <v>87</v>
      </c>
      <c r="G443">
        <f t="shared" si="28"/>
        <v>2</v>
      </c>
    </row>
    <row r="444" spans="1:7" x14ac:dyDescent="0.25">
      <c r="A444" t="str">
        <f t="shared" si="26"/>
        <v>10-1987</v>
      </c>
      <c r="B444" s="9">
        <v>32081</v>
      </c>
      <c r="C444">
        <v>2</v>
      </c>
      <c r="D444">
        <f t="shared" si="29"/>
        <v>2</v>
      </c>
      <c r="E444">
        <f>_xlfn.IFS(D444=1,MATCH(2,$D444:$D$821,0)-1,D444=2,MATCH(3,$D444:$D$821,0)-1,D444=3,MATCH(4,$D444:$D$821,0)-1,D444=4,MATCH(1,$D444:$D$821,0)-1)</f>
        <v>31</v>
      </c>
      <c r="F444">
        <f t="shared" si="27"/>
        <v>87</v>
      </c>
      <c r="G444">
        <f t="shared" si="28"/>
        <v>2</v>
      </c>
    </row>
    <row r="445" spans="1:7" x14ac:dyDescent="0.25">
      <c r="A445" t="str">
        <f t="shared" si="26"/>
        <v>11-1987</v>
      </c>
      <c r="B445" s="9">
        <v>32111</v>
      </c>
      <c r="C445">
        <v>2</v>
      </c>
      <c r="D445">
        <f t="shared" si="29"/>
        <v>2</v>
      </c>
      <c r="E445">
        <f>_xlfn.IFS(D445=1,MATCH(2,$D445:$D$821,0)-1,D445=2,MATCH(3,$D445:$D$821,0)-1,D445=3,MATCH(4,$D445:$D$821,0)-1,D445=4,MATCH(1,$D445:$D$821,0)-1)</f>
        <v>30</v>
      </c>
      <c r="F445">
        <f t="shared" si="27"/>
        <v>87</v>
      </c>
      <c r="G445">
        <f t="shared" si="28"/>
        <v>2</v>
      </c>
    </row>
    <row r="446" spans="1:7" x14ac:dyDescent="0.25">
      <c r="A446" t="str">
        <f t="shared" si="26"/>
        <v>12-1987</v>
      </c>
      <c r="B446" s="9">
        <v>32142</v>
      </c>
      <c r="C446">
        <v>2</v>
      </c>
      <c r="D446">
        <f t="shared" si="29"/>
        <v>2</v>
      </c>
      <c r="E446">
        <f>_xlfn.IFS(D446=1,MATCH(2,$D446:$D$821,0)-1,D446=2,MATCH(3,$D446:$D$821,0)-1,D446=3,MATCH(4,$D446:$D$821,0)-1,D446=4,MATCH(1,$D446:$D$821,0)-1)</f>
        <v>29</v>
      </c>
      <c r="F446">
        <f t="shared" si="27"/>
        <v>87</v>
      </c>
      <c r="G446">
        <f t="shared" si="28"/>
        <v>2</v>
      </c>
    </row>
    <row r="447" spans="1:7" x14ac:dyDescent="0.25">
      <c r="A447" t="str">
        <f t="shared" si="26"/>
        <v>1-1988</v>
      </c>
      <c r="B447" s="9">
        <v>32173</v>
      </c>
      <c r="C447">
        <v>2</v>
      </c>
      <c r="D447">
        <f t="shared" si="29"/>
        <v>2</v>
      </c>
      <c r="E447">
        <f>_xlfn.IFS(D447=1,MATCH(2,$D447:$D$821,0)-1,D447=2,MATCH(3,$D447:$D$821,0)-1,D447=3,MATCH(4,$D447:$D$821,0)-1,D447=4,MATCH(1,$D447:$D$821,0)-1)</f>
        <v>28</v>
      </c>
      <c r="F447">
        <f t="shared" si="27"/>
        <v>87</v>
      </c>
      <c r="G447">
        <f t="shared" si="28"/>
        <v>2</v>
      </c>
    </row>
    <row r="448" spans="1:7" x14ac:dyDescent="0.25">
      <c r="A448" t="str">
        <f t="shared" si="26"/>
        <v>2-1988</v>
      </c>
      <c r="B448" s="9">
        <v>32202</v>
      </c>
      <c r="C448">
        <v>2</v>
      </c>
      <c r="D448">
        <f t="shared" si="29"/>
        <v>2</v>
      </c>
      <c r="E448">
        <f>_xlfn.IFS(D448=1,MATCH(2,$D448:$D$821,0)-1,D448=2,MATCH(3,$D448:$D$821,0)-1,D448=3,MATCH(4,$D448:$D$821,0)-1,D448=4,MATCH(1,$D448:$D$821,0)-1)</f>
        <v>27</v>
      </c>
      <c r="F448">
        <f t="shared" si="27"/>
        <v>87</v>
      </c>
      <c r="G448">
        <f t="shared" si="28"/>
        <v>2</v>
      </c>
    </row>
    <row r="449" spans="1:7" x14ac:dyDescent="0.25">
      <c r="A449" t="str">
        <f t="shared" si="26"/>
        <v>3-1988</v>
      </c>
      <c r="B449" s="9">
        <v>32233</v>
      </c>
      <c r="C449">
        <v>2</v>
      </c>
      <c r="D449">
        <f t="shared" si="29"/>
        <v>2</v>
      </c>
      <c r="E449">
        <f>_xlfn.IFS(D449=1,MATCH(2,$D449:$D$821,0)-1,D449=2,MATCH(3,$D449:$D$821,0)-1,D449=3,MATCH(4,$D449:$D$821,0)-1,D449=4,MATCH(1,$D449:$D$821,0)-1)</f>
        <v>26</v>
      </c>
      <c r="F449">
        <f t="shared" si="27"/>
        <v>87</v>
      </c>
      <c r="G449">
        <f t="shared" si="28"/>
        <v>2</v>
      </c>
    </row>
    <row r="450" spans="1:7" x14ac:dyDescent="0.25">
      <c r="A450" t="str">
        <f t="shared" si="26"/>
        <v>4-1988</v>
      </c>
      <c r="B450" s="9">
        <v>32263</v>
      </c>
      <c r="C450">
        <v>2</v>
      </c>
      <c r="D450">
        <f t="shared" si="29"/>
        <v>2</v>
      </c>
      <c r="E450">
        <f>_xlfn.IFS(D450=1,MATCH(2,$D450:$D$821,0)-1,D450=2,MATCH(3,$D450:$D$821,0)-1,D450=3,MATCH(4,$D450:$D$821,0)-1,D450=4,MATCH(1,$D450:$D$821,0)-1)</f>
        <v>25</v>
      </c>
      <c r="F450">
        <f t="shared" si="27"/>
        <v>87</v>
      </c>
      <c r="G450">
        <f t="shared" si="28"/>
        <v>2</v>
      </c>
    </row>
    <row r="451" spans="1:7" x14ac:dyDescent="0.25">
      <c r="A451" t="str">
        <f t="shared" ref="A451:A514" si="30">MONTH(B451)&amp;"-"&amp;YEAR(B451)</f>
        <v>5-1988</v>
      </c>
      <c r="B451" s="9">
        <v>32294</v>
      </c>
      <c r="C451">
        <v>2</v>
      </c>
      <c r="D451">
        <f t="shared" si="29"/>
        <v>2</v>
      </c>
      <c r="E451">
        <f>_xlfn.IFS(D451=1,MATCH(2,$D451:$D$821,0)-1,D451=2,MATCH(3,$D451:$D$821,0)-1,D451=3,MATCH(4,$D451:$D$821,0)-1,D451=4,MATCH(1,$D451:$D$821,0)-1)</f>
        <v>24</v>
      </c>
      <c r="F451">
        <f t="shared" ref="F451:F514" si="31">(E451&gt;E450)*E451+(E450&gt;E451)*F450</f>
        <v>87</v>
      </c>
      <c r="G451">
        <f t="shared" ref="G451:G514" si="32">_xlfn.IFS(AND(D451=2,E451&gt;=F451*2/3),1,AND(D451=2,E451&lt;F451*2/3),2,OR(D451=3,D451=4,D451=1),3)</f>
        <v>2</v>
      </c>
    </row>
    <row r="452" spans="1:7" x14ac:dyDescent="0.25">
      <c r="A452" t="str">
        <f t="shared" si="30"/>
        <v>6-1988</v>
      </c>
      <c r="B452" s="9">
        <v>32324</v>
      </c>
      <c r="C452">
        <v>2</v>
      </c>
      <c r="D452">
        <f t="shared" ref="D452:D515" si="33">_xlfn.IFS(COUNTIF(C450:C454,3)&gt;0,3,COUNTIF(C450:C454,1)&gt;0,1,1,C452)</f>
        <v>2</v>
      </c>
      <c r="E452">
        <f>_xlfn.IFS(D452=1,MATCH(2,$D452:$D$821,0)-1,D452=2,MATCH(3,$D452:$D$821,0)-1,D452=3,MATCH(4,$D452:$D$821,0)-1,D452=4,MATCH(1,$D452:$D$821,0)-1)</f>
        <v>23</v>
      </c>
      <c r="F452">
        <f t="shared" si="31"/>
        <v>87</v>
      </c>
      <c r="G452">
        <f t="shared" si="32"/>
        <v>2</v>
      </c>
    </row>
    <row r="453" spans="1:7" x14ac:dyDescent="0.25">
      <c r="A453" t="str">
        <f t="shared" si="30"/>
        <v>7-1988</v>
      </c>
      <c r="B453" s="9">
        <v>32355</v>
      </c>
      <c r="C453">
        <v>2</v>
      </c>
      <c r="D453">
        <f t="shared" si="33"/>
        <v>2</v>
      </c>
      <c r="E453">
        <f>_xlfn.IFS(D453=1,MATCH(2,$D453:$D$821,0)-1,D453=2,MATCH(3,$D453:$D$821,0)-1,D453=3,MATCH(4,$D453:$D$821,0)-1,D453=4,MATCH(1,$D453:$D$821,0)-1)</f>
        <v>22</v>
      </c>
      <c r="F453">
        <f t="shared" si="31"/>
        <v>87</v>
      </c>
      <c r="G453">
        <f t="shared" si="32"/>
        <v>2</v>
      </c>
    </row>
    <row r="454" spans="1:7" x14ac:dyDescent="0.25">
      <c r="A454" t="str">
        <f t="shared" si="30"/>
        <v>8-1988</v>
      </c>
      <c r="B454" s="9">
        <v>32386</v>
      </c>
      <c r="C454">
        <v>2</v>
      </c>
      <c r="D454">
        <f t="shared" si="33"/>
        <v>2</v>
      </c>
      <c r="E454">
        <f>_xlfn.IFS(D454=1,MATCH(2,$D454:$D$821,0)-1,D454=2,MATCH(3,$D454:$D$821,0)-1,D454=3,MATCH(4,$D454:$D$821,0)-1,D454=4,MATCH(1,$D454:$D$821,0)-1)</f>
        <v>21</v>
      </c>
      <c r="F454">
        <f t="shared" si="31"/>
        <v>87</v>
      </c>
      <c r="G454">
        <f t="shared" si="32"/>
        <v>2</v>
      </c>
    </row>
    <row r="455" spans="1:7" x14ac:dyDescent="0.25">
      <c r="A455" t="str">
        <f t="shared" si="30"/>
        <v>9-1988</v>
      </c>
      <c r="B455" s="9">
        <v>32416</v>
      </c>
      <c r="C455">
        <v>2</v>
      </c>
      <c r="D455">
        <f t="shared" si="33"/>
        <v>2</v>
      </c>
      <c r="E455">
        <f>_xlfn.IFS(D455=1,MATCH(2,$D455:$D$821,0)-1,D455=2,MATCH(3,$D455:$D$821,0)-1,D455=3,MATCH(4,$D455:$D$821,0)-1,D455=4,MATCH(1,$D455:$D$821,0)-1)</f>
        <v>20</v>
      </c>
      <c r="F455">
        <f t="shared" si="31"/>
        <v>87</v>
      </c>
      <c r="G455">
        <f t="shared" si="32"/>
        <v>2</v>
      </c>
    </row>
    <row r="456" spans="1:7" x14ac:dyDescent="0.25">
      <c r="A456" t="str">
        <f t="shared" si="30"/>
        <v>10-1988</v>
      </c>
      <c r="B456" s="9">
        <v>32447</v>
      </c>
      <c r="C456">
        <v>2</v>
      </c>
      <c r="D456">
        <f t="shared" si="33"/>
        <v>2</v>
      </c>
      <c r="E456">
        <f>_xlfn.IFS(D456=1,MATCH(2,$D456:$D$821,0)-1,D456=2,MATCH(3,$D456:$D$821,0)-1,D456=3,MATCH(4,$D456:$D$821,0)-1,D456=4,MATCH(1,$D456:$D$821,0)-1)</f>
        <v>19</v>
      </c>
      <c r="F456">
        <f t="shared" si="31"/>
        <v>87</v>
      </c>
      <c r="G456">
        <f t="shared" si="32"/>
        <v>2</v>
      </c>
    </row>
    <row r="457" spans="1:7" x14ac:dyDescent="0.25">
      <c r="A457" t="str">
        <f t="shared" si="30"/>
        <v>11-1988</v>
      </c>
      <c r="B457" s="9">
        <v>32477</v>
      </c>
      <c r="C457">
        <v>2</v>
      </c>
      <c r="D457">
        <f t="shared" si="33"/>
        <v>2</v>
      </c>
      <c r="E457">
        <f>_xlfn.IFS(D457=1,MATCH(2,$D457:$D$821,0)-1,D457=2,MATCH(3,$D457:$D$821,0)-1,D457=3,MATCH(4,$D457:$D$821,0)-1,D457=4,MATCH(1,$D457:$D$821,0)-1)</f>
        <v>18</v>
      </c>
      <c r="F457">
        <f t="shared" si="31"/>
        <v>87</v>
      </c>
      <c r="G457">
        <f t="shared" si="32"/>
        <v>2</v>
      </c>
    </row>
    <row r="458" spans="1:7" x14ac:dyDescent="0.25">
      <c r="A458" t="str">
        <f t="shared" si="30"/>
        <v>12-1988</v>
      </c>
      <c r="B458" s="9">
        <v>32508</v>
      </c>
      <c r="C458">
        <v>2</v>
      </c>
      <c r="D458">
        <f t="shared" si="33"/>
        <v>2</v>
      </c>
      <c r="E458">
        <f>_xlfn.IFS(D458=1,MATCH(2,$D458:$D$821,0)-1,D458=2,MATCH(3,$D458:$D$821,0)-1,D458=3,MATCH(4,$D458:$D$821,0)-1,D458=4,MATCH(1,$D458:$D$821,0)-1)</f>
        <v>17</v>
      </c>
      <c r="F458">
        <f t="shared" si="31"/>
        <v>87</v>
      </c>
      <c r="G458">
        <f t="shared" si="32"/>
        <v>2</v>
      </c>
    </row>
    <row r="459" spans="1:7" x14ac:dyDescent="0.25">
      <c r="A459" t="str">
        <f t="shared" si="30"/>
        <v>1-1989</v>
      </c>
      <c r="B459" s="9">
        <v>32539</v>
      </c>
      <c r="C459">
        <v>2</v>
      </c>
      <c r="D459">
        <f t="shared" si="33"/>
        <v>2</v>
      </c>
      <c r="E459">
        <f>_xlfn.IFS(D459=1,MATCH(2,$D459:$D$821,0)-1,D459=2,MATCH(3,$D459:$D$821,0)-1,D459=3,MATCH(4,$D459:$D$821,0)-1,D459=4,MATCH(1,$D459:$D$821,0)-1)</f>
        <v>16</v>
      </c>
      <c r="F459">
        <f t="shared" si="31"/>
        <v>87</v>
      </c>
      <c r="G459">
        <f t="shared" si="32"/>
        <v>2</v>
      </c>
    </row>
    <row r="460" spans="1:7" x14ac:dyDescent="0.25">
      <c r="A460" t="str">
        <f t="shared" si="30"/>
        <v>2-1989</v>
      </c>
      <c r="B460" s="9">
        <v>32567</v>
      </c>
      <c r="C460">
        <v>2</v>
      </c>
      <c r="D460">
        <f t="shared" si="33"/>
        <v>2</v>
      </c>
      <c r="E460">
        <f>_xlfn.IFS(D460=1,MATCH(2,$D460:$D$821,0)-1,D460=2,MATCH(3,$D460:$D$821,0)-1,D460=3,MATCH(4,$D460:$D$821,0)-1,D460=4,MATCH(1,$D460:$D$821,0)-1)</f>
        <v>15</v>
      </c>
      <c r="F460">
        <f t="shared" si="31"/>
        <v>87</v>
      </c>
      <c r="G460">
        <f t="shared" si="32"/>
        <v>2</v>
      </c>
    </row>
    <row r="461" spans="1:7" x14ac:dyDescent="0.25">
      <c r="A461" t="str">
        <f t="shared" si="30"/>
        <v>3-1989</v>
      </c>
      <c r="B461" s="9">
        <v>32598</v>
      </c>
      <c r="C461">
        <v>2</v>
      </c>
      <c r="D461">
        <f t="shared" si="33"/>
        <v>2</v>
      </c>
      <c r="E461">
        <f>_xlfn.IFS(D461=1,MATCH(2,$D461:$D$821,0)-1,D461=2,MATCH(3,$D461:$D$821,0)-1,D461=3,MATCH(4,$D461:$D$821,0)-1,D461=4,MATCH(1,$D461:$D$821,0)-1)</f>
        <v>14</v>
      </c>
      <c r="F461">
        <f t="shared" si="31"/>
        <v>87</v>
      </c>
      <c r="G461">
        <f t="shared" si="32"/>
        <v>2</v>
      </c>
    </row>
    <row r="462" spans="1:7" x14ac:dyDescent="0.25">
      <c r="A462" t="str">
        <f t="shared" si="30"/>
        <v>4-1989</v>
      </c>
      <c r="B462" s="9">
        <v>32628</v>
      </c>
      <c r="C462">
        <v>2</v>
      </c>
      <c r="D462">
        <f t="shared" si="33"/>
        <v>2</v>
      </c>
      <c r="E462">
        <f>_xlfn.IFS(D462=1,MATCH(2,$D462:$D$821,0)-1,D462=2,MATCH(3,$D462:$D$821,0)-1,D462=3,MATCH(4,$D462:$D$821,0)-1,D462=4,MATCH(1,$D462:$D$821,0)-1)</f>
        <v>13</v>
      </c>
      <c r="F462">
        <f t="shared" si="31"/>
        <v>87</v>
      </c>
      <c r="G462">
        <f t="shared" si="32"/>
        <v>2</v>
      </c>
    </row>
    <row r="463" spans="1:7" x14ac:dyDescent="0.25">
      <c r="A463" t="str">
        <f t="shared" si="30"/>
        <v>5-1989</v>
      </c>
      <c r="B463" s="9">
        <v>32659</v>
      </c>
      <c r="C463">
        <v>2</v>
      </c>
      <c r="D463">
        <f t="shared" si="33"/>
        <v>2</v>
      </c>
      <c r="E463">
        <f>_xlfn.IFS(D463=1,MATCH(2,$D463:$D$821,0)-1,D463=2,MATCH(3,$D463:$D$821,0)-1,D463=3,MATCH(4,$D463:$D$821,0)-1,D463=4,MATCH(1,$D463:$D$821,0)-1)</f>
        <v>12</v>
      </c>
      <c r="F463">
        <f t="shared" si="31"/>
        <v>87</v>
      </c>
      <c r="G463">
        <f t="shared" si="32"/>
        <v>2</v>
      </c>
    </row>
    <row r="464" spans="1:7" x14ac:dyDescent="0.25">
      <c r="A464" t="str">
        <f t="shared" si="30"/>
        <v>6-1989</v>
      </c>
      <c r="B464" s="9">
        <v>32689</v>
      </c>
      <c r="C464">
        <v>2</v>
      </c>
      <c r="D464">
        <f t="shared" si="33"/>
        <v>2</v>
      </c>
      <c r="E464">
        <f>_xlfn.IFS(D464=1,MATCH(2,$D464:$D$821,0)-1,D464=2,MATCH(3,$D464:$D$821,0)-1,D464=3,MATCH(4,$D464:$D$821,0)-1,D464=4,MATCH(1,$D464:$D$821,0)-1)</f>
        <v>11</v>
      </c>
      <c r="F464">
        <f t="shared" si="31"/>
        <v>87</v>
      </c>
      <c r="G464">
        <f t="shared" si="32"/>
        <v>2</v>
      </c>
    </row>
    <row r="465" spans="1:7" x14ac:dyDescent="0.25">
      <c r="A465" t="str">
        <f t="shared" si="30"/>
        <v>7-1989</v>
      </c>
      <c r="B465" s="9">
        <v>32720</v>
      </c>
      <c r="C465">
        <v>2</v>
      </c>
      <c r="D465">
        <f t="shared" si="33"/>
        <v>2</v>
      </c>
      <c r="E465">
        <f>_xlfn.IFS(D465=1,MATCH(2,$D465:$D$821,0)-1,D465=2,MATCH(3,$D465:$D$821,0)-1,D465=3,MATCH(4,$D465:$D$821,0)-1,D465=4,MATCH(1,$D465:$D$821,0)-1)</f>
        <v>10</v>
      </c>
      <c r="F465">
        <f t="shared" si="31"/>
        <v>87</v>
      </c>
      <c r="G465">
        <f t="shared" si="32"/>
        <v>2</v>
      </c>
    </row>
    <row r="466" spans="1:7" x14ac:dyDescent="0.25">
      <c r="A466" t="str">
        <f t="shared" si="30"/>
        <v>8-1989</v>
      </c>
      <c r="B466" s="9">
        <v>32751</v>
      </c>
      <c r="C466">
        <v>2</v>
      </c>
      <c r="D466">
        <f t="shared" si="33"/>
        <v>2</v>
      </c>
      <c r="E466">
        <f>_xlfn.IFS(D466=1,MATCH(2,$D466:$D$821,0)-1,D466=2,MATCH(3,$D466:$D$821,0)-1,D466=3,MATCH(4,$D466:$D$821,0)-1,D466=4,MATCH(1,$D466:$D$821,0)-1)</f>
        <v>9</v>
      </c>
      <c r="F466">
        <f t="shared" si="31"/>
        <v>87</v>
      </c>
      <c r="G466">
        <f t="shared" si="32"/>
        <v>2</v>
      </c>
    </row>
    <row r="467" spans="1:7" x14ac:dyDescent="0.25">
      <c r="A467" t="str">
        <f t="shared" si="30"/>
        <v>9-1989</v>
      </c>
      <c r="B467" s="9">
        <v>32781</v>
      </c>
      <c r="C467">
        <v>2</v>
      </c>
      <c r="D467">
        <f t="shared" si="33"/>
        <v>2</v>
      </c>
      <c r="E467">
        <f>_xlfn.IFS(D467=1,MATCH(2,$D467:$D$821,0)-1,D467=2,MATCH(3,$D467:$D$821,0)-1,D467=3,MATCH(4,$D467:$D$821,0)-1,D467=4,MATCH(1,$D467:$D$821,0)-1)</f>
        <v>8</v>
      </c>
      <c r="F467">
        <f t="shared" si="31"/>
        <v>87</v>
      </c>
      <c r="G467">
        <f t="shared" si="32"/>
        <v>2</v>
      </c>
    </row>
    <row r="468" spans="1:7" x14ac:dyDescent="0.25">
      <c r="A468" t="str">
        <f t="shared" si="30"/>
        <v>10-1989</v>
      </c>
      <c r="B468" s="9">
        <v>32812</v>
      </c>
      <c r="C468">
        <v>2</v>
      </c>
      <c r="D468">
        <f t="shared" si="33"/>
        <v>2</v>
      </c>
      <c r="E468">
        <f>_xlfn.IFS(D468=1,MATCH(2,$D468:$D$821,0)-1,D468=2,MATCH(3,$D468:$D$821,0)-1,D468=3,MATCH(4,$D468:$D$821,0)-1,D468=4,MATCH(1,$D468:$D$821,0)-1)</f>
        <v>7</v>
      </c>
      <c r="F468">
        <f t="shared" si="31"/>
        <v>87</v>
      </c>
      <c r="G468">
        <f t="shared" si="32"/>
        <v>2</v>
      </c>
    </row>
    <row r="469" spans="1:7" x14ac:dyDescent="0.25">
      <c r="A469" t="str">
        <f t="shared" si="30"/>
        <v>11-1989</v>
      </c>
      <c r="B469" s="9">
        <v>32842</v>
      </c>
      <c r="C469">
        <v>2</v>
      </c>
      <c r="D469">
        <f t="shared" si="33"/>
        <v>2</v>
      </c>
      <c r="E469">
        <f>_xlfn.IFS(D469=1,MATCH(2,$D469:$D$821,0)-1,D469=2,MATCH(3,$D469:$D$821,0)-1,D469=3,MATCH(4,$D469:$D$821,0)-1,D469=4,MATCH(1,$D469:$D$821,0)-1)</f>
        <v>6</v>
      </c>
      <c r="F469">
        <f t="shared" si="31"/>
        <v>87</v>
      </c>
      <c r="G469">
        <f t="shared" si="32"/>
        <v>2</v>
      </c>
    </row>
    <row r="470" spans="1:7" x14ac:dyDescent="0.25">
      <c r="A470" t="str">
        <f t="shared" si="30"/>
        <v>12-1989</v>
      </c>
      <c r="B470" s="9">
        <v>32873</v>
      </c>
      <c r="C470">
        <v>2</v>
      </c>
      <c r="D470">
        <f t="shared" si="33"/>
        <v>2</v>
      </c>
      <c r="E470">
        <f>_xlfn.IFS(D470=1,MATCH(2,$D470:$D$821,0)-1,D470=2,MATCH(3,$D470:$D$821,0)-1,D470=3,MATCH(4,$D470:$D$821,0)-1,D470=4,MATCH(1,$D470:$D$821,0)-1)</f>
        <v>5</v>
      </c>
      <c r="F470">
        <f t="shared" si="31"/>
        <v>87</v>
      </c>
      <c r="G470">
        <f t="shared" si="32"/>
        <v>2</v>
      </c>
    </row>
    <row r="471" spans="1:7" x14ac:dyDescent="0.25">
      <c r="A471" t="str">
        <f t="shared" si="30"/>
        <v>1-1990</v>
      </c>
      <c r="B471" s="9">
        <v>32904</v>
      </c>
      <c r="C471">
        <v>2</v>
      </c>
      <c r="D471">
        <f t="shared" si="33"/>
        <v>2</v>
      </c>
      <c r="E471">
        <f>_xlfn.IFS(D471=1,MATCH(2,$D471:$D$821,0)-1,D471=2,MATCH(3,$D471:$D$821,0)-1,D471=3,MATCH(4,$D471:$D$821,0)-1,D471=4,MATCH(1,$D471:$D$821,0)-1)</f>
        <v>4</v>
      </c>
      <c r="F471">
        <f t="shared" si="31"/>
        <v>87</v>
      </c>
      <c r="G471">
        <f t="shared" si="32"/>
        <v>2</v>
      </c>
    </row>
    <row r="472" spans="1:7" x14ac:dyDescent="0.25">
      <c r="A472" t="str">
        <f t="shared" si="30"/>
        <v>2-1990</v>
      </c>
      <c r="B472" s="9">
        <v>32932</v>
      </c>
      <c r="C472">
        <v>2</v>
      </c>
      <c r="D472">
        <f t="shared" si="33"/>
        <v>2</v>
      </c>
      <c r="E472">
        <f>_xlfn.IFS(D472=1,MATCH(2,$D472:$D$821,0)-1,D472=2,MATCH(3,$D472:$D$821,0)-1,D472=3,MATCH(4,$D472:$D$821,0)-1,D472=4,MATCH(1,$D472:$D$821,0)-1)</f>
        <v>3</v>
      </c>
      <c r="F472">
        <f t="shared" si="31"/>
        <v>87</v>
      </c>
      <c r="G472">
        <f t="shared" si="32"/>
        <v>2</v>
      </c>
    </row>
    <row r="473" spans="1:7" x14ac:dyDescent="0.25">
      <c r="A473" t="str">
        <f t="shared" si="30"/>
        <v>3-1990</v>
      </c>
      <c r="B473" s="9">
        <v>32963</v>
      </c>
      <c r="C473">
        <v>2</v>
      </c>
      <c r="D473">
        <f t="shared" si="33"/>
        <v>2</v>
      </c>
      <c r="E473">
        <f>_xlfn.IFS(D473=1,MATCH(2,$D473:$D$821,0)-1,D473=2,MATCH(3,$D473:$D$821,0)-1,D473=3,MATCH(4,$D473:$D$821,0)-1,D473=4,MATCH(1,$D473:$D$821,0)-1)</f>
        <v>2</v>
      </c>
      <c r="F473">
        <f t="shared" si="31"/>
        <v>87</v>
      </c>
      <c r="G473">
        <f t="shared" si="32"/>
        <v>2</v>
      </c>
    </row>
    <row r="474" spans="1:7" x14ac:dyDescent="0.25">
      <c r="A474" t="str">
        <f t="shared" si="30"/>
        <v>4-1990</v>
      </c>
      <c r="B474" s="9">
        <v>32993</v>
      </c>
      <c r="C474">
        <v>2</v>
      </c>
      <c r="D474">
        <f t="shared" si="33"/>
        <v>2</v>
      </c>
      <c r="E474">
        <f>_xlfn.IFS(D474=1,MATCH(2,$D474:$D$821,0)-1,D474=2,MATCH(3,$D474:$D$821,0)-1,D474=3,MATCH(4,$D474:$D$821,0)-1,D474=4,MATCH(1,$D474:$D$821,0)-1)</f>
        <v>1</v>
      </c>
      <c r="F474">
        <f t="shared" si="31"/>
        <v>87</v>
      </c>
      <c r="G474">
        <f t="shared" si="32"/>
        <v>2</v>
      </c>
    </row>
    <row r="475" spans="1:7" x14ac:dyDescent="0.25">
      <c r="A475" t="str">
        <f t="shared" si="30"/>
        <v>5-1990</v>
      </c>
      <c r="B475" s="9">
        <v>33024</v>
      </c>
      <c r="C475">
        <v>2</v>
      </c>
      <c r="D475">
        <f t="shared" si="33"/>
        <v>3</v>
      </c>
      <c r="E475">
        <f>_xlfn.IFS(D475=1,MATCH(2,$D475:$D$821,0)-1,D475=2,MATCH(3,$D475:$D$821,0)-1,D475=3,MATCH(4,$D475:$D$821,0)-1,D475=4,MATCH(1,$D475:$D$821,0)-1)</f>
        <v>5</v>
      </c>
      <c r="F475">
        <f t="shared" si="31"/>
        <v>5</v>
      </c>
      <c r="G475">
        <f t="shared" si="32"/>
        <v>3</v>
      </c>
    </row>
    <row r="476" spans="1:7" x14ac:dyDescent="0.25">
      <c r="A476" t="str">
        <f t="shared" si="30"/>
        <v>6-1990</v>
      </c>
      <c r="B476" s="9">
        <v>33054</v>
      </c>
      <c r="C476">
        <v>2</v>
      </c>
      <c r="D476">
        <f t="shared" si="33"/>
        <v>3</v>
      </c>
      <c r="E476">
        <f>_xlfn.IFS(D476=1,MATCH(2,$D476:$D$821,0)-1,D476=2,MATCH(3,$D476:$D$821,0)-1,D476=3,MATCH(4,$D476:$D$821,0)-1,D476=4,MATCH(1,$D476:$D$821,0)-1)</f>
        <v>4</v>
      </c>
      <c r="F476">
        <f t="shared" si="31"/>
        <v>5</v>
      </c>
      <c r="G476">
        <f t="shared" si="32"/>
        <v>3</v>
      </c>
    </row>
    <row r="477" spans="1:7" x14ac:dyDescent="0.25">
      <c r="A477" t="str">
        <f t="shared" si="30"/>
        <v>7-1990</v>
      </c>
      <c r="B477" s="9">
        <v>33085</v>
      </c>
      <c r="C477">
        <v>3</v>
      </c>
      <c r="D477">
        <f t="shared" si="33"/>
        <v>3</v>
      </c>
      <c r="E477">
        <f>_xlfn.IFS(D477=1,MATCH(2,$D477:$D$821,0)-1,D477=2,MATCH(3,$D477:$D$821,0)-1,D477=3,MATCH(4,$D477:$D$821,0)-1,D477=4,MATCH(1,$D477:$D$821,0)-1)</f>
        <v>3</v>
      </c>
      <c r="F477">
        <f t="shared" si="31"/>
        <v>5</v>
      </c>
      <c r="G477">
        <f t="shared" si="32"/>
        <v>3</v>
      </c>
    </row>
    <row r="478" spans="1:7" x14ac:dyDescent="0.25">
      <c r="A478" t="str">
        <f t="shared" si="30"/>
        <v>8-1990</v>
      </c>
      <c r="B478" s="9">
        <v>33116</v>
      </c>
      <c r="C478">
        <v>4</v>
      </c>
      <c r="D478">
        <f t="shared" si="33"/>
        <v>3</v>
      </c>
      <c r="E478">
        <f>_xlfn.IFS(D478=1,MATCH(2,$D478:$D$821,0)-1,D478=2,MATCH(3,$D478:$D$821,0)-1,D478=3,MATCH(4,$D478:$D$821,0)-1,D478=4,MATCH(1,$D478:$D$821,0)-1)</f>
        <v>2</v>
      </c>
      <c r="F478">
        <f t="shared" si="31"/>
        <v>5</v>
      </c>
      <c r="G478">
        <f t="shared" si="32"/>
        <v>3</v>
      </c>
    </row>
    <row r="479" spans="1:7" x14ac:dyDescent="0.25">
      <c r="A479" t="str">
        <f t="shared" si="30"/>
        <v>9-1990</v>
      </c>
      <c r="B479" s="9">
        <v>33146</v>
      </c>
      <c r="C479">
        <v>4</v>
      </c>
      <c r="D479">
        <f t="shared" si="33"/>
        <v>3</v>
      </c>
      <c r="E479">
        <f>_xlfn.IFS(D479=1,MATCH(2,$D479:$D$821,0)-1,D479=2,MATCH(3,$D479:$D$821,0)-1,D479=3,MATCH(4,$D479:$D$821,0)-1,D479=4,MATCH(1,$D479:$D$821,0)-1)</f>
        <v>1</v>
      </c>
      <c r="F479">
        <f t="shared" si="31"/>
        <v>5</v>
      </c>
      <c r="G479">
        <f t="shared" si="32"/>
        <v>3</v>
      </c>
    </row>
    <row r="480" spans="1:7" x14ac:dyDescent="0.25">
      <c r="A480" t="str">
        <f t="shared" si="30"/>
        <v>10-1990</v>
      </c>
      <c r="B480" s="9">
        <v>33177</v>
      </c>
      <c r="C480">
        <v>4</v>
      </c>
      <c r="D480">
        <f t="shared" si="33"/>
        <v>4</v>
      </c>
      <c r="E480">
        <f>_xlfn.IFS(D480=1,MATCH(2,$D480:$D$821,0)-1,D480=2,MATCH(3,$D480:$D$821,0)-1,D480=3,MATCH(4,$D480:$D$821,0)-1,D480=4,MATCH(1,$D480:$D$821,0)-1)</f>
        <v>3</v>
      </c>
      <c r="F480">
        <f t="shared" si="31"/>
        <v>3</v>
      </c>
      <c r="G480">
        <f t="shared" si="32"/>
        <v>3</v>
      </c>
    </row>
    <row r="481" spans="1:7" x14ac:dyDescent="0.25">
      <c r="A481" t="str">
        <f t="shared" si="30"/>
        <v>11-1990</v>
      </c>
      <c r="B481" s="9">
        <v>33207</v>
      </c>
      <c r="C481">
        <v>4</v>
      </c>
      <c r="D481">
        <f t="shared" si="33"/>
        <v>4</v>
      </c>
      <c r="E481">
        <f>_xlfn.IFS(D481=1,MATCH(2,$D481:$D$821,0)-1,D481=2,MATCH(3,$D481:$D$821,0)-1,D481=3,MATCH(4,$D481:$D$821,0)-1,D481=4,MATCH(1,$D481:$D$821,0)-1)</f>
        <v>2</v>
      </c>
      <c r="F481">
        <f t="shared" si="31"/>
        <v>3</v>
      </c>
      <c r="G481">
        <f t="shared" si="32"/>
        <v>3</v>
      </c>
    </row>
    <row r="482" spans="1:7" x14ac:dyDescent="0.25">
      <c r="A482" t="str">
        <f t="shared" si="30"/>
        <v>12-1990</v>
      </c>
      <c r="B482" s="9">
        <v>33238</v>
      </c>
      <c r="C482">
        <v>4</v>
      </c>
      <c r="D482">
        <f t="shared" si="33"/>
        <v>4</v>
      </c>
      <c r="E482">
        <f>_xlfn.IFS(D482=1,MATCH(2,$D482:$D$821,0)-1,D482=2,MATCH(3,$D482:$D$821,0)-1,D482=3,MATCH(4,$D482:$D$821,0)-1,D482=4,MATCH(1,$D482:$D$821,0)-1)</f>
        <v>1</v>
      </c>
      <c r="F482">
        <f t="shared" si="31"/>
        <v>3</v>
      </c>
      <c r="G482">
        <f t="shared" si="32"/>
        <v>3</v>
      </c>
    </row>
    <row r="483" spans="1:7" x14ac:dyDescent="0.25">
      <c r="A483" t="str">
        <f t="shared" si="30"/>
        <v>1-1991</v>
      </c>
      <c r="B483" s="9">
        <v>33269</v>
      </c>
      <c r="C483">
        <v>4</v>
      </c>
      <c r="D483">
        <f t="shared" si="33"/>
        <v>1</v>
      </c>
      <c r="E483">
        <f>_xlfn.IFS(D483=1,MATCH(2,$D483:$D$821,0)-1,D483=2,MATCH(3,$D483:$D$821,0)-1,D483=3,MATCH(4,$D483:$D$821,0)-1,D483=4,MATCH(1,$D483:$D$821,0)-1)</f>
        <v>5</v>
      </c>
      <c r="F483">
        <f t="shared" si="31"/>
        <v>5</v>
      </c>
      <c r="G483">
        <f t="shared" si="32"/>
        <v>3</v>
      </c>
    </row>
    <row r="484" spans="1:7" x14ac:dyDescent="0.25">
      <c r="A484" t="str">
        <f t="shared" si="30"/>
        <v>2-1991</v>
      </c>
      <c r="B484" s="9">
        <v>33297</v>
      </c>
      <c r="C484">
        <v>4</v>
      </c>
      <c r="D484">
        <f t="shared" si="33"/>
        <v>1</v>
      </c>
      <c r="E484">
        <f>_xlfn.IFS(D484=1,MATCH(2,$D484:$D$821,0)-1,D484=2,MATCH(3,$D484:$D$821,0)-1,D484=3,MATCH(4,$D484:$D$821,0)-1,D484=4,MATCH(1,$D484:$D$821,0)-1)</f>
        <v>4</v>
      </c>
      <c r="F484">
        <f t="shared" si="31"/>
        <v>5</v>
      </c>
      <c r="G484">
        <f t="shared" si="32"/>
        <v>3</v>
      </c>
    </row>
    <row r="485" spans="1:7" x14ac:dyDescent="0.25">
      <c r="A485" t="str">
        <f t="shared" si="30"/>
        <v>3-1991</v>
      </c>
      <c r="B485" s="9">
        <v>33328</v>
      </c>
      <c r="C485">
        <v>1</v>
      </c>
      <c r="D485">
        <f t="shared" si="33"/>
        <v>1</v>
      </c>
      <c r="E485">
        <f>_xlfn.IFS(D485=1,MATCH(2,$D485:$D$821,0)-1,D485=2,MATCH(3,$D485:$D$821,0)-1,D485=3,MATCH(4,$D485:$D$821,0)-1,D485=4,MATCH(1,$D485:$D$821,0)-1)</f>
        <v>3</v>
      </c>
      <c r="F485">
        <f t="shared" si="31"/>
        <v>5</v>
      </c>
      <c r="G485">
        <f t="shared" si="32"/>
        <v>3</v>
      </c>
    </row>
    <row r="486" spans="1:7" x14ac:dyDescent="0.25">
      <c r="A486" t="str">
        <f t="shared" si="30"/>
        <v>4-1991</v>
      </c>
      <c r="B486" s="9">
        <v>33358</v>
      </c>
      <c r="C486">
        <v>2</v>
      </c>
      <c r="D486">
        <f t="shared" si="33"/>
        <v>1</v>
      </c>
      <c r="E486">
        <f>_xlfn.IFS(D486=1,MATCH(2,$D486:$D$821,0)-1,D486=2,MATCH(3,$D486:$D$821,0)-1,D486=3,MATCH(4,$D486:$D$821,0)-1,D486=4,MATCH(1,$D486:$D$821,0)-1)</f>
        <v>2</v>
      </c>
      <c r="F486">
        <f t="shared" si="31"/>
        <v>5</v>
      </c>
      <c r="G486">
        <f t="shared" si="32"/>
        <v>3</v>
      </c>
    </row>
    <row r="487" spans="1:7" x14ac:dyDescent="0.25">
      <c r="A487" t="str">
        <f t="shared" si="30"/>
        <v>5-1991</v>
      </c>
      <c r="B487" s="9">
        <v>33389</v>
      </c>
      <c r="C487">
        <v>2</v>
      </c>
      <c r="D487">
        <f t="shared" si="33"/>
        <v>1</v>
      </c>
      <c r="E487">
        <f>_xlfn.IFS(D487=1,MATCH(2,$D487:$D$821,0)-1,D487=2,MATCH(3,$D487:$D$821,0)-1,D487=3,MATCH(4,$D487:$D$821,0)-1,D487=4,MATCH(1,$D487:$D$821,0)-1)</f>
        <v>1</v>
      </c>
      <c r="F487">
        <f t="shared" si="31"/>
        <v>5</v>
      </c>
      <c r="G487">
        <f t="shared" si="32"/>
        <v>3</v>
      </c>
    </row>
    <row r="488" spans="1:7" x14ac:dyDescent="0.25">
      <c r="A488" t="str">
        <f t="shared" si="30"/>
        <v>6-1991</v>
      </c>
      <c r="B488" s="9">
        <v>33419</v>
      </c>
      <c r="C488">
        <v>2</v>
      </c>
      <c r="D488">
        <f t="shared" si="33"/>
        <v>2</v>
      </c>
      <c r="E488">
        <f>_xlfn.IFS(D488=1,MATCH(2,$D488:$D$821,0)-1,D488=2,MATCH(3,$D488:$D$821,0)-1,D488=3,MATCH(4,$D488:$D$821,0)-1,D488=4,MATCH(1,$D488:$D$821,0)-1)</f>
        <v>115</v>
      </c>
      <c r="F488">
        <f t="shared" si="31"/>
        <v>115</v>
      </c>
      <c r="G488">
        <f t="shared" si="32"/>
        <v>1</v>
      </c>
    </row>
    <row r="489" spans="1:7" x14ac:dyDescent="0.25">
      <c r="A489" t="str">
        <f t="shared" si="30"/>
        <v>7-1991</v>
      </c>
      <c r="B489" s="9">
        <v>33450</v>
      </c>
      <c r="C489">
        <v>2</v>
      </c>
      <c r="D489">
        <f t="shared" si="33"/>
        <v>2</v>
      </c>
      <c r="E489">
        <f>_xlfn.IFS(D489=1,MATCH(2,$D489:$D$821,0)-1,D489=2,MATCH(3,$D489:$D$821,0)-1,D489=3,MATCH(4,$D489:$D$821,0)-1,D489=4,MATCH(1,$D489:$D$821,0)-1)</f>
        <v>114</v>
      </c>
      <c r="F489">
        <f t="shared" si="31"/>
        <v>115</v>
      </c>
      <c r="G489">
        <f t="shared" si="32"/>
        <v>1</v>
      </c>
    </row>
    <row r="490" spans="1:7" x14ac:dyDescent="0.25">
      <c r="A490" t="str">
        <f t="shared" si="30"/>
        <v>8-1991</v>
      </c>
      <c r="B490" s="9">
        <v>33481</v>
      </c>
      <c r="C490">
        <v>2</v>
      </c>
      <c r="D490">
        <f t="shared" si="33"/>
        <v>2</v>
      </c>
      <c r="E490">
        <f>_xlfn.IFS(D490=1,MATCH(2,$D490:$D$821,0)-1,D490=2,MATCH(3,$D490:$D$821,0)-1,D490=3,MATCH(4,$D490:$D$821,0)-1,D490=4,MATCH(1,$D490:$D$821,0)-1)</f>
        <v>113</v>
      </c>
      <c r="F490">
        <f t="shared" si="31"/>
        <v>115</v>
      </c>
      <c r="G490">
        <f t="shared" si="32"/>
        <v>1</v>
      </c>
    </row>
    <row r="491" spans="1:7" x14ac:dyDescent="0.25">
      <c r="A491" t="str">
        <f t="shared" si="30"/>
        <v>9-1991</v>
      </c>
      <c r="B491" s="9">
        <v>33511</v>
      </c>
      <c r="C491">
        <v>2</v>
      </c>
      <c r="D491">
        <f t="shared" si="33"/>
        <v>2</v>
      </c>
      <c r="E491">
        <f>_xlfn.IFS(D491=1,MATCH(2,$D491:$D$821,0)-1,D491=2,MATCH(3,$D491:$D$821,0)-1,D491=3,MATCH(4,$D491:$D$821,0)-1,D491=4,MATCH(1,$D491:$D$821,0)-1)</f>
        <v>112</v>
      </c>
      <c r="F491">
        <f t="shared" si="31"/>
        <v>115</v>
      </c>
      <c r="G491">
        <f t="shared" si="32"/>
        <v>1</v>
      </c>
    </row>
    <row r="492" spans="1:7" x14ac:dyDescent="0.25">
      <c r="A492" t="str">
        <f t="shared" si="30"/>
        <v>10-1991</v>
      </c>
      <c r="B492" s="9">
        <v>33542</v>
      </c>
      <c r="C492">
        <v>2</v>
      </c>
      <c r="D492">
        <f t="shared" si="33"/>
        <v>2</v>
      </c>
      <c r="E492">
        <f>_xlfn.IFS(D492=1,MATCH(2,$D492:$D$821,0)-1,D492=2,MATCH(3,$D492:$D$821,0)-1,D492=3,MATCH(4,$D492:$D$821,0)-1,D492=4,MATCH(1,$D492:$D$821,0)-1)</f>
        <v>111</v>
      </c>
      <c r="F492">
        <f t="shared" si="31"/>
        <v>115</v>
      </c>
      <c r="G492">
        <f t="shared" si="32"/>
        <v>1</v>
      </c>
    </row>
    <row r="493" spans="1:7" x14ac:dyDescent="0.25">
      <c r="A493" t="str">
        <f t="shared" si="30"/>
        <v>11-1991</v>
      </c>
      <c r="B493" s="9">
        <v>33572</v>
      </c>
      <c r="C493">
        <v>2</v>
      </c>
      <c r="D493">
        <f t="shared" si="33"/>
        <v>2</v>
      </c>
      <c r="E493">
        <f>_xlfn.IFS(D493=1,MATCH(2,$D493:$D$821,0)-1,D493=2,MATCH(3,$D493:$D$821,0)-1,D493=3,MATCH(4,$D493:$D$821,0)-1,D493=4,MATCH(1,$D493:$D$821,0)-1)</f>
        <v>110</v>
      </c>
      <c r="F493">
        <f t="shared" si="31"/>
        <v>115</v>
      </c>
      <c r="G493">
        <f t="shared" si="32"/>
        <v>1</v>
      </c>
    </row>
    <row r="494" spans="1:7" x14ac:dyDescent="0.25">
      <c r="A494" t="str">
        <f t="shared" si="30"/>
        <v>12-1991</v>
      </c>
      <c r="B494" s="9">
        <v>33603</v>
      </c>
      <c r="C494">
        <v>2</v>
      </c>
      <c r="D494">
        <f t="shared" si="33"/>
        <v>2</v>
      </c>
      <c r="E494">
        <f>_xlfn.IFS(D494=1,MATCH(2,$D494:$D$821,0)-1,D494=2,MATCH(3,$D494:$D$821,0)-1,D494=3,MATCH(4,$D494:$D$821,0)-1,D494=4,MATCH(1,$D494:$D$821,0)-1)</f>
        <v>109</v>
      </c>
      <c r="F494">
        <f t="shared" si="31"/>
        <v>115</v>
      </c>
      <c r="G494">
        <f t="shared" si="32"/>
        <v>1</v>
      </c>
    </row>
    <row r="495" spans="1:7" x14ac:dyDescent="0.25">
      <c r="A495" t="str">
        <f t="shared" si="30"/>
        <v>1-1992</v>
      </c>
      <c r="B495" s="9">
        <v>33634</v>
      </c>
      <c r="C495">
        <v>2</v>
      </c>
      <c r="D495">
        <f t="shared" si="33"/>
        <v>2</v>
      </c>
      <c r="E495">
        <f>_xlfn.IFS(D495=1,MATCH(2,$D495:$D$821,0)-1,D495=2,MATCH(3,$D495:$D$821,0)-1,D495=3,MATCH(4,$D495:$D$821,0)-1,D495=4,MATCH(1,$D495:$D$821,0)-1)</f>
        <v>108</v>
      </c>
      <c r="F495">
        <f t="shared" si="31"/>
        <v>115</v>
      </c>
      <c r="G495">
        <f t="shared" si="32"/>
        <v>1</v>
      </c>
    </row>
    <row r="496" spans="1:7" x14ac:dyDescent="0.25">
      <c r="A496" t="str">
        <f t="shared" si="30"/>
        <v>2-1992</v>
      </c>
      <c r="B496" s="9">
        <v>33663</v>
      </c>
      <c r="C496">
        <v>2</v>
      </c>
      <c r="D496">
        <f t="shared" si="33"/>
        <v>2</v>
      </c>
      <c r="E496">
        <f>_xlfn.IFS(D496=1,MATCH(2,$D496:$D$821,0)-1,D496=2,MATCH(3,$D496:$D$821,0)-1,D496=3,MATCH(4,$D496:$D$821,0)-1,D496=4,MATCH(1,$D496:$D$821,0)-1)</f>
        <v>107</v>
      </c>
      <c r="F496">
        <f t="shared" si="31"/>
        <v>115</v>
      </c>
      <c r="G496">
        <f t="shared" si="32"/>
        <v>1</v>
      </c>
    </row>
    <row r="497" spans="1:7" x14ac:dyDescent="0.25">
      <c r="A497" t="str">
        <f t="shared" si="30"/>
        <v>3-1992</v>
      </c>
      <c r="B497" s="9">
        <v>33694</v>
      </c>
      <c r="C497">
        <v>2</v>
      </c>
      <c r="D497">
        <f t="shared" si="33"/>
        <v>2</v>
      </c>
      <c r="E497">
        <f>_xlfn.IFS(D497=1,MATCH(2,$D497:$D$821,0)-1,D497=2,MATCH(3,$D497:$D$821,0)-1,D497=3,MATCH(4,$D497:$D$821,0)-1,D497=4,MATCH(1,$D497:$D$821,0)-1)</f>
        <v>106</v>
      </c>
      <c r="F497">
        <f t="shared" si="31"/>
        <v>115</v>
      </c>
      <c r="G497">
        <f t="shared" si="32"/>
        <v>1</v>
      </c>
    </row>
    <row r="498" spans="1:7" x14ac:dyDescent="0.25">
      <c r="A498" t="str">
        <f t="shared" si="30"/>
        <v>4-1992</v>
      </c>
      <c r="B498" s="9">
        <v>33724</v>
      </c>
      <c r="C498">
        <v>2</v>
      </c>
      <c r="D498">
        <f t="shared" si="33"/>
        <v>2</v>
      </c>
      <c r="E498">
        <f>_xlfn.IFS(D498=1,MATCH(2,$D498:$D$821,0)-1,D498=2,MATCH(3,$D498:$D$821,0)-1,D498=3,MATCH(4,$D498:$D$821,0)-1,D498=4,MATCH(1,$D498:$D$821,0)-1)</f>
        <v>105</v>
      </c>
      <c r="F498">
        <f t="shared" si="31"/>
        <v>115</v>
      </c>
      <c r="G498">
        <f t="shared" si="32"/>
        <v>1</v>
      </c>
    </row>
    <row r="499" spans="1:7" x14ac:dyDescent="0.25">
      <c r="A499" t="str">
        <f t="shared" si="30"/>
        <v>5-1992</v>
      </c>
      <c r="B499" s="9">
        <v>33755</v>
      </c>
      <c r="C499">
        <v>2</v>
      </c>
      <c r="D499">
        <f t="shared" si="33"/>
        <v>2</v>
      </c>
      <c r="E499">
        <f>_xlfn.IFS(D499=1,MATCH(2,$D499:$D$821,0)-1,D499=2,MATCH(3,$D499:$D$821,0)-1,D499=3,MATCH(4,$D499:$D$821,0)-1,D499=4,MATCH(1,$D499:$D$821,0)-1)</f>
        <v>104</v>
      </c>
      <c r="F499">
        <f t="shared" si="31"/>
        <v>115</v>
      </c>
      <c r="G499">
        <f t="shared" si="32"/>
        <v>1</v>
      </c>
    </row>
    <row r="500" spans="1:7" x14ac:dyDescent="0.25">
      <c r="A500" t="str">
        <f t="shared" si="30"/>
        <v>6-1992</v>
      </c>
      <c r="B500" s="9">
        <v>33785</v>
      </c>
      <c r="C500">
        <v>2</v>
      </c>
      <c r="D500">
        <f t="shared" si="33"/>
        <v>2</v>
      </c>
      <c r="E500">
        <f>_xlfn.IFS(D500=1,MATCH(2,$D500:$D$821,0)-1,D500=2,MATCH(3,$D500:$D$821,0)-1,D500=3,MATCH(4,$D500:$D$821,0)-1,D500=4,MATCH(1,$D500:$D$821,0)-1)</f>
        <v>103</v>
      </c>
      <c r="F500">
        <f t="shared" si="31"/>
        <v>115</v>
      </c>
      <c r="G500">
        <f t="shared" si="32"/>
        <v>1</v>
      </c>
    </row>
    <row r="501" spans="1:7" x14ac:dyDescent="0.25">
      <c r="A501" t="str">
        <f t="shared" si="30"/>
        <v>7-1992</v>
      </c>
      <c r="B501" s="9">
        <v>33816</v>
      </c>
      <c r="C501">
        <v>2</v>
      </c>
      <c r="D501">
        <f t="shared" si="33"/>
        <v>2</v>
      </c>
      <c r="E501">
        <f>_xlfn.IFS(D501=1,MATCH(2,$D501:$D$821,0)-1,D501=2,MATCH(3,$D501:$D$821,0)-1,D501=3,MATCH(4,$D501:$D$821,0)-1,D501=4,MATCH(1,$D501:$D$821,0)-1)</f>
        <v>102</v>
      </c>
      <c r="F501">
        <f t="shared" si="31"/>
        <v>115</v>
      </c>
      <c r="G501">
        <f t="shared" si="32"/>
        <v>1</v>
      </c>
    </row>
    <row r="502" spans="1:7" x14ac:dyDescent="0.25">
      <c r="A502" t="str">
        <f t="shared" si="30"/>
        <v>8-1992</v>
      </c>
      <c r="B502" s="9">
        <v>33847</v>
      </c>
      <c r="C502">
        <v>2</v>
      </c>
      <c r="D502">
        <f t="shared" si="33"/>
        <v>2</v>
      </c>
      <c r="E502">
        <f>_xlfn.IFS(D502=1,MATCH(2,$D502:$D$821,0)-1,D502=2,MATCH(3,$D502:$D$821,0)-1,D502=3,MATCH(4,$D502:$D$821,0)-1,D502=4,MATCH(1,$D502:$D$821,0)-1)</f>
        <v>101</v>
      </c>
      <c r="F502">
        <f t="shared" si="31"/>
        <v>115</v>
      </c>
      <c r="G502">
        <f t="shared" si="32"/>
        <v>1</v>
      </c>
    </row>
    <row r="503" spans="1:7" x14ac:dyDescent="0.25">
      <c r="A503" t="str">
        <f t="shared" si="30"/>
        <v>9-1992</v>
      </c>
      <c r="B503" s="9">
        <v>33877</v>
      </c>
      <c r="C503">
        <v>2</v>
      </c>
      <c r="D503">
        <f t="shared" si="33"/>
        <v>2</v>
      </c>
      <c r="E503">
        <f>_xlfn.IFS(D503=1,MATCH(2,$D503:$D$821,0)-1,D503=2,MATCH(3,$D503:$D$821,0)-1,D503=3,MATCH(4,$D503:$D$821,0)-1,D503=4,MATCH(1,$D503:$D$821,0)-1)</f>
        <v>100</v>
      </c>
      <c r="F503">
        <f t="shared" si="31"/>
        <v>115</v>
      </c>
      <c r="G503">
        <f t="shared" si="32"/>
        <v>1</v>
      </c>
    </row>
    <row r="504" spans="1:7" x14ac:dyDescent="0.25">
      <c r="A504" t="str">
        <f t="shared" si="30"/>
        <v>10-1992</v>
      </c>
      <c r="B504" s="9">
        <v>33908</v>
      </c>
      <c r="C504">
        <v>2</v>
      </c>
      <c r="D504">
        <f t="shared" si="33"/>
        <v>2</v>
      </c>
      <c r="E504">
        <f>_xlfn.IFS(D504=1,MATCH(2,$D504:$D$821,0)-1,D504=2,MATCH(3,$D504:$D$821,0)-1,D504=3,MATCH(4,$D504:$D$821,0)-1,D504=4,MATCH(1,$D504:$D$821,0)-1)</f>
        <v>99</v>
      </c>
      <c r="F504">
        <f t="shared" si="31"/>
        <v>115</v>
      </c>
      <c r="G504">
        <f t="shared" si="32"/>
        <v>1</v>
      </c>
    </row>
    <row r="505" spans="1:7" x14ac:dyDescent="0.25">
      <c r="A505" t="str">
        <f t="shared" si="30"/>
        <v>11-1992</v>
      </c>
      <c r="B505" s="9">
        <v>33938</v>
      </c>
      <c r="C505">
        <v>2</v>
      </c>
      <c r="D505">
        <f t="shared" si="33"/>
        <v>2</v>
      </c>
      <c r="E505">
        <f>_xlfn.IFS(D505=1,MATCH(2,$D505:$D$821,0)-1,D505=2,MATCH(3,$D505:$D$821,0)-1,D505=3,MATCH(4,$D505:$D$821,0)-1,D505=4,MATCH(1,$D505:$D$821,0)-1)</f>
        <v>98</v>
      </c>
      <c r="F505">
        <f t="shared" si="31"/>
        <v>115</v>
      </c>
      <c r="G505">
        <f t="shared" si="32"/>
        <v>1</v>
      </c>
    </row>
    <row r="506" spans="1:7" x14ac:dyDescent="0.25">
      <c r="A506" t="str">
        <f t="shared" si="30"/>
        <v>12-1992</v>
      </c>
      <c r="B506" s="9">
        <v>33969</v>
      </c>
      <c r="C506">
        <v>2</v>
      </c>
      <c r="D506">
        <f t="shared" si="33"/>
        <v>2</v>
      </c>
      <c r="E506">
        <f>_xlfn.IFS(D506=1,MATCH(2,$D506:$D$821,0)-1,D506=2,MATCH(3,$D506:$D$821,0)-1,D506=3,MATCH(4,$D506:$D$821,0)-1,D506=4,MATCH(1,$D506:$D$821,0)-1)</f>
        <v>97</v>
      </c>
      <c r="F506">
        <f t="shared" si="31"/>
        <v>115</v>
      </c>
      <c r="G506">
        <f t="shared" si="32"/>
        <v>1</v>
      </c>
    </row>
    <row r="507" spans="1:7" x14ac:dyDescent="0.25">
      <c r="A507" t="str">
        <f t="shared" si="30"/>
        <v>1-1993</v>
      </c>
      <c r="B507" s="9">
        <v>34000</v>
      </c>
      <c r="C507">
        <v>2</v>
      </c>
      <c r="D507">
        <f t="shared" si="33"/>
        <v>2</v>
      </c>
      <c r="E507">
        <f>_xlfn.IFS(D507=1,MATCH(2,$D507:$D$821,0)-1,D507=2,MATCH(3,$D507:$D$821,0)-1,D507=3,MATCH(4,$D507:$D$821,0)-1,D507=4,MATCH(1,$D507:$D$821,0)-1)</f>
        <v>96</v>
      </c>
      <c r="F507">
        <f t="shared" si="31"/>
        <v>115</v>
      </c>
      <c r="G507">
        <f t="shared" si="32"/>
        <v>1</v>
      </c>
    </row>
    <row r="508" spans="1:7" x14ac:dyDescent="0.25">
      <c r="A508" t="str">
        <f t="shared" si="30"/>
        <v>2-1993</v>
      </c>
      <c r="B508" s="9">
        <v>34028</v>
      </c>
      <c r="C508">
        <v>2</v>
      </c>
      <c r="D508">
        <f t="shared" si="33"/>
        <v>2</v>
      </c>
      <c r="E508">
        <f>_xlfn.IFS(D508=1,MATCH(2,$D508:$D$821,0)-1,D508=2,MATCH(3,$D508:$D$821,0)-1,D508=3,MATCH(4,$D508:$D$821,0)-1,D508=4,MATCH(1,$D508:$D$821,0)-1)</f>
        <v>95</v>
      </c>
      <c r="F508">
        <f t="shared" si="31"/>
        <v>115</v>
      </c>
      <c r="G508">
        <f t="shared" si="32"/>
        <v>1</v>
      </c>
    </row>
    <row r="509" spans="1:7" x14ac:dyDescent="0.25">
      <c r="A509" t="str">
        <f t="shared" si="30"/>
        <v>3-1993</v>
      </c>
      <c r="B509" s="9">
        <v>34059</v>
      </c>
      <c r="C509">
        <v>2</v>
      </c>
      <c r="D509">
        <f t="shared" si="33"/>
        <v>2</v>
      </c>
      <c r="E509">
        <f>_xlfn.IFS(D509=1,MATCH(2,$D509:$D$821,0)-1,D509=2,MATCH(3,$D509:$D$821,0)-1,D509=3,MATCH(4,$D509:$D$821,0)-1,D509=4,MATCH(1,$D509:$D$821,0)-1)</f>
        <v>94</v>
      </c>
      <c r="F509">
        <f t="shared" si="31"/>
        <v>115</v>
      </c>
      <c r="G509">
        <f t="shared" si="32"/>
        <v>1</v>
      </c>
    </row>
    <row r="510" spans="1:7" x14ac:dyDescent="0.25">
      <c r="A510" t="str">
        <f t="shared" si="30"/>
        <v>4-1993</v>
      </c>
      <c r="B510" s="9">
        <v>34089</v>
      </c>
      <c r="C510">
        <v>2</v>
      </c>
      <c r="D510">
        <f t="shared" si="33"/>
        <v>2</v>
      </c>
      <c r="E510">
        <f>_xlfn.IFS(D510=1,MATCH(2,$D510:$D$821,0)-1,D510=2,MATCH(3,$D510:$D$821,0)-1,D510=3,MATCH(4,$D510:$D$821,0)-1,D510=4,MATCH(1,$D510:$D$821,0)-1)</f>
        <v>93</v>
      </c>
      <c r="F510">
        <f t="shared" si="31"/>
        <v>115</v>
      </c>
      <c r="G510">
        <f t="shared" si="32"/>
        <v>1</v>
      </c>
    </row>
    <row r="511" spans="1:7" x14ac:dyDescent="0.25">
      <c r="A511" t="str">
        <f t="shared" si="30"/>
        <v>5-1993</v>
      </c>
      <c r="B511" s="9">
        <v>34120</v>
      </c>
      <c r="C511">
        <v>2</v>
      </c>
      <c r="D511">
        <f t="shared" si="33"/>
        <v>2</v>
      </c>
      <c r="E511">
        <f>_xlfn.IFS(D511=1,MATCH(2,$D511:$D$821,0)-1,D511=2,MATCH(3,$D511:$D$821,0)-1,D511=3,MATCH(4,$D511:$D$821,0)-1,D511=4,MATCH(1,$D511:$D$821,0)-1)</f>
        <v>92</v>
      </c>
      <c r="F511">
        <f t="shared" si="31"/>
        <v>115</v>
      </c>
      <c r="G511">
        <f t="shared" si="32"/>
        <v>1</v>
      </c>
    </row>
    <row r="512" spans="1:7" x14ac:dyDescent="0.25">
      <c r="A512" t="str">
        <f t="shared" si="30"/>
        <v>6-1993</v>
      </c>
      <c r="B512" s="9">
        <v>34150</v>
      </c>
      <c r="C512">
        <v>2</v>
      </c>
      <c r="D512">
        <f t="shared" si="33"/>
        <v>2</v>
      </c>
      <c r="E512">
        <f>_xlfn.IFS(D512=1,MATCH(2,$D512:$D$821,0)-1,D512=2,MATCH(3,$D512:$D$821,0)-1,D512=3,MATCH(4,$D512:$D$821,0)-1,D512=4,MATCH(1,$D512:$D$821,0)-1)</f>
        <v>91</v>
      </c>
      <c r="F512">
        <f t="shared" si="31"/>
        <v>115</v>
      </c>
      <c r="G512">
        <f t="shared" si="32"/>
        <v>1</v>
      </c>
    </row>
    <row r="513" spans="1:7" x14ac:dyDescent="0.25">
      <c r="A513" t="str">
        <f t="shared" si="30"/>
        <v>7-1993</v>
      </c>
      <c r="B513" s="9">
        <v>34181</v>
      </c>
      <c r="C513">
        <v>2</v>
      </c>
      <c r="D513">
        <f t="shared" si="33"/>
        <v>2</v>
      </c>
      <c r="E513">
        <f>_xlfn.IFS(D513=1,MATCH(2,$D513:$D$821,0)-1,D513=2,MATCH(3,$D513:$D$821,0)-1,D513=3,MATCH(4,$D513:$D$821,0)-1,D513=4,MATCH(1,$D513:$D$821,0)-1)</f>
        <v>90</v>
      </c>
      <c r="F513">
        <f t="shared" si="31"/>
        <v>115</v>
      </c>
      <c r="G513">
        <f t="shared" si="32"/>
        <v>1</v>
      </c>
    </row>
    <row r="514" spans="1:7" x14ac:dyDescent="0.25">
      <c r="A514" t="str">
        <f t="shared" si="30"/>
        <v>8-1993</v>
      </c>
      <c r="B514" s="9">
        <v>34212</v>
      </c>
      <c r="C514">
        <v>2</v>
      </c>
      <c r="D514">
        <f t="shared" si="33"/>
        <v>2</v>
      </c>
      <c r="E514">
        <f>_xlfn.IFS(D514=1,MATCH(2,$D514:$D$821,0)-1,D514=2,MATCH(3,$D514:$D$821,0)-1,D514=3,MATCH(4,$D514:$D$821,0)-1,D514=4,MATCH(1,$D514:$D$821,0)-1)</f>
        <v>89</v>
      </c>
      <c r="F514">
        <f t="shared" si="31"/>
        <v>115</v>
      </c>
      <c r="G514">
        <f t="shared" si="32"/>
        <v>1</v>
      </c>
    </row>
    <row r="515" spans="1:7" x14ac:dyDescent="0.25">
      <c r="A515" t="str">
        <f t="shared" ref="A515:A578" si="34">MONTH(B515)&amp;"-"&amp;YEAR(B515)</f>
        <v>9-1993</v>
      </c>
      <c r="B515" s="9">
        <v>34242</v>
      </c>
      <c r="C515">
        <v>2</v>
      </c>
      <c r="D515">
        <f t="shared" si="33"/>
        <v>2</v>
      </c>
      <c r="E515">
        <f>_xlfn.IFS(D515=1,MATCH(2,$D515:$D$821,0)-1,D515=2,MATCH(3,$D515:$D$821,0)-1,D515=3,MATCH(4,$D515:$D$821,0)-1,D515=4,MATCH(1,$D515:$D$821,0)-1)</f>
        <v>88</v>
      </c>
      <c r="F515">
        <f t="shared" ref="F515:F578" si="35">(E515&gt;E514)*E515+(E514&gt;E515)*F514</f>
        <v>115</v>
      </c>
      <c r="G515">
        <f t="shared" ref="G515:G578" si="36">_xlfn.IFS(AND(D515=2,E515&gt;=F515*2/3),1,AND(D515=2,E515&lt;F515*2/3),2,OR(D515=3,D515=4,D515=1),3)</f>
        <v>1</v>
      </c>
    </row>
    <row r="516" spans="1:7" x14ac:dyDescent="0.25">
      <c r="A516" t="str">
        <f t="shared" si="34"/>
        <v>10-1993</v>
      </c>
      <c r="B516" s="9">
        <v>34273</v>
      </c>
      <c r="C516">
        <v>2</v>
      </c>
      <c r="D516">
        <f t="shared" ref="D516:D579" si="37">_xlfn.IFS(COUNTIF(C514:C518,3)&gt;0,3,COUNTIF(C514:C518,1)&gt;0,1,1,C516)</f>
        <v>2</v>
      </c>
      <c r="E516">
        <f>_xlfn.IFS(D516=1,MATCH(2,$D516:$D$821,0)-1,D516=2,MATCH(3,$D516:$D$821,0)-1,D516=3,MATCH(4,$D516:$D$821,0)-1,D516=4,MATCH(1,$D516:$D$821,0)-1)</f>
        <v>87</v>
      </c>
      <c r="F516">
        <f t="shared" si="35"/>
        <v>115</v>
      </c>
      <c r="G516">
        <f t="shared" si="36"/>
        <v>1</v>
      </c>
    </row>
    <row r="517" spans="1:7" x14ac:dyDescent="0.25">
      <c r="A517" t="str">
        <f t="shared" si="34"/>
        <v>11-1993</v>
      </c>
      <c r="B517" s="9">
        <v>34303</v>
      </c>
      <c r="C517">
        <v>2</v>
      </c>
      <c r="D517">
        <f t="shared" si="37"/>
        <v>2</v>
      </c>
      <c r="E517">
        <f>_xlfn.IFS(D517=1,MATCH(2,$D517:$D$821,0)-1,D517=2,MATCH(3,$D517:$D$821,0)-1,D517=3,MATCH(4,$D517:$D$821,0)-1,D517=4,MATCH(1,$D517:$D$821,0)-1)</f>
        <v>86</v>
      </c>
      <c r="F517">
        <f t="shared" si="35"/>
        <v>115</v>
      </c>
      <c r="G517">
        <f t="shared" si="36"/>
        <v>1</v>
      </c>
    </row>
    <row r="518" spans="1:7" x14ac:dyDescent="0.25">
      <c r="A518" t="str">
        <f t="shared" si="34"/>
        <v>12-1993</v>
      </c>
      <c r="B518" s="9">
        <v>34334</v>
      </c>
      <c r="C518">
        <v>2</v>
      </c>
      <c r="D518">
        <f t="shared" si="37"/>
        <v>2</v>
      </c>
      <c r="E518">
        <f>_xlfn.IFS(D518=1,MATCH(2,$D518:$D$821,0)-1,D518=2,MATCH(3,$D518:$D$821,0)-1,D518=3,MATCH(4,$D518:$D$821,0)-1,D518=4,MATCH(1,$D518:$D$821,0)-1)</f>
        <v>85</v>
      </c>
      <c r="F518">
        <f t="shared" si="35"/>
        <v>115</v>
      </c>
      <c r="G518">
        <f t="shared" si="36"/>
        <v>1</v>
      </c>
    </row>
    <row r="519" spans="1:7" x14ac:dyDescent="0.25">
      <c r="A519" t="str">
        <f t="shared" si="34"/>
        <v>1-1994</v>
      </c>
      <c r="B519" s="9">
        <v>34365</v>
      </c>
      <c r="C519">
        <v>2</v>
      </c>
      <c r="D519">
        <f t="shared" si="37"/>
        <v>2</v>
      </c>
      <c r="E519">
        <f>_xlfn.IFS(D519=1,MATCH(2,$D519:$D$821,0)-1,D519=2,MATCH(3,$D519:$D$821,0)-1,D519=3,MATCH(4,$D519:$D$821,0)-1,D519=4,MATCH(1,$D519:$D$821,0)-1)</f>
        <v>84</v>
      </c>
      <c r="F519">
        <f t="shared" si="35"/>
        <v>115</v>
      </c>
      <c r="G519">
        <f t="shared" si="36"/>
        <v>1</v>
      </c>
    </row>
    <row r="520" spans="1:7" x14ac:dyDescent="0.25">
      <c r="A520" t="str">
        <f t="shared" si="34"/>
        <v>2-1994</v>
      </c>
      <c r="B520" s="9">
        <v>34393</v>
      </c>
      <c r="C520">
        <v>2</v>
      </c>
      <c r="D520">
        <f t="shared" si="37"/>
        <v>2</v>
      </c>
      <c r="E520">
        <f>_xlfn.IFS(D520=1,MATCH(2,$D520:$D$821,0)-1,D520=2,MATCH(3,$D520:$D$821,0)-1,D520=3,MATCH(4,$D520:$D$821,0)-1,D520=4,MATCH(1,$D520:$D$821,0)-1)</f>
        <v>83</v>
      </c>
      <c r="F520">
        <f t="shared" si="35"/>
        <v>115</v>
      </c>
      <c r="G520">
        <f t="shared" si="36"/>
        <v>1</v>
      </c>
    </row>
    <row r="521" spans="1:7" x14ac:dyDescent="0.25">
      <c r="A521" t="str">
        <f t="shared" si="34"/>
        <v>3-1994</v>
      </c>
      <c r="B521" s="9">
        <v>34424</v>
      </c>
      <c r="C521">
        <v>2</v>
      </c>
      <c r="D521">
        <f t="shared" si="37"/>
        <v>2</v>
      </c>
      <c r="E521">
        <f>_xlfn.IFS(D521=1,MATCH(2,$D521:$D$821,0)-1,D521=2,MATCH(3,$D521:$D$821,0)-1,D521=3,MATCH(4,$D521:$D$821,0)-1,D521=4,MATCH(1,$D521:$D$821,0)-1)</f>
        <v>82</v>
      </c>
      <c r="F521">
        <f t="shared" si="35"/>
        <v>115</v>
      </c>
      <c r="G521">
        <f t="shared" si="36"/>
        <v>1</v>
      </c>
    </row>
    <row r="522" spans="1:7" x14ac:dyDescent="0.25">
      <c r="A522" t="str">
        <f t="shared" si="34"/>
        <v>4-1994</v>
      </c>
      <c r="B522" s="9">
        <v>34454</v>
      </c>
      <c r="C522">
        <v>2</v>
      </c>
      <c r="D522">
        <f t="shared" si="37"/>
        <v>2</v>
      </c>
      <c r="E522">
        <f>_xlfn.IFS(D522=1,MATCH(2,$D522:$D$821,0)-1,D522=2,MATCH(3,$D522:$D$821,0)-1,D522=3,MATCH(4,$D522:$D$821,0)-1,D522=4,MATCH(1,$D522:$D$821,0)-1)</f>
        <v>81</v>
      </c>
      <c r="F522">
        <f t="shared" si="35"/>
        <v>115</v>
      </c>
      <c r="G522">
        <f t="shared" si="36"/>
        <v>1</v>
      </c>
    </row>
    <row r="523" spans="1:7" x14ac:dyDescent="0.25">
      <c r="A523" t="str">
        <f t="shared" si="34"/>
        <v>5-1994</v>
      </c>
      <c r="B523" s="9">
        <v>34485</v>
      </c>
      <c r="C523">
        <v>2</v>
      </c>
      <c r="D523">
        <f t="shared" si="37"/>
        <v>2</v>
      </c>
      <c r="E523">
        <f>_xlfn.IFS(D523=1,MATCH(2,$D523:$D$821,0)-1,D523=2,MATCH(3,$D523:$D$821,0)-1,D523=3,MATCH(4,$D523:$D$821,0)-1,D523=4,MATCH(1,$D523:$D$821,0)-1)</f>
        <v>80</v>
      </c>
      <c r="F523">
        <f t="shared" si="35"/>
        <v>115</v>
      </c>
      <c r="G523">
        <f t="shared" si="36"/>
        <v>1</v>
      </c>
    </row>
    <row r="524" spans="1:7" x14ac:dyDescent="0.25">
      <c r="A524" t="str">
        <f t="shared" si="34"/>
        <v>6-1994</v>
      </c>
      <c r="B524" s="9">
        <v>34515</v>
      </c>
      <c r="C524">
        <v>2</v>
      </c>
      <c r="D524">
        <f t="shared" si="37"/>
        <v>2</v>
      </c>
      <c r="E524">
        <f>_xlfn.IFS(D524=1,MATCH(2,$D524:$D$821,0)-1,D524=2,MATCH(3,$D524:$D$821,0)-1,D524=3,MATCH(4,$D524:$D$821,0)-1,D524=4,MATCH(1,$D524:$D$821,0)-1)</f>
        <v>79</v>
      </c>
      <c r="F524">
        <f t="shared" si="35"/>
        <v>115</v>
      </c>
      <c r="G524">
        <f t="shared" si="36"/>
        <v>1</v>
      </c>
    </row>
    <row r="525" spans="1:7" x14ac:dyDescent="0.25">
      <c r="A525" t="str">
        <f t="shared" si="34"/>
        <v>7-1994</v>
      </c>
      <c r="B525" s="9">
        <v>34546</v>
      </c>
      <c r="C525">
        <v>2</v>
      </c>
      <c r="D525">
        <f t="shared" si="37"/>
        <v>2</v>
      </c>
      <c r="E525">
        <f>_xlfn.IFS(D525=1,MATCH(2,$D525:$D$821,0)-1,D525=2,MATCH(3,$D525:$D$821,0)-1,D525=3,MATCH(4,$D525:$D$821,0)-1,D525=4,MATCH(1,$D525:$D$821,0)-1)</f>
        <v>78</v>
      </c>
      <c r="F525">
        <f t="shared" si="35"/>
        <v>115</v>
      </c>
      <c r="G525">
        <f t="shared" si="36"/>
        <v>1</v>
      </c>
    </row>
    <row r="526" spans="1:7" x14ac:dyDescent="0.25">
      <c r="A526" t="str">
        <f t="shared" si="34"/>
        <v>8-1994</v>
      </c>
      <c r="B526" s="9">
        <v>34577</v>
      </c>
      <c r="C526">
        <v>2</v>
      </c>
      <c r="D526">
        <f t="shared" si="37"/>
        <v>2</v>
      </c>
      <c r="E526">
        <f>_xlfn.IFS(D526=1,MATCH(2,$D526:$D$821,0)-1,D526=2,MATCH(3,$D526:$D$821,0)-1,D526=3,MATCH(4,$D526:$D$821,0)-1,D526=4,MATCH(1,$D526:$D$821,0)-1)</f>
        <v>77</v>
      </c>
      <c r="F526">
        <f t="shared" si="35"/>
        <v>115</v>
      </c>
      <c r="G526">
        <f t="shared" si="36"/>
        <v>1</v>
      </c>
    </row>
    <row r="527" spans="1:7" x14ac:dyDescent="0.25">
      <c r="A527" t="str">
        <f t="shared" si="34"/>
        <v>9-1994</v>
      </c>
      <c r="B527" s="9">
        <v>34607</v>
      </c>
      <c r="C527">
        <v>2</v>
      </c>
      <c r="D527">
        <f t="shared" si="37"/>
        <v>2</v>
      </c>
      <c r="E527">
        <f>_xlfn.IFS(D527=1,MATCH(2,$D527:$D$821,0)-1,D527=2,MATCH(3,$D527:$D$821,0)-1,D527=3,MATCH(4,$D527:$D$821,0)-1,D527=4,MATCH(1,$D527:$D$821,0)-1)</f>
        <v>76</v>
      </c>
      <c r="F527">
        <f t="shared" si="35"/>
        <v>115</v>
      </c>
      <c r="G527">
        <f t="shared" si="36"/>
        <v>2</v>
      </c>
    </row>
    <row r="528" spans="1:7" x14ac:dyDescent="0.25">
      <c r="A528" t="str">
        <f t="shared" si="34"/>
        <v>10-1994</v>
      </c>
      <c r="B528" s="9">
        <v>34638</v>
      </c>
      <c r="C528">
        <v>2</v>
      </c>
      <c r="D528">
        <f t="shared" si="37"/>
        <v>2</v>
      </c>
      <c r="E528">
        <f>_xlfn.IFS(D528=1,MATCH(2,$D528:$D$821,0)-1,D528=2,MATCH(3,$D528:$D$821,0)-1,D528=3,MATCH(4,$D528:$D$821,0)-1,D528=4,MATCH(1,$D528:$D$821,0)-1)</f>
        <v>75</v>
      </c>
      <c r="F528">
        <f t="shared" si="35"/>
        <v>115</v>
      </c>
      <c r="G528">
        <f t="shared" si="36"/>
        <v>2</v>
      </c>
    </row>
    <row r="529" spans="1:7" x14ac:dyDescent="0.25">
      <c r="A529" t="str">
        <f t="shared" si="34"/>
        <v>11-1994</v>
      </c>
      <c r="B529" s="9">
        <v>34668</v>
      </c>
      <c r="C529">
        <v>2</v>
      </c>
      <c r="D529">
        <f t="shared" si="37"/>
        <v>2</v>
      </c>
      <c r="E529">
        <f>_xlfn.IFS(D529=1,MATCH(2,$D529:$D$821,0)-1,D529=2,MATCH(3,$D529:$D$821,0)-1,D529=3,MATCH(4,$D529:$D$821,0)-1,D529=4,MATCH(1,$D529:$D$821,0)-1)</f>
        <v>74</v>
      </c>
      <c r="F529">
        <f t="shared" si="35"/>
        <v>115</v>
      </c>
      <c r="G529">
        <f t="shared" si="36"/>
        <v>2</v>
      </c>
    </row>
    <row r="530" spans="1:7" x14ac:dyDescent="0.25">
      <c r="A530" t="str">
        <f t="shared" si="34"/>
        <v>12-1994</v>
      </c>
      <c r="B530" s="9">
        <v>34699</v>
      </c>
      <c r="C530">
        <v>2</v>
      </c>
      <c r="D530">
        <f t="shared" si="37"/>
        <v>2</v>
      </c>
      <c r="E530">
        <f>_xlfn.IFS(D530=1,MATCH(2,$D530:$D$821,0)-1,D530=2,MATCH(3,$D530:$D$821,0)-1,D530=3,MATCH(4,$D530:$D$821,0)-1,D530=4,MATCH(1,$D530:$D$821,0)-1)</f>
        <v>73</v>
      </c>
      <c r="F530">
        <f t="shared" si="35"/>
        <v>115</v>
      </c>
      <c r="G530">
        <f t="shared" si="36"/>
        <v>2</v>
      </c>
    </row>
    <row r="531" spans="1:7" x14ac:dyDescent="0.25">
      <c r="A531" t="str">
        <f t="shared" si="34"/>
        <v>1-1995</v>
      </c>
      <c r="B531" s="9">
        <v>34730</v>
      </c>
      <c r="C531">
        <v>2</v>
      </c>
      <c r="D531">
        <f t="shared" si="37"/>
        <v>2</v>
      </c>
      <c r="E531">
        <f>_xlfn.IFS(D531=1,MATCH(2,$D531:$D$821,0)-1,D531=2,MATCH(3,$D531:$D$821,0)-1,D531=3,MATCH(4,$D531:$D$821,0)-1,D531=4,MATCH(1,$D531:$D$821,0)-1)</f>
        <v>72</v>
      </c>
      <c r="F531">
        <f t="shared" si="35"/>
        <v>115</v>
      </c>
      <c r="G531">
        <f t="shared" si="36"/>
        <v>2</v>
      </c>
    </row>
    <row r="532" spans="1:7" x14ac:dyDescent="0.25">
      <c r="A532" t="str">
        <f t="shared" si="34"/>
        <v>2-1995</v>
      </c>
      <c r="B532" s="9">
        <v>34758</v>
      </c>
      <c r="C532">
        <v>2</v>
      </c>
      <c r="D532">
        <f t="shared" si="37"/>
        <v>2</v>
      </c>
      <c r="E532">
        <f>_xlfn.IFS(D532=1,MATCH(2,$D532:$D$821,0)-1,D532=2,MATCH(3,$D532:$D$821,0)-1,D532=3,MATCH(4,$D532:$D$821,0)-1,D532=4,MATCH(1,$D532:$D$821,0)-1)</f>
        <v>71</v>
      </c>
      <c r="F532">
        <f t="shared" si="35"/>
        <v>115</v>
      </c>
      <c r="G532">
        <f t="shared" si="36"/>
        <v>2</v>
      </c>
    </row>
    <row r="533" spans="1:7" x14ac:dyDescent="0.25">
      <c r="A533" t="str">
        <f t="shared" si="34"/>
        <v>3-1995</v>
      </c>
      <c r="B533" s="9">
        <v>34789</v>
      </c>
      <c r="C533">
        <v>2</v>
      </c>
      <c r="D533">
        <f t="shared" si="37"/>
        <v>2</v>
      </c>
      <c r="E533">
        <f>_xlfn.IFS(D533=1,MATCH(2,$D533:$D$821,0)-1,D533=2,MATCH(3,$D533:$D$821,0)-1,D533=3,MATCH(4,$D533:$D$821,0)-1,D533=4,MATCH(1,$D533:$D$821,0)-1)</f>
        <v>70</v>
      </c>
      <c r="F533">
        <f t="shared" si="35"/>
        <v>115</v>
      </c>
      <c r="G533">
        <f t="shared" si="36"/>
        <v>2</v>
      </c>
    </row>
    <row r="534" spans="1:7" x14ac:dyDescent="0.25">
      <c r="A534" t="str">
        <f t="shared" si="34"/>
        <v>4-1995</v>
      </c>
      <c r="B534" s="9">
        <v>34819</v>
      </c>
      <c r="C534">
        <v>2</v>
      </c>
      <c r="D534">
        <f t="shared" si="37"/>
        <v>2</v>
      </c>
      <c r="E534">
        <f>_xlfn.IFS(D534=1,MATCH(2,$D534:$D$821,0)-1,D534=2,MATCH(3,$D534:$D$821,0)-1,D534=3,MATCH(4,$D534:$D$821,0)-1,D534=4,MATCH(1,$D534:$D$821,0)-1)</f>
        <v>69</v>
      </c>
      <c r="F534">
        <f t="shared" si="35"/>
        <v>115</v>
      </c>
      <c r="G534">
        <f t="shared" si="36"/>
        <v>2</v>
      </c>
    </row>
    <row r="535" spans="1:7" x14ac:dyDescent="0.25">
      <c r="A535" t="str">
        <f t="shared" si="34"/>
        <v>5-1995</v>
      </c>
      <c r="B535" s="9">
        <v>34850</v>
      </c>
      <c r="C535">
        <v>2</v>
      </c>
      <c r="D535">
        <f t="shared" si="37"/>
        <v>2</v>
      </c>
      <c r="E535">
        <f>_xlfn.IFS(D535=1,MATCH(2,$D535:$D$821,0)-1,D535=2,MATCH(3,$D535:$D$821,0)-1,D535=3,MATCH(4,$D535:$D$821,0)-1,D535=4,MATCH(1,$D535:$D$821,0)-1)</f>
        <v>68</v>
      </c>
      <c r="F535">
        <f t="shared" si="35"/>
        <v>115</v>
      </c>
      <c r="G535">
        <f t="shared" si="36"/>
        <v>2</v>
      </c>
    </row>
    <row r="536" spans="1:7" x14ac:dyDescent="0.25">
      <c r="A536" t="str">
        <f t="shared" si="34"/>
        <v>6-1995</v>
      </c>
      <c r="B536" s="9">
        <v>34880</v>
      </c>
      <c r="C536">
        <v>2</v>
      </c>
      <c r="D536">
        <f t="shared" si="37"/>
        <v>2</v>
      </c>
      <c r="E536">
        <f>_xlfn.IFS(D536=1,MATCH(2,$D536:$D$821,0)-1,D536=2,MATCH(3,$D536:$D$821,0)-1,D536=3,MATCH(4,$D536:$D$821,0)-1,D536=4,MATCH(1,$D536:$D$821,0)-1)</f>
        <v>67</v>
      </c>
      <c r="F536">
        <f t="shared" si="35"/>
        <v>115</v>
      </c>
      <c r="G536">
        <f t="shared" si="36"/>
        <v>2</v>
      </c>
    </row>
    <row r="537" spans="1:7" x14ac:dyDescent="0.25">
      <c r="A537" t="str">
        <f t="shared" si="34"/>
        <v>7-1995</v>
      </c>
      <c r="B537" s="9">
        <v>34911</v>
      </c>
      <c r="C537">
        <v>2</v>
      </c>
      <c r="D537">
        <f t="shared" si="37"/>
        <v>2</v>
      </c>
      <c r="E537">
        <f>_xlfn.IFS(D537=1,MATCH(2,$D537:$D$821,0)-1,D537=2,MATCH(3,$D537:$D$821,0)-1,D537=3,MATCH(4,$D537:$D$821,0)-1,D537=4,MATCH(1,$D537:$D$821,0)-1)</f>
        <v>66</v>
      </c>
      <c r="F537">
        <f t="shared" si="35"/>
        <v>115</v>
      </c>
      <c r="G537">
        <f t="shared" si="36"/>
        <v>2</v>
      </c>
    </row>
    <row r="538" spans="1:7" x14ac:dyDescent="0.25">
      <c r="A538" t="str">
        <f t="shared" si="34"/>
        <v>8-1995</v>
      </c>
      <c r="B538" s="9">
        <v>34942</v>
      </c>
      <c r="C538">
        <v>2</v>
      </c>
      <c r="D538">
        <f t="shared" si="37"/>
        <v>2</v>
      </c>
      <c r="E538">
        <f>_xlfn.IFS(D538=1,MATCH(2,$D538:$D$821,0)-1,D538=2,MATCH(3,$D538:$D$821,0)-1,D538=3,MATCH(4,$D538:$D$821,0)-1,D538=4,MATCH(1,$D538:$D$821,0)-1)</f>
        <v>65</v>
      </c>
      <c r="F538">
        <f t="shared" si="35"/>
        <v>115</v>
      </c>
      <c r="G538">
        <f t="shared" si="36"/>
        <v>2</v>
      </c>
    </row>
    <row r="539" spans="1:7" x14ac:dyDescent="0.25">
      <c r="A539" t="str">
        <f t="shared" si="34"/>
        <v>9-1995</v>
      </c>
      <c r="B539" s="9">
        <v>34972</v>
      </c>
      <c r="C539">
        <v>2</v>
      </c>
      <c r="D539">
        <f t="shared" si="37"/>
        <v>2</v>
      </c>
      <c r="E539">
        <f>_xlfn.IFS(D539=1,MATCH(2,$D539:$D$821,0)-1,D539=2,MATCH(3,$D539:$D$821,0)-1,D539=3,MATCH(4,$D539:$D$821,0)-1,D539=4,MATCH(1,$D539:$D$821,0)-1)</f>
        <v>64</v>
      </c>
      <c r="F539">
        <f t="shared" si="35"/>
        <v>115</v>
      </c>
      <c r="G539">
        <f t="shared" si="36"/>
        <v>2</v>
      </c>
    </row>
    <row r="540" spans="1:7" x14ac:dyDescent="0.25">
      <c r="A540" t="str">
        <f t="shared" si="34"/>
        <v>10-1995</v>
      </c>
      <c r="B540" s="9">
        <v>35003</v>
      </c>
      <c r="C540">
        <v>2</v>
      </c>
      <c r="D540">
        <f t="shared" si="37"/>
        <v>2</v>
      </c>
      <c r="E540">
        <f>_xlfn.IFS(D540=1,MATCH(2,$D540:$D$821,0)-1,D540=2,MATCH(3,$D540:$D$821,0)-1,D540=3,MATCH(4,$D540:$D$821,0)-1,D540=4,MATCH(1,$D540:$D$821,0)-1)</f>
        <v>63</v>
      </c>
      <c r="F540">
        <f t="shared" si="35"/>
        <v>115</v>
      </c>
      <c r="G540">
        <f t="shared" si="36"/>
        <v>2</v>
      </c>
    </row>
    <row r="541" spans="1:7" x14ac:dyDescent="0.25">
      <c r="A541" t="str">
        <f t="shared" si="34"/>
        <v>11-1995</v>
      </c>
      <c r="B541" s="9">
        <v>35033</v>
      </c>
      <c r="C541">
        <v>2</v>
      </c>
      <c r="D541">
        <f t="shared" si="37"/>
        <v>2</v>
      </c>
      <c r="E541">
        <f>_xlfn.IFS(D541=1,MATCH(2,$D541:$D$821,0)-1,D541=2,MATCH(3,$D541:$D$821,0)-1,D541=3,MATCH(4,$D541:$D$821,0)-1,D541=4,MATCH(1,$D541:$D$821,0)-1)</f>
        <v>62</v>
      </c>
      <c r="F541">
        <f t="shared" si="35"/>
        <v>115</v>
      </c>
      <c r="G541">
        <f t="shared" si="36"/>
        <v>2</v>
      </c>
    </row>
    <row r="542" spans="1:7" x14ac:dyDescent="0.25">
      <c r="A542" t="str">
        <f t="shared" si="34"/>
        <v>12-1995</v>
      </c>
      <c r="B542" s="9">
        <v>35064</v>
      </c>
      <c r="C542">
        <v>2</v>
      </c>
      <c r="D542">
        <f t="shared" si="37"/>
        <v>2</v>
      </c>
      <c r="E542">
        <f>_xlfn.IFS(D542=1,MATCH(2,$D542:$D$821,0)-1,D542=2,MATCH(3,$D542:$D$821,0)-1,D542=3,MATCH(4,$D542:$D$821,0)-1,D542=4,MATCH(1,$D542:$D$821,0)-1)</f>
        <v>61</v>
      </c>
      <c r="F542">
        <f t="shared" si="35"/>
        <v>115</v>
      </c>
      <c r="G542">
        <f t="shared" si="36"/>
        <v>2</v>
      </c>
    </row>
    <row r="543" spans="1:7" x14ac:dyDescent="0.25">
      <c r="A543" t="str">
        <f t="shared" si="34"/>
        <v>1-1996</v>
      </c>
      <c r="B543" s="9">
        <v>35095</v>
      </c>
      <c r="C543">
        <v>2</v>
      </c>
      <c r="D543">
        <f t="shared" si="37"/>
        <v>2</v>
      </c>
      <c r="E543">
        <f>_xlfn.IFS(D543=1,MATCH(2,$D543:$D$821,0)-1,D543=2,MATCH(3,$D543:$D$821,0)-1,D543=3,MATCH(4,$D543:$D$821,0)-1,D543=4,MATCH(1,$D543:$D$821,0)-1)</f>
        <v>60</v>
      </c>
      <c r="F543">
        <f t="shared" si="35"/>
        <v>115</v>
      </c>
      <c r="G543">
        <f t="shared" si="36"/>
        <v>2</v>
      </c>
    </row>
    <row r="544" spans="1:7" x14ac:dyDescent="0.25">
      <c r="A544" t="str">
        <f t="shared" si="34"/>
        <v>2-1996</v>
      </c>
      <c r="B544" s="9">
        <v>35124</v>
      </c>
      <c r="C544">
        <v>2</v>
      </c>
      <c r="D544">
        <f t="shared" si="37"/>
        <v>2</v>
      </c>
      <c r="E544">
        <f>_xlfn.IFS(D544=1,MATCH(2,$D544:$D$821,0)-1,D544=2,MATCH(3,$D544:$D$821,0)-1,D544=3,MATCH(4,$D544:$D$821,0)-1,D544=4,MATCH(1,$D544:$D$821,0)-1)</f>
        <v>59</v>
      </c>
      <c r="F544">
        <f t="shared" si="35"/>
        <v>115</v>
      </c>
      <c r="G544">
        <f t="shared" si="36"/>
        <v>2</v>
      </c>
    </row>
    <row r="545" spans="1:7" x14ac:dyDescent="0.25">
      <c r="A545" t="str">
        <f t="shared" si="34"/>
        <v>3-1996</v>
      </c>
      <c r="B545" s="9">
        <v>35155</v>
      </c>
      <c r="C545">
        <v>2</v>
      </c>
      <c r="D545">
        <f t="shared" si="37"/>
        <v>2</v>
      </c>
      <c r="E545">
        <f>_xlfn.IFS(D545=1,MATCH(2,$D545:$D$821,0)-1,D545=2,MATCH(3,$D545:$D$821,0)-1,D545=3,MATCH(4,$D545:$D$821,0)-1,D545=4,MATCH(1,$D545:$D$821,0)-1)</f>
        <v>58</v>
      </c>
      <c r="F545">
        <f t="shared" si="35"/>
        <v>115</v>
      </c>
      <c r="G545">
        <f t="shared" si="36"/>
        <v>2</v>
      </c>
    </row>
    <row r="546" spans="1:7" x14ac:dyDescent="0.25">
      <c r="A546" t="str">
        <f t="shared" si="34"/>
        <v>4-1996</v>
      </c>
      <c r="B546" s="9">
        <v>35185</v>
      </c>
      <c r="C546">
        <v>2</v>
      </c>
      <c r="D546">
        <f t="shared" si="37"/>
        <v>2</v>
      </c>
      <c r="E546">
        <f>_xlfn.IFS(D546=1,MATCH(2,$D546:$D$821,0)-1,D546=2,MATCH(3,$D546:$D$821,0)-1,D546=3,MATCH(4,$D546:$D$821,0)-1,D546=4,MATCH(1,$D546:$D$821,0)-1)</f>
        <v>57</v>
      </c>
      <c r="F546">
        <f t="shared" si="35"/>
        <v>115</v>
      </c>
      <c r="G546">
        <f t="shared" si="36"/>
        <v>2</v>
      </c>
    </row>
    <row r="547" spans="1:7" x14ac:dyDescent="0.25">
      <c r="A547" t="str">
        <f t="shared" si="34"/>
        <v>5-1996</v>
      </c>
      <c r="B547" s="9">
        <v>35216</v>
      </c>
      <c r="C547">
        <v>2</v>
      </c>
      <c r="D547">
        <f t="shared" si="37"/>
        <v>2</v>
      </c>
      <c r="E547">
        <f>_xlfn.IFS(D547=1,MATCH(2,$D547:$D$821,0)-1,D547=2,MATCH(3,$D547:$D$821,0)-1,D547=3,MATCH(4,$D547:$D$821,0)-1,D547=4,MATCH(1,$D547:$D$821,0)-1)</f>
        <v>56</v>
      </c>
      <c r="F547">
        <f t="shared" si="35"/>
        <v>115</v>
      </c>
      <c r="G547">
        <f t="shared" si="36"/>
        <v>2</v>
      </c>
    </row>
    <row r="548" spans="1:7" x14ac:dyDescent="0.25">
      <c r="A548" t="str">
        <f t="shared" si="34"/>
        <v>6-1996</v>
      </c>
      <c r="B548" s="9">
        <v>35246</v>
      </c>
      <c r="C548">
        <v>2</v>
      </c>
      <c r="D548">
        <f t="shared" si="37"/>
        <v>2</v>
      </c>
      <c r="E548">
        <f>_xlfn.IFS(D548=1,MATCH(2,$D548:$D$821,0)-1,D548=2,MATCH(3,$D548:$D$821,0)-1,D548=3,MATCH(4,$D548:$D$821,0)-1,D548=4,MATCH(1,$D548:$D$821,0)-1)</f>
        <v>55</v>
      </c>
      <c r="F548">
        <f t="shared" si="35"/>
        <v>115</v>
      </c>
      <c r="G548">
        <f t="shared" si="36"/>
        <v>2</v>
      </c>
    </row>
    <row r="549" spans="1:7" x14ac:dyDescent="0.25">
      <c r="A549" t="str">
        <f t="shared" si="34"/>
        <v>7-1996</v>
      </c>
      <c r="B549" s="9">
        <v>35277</v>
      </c>
      <c r="C549">
        <v>2</v>
      </c>
      <c r="D549">
        <f t="shared" si="37"/>
        <v>2</v>
      </c>
      <c r="E549">
        <f>_xlfn.IFS(D549=1,MATCH(2,$D549:$D$821,0)-1,D549=2,MATCH(3,$D549:$D$821,0)-1,D549=3,MATCH(4,$D549:$D$821,0)-1,D549=4,MATCH(1,$D549:$D$821,0)-1)</f>
        <v>54</v>
      </c>
      <c r="F549">
        <f t="shared" si="35"/>
        <v>115</v>
      </c>
      <c r="G549">
        <f t="shared" si="36"/>
        <v>2</v>
      </c>
    </row>
    <row r="550" spans="1:7" x14ac:dyDescent="0.25">
      <c r="A550" t="str">
        <f t="shared" si="34"/>
        <v>8-1996</v>
      </c>
      <c r="B550" s="9">
        <v>35308</v>
      </c>
      <c r="C550">
        <v>2</v>
      </c>
      <c r="D550">
        <f t="shared" si="37"/>
        <v>2</v>
      </c>
      <c r="E550">
        <f>_xlfn.IFS(D550=1,MATCH(2,$D550:$D$821,0)-1,D550=2,MATCH(3,$D550:$D$821,0)-1,D550=3,MATCH(4,$D550:$D$821,0)-1,D550=4,MATCH(1,$D550:$D$821,0)-1)</f>
        <v>53</v>
      </c>
      <c r="F550">
        <f t="shared" si="35"/>
        <v>115</v>
      </c>
      <c r="G550">
        <f t="shared" si="36"/>
        <v>2</v>
      </c>
    </row>
    <row r="551" spans="1:7" x14ac:dyDescent="0.25">
      <c r="A551" t="str">
        <f t="shared" si="34"/>
        <v>9-1996</v>
      </c>
      <c r="B551" s="9">
        <v>35338</v>
      </c>
      <c r="C551">
        <v>2</v>
      </c>
      <c r="D551">
        <f t="shared" si="37"/>
        <v>2</v>
      </c>
      <c r="E551">
        <f>_xlfn.IFS(D551=1,MATCH(2,$D551:$D$821,0)-1,D551=2,MATCH(3,$D551:$D$821,0)-1,D551=3,MATCH(4,$D551:$D$821,0)-1,D551=4,MATCH(1,$D551:$D$821,0)-1)</f>
        <v>52</v>
      </c>
      <c r="F551">
        <f t="shared" si="35"/>
        <v>115</v>
      </c>
      <c r="G551">
        <f t="shared" si="36"/>
        <v>2</v>
      </c>
    </row>
    <row r="552" spans="1:7" x14ac:dyDescent="0.25">
      <c r="A552" t="str">
        <f t="shared" si="34"/>
        <v>10-1996</v>
      </c>
      <c r="B552" s="9">
        <v>35369</v>
      </c>
      <c r="C552">
        <v>2</v>
      </c>
      <c r="D552">
        <f t="shared" si="37"/>
        <v>2</v>
      </c>
      <c r="E552">
        <f>_xlfn.IFS(D552=1,MATCH(2,$D552:$D$821,0)-1,D552=2,MATCH(3,$D552:$D$821,0)-1,D552=3,MATCH(4,$D552:$D$821,0)-1,D552=4,MATCH(1,$D552:$D$821,0)-1)</f>
        <v>51</v>
      </c>
      <c r="F552">
        <f t="shared" si="35"/>
        <v>115</v>
      </c>
      <c r="G552">
        <f t="shared" si="36"/>
        <v>2</v>
      </c>
    </row>
    <row r="553" spans="1:7" x14ac:dyDescent="0.25">
      <c r="A553" t="str">
        <f t="shared" si="34"/>
        <v>11-1996</v>
      </c>
      <c r="B553" s="9">
        <v>35399</v>
      </c>
      <c r="C553">
        <v>2</v>
      </c>
      <c r="D553">
        <f t="shared" si="37"/>
        <v>2</v>
      </c>
      <c r="E553">
        <f>_xlfn.IFS(D553=1,MATCH(2,$D553:$D$821,0)-1,D553=2,MATCH(3,$D553:$D$821,0)-1,D553=3,MATCH(4,$D553:$D$821,0)-1,D553=4,MATCH(1,$D553:$D$821,0)-1)</f>
        <v>50</v>
      </c>
      <c r="F553">
        <f t="shared" si="35"/>
        <v>115</v>
      </c>
      <c r="G553">
        <f t="shared" si="36"/>
        <v>2</v>
      </c>
    </row>
    <row r="554" spans="1:7" x14ac:dyDescent="0.25">
      <c r="A554" t="str">
        <f t="shared" si="34"/>
        <v>12-1996</v>
      </c>
      <c r="B554" s="9">
        <v>35430</v>
      </c>
      <c r="C554">
        <v>2</v>
      </c>
      <c r="D554">
        <f t="shared" si="37"/>
        <v>2</v>
      </c>
      <c r="E554">
        <f>_xlfn.IFS(D554=1,MATCH(2,$D554:$D$821,0)-1,D554=2,MATCH(3,$D554:$D$821,0)-1,D554=3,MATCH(4,$D554:$D$821,0)-1,D554=4,MATCH(1,$D554:$D$821,0)-1)</f>
        <v>49</v>
      </c>
      <c r="F554">
        <f t="shared" si="35"/>
        <v>115</v>
      </c>
      <c r="G554">
        <f t="shared" si="36"/>
        <v>2</v>
      </c>
    </row>
    <row r="555" spans="1:7" x14ac:dyDescent="0.25">
      <c r="A555" t="str">
        <f t="shared" si="34"/>
        <v>1-1997</v>
      </c>
      <c r="B555" s="9">
        <v>35461</v>
      </c>
      <c r="C555">
        <v>2</v>
      </c>
      <c r="D555">
        <f t="shared" si="37"/>
        <v>2</v>
      </c>
      <c r="E555">
        <f>_xlfn.IFS(D555=1,MATCH(2,$D555:$D$821,0)-1,D555=2,MATCH(3,$D555:$D$821,0)-1,D555=3,MATCH(4,$D555:$D$821,0)-1,D555=4,MATCH(1,$D555:$D$821,0)-1)</f>
        <v>48</v>
      </c>
      <c r="F555">
        <f t="shared" si="35"/>
        <v>115</v>
      </c>
      <c r="G555">
        <f t="shared" si="36"/>
        <v>2</v>
      </c>
    </row>
    <row r="556" spans="1:7" x14ac:dyDescent="0.25">
      <c r="A556" t="str">
        <f t="shared" si="34"/>
        <v>2-1997</v>
      </c>
      <c r="B556" s="9">
        <v>35489</v>
      </c>
      <c r="C556">
        <v>2</v>
      </c>
      <c r="D556">
        <f t="shared" si="37"/>
        <v>2</v>
      </c>
      <c r="E556">
        <f>_xlfn.IFS(D556=1,MATCH(2,$D556:$D$821,0)-1,D556=2,MATCH(3,$D556:$D$821,0)-1,D556=3,MATCH(4,$D556:$D$821,0)-1,D556=4,MATCH(1,$D556:$D$821,0)-1)</f>
        <v>47</v>
      </c>
      <c r="F556">
        <f t="shared" si="35"/>
        <v>115</v>
      </c>
      <c r="G556">
        <f t="shared" si="36"/>
        <v>2</v>
      </c>
    </row>
    <row r="557" spans="1:7" x14ac:dyDescent="0.25">
      <c r="A557" t="str">
        <f t="shared" si="34"/>
        <v>3-1997</v>
      </c>
      <c r="B557" s="9">
        <v>35520</v>
      </c>
      <c r="C557">
        <v>2</v>
      </c>
      <c r="D557">
        <f t="shared" si="37"/>
        <v>2</v>
      </c>
      <c r="E557">
        <f>_xlfn.IFS(D557=1,MATCH(2,$D557:$D$821,0)-1,D557=2,MATCH(3,$D557:$D$821,0)-1,D557=3,MATCH(4,$D557:$D$821,0)-1,D557=4,MATCH(1,$D557:$D$821,0)-1)</f>
        <v>46</v>
      </c>
      <c r="F557">
        <f t="shared" si="35"/>
        <v>115</v>
      </c>
      <c r="G557">
        <f t="shared" si="36"/>
        <v>2</v>
      </c>
    </row>
    <row r="558" spans="1:7" x14ac:dyDescent="0.25">
      <c r="A558" t="str">
        <f t="shared" si="34"/>
        <v>4-1997</v>
      </c>
      <c r="B558" s="9">
        <v>35550</v>
      </c>
      <c r="C558">
        <v>2</v>
      </c>
      <c r="D558">
        <f t="shared" si="37"/>
        <v>2</v>
      </c>
      <c r="E558">
        <f>_xlfn.IFS(D558=1,MATCH(2,$D558:$D$821,0)-1,D558=2,MATCH(3,$D558:$D$821,0)-1,D558=3,MATCH(4,$D558:$D$821,0)-1,D558=4,MATCH(1,$D558:$D$821,0)-1)</f>
        <v>45</v>
      </c>
      <c r="F558">
        <f t="shared" si="35"/>
        <v>115</v>
      </c>
      <c r="G558">
        <f t="shared" si="36"/>
        <v>2</v>
      </c>
    </row>
    <row r="559" spans="1:7" x14ac:dyDescent="0.25">
      <c r="A559" t="str">
        <f t="shared" si="34"/>
        <v>5-1997</v>
      </c>
      <c r="B559" s="9">
        <v>35581</v>
      </c>
      <c r="C559">
        <v>2</v>
      </c>
      <c r="D559">
        <f t="shared" si="37"/>
        <v>2</v>
      </c>
      <c r="E559">
        <f>_xlfn.IFS(D559=1,MATCH(2,$D559:$D$821,0)-1,D559=2,MATCH(3,$D559:$D$821,0)-1,D559=3,MATCH(4,$D559:$D$821,0)-1,D559=4,MATCH(1,$D559:$D$821,0)-1)</f>
        <v>44</v>
      </c>
      <c r="F559">
        <f t="shared" si="35"/>
        <v>115</v>
      </c>
      <c r="G559">
        <f t="shared" si="36"/>
        <v>2</v>
      </c>
    </row>
    <row r="560" spans="1:7" x14ac:dyDescent="0.25">
      <c r="A560" t="str">
        <f t="shared" si="34"/>
        <v>6-1997</v>
      </c>
      <c r="B560" s="9">
        <v>35611</v>
      </c>
      <c r="C560">
        <v>2</v>
      </c>
      <c r="D560">
        <f t="shared" si="37"/>
        <v>2</v>
      </c>
      <c r="E560">
        <f>_xlfn.IFS(D560=1,MATCH(2,$D560:$D$821,0)-1,D560=2,MATCH(3,$D560:$D$821,0)-1,D560=3,MATCH(4,$D560:$D$821,0)-1,D560=4,MATCH(1,$D560:$D$821,0)-1)</f>
        <v>43</v>
      </c>
      <c r="F560">
        <f t="shared" si="35"/>
        <v>115</v>
      </c>
      <c r="G560">
        <f t="shared" si="36"/>
        <v>2</v>
      </c>
    </row>
    <row r="561" spans="1:7" x14ac:dyDescent="0.25">
      <c r="A561" t="str">
        <f t="shared" si="34"/>
        <v>7-1997</v>
      </c>
      <c r="B561" s="9">
        <v>35642</v>
      </c>
      <c r="C561">
        <v>2</v>
      </c>
      <c r="D561">
        <f t="shared" si="37"/>
        <v>2</v>
      </c>
      <c r="E561">
        <f>_xlfn.IFS(D561=1,MATCH(2,$D561:$D$821,0)-1,D561=2,MATCH(3,$D561:$D$821,0)-1,D561=3,MATCH(4,$D561:$D$821,0)-1,D561=4,MATCH(1,$D561:$D$821,0)-1)</f>
        <v>42</v>
      </c>
      <c r="F561">
        <f t="shared" si="35"/>
        <v>115</v>
      </c>
      <c r="G561">
        <f t="shared" si="36"/>
        <v>2</v>
      </c>
    </row>
    <row r="562" spans="1:7" x14ac:dyDescent="0.25">
      <c r="A562" t="str">
        <f t="shared" si="34"/>
        <v>8-1997</v>
      </c>
      <c r="B562" s="9">
        <v>35673</v>
      </c>
      <c r="C562">
        <v>2</v>
      </c>
      <c r="D562">
        <f t="shared" si="37"/>
        <v>2</v>
      </c>
      <c r="E562">
        <f>_xlfn.IFS(D562=1,MATCH(2,$D562:$D$821,0)-1,D562=2,MATCH(3,$D562:$D$821,0)-1,D562=3,MATCH(4,$D562:$D$821,0)-1,D562=4,MATCH(1,$D562:$D$821,0)-1)</f>
        <v>41</v>
      </c>
      <c r="F562">
        <f t="shared" si="35"/>
        <v>115</v>
      </c>
      <c r="G562">
        <f t="shared" si="36"/>
        <v>2</v>
      </c>
    </row>
    <row r="563" spans="1:7" x14ac:dyDescent="0.25">
      <c r="A563" t="str">
        <f t="shared" si="34"/>
        <v>9-1997</v>
      </c>
      <c r="B563" s="9">
        <v>35703</v>
      </c>
      <c r="C563">
        <v>2</v>
      </c>
      <c r="D563">
        <f t="shared" si="37"/>
        <v>2</v>
      </c>
      <c r="E563">
        <f>_xlfn.IFS(D563=1,MATCH(2,$D563:$D$821,0)-1,D563=2,MATCH(3,$D563:$D$821,0)-1,D563=3,MATCH(4,$D563:$D$821,0)-1,D563=4,MATCH(1,$D563:$D$821,0)-1)</f>
        <v>40</v>
      </c>
      <c r="F563">
        <f t="shared" si="35"/>
        <v>115</v>
      </c>
      <c r="G563">
        <f t="shared" si="36"/>
        <v>2</v>
      </c>
    </row>
    <row r="564" spans="1:7" x14ac:dyDescent="0.25">
      <c r="A564" t="str">
        <f t="shared" si="34"/>
        <v>10-1997</v>
      </c>
      <c r="B564" s="9">
        <v>35734</v>
      </c>
      <c r="C564">
        <v>2</v>
      </c>
      <c r="D564">
        <f t="shared" si="37"/>
        <v>2</v>
      </c>
      <c r="E564">
        <f>_xlfn.IFS(D564=1,MATCH(2,$D564:$D$821,0)-1,D564=2,MATCH(3,$D564:$D$821,0)-1,D564=3,MATCH(4,$D564:$D$821,0)-1,D564=4,MATCH(1,$D564:$D$821,0)-1)</f>
        <v>39</v>
      </c>
      <c r="F564">
        <f t="shared" si="35"/>
        <v>115</v>
      </c>
      <c r="G564">
        <f t="shared" si="36"/>
        <v>2</v>
      </c>
    </row>
    <row r="565" spans="1:7" x14ac:dyDescent="0.25">
      <c r="A565" t="str">
        <f t="shared" si="34"/>
        <v>11-1997</v>
      </c>
      <c r="B565" s="9">
        <v>35764</v>
      </c>
      <c r="C565">
        <v>2</v>
      </c>
      <c r="D565">
        <f t="shared" si="37"/>
        <v>2</v>
      </c>
      <c r="E565">
        <f>_xlfn.IFS(D565=1,MATCH(2,$D565:$D$821,0)-1,D565=2,MATCH(3,$D565:$D$821,0)-1,D565=3,MATCH(4,$D565:$D$821,0)-1,D565=4,MATCH(1,$D565:$D$821,0)-1)</f>
        <v>38</v>
      </c>
      <c r="F565">
        <f t="shared" si="35"/>
        <v>115</v>
      </c>
      <c r="G565">
        <f t="shared" si="36"/>
        <v>2</v>
      </c>
    </row>
    <row r="566" spans="1:7" x14ac:dyDescent="0.25">
      <c r="A566" t="str">
        <f t="shared" si="34"/>
        <v>12-1997</v>
      </c>
      <c r="B566" s="9">
        <v>35795</v>
      </c>
      <c r="C566">
        <v>2</v>
      </c>
      <c r="D566">
        <f t="shared" si="37"/>
        <v>2</v>
      </c>
      <c r="E566">
        <f>_xlfn.IFS(D566=1,MATCH(2,$D566:$D$821,0)-1,D566=2,MATCH(3,$D566:$D$821,0)-1,D566=3,MATCH(4,$D566:$D$821,0)-1,D566=4,MATCH(1,$D566:$D$821,0)-1)</f>
        <v>37</v>
      </c>
      <c r="F566">
        <f t="shared" si="35"/>
        <v>115</v>
      </c>
      <c r="G566">
        <f t="shared" si="36"/>
        <v>2</v>
      </c>
    </row>
    <row r="567" spans="1:7" x14ac:dyDescent="0.25">
      <c r="A567" t="str">
        <f t="shared" si="34"/>
        <v>1-1998</v>
      </c>
      <c r="B567" s="9">
        <v>35826</v>
      </c>
      <c r="C567">
        <v>2</v>
      </c>
      <c r="D567">
        <f t="shared" si="37"/>
        <v>2</v>
      </c>
      <c r="E567">
        <f>_xlfn.IFS(D567=1,MATCH(2,$D567:$D$821,0)-1,D567=2,MATCH(3,$D567:$D$821,0)-1,D567=3,MATCH(4,$D567:$D$821,0)-1,D567=4,MATCH(1,$D567:$D$821,0)-1)</f>
        <v>36</v>
      </c>
      <c r="F567">
        <f t="shared" si="35"/>
        <v>115</v>
      </c>
      <c r="G567">
        <f t="shared" si="36"/>
        <v>2</v>
      </c>
    </row>
    <row r="568" spans="1:7" x14ac:dyDescent="0.25">
      <c r="A568" t="str">
        <f t="shared" si="34"/>
        <v>2-1998</v>
      </c>
      <c r="B568" s="9">
        <v>35854</v>
      </c>
      <c r="C568">
        <v>2</v>
      </c>
      <c r="D568">
        <f t="shared" si="37"/>
        <v>2</v>
      </c>
      <c r="E568">
        <f>_xlfn.IFS(D568=1,MATCH(2,$D568:$D$821,0)-1,D568=2,MATCH(3,$D568:$D$821,0)-1,D568=3,MATCH(4,$D568:$D$821,0)-1,D568=4,MATCH(1,$D568:$D$821,0)-1)</f>
        <v>35</v>
      </c>
      <c r="F568">
        <f t="shared" si="35"/>
        <v>115</v>
      </c>
      <c r="G568">
        <f t="shared" si="36"/>
        <v>2</v>
      </c>
    </row>
    <row r="569" spans="1:7" x14ac:dyDescent="0.25">
      <c r="A569" t="str">
        <f t="shared" si="34"/>
        <v>3-1998</v>
      </c>
      <c r="B569" s="9">
        <v>35885</v>
      </c>
      <c r="C569">
        <v>2</v>
      </c>
      <c r="D569">
        <f t="shared" si="37"/>
        <v>2</v>
      </c>
      <c r="E569">
        <f>_xlfn.IFS(D569=1,MATCH(2,$D569:$D$821,0)-1,D569=2,MATCH(3,$D569:$D$821,0)-1,D569=3,MATCH(4,$D569:$D$821,0)-1,D569=4,MATCH(1,$D569:$D$821,0)-1)</f>
        <v>34</v>
      </c>
      <c r="F569">
        <f t="shared" si="35"/>
        <v>115</v>
      </c>
      <c r="G569">
        <f t="shared" si="36"/>
        <v>2</v>
      </c>
    </row>
    <row r="570" spans="1:7" x14ac:dyDescent="0.25">
      <c r="A570" t="str">
        <f t="shared" si="34"/>
        <v>4-1998</v>
      </c>
      <c r="B570" s="9">
        <v>35915</v>
      </c>
      <c r="C570">
        <v>2</v>
      </c>
      <c r="D570">
        <f t="shared" si="37"/>
        <v>2</v>
      </c>
      <c r="E570">
        <f>_xlfn.IFS(D570=1,MATCH(2,$D570:$D$821,0)-1,D570=2,MATCH(3,$D570:$D$821,0)-1,D570=3,MATCH(4,$D570:$D$821,0)-1,D570=4,MATCH(1,$D570:$D$821,0)-1)</f>
        <v>33</v>
      </c>
      <c r="F570">
        <f t="shared" si="35"/>
        <v>115</v>
      </c>
      <c r="G570">
        <f t="shared" si="36"/>
        <v>2</v>
      </c>
    </row>
    <row r="571" spans="1:7" x14ac:dyDescent="0.25">
      <c r="A571" t="str">
        <f t="shared" si="34"/>
        <v>5-1998</v>
      </c>
      <c r="B571" s="9">
        <v>35946</v>
      </c>
      <c r="C571">
        <v>2</v>
      </c>
      <c r="D571">
        <f t="shared" si="37"/>
        <v>2</v>
      </c>
      <c r="E571">
        <f>_xlfn.IFS(D571=1,MATCH(2,$D571:$D$821,0)-1,D571=2,MATCH(3,$D571:$D$821,0)-1,D571=3,MATCH(4,$D571:$D$821,0)-1,D571=4,MATCH(1,$D571:$D$821,0)-1)</f>
        <v>32</v>
      </c>
      <c r="F571">
        <f t="shared" si="35"/>
        <v>115</v>
      </c>
      <c r="G571">
        <f t="shared" si="36"/>
        <v>2</v>
      </c>
    </row>
    <row r="572" spans="1:7" x14ac:dyDescent="0.25">
      <c r="A572" t="str">
        <f t="shared" si="34"/>
        <v>6-1998</v>
      </c>
      <c r="B572" s="9">
        <v>35976</v>
      </c>
      <c r="C572">
        <v>2</v>
      </c>
      <c r="D572">
        <f t="shared" si="37"/>
        <v>2</v>
      </c>
      <c r="E572">
        <f>_xlfn.IFS(D572=1,MATCH(2,$D572:$D$821,0)-1,D572=2,MATCH(3,$D572:$D$821,0)-1,D572=3,MATCH(4,$D572:$D$821,0)-1,D572=4,MATCH(1,$D572:$D$821,0)-1)</f>
        <v>31</v>
      </c>
      <c r="F572">
        <f t="shared" si="35"/>
        <v>115</v>
      </c>
      <c r="G572">
        <f t="shared" si="36"/>
        <v>2</v>
      </c>
    </row>
    <row r="573" spans="1:7" x14ac:dyDescent="0.25">
      <c r="A573" t="str">
        <f t="shared" si="34"/>
        <v>7-1998</v>
      </c>
      <c r="B573" s="9">
        <v>36007</v>
      </c>
      <c r="C573">
        <v>2</v>
      </c>
      <c r="D573">
        <f t="shared" si="37"/>
        <v>2</v>
      </c>
      <c r="E573">
        <f>_xlfn.IFS(D573=1,MATCH(2,$D573:$D$821,0)-1,D573=2,MATCH(3,$D573:$D$821,0)-1,D573=3,MATCH(4,$D573:$D$821,0)-1,D573=4,MATCH(1,$D573:$D$821,0)-1)</f>
        <v>30</v>
      </c>
      <c r="F573">
        <f t="shared" si="35"/>
        <v>115</v>
      </c>
      <c r="G573">
        <f t="shared" si="36"/>
        <v>2</v>
      </c>
    </row>
    <row r="574" spans="1:7" x14ac:dyDescent="0.25">
      <c r="A574" t="str">
        <f t="shared" si="34"/>
        <v>8-1998</v>
      </c>
      <c r="B574" s="9">
        <v>36038</v>
      </c>
      <c r="C574">
        <v>2</v>
      </c>
      <c r="D574">
        <f t="shared" si="37"/>
        <v>2</v>
      </c>
      <c r="E574">
        <f>_xlfn.IFS(D574=1,MATCH(2,$D574:$D$821,0)-1,D574=2,MATCH(3,$D574:$D$821,0)-1,D574=3,MATCH(4,$D574:$D$821,0)-1,D574=4,MATCH(1,$D574:$D$821,0)-1)</f>
        <v>29</v>
      </c>
      <c r="F574">
        <f t="shared" si="35"/>
        <v>115</v>
      </c>
      <c r="G574">
        <f t="shared" si="36"/>
        <v>2</v>
      </c>
    </row>
    <row r="575" spans="1:7" x14ac:dyDescent="0.25">
      <c r="A575" t="str">
        <f t="shared" si="34"/>
        <v>9-1998</v>
      </c>
      <c r="B575" s="9">
        <v>36068</v>
      </c>
      <c r="C575">
        <v>2</v>
      </c>
      <c r="D575">
        <f t="shared" si="37"/>
        <v>2</v>
      </c>
      <c r="E575">
        <f>_xlfn.IFS(D575=1,MATCH(2,$D575:$D$821,0)-1,D575=2,MATCH(3,$D575:$D$821,0)-1,D575=3,MATCH(4,$D575:$D$821,0)-1,D575=4,MATCH(1,$D575:$D$821,0)-1)</f>
        <v>28</v>
      </c>
      <c r="F575">
        <f t="shared" si="35"/>
        <v>115</v>
      </c>
      <c r="G575">
        <f t="shared" si="36"/>
        <v>2</v>
      </c>
    </row>
    <row r="576" spans="1:7" x14ac:dyDescent="0.25">
      <c r="A576" t="str">
        <f t="shared" si="34"/>
        <v>10-1998</v>
      </c>
      <c r="B576" s="9">
        <v>36099</v>
      </c>
      <c r="C576">
        <v>2</v>
      </c>
      <c r="D576">
        <f t="shared" si="37"/>
        <v>2</v>
      </c>
      <c r="E576">
        <f>_xlfn.IFS(D576=1,MATCH(2,$D576:$D$821,0)-1,D576=2,MATCH(3,$D576:$D$821,0)-1,D576=3,MATCH(4,$D576:$D$821,0)-1,D576=4,MATCH(1,$D576:$D$821,0)-1)</f>
        <v>27</v>
      </c>
      <c r="F576">
        <f t="shared" si="35"/>
        <v>115</v>
      </c>
      <c r="G576">
        <f t="shared" si="36"/>
        <v>2</v>
      </c>
    </row>
    <row r="577" spans="1:7" x14ac:dyDescent="0.25">
      <c r="A577" t="str">
        <f t="shared" si="34"/>
        <v>11-1998</v>
      </c>
      <c r="B577" s="9">
        <v>36129</v>
      </c>
      <c r="C577">
        <v>2</v>
      </c>
      <c r="D577">
        <f t="shared" si="37"/>
        <v>2</v>
      </c>
      <c r="E577">
        <f>_xlfn.IFS(D577=1,MATCH(2,$D577:$D$821,0)-1,D577=2,MATCH(3,$D577:$D$821,0)-1,D577=3,MATCH(4,$D577:$D$821,0)-1,D577=4,MATCH(1,$D577:$D$821,0)-1)</f>
        <v>26</v>
      </c>
      <c r="F577">
        <f t="shared" si="35"/>
        <v>115</v>
      </c>
      <c r="G577">
        <f t="shared" si="36"/>
        <v>2</v>
      </c>
    </row>
    <row r="578" spans="1:7" x14ac:dyDescent="0.25">
      <c r="A578" t="str">
        <f t="shared" si="34"/>
        <v>12-1998</v>
      </c>
      <c r="B578" s="9">
        <v>36160</v>
      </c>
      <c r="C578">
        <v>2</v>
      </c>
      <c r="D578">
        <f t="shared" si="37"/>
        <v>2</v>
      </c>
      <c r="E578">
        <f>_xlfn.IFS(D578=1,MATCH(2,$D578:$D$821,0)-1,D578=2,MATCH(3,$D578:$D$821,0)-1,D578=3,MATCH(4,$D578:$D$821,0)-1,D578=4,MATCH(1,$D578:$D$821,0)-1)</f>
        <v>25</v>
      </c>
      <c r="F578">
        <f t="shared" si="35"/>
        <v>115</v>
      </c>
      <c r="G578">
        <f t="shared" si="36"/>
        <v>2</v>
      </c>
    </row>
    <row r="579" spans="1:7" x14ac:dyDescent="0.25">
      <c r="A579" t="str">
        <f t="shared" ref="A579:A642" si="38">MONTH(B579)&amp;"-"&amp;YEAR(B579)</f>
        <v>1-1999</v>
      </c>
      <c r="B579" s="9">
        <v>36191</v>
      </c>
      <c r="C579">
        <v>2</v>
      </c>
      <c r="D579">
        <f t="shared" si="37"/>
        <v>2</v>
      </c>
      <c r="E579">
        <f>_xlfn.IFS(D579=1,MATCH(2,$D579:$D$821,0)-1,D579=2,MATCH(3,$D579:$D$821,0)-1,D579=3,MATCH(4,$D579:$D$821,0)-1,D579=4,MATCH(1,$D579:$D$821,0)-1)</f>
        <v>24</v>
      </c>
      <c r="F579">
        <f t="shared" ref="F579:F642" si="39">(E579&gt;E578)*E579+(E578&gt;E579)*F578</f>
        <v>115</v>
      </c>
      <c r="G579">
        <f t="shared" ref="G579:G642" si="40">_xlfn.IFS(AND(D579=2,E579&gt;=F579*2/3),1,AND(D579=2,E579&lt;F579*2/3),2,OR(D579=3,D579=4,D579=1),3)</f>
        <v>2</v>
      </c>
    </row>
    <row r="580" spans="1:7" x14ac:dyDescent="0.25">
      <c r="A580" t="str">
        <f t="shared" si="38"/>
        <v>2-1999</v>
      </c>
      <c r="B580" s="9">
        <v>36219</v>
      </c>
      <c r="C580">
        <v>2</v>
      </c>
      <c r="D580">
        <f t="shared" ref="D580:D643" si="41">_xlfn.IFS(COUNTIF(C578:C582,3)&gt;0,3,COUNTIF(C578:C582,1)&gt;0,1,1,C580)</f>
        <v>2</v>
      </c>
      <c r="E580">
        <f>_xlfn.IFS(D580=1,MATCH(2,$D580:$D$821,0)-1,D580=2,MATCH(3,$D580:$D$821,0)-1,D580=3,MATCH(4,$D580:$D$821,0)-1,D580=4,MATCH(1,$D580:$D$821,0)-1)</f>
        <v>23</v>
      </c>
      <c r="F580">
        <f t="shared" si="39"/>
        <v>115</v>
      </c>
      <c r="G580">
        <f t="shared" si="40"/>
        <v>2</v>
      </c>
    </row>
    <row r="581" spans="1:7" x14ac:dyDescent="0.25">
      <c r="A581" t="str">
        <f t="shared" si="38"/>
        <v>3-1999</v>
      </c>
      <c r="B581" s="9">
        <v>36250</v>
      </c>
      <c r="C581">
        <v>2</v>
      </c>
      <c r="D581">
        <f t="shared" si="41"/>
        <v>2</v>
      </c>
      <c r="E581">
        <f>_xlfn.IFS(D581=1,MATCH(2,$D581:$D$821,0)-1,D581=2,MATCH(3,$D581:$D$821,0)-1,D581=3,MATCH(4,$D581:$D$821,0)-1,D581=4,MATCH(1,$D581:$D$821,0)-1)</f>
        <v>22</v>
      </c>
      <c r="F581">
        <f t="shared" si="39"/>
        <v>115</v>
      </c>
      <c r="G581">
        <f t="shared" si="40"/>
        <v>2</v>
      </c>
    </row>
    <row r="582" spans="1:7" x14ac:dyDescent="0.25">
      <c r="A582" t="str">
        <f t="shared" si="38"/>
        <v>4-1999</v>
      </c>
      <c r="B582" s="9">
        <v>36280</v>
      </c>
      <c r="C582">
        <v>2</v>
      </c>
      <c r="D582">
        <f t="shared" si="41"/>
        <v>2</v>
      </c>
      <c r="E582">
        <f>_xlfn.IFS(D582=1,MATCH(2,$D582:$D$821,0)-1,D582=2,MATCH(3,$D582:$D$821,0)-1,D582=3,MATCH(4,$D582:$D$821,0)-1,D582=4,MATCH(1,$D582:$D$821,0)-1)</f>
        <v>21</v>
      </c>
      <c r="F582">
        <f t="shared" si="39"/>
        <v>115</v>
      </c>
      <c r="G582">
        <f t="shared" si="40"/>
        <v>2</v>
      </c>
    </row>
    <row r="583" spans="1:7" x14ac:dyDescent="0.25">
      <c r="A583" t="str">
        <f t="shared" si="38"/>
        <v>5-1999</v>
      </c>
      <c r="B583" s="9">
        <v>36311</v>
      </c>
      <c r="C583">
        <v>2</v>
      </c>
      <c r="D583">
        <f t="shared" si="41"/>
        <v>2</v>
      </c>
      <c r="E583">
        <f>_xlfn.IFS(D583=1,MATCH(2,$D583:$D$821,0)-1,D583=2,MATCH(3,$D583:$D$821,0)-1,D583=3,MATCH(4,$D583:$D$821,0)-1,D583=4,MATCH(1,$D583:$D$821,0)-1)</f>
        <v>20</v>
      </c>
      <c r="F583">
        <f t="shared" si="39"/>
        <v>115</v>
      </c>
      <c r="G583">
        <f t="shared" si="40"/>
        <v>2</v>
      </c>
    </row>
    <row r="584" spans="1:7" x14ac:dyDescent="0.25">
      <c r="A584" t="str">
        <f t="shared" si="38"/>
        <v>6-1999</v>
      </c>
      <c r="B584" s="9">
        <v>36341</v>
      </c>
      <c r="C584">
        <v>2</v>
      </c>
      <c r="D584">
        <f t="shared" si="41"/>
        <v>2</v>
      </c>
      <c r="E584">
        <f>_xlfn.IFS(D584=1,MATCH(2,$D584:$D$821,0)-1,D584=2,MATCH(3,$D584:$D$821,0)-1,D584=3,MATCH(4,$D584:$D$821,0)-1,D584=4,MATCH(1,$D584:$D$821,0)-1)</f>
        <v>19</v>
      </c>
      <c r="F584">
        <f t="shared" si="39"/>
        <v>115</v>
      </c>
      <c r="G584">
        <f t="shared" si="40"/>
        <v>2</v>
      </c>
    </row>
    <row r="585" spans="1:7" x14ac:dyDescent="0.25">
      <c r="A585" t="str">
        <f t="shared" si="38"/>
        <v>7-1999</v>
      </c>
      <c r="B585" s="9">
        <v>36372</v>
      </c>
      <c r="C585">
        <v>2</v>
      </c>
      <c r="D585">
        <f t="shared" si="41"/>
        <v>2</v>
      </c>
      <c r="E585">
        <f>_xlfn.IFS(D585=1,MATCH(2,$D585:$D$821,0)-1,D585=2,MATCH(3,$D585:$D$821,0)-1,D585=3,MATCH(4,$D585:$D$821,0)-1,D585=4,MATCH(1,$D585:$D$821,0)-1)</f>
        <v>18</v>
      </c>
      <c r="F585">
        <f t="shared" si="39"/>
        <v>115</v>
      </c>
      <c r="G585">
        <f t="shared" si="40"/>
        <v>2</v>
      </c>
    </row>
    <row r="586" spans="1:7" x14ac:dyDescent="0.25">
      <c r="A586" t="str">
        <f t="shared" si="38"/>
        <v>8-1999</v>
      </c>
      <c r="B586" s="9">
        <v>36403</v>
      </c>
      <c r="C586">
        <v>2</v>
      </c>
      <c r="D586">
        <f t="shared" si="41"/>
        <v>2</v>
      </c>
      <c r="E586">
        <f>_xlfn.IFS(D586=1,MATCH(2,$D586:$D$821,0)-1,D586=2,MATCH(3,$D586:$D$821,0)-1,D586=3,MATCH(4,$D586:$D$821,0)-1,D586=4,MATCH(1,$D586:$D$821,0)-1)</f>
        <v>17</v>
      </c>
      <c r="F586">
        <f t="shared" si="39"/>
        <v>115</v>
      </c>
      <c r="G586">
        <f t="shared" si="40"/>
        <v>2</v>
      </c>
    </row>
    <row r="587" spans="1:7" x14ac:dyDescent="0.25">
      <c r="A587" t="str">
        <f t="shared" si="38"/>
        <v>9-1999</v>
      </c>
      <c r="B587" s="9">
        <v>36433</v>
      </c>
      <c r="C587">
        <v>2</v>
      </c>
      <c r="D587">
        <f t="shared" si="41"/>
        <v>2</v>
      </c>
      <c r="E587">
        <f>_xlfn.IFS(D587=1,MATCH(2,$D587:$D$821,0)-1,D587=2,MATCH(3,$D587:$D$821,0)-1,D587=3,MATCH(4,$D587:$D$821,0)-1,D587=4,MATCH(1,$D587:$D$821,0)-1)</f>
        <v>16</v>
      </c>
      <c r="F587">
        <f t="shared" si="39"/>
        <v>115</v>
      </c>
      <c r="G587">
        <f t="shared" si="40"/>
        <v>2</v>
      </c>
    </row>
    <row r="588" spans="1:7" x14ac:dyDescent="0.25">
      <c r="A588" t="str">
        <f t="shared" si="38"/>
        <v>10-1999</v>
      </c>
      <c r="B588" s="9">
        <v>36464</v>
      </c>
      <c r="C588">
        <v>2</v>
      </c>
      <c r="D588">
        <f t="shared" si="41"/>
        <v>2</v>
      </c>
      <c r="E588">
        <f>_xlfn.IFS(D588=1,MATCH(2,$D588:$D$821,0)-1,D588=2,MATCH(3,$D588:$D$821,0)-1,D588=3,MATCH(4,$D588:$D$821,0)-1,D588=4,MATCH(1,$D588:$D$821,0)-1)</f>
        <v>15</v>
      </c>
      <c r="F588">
        <f t="shared" si="39"/>
        <v>115</v>
      </c>
      <c r="G588">
        <f t="shared" si="40"/>
        <v>2</v>
      </c>
    </row>
    <row r="589" spans="1:7" x14ac:dyDescent="0.25">
      <c r="A589" t="str">
        <f t="shared" si="38"/>
        <v>11-1999</v>
      </c>
      <c r="B589" s="9">
        <v>36494</v>
      </c>
      <c r="C589">
        <v>2</v>
      </c>
      <c r="D589">
        <f t="shared" si="41"/>
        <v>2</v>
      </c>
      <c r="E589">
        <f>_xlfn.IFS(D589=1,MATCH(2,$D589:$D$821,0)-1,D589=2,MATCH(3,$D589:$D$821,0)-1,D589=3,MATCH(4,$D589:$D$821,0)-1,D589=4,MATCH(1,$D589:$D$821,0)-1)</f>
        <v>14</v>
      </c>
      <c r="F589">
        <f t="shared" si="39"/>
        <v>115</v>
      </c>
      <c r="G589">
        <f t="shared" si="40"/>
        <v>2</v>
      </c>
    </row>
    <row r="590" spans="1:7" x14ac:dyDescent="0.25">
      <c r="A590" t="str">
        <f t="shared" si="38"/>
        <v>12-1999</v>
      </c>
      <c r="B590" s="9">
        <v>36525</v>
      </c>
      <c r="C590">
        <v>2</v>
      </c>
      <c r="D590">
        <f t="shared" si="41"/>
        <v>2</v>
      </c>
      <c r="E590">
        <f>_xlfn.IFS(D590=1,MATCH(2,$D590:$D$821,0)-1,D590=2,MATCH(3,$D590:$D$821,0)-1,D590=3,MATCH(4,$D590:$D$821,0)-1,D590=4,MATCH(1,$D590:$D$821,0)-1)</f>
        <v>13</v>
      </c>
      <c r="F590">
        <f t="shared" si="39"/>
        <v>115</v>
      </c>
      <c r="G590">
        <f t="shared" si="40"/>
        <v>2</v>
      </c>
    </row>
    <row r="591" spans="1:7" x14ac:dyDescent="0.25">
      <c r="A591" t="str">
        <f t="shared" si="38"/>
        <v>1-2000</v>
      </c>
      <c r="B591" s="9">
        <v>36556</v>
      </c>
      <c r="C591">
        <v>2</v>
      </c>
      <c r="D591">
        <f t="shared" si="41"/>
        <v>2</v>
      </c>
      <c r="E591">
        <f>_xlfn.IFS(D591=1,MATCH(2,$D591:$D$821,0)-1,D591=2,MATCH(3,$D591:$D$821,0)-1,D591=3,MATCH(4,$D591:$D$821,0)-1,D591=4,MATCH(1,$D591:$D$821,0)-1)</f>
        <v>12</v>
      </c>
      <c r="F591">
        <f t="shared" si="39"/>
        <v>115</v>
      </c>
      <c r="G591">
        <f t="shared" si="40"/>
        <v>2</v>
      </c>
    </row>
    <row r="592" spans="1:7" x14ac:dyDescent="0.25">
      <c r="A592" t="str">
        <f t="shared" si="38"/>
        <v>2-2000</v>
      </c>
      <c r="B592" s="9">
        <v>36585</v>
      </c>
      <c r="C592">
        <v>2</v>
      </c>
      <c r="D592">
        <f t="shared" si="41"/>
        <v>2</v>
      </c>
      <c r="E592">
        <f>_xlfn.IFS(D592=1,MATCH(2,$D592:$D$821,0)-1,D592=2,MATCH(3,$D592:$D$821,0)-1,D592=3,MATCH(4,$D592:$D$821,0)-1,D592=4,MATCH(1,$D592:$D$821,0)-1)</f>
        <v>11</v>
      </c>
      <c r="F592">
        <f t="shared" si="39"/>
        <v>115</v>
      </c>
      <c r="G592">
        <f t="shared" si="40"/>
        <v>2</v>
      </c>
    </row>
    <row r="593" spans="1:7" x14ac:dyDescent="0.25">
      <c r="A593" t="str">
        <f t="shared" si="38"/>
        <v>3-2000</v>
      </c>
      <c r="B593" s="9">
        <v>36616</v>
      </c>
      <c r="C593">
        <v>2</v>
      </c>
      <c r="D593">
        <f t="shared" si="41"/>
        <v>2</v>
      </c>
      <c r="E593">
        <f>_xlfn.IFS(D593=1,MATCH(2,$D593:$D$821,0)-1,D593=2,MATCH(3,$D593:$D$821,0)-1,D593=3,MATCH(4,$D593:$D$821,0)-1,D593=4,MATCH(1,$D593:$D$821,0)-1)</f>
        <v>10</v>
      </c>
      <c r="F593">
        <f t="shared" si="39"/>
        <v>115</v>
      </c>
      <c r="G593">
        <f t="shared" si="40"/>
        <v>2</v>
      </c>
    </row>
    <row r="594" spans="1:7" x14ac:dyDescent="0.25">
      <c r="A594" t="str">
        <f t="shared" si="38"/>
        <v>4-2000</v>
      </c>
      <c r="B594" s="9">
        <v>36646</v>
      </c>
      <c r="C594">
        <v>2</v>
      </c>
      <c r="D594">
        <f t="shared" si="41"/>
        <v>2</v>
      </c>
      <c r="E594">
        <f>_xlfn.IFS(D594=1,MATCH(2,$D594:$D$821,0)-1,D594=2,MATCH(3,$D594:$D$821,0)-1,D594=3,MATCH(4,$D594:$D$821,0)-1,D594=4,MATCH(1,$D594:$D$821,0)-1)</f>
        <v>9</v>
      </c>
      <c r="F594">
        <f t="shared" si="39"/>
        <v>115</v>
      </c>
      <c r="G594">
        <f t="shared" si="40"/>
        <v>2</v>
      </c>
    </row>
    <row r="595" spans="1:7" x14ac:dyDescent="0.25">
      <c r="A595" t="str">
        <f t="shared" si="38"/>
        <v>5-2000</v>
      </c>
      <c r="B595" s="9">
        <v>36677</v>
      </c>
      <c r="C595">
        <v>2</v>
      </c>
      <c r="D595">
        <f t="shared" si="41"/>
        <v>2</v>
      </c>
      <c r="E595">
        <f>_xlfn.IFS(D595=1,MATCH(2,$D595:$D$821,0)-1,D595=2,MATCH(3,$D595:$D$821,0)-1,D595=3,MATCH(4,$D595:$D$821,0)-1,D595=4,MATCH(1,$D595:$D$821,0)-1)</f>
        <v>8</v>
      </c>
      <c r="F595">
        <f t="shared" si="39"/>
        <v>115</v>
      </c>
      <c r="G595">
        <f t="shared" si="40"/>
        <v>2</v>
      </c>
    </row>
    <row r="596" spans="1:7" x14ac:dyDescent="0.25">
      <c r="A596" t="str">
        <f t="shared" si="38"/>
        <v>6-2000</v>
      </c>
      <c r="B596" s="9">
        <v>36707</v>
      </c>
      <c r="C596">
        <v>2</v>
      </c>
      <c r="D596">
        <f t="shared" si="41"/>
        <v>2</v>
      </c>
      <c r="E596">
        <f>_xlfn.IFS(D596=1,MATCH(2,$D596:$D$821,0)-1,D596=2,MATCH(3,$D596:$D$821,0)-1,D596=3,MATCH(4,$D596:$D$821,0)-1,D596=4,MATCH(1,$D596:$D$821,0)-1)</f>
        <v>7</v>
      </c>
      <c r="F596">
        <f t="shared" si="39"/>
        <v>115</v>
      </c>
      <c r="G596">
        <f t="shared" si="40"/>
        <v>2</v>
      </c>
    </row>
    <row r="597" spans="1:7" x14ac:dyDescent="0.25">
      <c r="A597" t="str">
        <f t="shared" si="38"/>
        <v>7-2000</v>
      </c>
      <c r="B597" s="9">
        <v>36738</v>
      </c>
      <c r="C597">
        <v>2</v>
      </c>
      <c r="D597">
        <f t="shared" si="41"/>
        <v>2</v>
      </c>
      <c r="E597">
        <f>_xlfn.IFS(D597=1,MATCH(2,$D597:$D$821,0)-1,D597=2,MATCH(3,$D597:$D$821,0)-1,D597=3,MATCH(4,$D597:$D$821,0)-1,D597=4,MATCH(1,$D597:$D$821,0)-1)</f>
        <v>6</v>
      </c>
      <c r="F597">
        <f t="shared" si="39"/>
        <v>115</v>
      </c>
      <c r="G597">
        <f t="shared" si="40"/>
        <v>2</v>
      </c>
    </row>
    <row r="598" spans="1:7" x14ac:dyDescent="0.25">
      <c r="A598" t="str">
        <f t="shared" si="38"/>
        <v>8-2000</v>
      </c>
      <c r="B598" s="9">
        <v>36769</v>
      </c>
      <c r="C598">
        <v>2</v>
      </c>
      <c r="D598">
        <f t="shared" si="41"/>
        <v>2</v>
      </c>
      <c r="E598">
        <f>_xlfn.IFS(D598=1,MATCH(2,$D598:$D$821,0)-1,D598=2,MATCH(3,$D598:$D$821,0)-1,D598=3,MATCH(4,$D598:$D$821,0)-1,D598=4,MATCH(1,$D598:$D$821,0)-1)</f>
        <v>5</v>
      </c>
      <c r="F598">
        <f t="shared" si="39"/>
        <v>115</v>
      </c>
      <c r="G598">
        <f t="shared" si="40"/>
        <v>2</v>
      </c>
    </row>
    <row r="599" spans="1:7" x14ac:dyDescent="0.25">
      <c r="A599" t="str">
        <f t="shared" si="38"/>
        <v>9-2000</v>
      </c>
      <c r="B599" s="9">
        <v>36799</v>
      </c>
      <c r="C599">
        <v>2</v>
      </c>
      <c r="D599">
        <f t="shared" si="41"/>
        <v>2</v>
      </c>
      <c r="E599">
        <f>_xlfn.IFS(D599=1,MATCH(2,$D599:$D$821,0)-1,D599=2,MATCH(3,$D599:$D$821,0)-1,D599=3,MATCH(4,$D599:$D$821,0)-1,D599=4,MATCH(1,$D599:$D$821,0)-1)</f>
        <v>4</v>
      </c>
      <c r="F599">
        <f t="shared" si="39"/>
        <v>115</v>
      </c>
      <c r="G599">
        <f t="shared" si="40"/>
        <v>2</v>
      </c>
    </row>
    <row r="600" spans="1:7" x14ac:dyDescent="0.25">
      <c r="A600" t="str">
        <f t="shared" si="38"/>
        <v>10-2000</v>
      </c>
      <c r="B600" s="9">
        <v>36830</v>
      </c>
      <c r="C600">
        <v>2</v>
      </c>
      <c r="D600">
        <f t="shared" si="41"/>
        <v>2</v>
      </c>
      <c r="E600">
        <f>_xlfn.IFS(D600=1,MATCH(2,$D600:$D$821,0)-1,D600=2,MATCH(3,$D600:$D$821,0)-1,D600=3,MATCH(4,$D600:$D$821,0)-1,D600=4,MATCH(1,$D600:$D$821,0)-1)</f>
        <v>3</v>
      </c>
      <c r="F600">
        <f t="shared" si="39"/>
        <v>115</v>
      </c>
      <c r="G600">
        <f t="shared" si="40"/>
        <v>2</v>
      </c>
    </row>
    <row r="601" spans="1:7" x14ac:dyDescent="0.25">
      <c r="A601" t="str">
        <f t="shared" si="38"/>
        <v>11-2000</v>
      </c>
      <c r="B601" s="9">
        <v>36860</v>
      </c>
      <c r="C601">
        <v>2</v>
      </c>
      <c r="D601">
        <f t="shared" si="41"/>
        <v>2</v>
      </c>
      <c r="E601">
        <f>_xlfn.IFS(D601=1,MATCH(2,$D601:$D$821,0)-1,D601=2,MATCH(3,$D601:$D$821,0)-1,D601=3,MATCH(4,$D601:$D$821,0)-1,D601=4,MATCH(1,$D601:$D$821,0)-1)</f>
        <v>2</v>
      </c>
      <c r="F601">
        <f t="shared" si="39"/>
        <v>115</v>
      </c>
      <c r="G601">
        <f t="shared" si="40"/>
        <v>2</v>
      </c>
    </row>
    <row r="602" spans="1:7" x14ac:dyDescent="0.25">
      <c r="A602" t="str">
        <f t="shared" si="38"/>
        <v>12-2000</v>
      </c>
      <c r="B602" s="9">
        <v>36891</v>
      </c>
      <c r="C602">
        <v>2</v>
      </c>
      <c r="D602">
        <f t="shared" si="41"/>
        <v>2</v>
      </c>
      <c r="E602">
        <f>_xlfn.IFS(D602=1,MATCH(2,$D602:$D$821,0)-1,D602=2,MATCH(3,$D602:$D$821,0)-1,D602=3,MATCH(4,$D602:$D$821,0)-1,D602=4,MATCH(1,$D602:$D$821,0)-1)</f>
        <v>1</v>
      </c>
      <c r="F602">
        <f t="shared" si="39"/>
        <v>115</v>
      </c>
      <c r="G602">
        <f t="shared" si="40"/>
        <v>2</v>
      </c>
    </row>
    <row r="603" spans="1:7" x14ac:dyDescent="0.25">
      <c r="A603" t="str">
        <f t="shared" si="38"/>
        <v>1-2001</v>
      </c>
      <c r="B603" s="9">
        <v>36922</v>
      </c>
      <c r="C603">
        <v>2</v>
      </c>
      <c r="D603">
        <f t="shared" si="41"/>
        <v>3</v>
      </c>
      <c r="E603">
        <f>_xlfn.IFS(D603=1,MATCH(2,$D603:$D$821,0)-1,D603=2,MATCH(3,$D603:$D$821,0)-1,D603=3,MATCH(4,$D603:$D$821,0)-1,D603=4,MATCH(1,$D603:$D$821,0)-1)</f>
        <v>5</v>
      </c>
      <c r="F603">
        <f t="shared" si="39"/>
        <v>5</v>
      </c>
      <c r="G603">
        <f t="shared" si="40"/>
        <v>3</v>
      </c>
    </row>
    <row r="604" spans="1:7" x14ac:dyDescent="0.25">
      <c r="A604" t="str">
        <f t="shared" si="38"/>
        <v>2-2001</v>
      </c>
      <c r="B604" s="9">
        <v>36950</v>
      </c>
      <c r="C604">
        <v>2</v>
      </c>
      <c r="D604">
        <f t="shared" si="41"/>
        <v>3</v>
      </c>
      <c r="E604">
        <f>_xlfn.IFS(D604=1,MATCH(2,$D604:$D$821,0)-1,D604=2,MATCH(3,$D604:$D$821,0)-1,D604=3,MATCH(4,$D604:$D$821,0)-1,D604=4,MATCH(1,$D604:$D$821,0)-1)</f>
        <v>4</v>
      </c>
      <c r="F604">
        <f t="shared" si="39"/>
        <v>5</v>
      </c>
      <c r="G604">
        <f t="shared" si="40"/>
        <v>3</v>
      </c>
    </row>
    <row r="605" spans="1:7" x14ac:dyDescent="0.25">
      <c r="A605" t="str">
        <f t="shared" si="38"/>
        <v>3-2001</v>
      </c>
      <c r="B605" s="9">
        <v>36981</v>
      </c>
      <c r="C605">
        <v>3</v>
      </c>
      <c r="D605">
        <f t="shared" si="41"/>
        <v>3</v>
      </c>
      <c r="E605">
        <f>_xlfn.IFS(D605=1,MATCH(2,$D605:$D$821,0)-1,D605=2,MATCH(3,$D605:$D$821,0)-1,D605=3,MATCH(4,$D605:$D$821,0)-1,D605=4,MATCH(1,$D605:$D$821,0)-1)</f>
        <v>3</v>
      </c>
      <c r="F605">
        <f t="shared" si="39"/>
        <v>5</v>
      </c>
      <c r="G605">
        <f t="shared" si="40"/>
        <v>3</v>
      </c>
    </row>
    <row r="606" spans="1:7" x14ac:dyDescent="0.25">
      <c r="A606" t="str">
        <f t="shared" si="38"/>
        <v>4-2001</v>
      </c>
      <c r="B606" s="9">
        <v>37011</v>
      </c>
      <c r="C606">
        <v>4</v>
      </c>
      <c r="D606">
        <f t="shared" si="41"/>
        <v>3</v>
      </c>
      <c r="E606">
        <f>_xlfn.IFS(D606=1,MATCH(2,$D606:$D$821,0)-1,D606=2,MATCH(3,$D606:$D$821,0)-1,D606=3,MATCH(4,$D606:$D$821,0)-1,D606=4,MATCH(1,$D606:$D$821,0)-1)</f>
        <v>2</v>
      </c>
      <c r="F606">
        <f t="shared" si="39"/>
        <v>5</v>
      </c>
      <c r="G606">
        <f t="shared" si="40"/>
        <v>3</v>
      </c>
    </row>
    <row r="607" spans="1:7" x14ac:dyDescent="0.25">
      <c r="A607" t="str">
        <f t="shared" si="38"/>
        <v>5-2001</v>
      </c>
      <c r="B607" s="9">
        <v>37042</v>
      </c>
      <c r="C607">
        <v>4</v>
      </c>
      <c r="D607">
        <f t="shared" si="41"/>
        <v>3</v>
      </c>
      <c r="E607">
        <f>_xlfn.IFS(D607=1,MATCH(2,$D607:$D$821,0)-1,D607=2,MATCH(3,$D607:$D$821,0)-1,D607=3,MATCH(4,$D607:$D$821,0)-1,D607=4,MATCH(1,$D607:$D$821,0)-1)</f>
        <v>1</v>
      </c>
      <c r="F607">
        <f t="shared" si="39"/>
        <v>5</v>
      </c>
      <c r="G607">
        <f t="shared" si="40"/>
        <v>3</v>
      </c>
    </row>
    <row r="608" spans="1:7" x14ac:dyDescent="0.25">
      <c r="A608" t="str">
        <f t="shared" si="38"/>
        <v>6-2001</v>
      </c>
      <c r="B608" s="9">
        <v>37072</v>
      </c>
      <c r="C608">
        <v>4</v>
      </c>
      <c r="D608">
        <f t="shared" si="41"/>
        <v>4</v>
      </c>
      <c r="E608">
        <f>_xlfn.IFS(D608=1,MATCH(2,$D608:$D$821,0)-1,D608=2,MATCH(3,$D608:$D$821,0)-1,D608=3,MATCH(4,$D608:$D$821,0)-1,D608=4,MATCH(1,$D608:$D$821,0)-1)</f>
        <v>3</v>
      </c>
      <c r="F608">
        <f t="shared" si="39"/>
        <v>3</v>
      </c>
      <c r="G608">
        <f t="shared" si="40"/>
        <v>3</v>
      </c>
    </row>
    <row r="609" spans="1:7" x14ac:dyDescent="0.25">
      <c r="A609" t="str">
        <f t="shared" si="38"/>
        <v>7-2001</v>
      </c>
      <c r="B609" s="9">
        <v>37103</v>
      </c>
      <c r="C609">
        <v>4</v>
      </c>
      <c r="D609">
        <f t="shared" si="41"/>
        <v>4</v>
      </c>
      <c r="E609">
        <f>_xlfn.IFS(D609=1,MATCH(2,$D609:$D$821,0)-1,D609=2,MATCH(3,$D609:$D$821,0)-1,D609=3,MATCH(4,$D609:$D$821,0)-1,D609=4,MATCH(1,$D609:$D$821,0)-1)</f>
        <v>2</v>
      </c>
      <c r="F609">
        <f t="shared" si="39"/>
        <v>3</v>
      </c>
      <c r="G609">
        <f t="shared" si="40"/>
        <v>3</v>
      </c>
    </row>
    <row r="610" spans="1:7" x14ac:dyDescent="0.25">
      <c r="A610" t="str">
        <f t="shared" si="38"/>
        <v>8-2001</v>
      </c>
      <c r="B610" s="9">
        <v>37134</v>
      </c>
      <c r="C610">
        <v>4</v>
      </c>
      <c r="D610">
        <f t="shared" si="41"/>
        <v>4</v>
      </c>
      <c r="E610">
        <f>_xlfn.IFS(D610=1,MATCH(2,$D610:$D$821,0)-1,D610=2,MATCH(3,$D610:$D$821,0)-1,D610=3,MATCH(4,$D610:$D$821,0)-1,D610=4,MATCH(1,$D610:$D$821,0)-1)</f>
        <v>1</v>
      </c>
      <c r="F610">
        <f t="shared" si="39"/>
        <v>3</v>
      </c>
      <c r="G610">
        <f t="shared" si="40"/>
        <v>3</v>
      </c>
    </row>
    <row r="611" spans="1:7" x14ac:dyDescent="0.25">
      <c r="A611" t="str">
        <f t="shared" si="38"/>
        <v>9-2001</v>
      </c>
      <c r="B611" s="9">
        <v>37164</v>
      </c>
      <c r="C611">
        <v>4</v>
      </c>
      <c r="D611">
        <f t="shared" si="41"/>
        <v>1</v>
      </c>
      <c r="E611">
        <f>_xlfn.IFS(D611=1,MATCH(2,$D611:$D$821,0)-1,D611=2,MATCH(3,$D611:$D$821,0)-1,D611=3,MATCH(4,$D611:$D$821,0)-1,D611=4,MATCH(1,$D611:$D$821,0)-1)</f>
        <v>5</v>
      </c>
      <c r="F611">
        <f t="shared" si="39"/>
        <v>5</v>
      </c>
      <c r="G611">
        <f t="shared" si="40"/>
        <v>3</v>
      </c>
    </row>
    <row r="612" spans="1:7" x14ac:dyDescent="0.25">
      <c r="A612" t="str">
        <f t="shared" si="38"/>
        <v>10-2001</v>
      </c>
      <c r="B612" s="9">
        <v>37195</v>
      </c>
      <c r="C612">
        <v>4</v>
      </c>
      <c r="D612">
        <f t="shared" si="41"/>
        <v>1</v>
      </c>
      <c r="E612">
        <f>_xlfn.IFS(D612=1,MATCH(2,$D612:$D$821,0)-1,D612=2,MATCH(3,$D612:$D$821,0)-1,D612=3,MATCH(4,$D612:$D$821,0)-1,D612=4,MATCH(1,$D612:$D$821,0)-1)</f>
        <v>4</v>
      </c>
      <c r="F612">
        <f t="shared" si="39"/>
        <v>5</v>
      </c>
      <c r="G612">
        <f t="shared" si="40"/>
        <v>3</v>
      </c>
    </row>
    <row r="613" spans="1:7" x14ac:dyDescent="0.25">
      <c r="A613" t="str">
        <f t="shared" si="38"/>
        <v>11-2001</v>
      </c>
      <c r="B613" s="9">
        <v>37225</v>
      </c>
      <c r="C613">
        <v>1</v>
      </c>
      <c r="D613">
        <f t="shared" si="41"/>
        <v>1</v>
      </c>
      <c r="E613">
        <f>_xlfn.IFS(D613=1,MATCH(2,$D613:$D$821,0)-1,D613=2,MATCH(3,$D613:$D$821,0)-1,D613=3,MATCH(4,$D613:$D$821,0)-1,D613=4,MATCH(1,$D613:$D$821,0)-1)</f>
        <v>3</v>
      </c>
      <c r="F613">
        <f t="shared" si="39"/>
        <v>5</v>
      </c>
      <c r="G613">
        <f t="shared" si="40"/>
        <v>3</v>
      </c>
    </row>
    <row r="614" spans="1:7" x14ac:dyDescent="0.25">
      <c r="A614" t="str">
        <f t="shared" si="38"/>
        <v>12-2001</v>
      </c>
      <c r="B614" s="9">
        <v>37256</v>
      </c>
      <c r="C614">
        <v>2</v>
      </c>
      <c r="D614">
        <f t="shared" si="41"/>
        <v>1</v>
      </c>
      <c r="E614">
        <f>_xlfn.IFS(D614=1,MATCH(2,$D614:$D$821,0)-1,D614=2,MATCH(3,$D614:$D$821,0)-1,D614=3,MATCH(4,$D614:$D$821,0)-1,D614=4,MATCH(1,$D614:$D$821,0)-1)</f>
        <v>2</v>
      </c>
      <c r="F614">
        <f t="shared" si="39"/>
        <v>5</v>
      </c>
      <c r="G614">
        <f t="shared" si="40"/>
        <v>3</v>
      </c>
    </row>
    <row r="615" spans="1:7" x14ac:dyDescent="0.25">
      <c r="A615" t="str">
        <f t="shared" si="38"/>
        <v>1-2002</v>
      </c>
      <c r="B615" s="9">
        <v>37287</v>
      </c>
      <c r="C615">
        <v>2</v>
      </c>
      <c r="D615">
        <f t="shared" si="41"/>
        <v>1</v>
      </c>
      <c r="E615">
        <f>_xlfn.IFS(D615=1,MATCH(2,$D615:$D$821,0)-1,D615=2,MATCH(3,$D615:$D$821,0)-1,D615=3,MATCH(4,$D615:$D$821,0)-1,D615=4,MATCH(1,$D615:$D$821,0)-1)</f>
        <v>1</v>
      </c>
      <c r="F615">
        <f t="shared" si="39"/>
        <v>5</v>
      </c>
      <c r="G615">
        <f t="shared" si="40"/>
        <v>3</v>
      </c>
    </row>
    <row r="616" spans="1:7" x14ac:dyDescent="0.25">
      <c r="A616" t="str">
        <f t="shared" si="38"/>
        <v>2-2002</v>
      </c>
      <c r="B616" s="9">
        <v>37315</v>
      </c>
      <c r="C616">
        <v>2</v>
      </c>
      <c r="D616">
        <f t="shared" si="41"/>
        <v>2</v>
      </c>
      <c r="E616">
        <f>_xlfn.IFS(D616=1,MATCH(2,$D616:$D$821,0)-1,D616=2,MATCH(3,$D616:$D$821,0)-1,D616=3,MATCH(4,$D616:$D$821,0)-1,D616=4,MATCH(1,$D616:$D$821,0)-1)</f>
        <v>68</v>
      </c>
      <c r="F616">
        <f t="shared" si="39"/>
        <v>68</v>
      </c>
      <c r="G616">
        <f t="shared" si="40"/>
        <v>1</v>
      </c>
    </row>
    <row r="617" spans="1:7" x14ac:dyDescent="0.25">
      <c r="A617" t="str">
        <f t="shared" si="38"/>
        <v>3-2002</v>
      </c>
      <c r="B617" s="9">
        <v>37346</v>
      </c>
      <c r="C617">
        <v>2</v>
      </c>
      <c r="D617">
        <f t="shared" si="41"/>
        <v>2</v>
      </c>
      <c r="E617">
        <f>_xlfn.IFS(D617=1,MATCH(2,$D617:$D$821,0)-1,D617=2,MATCH(3,$D617:$D$821,0)-1,D617=3,MATCH(4,$D617:$D$821,0)-1,D617=4,MATCH(1,$D617:$D$821,0)-1)</f>
        <v>67</v>
      </c>
      <c r="F617">
        <f t="shared" si="39"/>
        <v>68</v>
      </c>
      <c r="G617">
        <f t="shared" si="40"/>
        <v>1</v>
      </c>
    </row>
    <row r="618" spans="1:7" x14ac:dyDescent="0.25">
      <c r="A618" t="str">
        <f t="shared" si="38"/>
        <v>4-2002</v>
      </c>
      <c r="B618" s="9">
        <v>37376</v>
      </c>
      <c r="C618">
        <v>2</v>
      </c>
      <c r="D618">
        <f t="shared" si="41"/>
        <v>2</v>
      </c>
      <c r="E618">
        <f>_xlfn.IFS(D618=1,MATCH(2,$D618:$D$821,0)-1,D618=2,MATCH(3,$D618:$D$821,0)-1,D618=3,MATCH(4,$D618:$D$821,0)-1,D618=4,MATCH(1,$D618:$D$821,0)-1)</f>
        <v>66</v>
      </c>
      <c r="F618">
        <f t="shared" si="39"/>
        <v>68</v>
      </c>
      <c r="G618">
        <f t="shared" si="40"/>
        <v>1</v>
      </c>
    </row>
    <row r="619" spans="1:7" x14ac:dyDescent="0.25">
      <c r="A619" t="str">
        <f t="shared" si="38"/>
        <v>5-2002</v>
      </c>
      <c r="B619" s="9">
        <v>37407</v>
      </c>
      <c r="C619">
        <v>2</v>
      </c>
      <c r="D619">
        <f t="shared" si="41"/>
        <v>2</v>
      </c>
      <c r="E619">
        <f>_xlfn.IFS(D619=1,MATCH(2,$D619:$D$821,0)-1,D619=2,MATCH(3,$D619:$D$821,0)-1,D619=3,MATCH(4,$D619:$D$821,0)-1,D619=4,MATCH(1,$D619:$D$821,0)-1)</f>
        <v>65</v>
      </c>
      <c r="F619">
        <f t="shared" si="39"/>
        <v>68</v>
      </c>
      <c r="G619">
        <f t="shared" si="40"/>
        <v>1</v>
      </c>
    </row>
    <row r="620" spans="1:7" x14ac:dyDescent="0.25">
      <c r="A620" t="str">
        <f t="shared" si="38"/>
        <v>6-2002</v>
      </c>
      <c r="B620" s="9">
        <v>37437</v>
      </c>
      <c r="C620">
        <v>2</v>
      </c>
      <c r="D620">
        <f t="shared" si="41"/>
        <v>2</v>
      </c>
      <c r="E620">
        <f>_xlfn.IFS(D620=1,MATCH(2,$D620:$D$821,0)-1,D620=2,MATCH(3,$D620:$D$821,0)-1,D620=3,MATCH(4,$D620:$D$821,0)-1,D620=4,MATCH(1,$D620:$D$821,0)-1)</f>
        <v>64</v>
      </c>
      <c r="F620">
        <f t="shared" si="39"/>
        <v>68</v>
      </c>
      <c r="G620">
        <f t="shared" si="40"/>
        <v>1</v>
      </c>
    </row>
    <row r="621" spans="1:7" x14ac:dyDescent="0.25">
      <c r="A621" t="str">
        <f t="shared" si="38"/>
        <v>7-2002</v>
      </c>
      <c r="B621" s="9">
        <v>37468</v>
      </c>
      <c r="C621">
        <v>2</v>
      </c>
      <c r="D621">
        <f t="shared" si="41"/>
        <v>2</v>
      </c>
      <c r="E621">
        <f>_xlfn.IFS(D621=1,MATCH(2,$D621:$D$821,0)-1,D621=2,MATCH(3,$D621:$D$821,0)-1,D621=3,MATCH(4,$D621:$D$821,0)-1,D621=4,MATCH(1,$D621:$D$821,0)-1)</f>
        <v>63</v>
      </c>
      <c r="F621">
        <f t="shared" si="39"/>
        <v>68</v>
      </c>
      <c r="G621">
        <f t="shared" si="40"/>
        <v>1</v>
      </c>
    </row>
    <row r="622" spans="1:7" x14ac:dyDescent="0.25">
      <c r="A622" t="str">
        <f t="shared" si="38"/>
        <v>8-2002</v>
      </c>
      <c r="B622" s="9">
        <v>37499</v>
      </c>
      <c r="C622">
        <v>2</v>
      </c>
      <c r="D622">
        <f t="shared" si="41"/>
        <v>2</v>
      </c>
      <c r="E622">
        <f>_xlfn.IFS(D622=1,MATCH(2,$D622:$D$821,0)-1,D622=2,MATCH(3,$D622:$D$821,0)-1,D622=3,MATCH(4,$D622:$D$821,0)-1,D622=4,MATCH(1,$D622:$D$821,0)-1)</f>
        <v>62</v>
      </c>
      <c r="F622">
        <f t="shared" si="39"/>
        <v>68</v>
      </c>
      <c r="G622">
        <f t="shared" si="40"/>
        <v>1</v>
      </c>
    </row>
    <row r="623" spans="1:7" x14ac:dyDescent="0.25">
      <c r="A623" t="str">
        <f t="shared" si="38"/>
        <v>9-2002</v>
      </c>
      <c r="B623" s="9">
        <v>37529</v>
      </c>
      <c r="C623">
        <v>2</v>
      </c>
      <c r="D623">
        <f t="shared" si="41"/>
        <v>2</v>
      </c>
      <c r="E623">
        <f>_xlfn.IFS(D623=1,MATCH(2,$D623:$D$821,0)-1,D623=2,MATCH(3,$D623:$D$821,0)-1,D623=3,MATCH(4,$D623:$D$821,0)-1,D623=4,MATCH(1,$D623:$D$821,0)-1)</f>
        <v>61</v>
      </c>
      <c r="F623">
        <f t="shared" si="39"/>
        <v>68</v>
      </c>
      <c r="G623">
        <f t="shared" si="40"/>
        <v>1</v>
      </c>
    </row>
    <row r="624" spans="1:7" x14ac:dyDescent="0.25">
      <c r="A624" t="str">
        <f t="shared" si="38"/>
        <v>10-2002</v>
      </c>
      <c r="B624" s="9">
        <v>37560</v>
      </c>
      <c r="C624">
        <v>2</v>
      </c>
      <c r="D624">
        <f t="shared" si="41"/>
        <v>2</v>
      </c>
      <c r="E624">
        <f>_xlfn.IFS(D624=1,MATCH(2,$D624:$D$821,0)-1,D624=2,MATCH(3,$D624:$D$821,0)-1,D624=3,MATCH(4,$D624:$D$821,0)-1,D624=4,MATCH(1,$D624:$D$821,0)-1)</f>
        <v>60</v>
      </c>
      <c r="F624">
        <f t="shared" si="39"/>
        <v>68</v>
      </c>
      <c r="G624">
        <f t="shared" si="40"/>
        <v>1</v>
      </c>
    </row>
    <row r="625" spans="1:7" x14ac:dyDescent="0.25">
      <c r="A625" t="str">
        <f t="shared" si="38"/>
        <v>11-2002</v>
      </c>
      <c r="B625" s="9">
        <v>37590</v>
      </c>
      <c r="C625">
        <v>2</v>
      </c>
      <c r="D625">
        <f t="shared" si="41"/>
        <v>2</v>
      </c>
      <c r="E625">
        <f>_xlfn.IFS(D625=1,MATCH(2,$D625:$D$821,0)-1,D625=2,MATCH(3,$D625:$D$821,0)-1,D625=3,MATCH(4,$D625:$D$821,0)-1,D625=4,MATCH(1,$D625:$D$821,0)-1)</f>
        <v>59</v>
      </c>
      <c r="F625">
        <f t="shared" si="39"/>
        <v>68</v>
      </c>
      <c r="G625">
        <f t="shared" si="40"/>
        <v>1</v>
      </c>
    </row>
    <row r="626" spans="1:7" x14ac:dyDescent="0.25">
      <c r="A626" t="str">
        <f t="shared" si="38"/>
        <v>12-2002</v>
      </c>
      <c r="B626" s="9">
        <v>37621</v>
      </c>
      <c r="C626">
        <v>2</v>
      </c>
      <c r="D626">
        <f t="shared" si="41"/>
        <v>2</v>
      </c>
      <c r="E626">
        <f>_xlfn.IFS(D626=1,MATCH(2,$D626:$D$821,0)-1,D626=2,MATCH(3,$D626:$D$821,0)-1,D626=3,MATCH(4,$D626:$D$821,0)-1,D626=4,MATCH(1,$D626:$D$821,0)-1)</f>
        <v>58</v>
      </c>
      <c r="F626">
        <f t="shared" si="39"/>
        <v>68</v>
      </c>
      <c r="G626">
        <f t="shared" si="40"/>
        <v>1</v>
      </c>
    </row>
    <row r="627" spans="1:7" x14ac:dyDescent="0.25">
      <c r="A627" t="str">
        <f t="shared" si="38"/>
        <v>1-2003</v>
      </c>
      <c r="B627" s="9">
        <v>37652</v>
      </c>
      <c r="C627">
        <v>2</v>
      </c>
      <c r="D627">
        <f t="shared" si="41"/>
        <v>2</v>
      </c>
      <c r="E627">
        <f>_xlfn.IFS(D627=1,MATCH(2,$D627:$D$821,0)-1,D627=2,MATCH(3,$D627:$D$821,0)-1,D627=3,MATCH(4,$D627:$D$821,0)-1,D627=4,MATCH(1,$D627:$D$821,0)-1)</f>
        <v>57</v>
      </c>
      <c r="F627">
        <f t="shared" si="39"/>
        <v>68</v>
      </c>
      <c r="G627">
        <f t="shared" si="40"/>
        <v>1</v>
      </c>
    </row>
    <row r="628" spans="1:7" x14ac:dyDescent="0.25">
      <c r="A628" t="str">
        <f t="shared" si="38"/>
        <v>2-2003</v>
      </c>
      <c r="B628" s="9">
        <v>37680</v>
      </c>
      <c r="C628">
        <v>2</v>
      </c>
      <c r="D628">
        <f t="shared" si="41"/>
        <v>2</v>
      </c>
      <c r="E628">
        <f>_xlfn.IFS(D628=1,MATCH(2,$D628:$D$821,0)-1,D628=2,MATCH(3,$D628:$D$821,0)-1,D628=3,MATCH(4,$D628:$D$821,0)-1,D628=4,MATCH(1,$D628:$D$821,0)-1)</f>
        <v>56</v>
      </c>
      <c r="F628">
        <f t="shared" si="39"/>
        <v>68</v>
      </c>
      <c r="G628">
        <f t="shared" si="40"/>
        <v>1</v>
      </c>
    </row>
    <row r="629" spans="1:7" x14ac:dyDescent="0.25">
      <c r="A629" t="str">
        <f t="shared" si="38"/>
        <v>3-2003</v>
      </c>
      <c r="B629" s="9">
        <v>37711</v>
      </c>
      <c r="C629">
        <v>2</v>
      </c>
      <c r="D629">
        <f t="shared" si="41"/>
        <v>2</v>
      </c>
      <c r="E629">
        <f>_xlfn.IFS(D629=1,MATCH(2,$D629:$D$821,0)-1,D629=2,MATCH(3,$D629:$D$821,0)-1,D629=3,MATCH(4,$D629:$D$821,0)-1,D629=4,MATCH(1,$D629:$D$821,0)-1)</f>
        <v>55</v>
      </c>
      <c r="F629">
        <f t="shared" si="39"/>
        <v>68</v>
      </c>
      <c r="G629">
        <f t="shared" si="40"/>
        <v>1</v>
      </c>
    </row>
    <row r="630" spans="1:7" x14ac:dyDescent="0.25">
      <c r="A630" t="str">
        <f t="shared" si="38"/>
        <v>4-2003</v>
      </c>
      <c r="B630" s="9">
        <v>37741</v>
      </c>
      <c r="C630">
        <v>2</v>
      </c>
      <c r="D630">
        <f t="shared" si="41"/>
        <v>2</v>
      </c>
      <c r="E630">
        <f>_xlfn.IFS(D630=1,MATCH(2,$D630:$D$821,0)-1,D630=2,MATCH(3,$D630:$D$821,0)-1,D630=3,MATCH(4,$D630:$D$821,0)-1,D630=4,MATCH(1,$D630:$D$821,0)-1)</f>
        <v>54</v>
      </c>
      <c r="F630">
        <f t="shared" si="39"/>
        <v>68</v>
      </c>
      <c r="G630">
        <f t="shared" si="40"/>
        <v>1</v>
      </c>
    </row>
    <row r="631" spans="1:7" x14ac:dyDescent="0.25">
      <c r="A631" t="str">
        <f t="shared" si="38"/>
        <v>5-2003</v>
      </c>
      <c r="B631" s="9">
        <v>37772</v>
      </c>
      <c r="C631">
        <v>2</v>
      </c>
      <c r="D631">
        <f t="shared" si="41"/>
        <v>2</v>
      </c>
      <c r="E631">
        <f>_xlfn.IFS(D631=1,MATCH(2,$D631:$D$821,0)-1,D631=2,MATCH(3,$D631:$D$821,0)-1,D631=3,MATCH(4,$D631:$D$821,0)-1,D631=4,MATCH(1,$D631:$D$821,0)-1)</f>
        <v>53</v>
      </c>
      <c r="F631">
        <f t="shared" si="39"/>
        <v>68</v>
      </c>
      <c r="G631">
        <f t="shared" si="40"/>
        <v>1</v>
      </c>
    </row>
    <row r="632" spans="1:7" x14ac:dyDescent="0.25">
      <c r="A632" t="str">
        <f t="shared" si="38"/>
        <v>6-2003</v>
      </c>
      <c r="B632" s="9">
        <v>37802</v>
      </c>
      <c r="C632">
        <v>2</v>
      </c>
      <c r="D632">
        <f t="shared" si="41"/>
        <v>2</v>
      </c>
      <c r="E632">
        <f>_xlfn.IFS(D632=1,MATCH(2,$D632:$D$821,0)-1,D632=2,MATCH(3,$D632:$D$821,0)-1,D632=3,MATCH(4,$D632:$D$821,0)-1,D632=4,MATCH(1,$D632:$D$821,0)-1)</f>
        <v>52</v>
      </c>
      <c r="F632">
        <f t="shared" si="39"/>
        <v>68</v>
      </c>
      <c r="G632">
        <f t="shared" si="40"/>
        <v>1</v>
      </c>
    </row>
    <row r="633" spans="1:7" x14ac:dyDescent="0.25">
      <c r="A633" t="str">
        <f t="shared" si="38"/>
        <v>7-2003</v>
      </c>
      <c r="B633" s="9">
        <v>37833</v>
      </c>
      <c r="C633">
        <v>2</v>
      </c>
      <c r="D633">
        <f t="shared" si="41"/>
        <v>2</v>
      </c>
      <c r="E633">
        <f>_xlfn.IFS(D633=1,MATCH(2,$D633:$D$821,0)-1,D633=2,MATCH(3,$D633:$D$821,0)-1,D633=3,MATCH(4,$D633:$D$821,0)-1,D633=4,MATCH(1,$D633:$D$821,0)-1)</f>
        <v>51</v>
      </c>
      <c r="F633">
        <f t="shared" si="39"/>
        <v>68</v>
      </c>
      <c r="G633">
        <f t="shared" si="40"/>
        <v>1</v>
      </c>
    </row>
    <row r="634" spans="1:7" x14ac:dyDescent="0.25">
      <c r="A634" t="str">
        <f t="shared" si="38"/>
        <v>8-2003</v>
      </c>
      <c r="B634" s="9">
        <v>37864</v>
      </c>
      <c r="C634">
        <v>2</v>
      </c>
      <c r="D634">
        <f t="shared" si="41"/>
        <v>2</v>
      </c>
      <c r="E634">
        <f>_xlfn.IFS(D634=1,MATCH(2,$D634:$D$821,0)-1,D634=2,MATCH(3,$D634:$D$821,0)-1,D634=3,MATCH(4,$D634:$D$821,0)-1,D634=4,MATCH(1,$D634:$D$821,0)-1)</f>
        <v>50</v>
      </c>
      <c r="F634">
        <f t="shared" si="39"/>
        <v>68</v>
      </c>
      <c r="G634">
        <f t="shared" si="40"/>
        <v>1</v>
      </c>
    </row>
    <row r="635" spans="1:7" x14ac:dyDescent="0.25">
      <c r="A635" t="str">
        <f t="shared" si="38"/>
        <v>9-2003</v>
      </c>
      <c r="B635" s="9">
        <v>37894</v>
      </c>
      <c r="C635">
        <v>2</v>
      </c>
      <c r="D635">
        <f t="shared" si="41"/>
        <v>2</v>
      </c>
      <c r="E635">
        <f>_xlfn.IFS(D635=1,MATCH(2,$D635:$D$821,0)-1,D635=2,MATCH(3,$D635:$D$821,0)-1,D635=3,MATCH(4,$D635:$D$821,0)-1,D635=4,MATCH(1,$D635:$D$821,0)-1)</f>
        <v>49</v>
      </c>
      <c r="F635">
        <f t="shared" si="39"/>
        <v>68</v>
      </c>
      <c r="G635">
        <f t="shared" si="40"/>
        <v>1</v>
      </c>
    </row>
    <row r="636" spans="1:7" x14ac:dyDescent="0.25">
      <c r="A636" t="str">
        <f t="shared" si="38"/>
        <v>10-2003</v>
      </c>
      <c r="B636" s="9">
        <v>37925</v>
      </c>
      <c r="C636">
        <v>2</v>
      </c>
      <c r="D636">
        <f t="shared" si="41"/>
        <v>2</v>
      </c>
      <c r="E636">
        <f>_xlfn.IFS(D636=1,MATCH(2,$D636:$D$821,0)-1,D636=2,MATCH(3,$D636:$D$821,0)-1,D636=3,MATCH(4,$D636:$D$821,0)-1,D636=4,MATCH(1,$D636:$D$821,0)-1)</f>
        <v>48</v>
      </c>
      <c r="F636">
        <f t="shared" si="39"/>
        <v>68</v>
      </c>
      <c r="G636">
        <f t="shared" si="40"/>
        <v>1</v>
      </c>
    </row>
    <row r="637" spans="1:7" x14ac:dyDescent="0.25">
      <c r="A637" t="str">
        <f t="shared" si="38"/>
        <v>11-2003</v>
      </c>
      <c r="B637" s="9">
        <v>37955</v>
      </c>
      <c r="C637">
        <v>2</v>
      </c>
      <c r="D637">
        <f t="shared" si="41"/>
        <v>2</v>
      </c>
      <c r="E637">
        <f>_xlfn.IFS(D637=1,MATCH(2,$D637:$D$821,0)-1,D637=2,MATCH(3,$D637:$D$821,0)-1,D637=3,MATCH(4,$D637:$D$821,0)-1,D637=4,MATCH(1,$D637:$D$821,0)-1)</f>
        <v>47</v>
      </c>
      <c r="F637">
        <f t="shared" si="39"/>
        <v>68</v>
      </c>
      <c r="G637">
        <f t="shared" si="40"/>
        <v>1</v>
      </c>
    </row>
    <row r="638" spans="1:7" x14ac:dyDescent="0.25">
      <c r="A638" t="str">
        <f t="shared" si="38"/>
        <v>12-2003</v>
      </c>
      <c r="B638" s="9">
        <v>37986</v>
      </c>
      <c r="C638">
        <v>2</v>
      </c>
      <c r="D638">
        <f t="shared" si="41"/>
        <v>2</v>
      </c>
      <c r="E638">
        <f>_xlfn.IFS(D638=1,MATCH(2,$D638:$D$821,0)-1,D638=2,MATCH(3,$D638:$D$821,0)-1,D638=3,MATCH(4,$D638:$D$821,0)-1,D638=4,MATCH(1,$D638:$D$821,0)-1)</f>
        <v>46</v>
      </c>
      <c r="F638">
        <f t="shared" si="39"/>
        <v>68</v>
      </c>
      <c r="G638">
        <f t="shared" si="40"/>
        <v>1</v>
      </c>
    </row>
    <row r="639" spans="1:7" x14ac:dyDescent="0.25">
      <c r="A639" t="str">
        <f t="shared" si="38"/>
        <v>1-2004</v>
      </c>
      <c r="B639" s="9">
        <v>38017</v>
      </c>
      <c r="C639">
        <v>2</v>
      </c>
      <c r="D639">
        <f t="shared" si="41"/>
        <v>2</v>
      </c>
      <c r="E639">
        <f>_xlfn.IFS(D639=1,MATCH(2,$D639:$D$821,0)-1,D639=2,MATCH(3,$D639:$D$821,0)-1,D639=3,MATCH(4,$D639:$D$821,0)-1,D639=4,MATCH(1,$D639:$D$821,0)-1)</f>
        <v>45</v>
      </c>
      <c r="F639">
        <f t="shared" si="39"/>
        <v>68</v>
      </c>
      <c r="G639">
        <f t="shared" si="40"/>
        <v>2</v>
      </c>
    </row>
    <row r="640" spans="1:7" x14ac:dyDescent="0.25">
      <c r="A640" t="str">
        <f t="shared" si="38"/>
        <v>2-2004</v>
      </c>
      <c r="B640" s="9">
        <v>38046</v>
      </c>
      <c r="C640">
        <v>2</v>
      </c>
      <c r="D640">
        <f t="shared" si="41"/>
        <v>2</v>
      </c>
      <c r="E640">
        <f>_xlfn.IFS(D640=1,MATCH(2,$D640:$D$821,0)-1,D640=2,MATCH(3,$D640:$D$821,0)-1,D640=3,MATCH(4,$D640:$D$821,0)-1,D640=4,MATCH(1,$D640:$D$821,0)-1)</f>
        <v>44</v>
      </c>
      <c r="F640">
        <f t="shared" si="39"/>
        <v>68</v>
      </c>
      <c r="G640">
        <f t="shared" si="40"/>
        <v>2</v>
      </c>
    </row>
    <row r="641" spans="1:7" x14ac:dyDescent="0.25">
      <c r="A641" t="str">
        <f t="shared" si="38"/>
        <v>3-2004</v>
      </c>
      <c r="B641" s="9">
        <v>38077</v>
      </c>
      <c r="C641">
        <v>2</v>
      </c>
      <c r="D641">
        <f t="shared" si="41"/>
        <v>2</v>
      </c>
      <c r="E641">
        <f>_xlfn.IFS(D641=1,MATCH(2,$D641:$D$821,0)-1,D641=2,MATCH(3,$D641:$D$821,0)-1,D641=3,MATCH(4,$D641:$D$821,0)-1,D641=4,MATCH(1,$D641:$D$821,0)-1)</f>
        <v>43</v>
      </c>
      <c r="F641">
        <f t="shared" si="39"/>
        <v>68</v>
      </c>
      <c r="G641">
        <f t="shared" si="40"/>
        <v>2</v>
      </c>
    </row>
    <row r="642" spans="1:7" x14ac:dyDescent="0.25">
      <c r="A642" t="str">
        <f t="shared" si="38"/>
        <v>4-2004</v>
      </c>
      <c r="B642" s="9">
        <v>38107</v>
      </c>
      <c r="C642">
        <v>2</v>
      </c>
      <c r="D642">
        <f t="shared" si="41"/>
        <v>2</v>
      </c>
      <c r="E642">
        <f>_xlfn.IFS(D642=1,MATCH(2,$D642:$D$821,0)-1,D642=2,MATCH(3,$D642:$D$821,0)-1,D642=3,MATCH(4,$D642:$D$821,0)-1,D642=4,MATCH(1,$D642:$D$821,0)-1)</f>
        <v>42</v>
      </c>
      <c r="F642">
        <f t="shared" si="39"/>
        <v>68</v>
      </c>
      <c r="G642">
        <f t="shared" si="40"/>
        <v>2</v>
      </c>
    </row>
    <row r="643" spans="1:7" x14ac:dyDescent="0.25">
      <c r="A643" t="str">
        <f t="shared" ref="A643:A706" si="42">MONTH(B643)&amp;"-"&amp;YEAR(B643)</f>
        <v>5-2004</v>
      </c>
      <c r="B643" s="9">
        <v>38138</v>
      </c>
      <c r="C643">
        <v>2</v>
      </c>
      <c r="D643">
        <f t="shared" si="41"/>
        <v>2</v>
      </c>
      <c r="E643">
        <f>_xlfn.IFS(D643=1,MATCH(2,$D643:$D$821,0)-1,D643=2,MATCH(3,$D643:$D$821,0)-1,D643=3,MATCH(4,$D643:$D$821,0)-1,D643=4,MATCH(1,$D643:$D$821,0)-1)</f>
        <v>41</v>
      </c>
      <c r="F643">
        <f t="shared" ref="F643:F706" si="43">(E643&gt;E642)*E643+(E642&gt;E643)*F642</f>
        <v>68</v>
      </c>
      <c r="G643">
        <f t="shared" ref="G643:G706" si="44">_xlfn.IFS(AND(D643=2,E643&gt;=F643*2/3),1,AND(D643=2,E643&lt;F643*2/3),2,OR(D643=3,D643=4,D643=1),3)</f>
        <v>2</v>
      </c>
    </row>
    <row r="644" spans="1:7" x14ac:dyDescent="0.25">
      <c r="A644" t="str">
        <f t="shared" si="42"/>
        <v>6-2004</v>
      </c>
      <c r="B644" s="9">
        <v>38168</v>
      </c>
      <c r="C644">
        <v>2</v>
      </c>
      <c r="D644">
        <f t="shared" ref="D644:D707" si="45">_xlfn.IFS(COUNTIF(C642:C646,3)&gt;0,3,COUNTIF(C642:C646,1)&gt;0,1,1,C644)</f>
        <v>2</v>
      </c>
      <c r="E644">
        <f>_xlfn.IFS(D644=1,MATCH(2,$D644:$D$821,0)-1,D644=2,MATCH(3,$D644:$D$821,0)-1,D644=3,MATCH(4,$D644:$D$821,0)-1,D644=4,MATCH(1,$D644:$D$821,0)-1)</f>
        <v>40</v>
      </c>
      <c r="F644">
        <f t="shared" si="43"/>
        <v>68</v>
      </c>
      <c r="G644">
        <f t="shared" si="44"/>
        <v>2</v>
      </c>
    </row>
    <row r="645" spans="1:7" x14ac:dyDescent="0.25">
      <c r="A645" t="str">
        <f t="shared" si="42"/>
        <v>7-2004</v>
      </c>
      <c r="B645" s="9">
        <v>38199</v>
      </c>
      <c r="C645">
        <v>2</v>
      </c>
      <c r="D645">
        <f t="shared" si="45"/>
        <v>2</v>
      </c>
      <c r="E645">
        <f>_xlfn.IFS(D645=1,MATCH(2,$D645:$D$821,0)-1,D645=2,MATCH(3,$D645:$D$821,0)-1,D645=3,MATCH(4,$D645:$D$821,0)-1,D645=4,MATCH(1,$D645:$D$821,0)-1)</f>
        <v>39</v>
      </c>
      <c r="F645">
        <f t="shared" si="43"/>
        <v>68</v>
      </c>
      <c r="G645">
        <f t="shared" si="44"/>
        <v>2</v>
      </c>
    </row>
    <row r="646" spans="1:7" x14ac:dyDescent="0.25">
      <c r="A646" t="str">
        <f t="shared" si="42"/>
        <v>8-2004</v>
      </c>
      <c r="B646" s="9">
        <v>38230</v>
      </c>
      <c r="C646">
        <v>2</v>
      </c>
      <c r="D646">
        <f t="shared" si="45"/>
        <v>2</v>
      </c>
      <c r="E646">
        <f>_xlfn.IFS(D646=1,MATCH(2,$D646:$D$821,0)-1,D646=2,MATCH(3,$D646:$D$821,0)-1,D646=3,MATCH(4,$D646:$D$821,0)-1,D646=4,MATCH(1,$D646:$D$821,0)-1)</f>
        <v>38</v>
      </c>
      <c r="F646">
        <f t="shared" si="43"/>
        <v>68</v>
      </c>
      <c r="G646">
        <f t="shared" si="44"/>
        <v>2</v>
      </c>
    </row>
    <row r="647" spans="1:7" x14ac:dyDescent="0.25">
      <c r="A647" t="str">
        <f t="shared" si="42"/>
        <v>9-2004</v>
      </c>
      <c r="B647" s="9">
        <v>38260</v>
      </c>
      <c r="C647">
        <v>2</v>
      </c>
      <c r="D647">
        <f t="shared" si="45"/>
        <v>2</v>
      </c>
      <c r="E647">
        <f>_xlfn.IFS(D647=1,MATCH(2,$D647:$D$821,0)-1,D647=2,MATCH(3,$D647:$D$821,0)-1,D647=3,MATCH(4,$D647:$D$821,0)-1,D647=4,MATCH(1,$D647:$D$821,0)-1)</f>
        <v>37</v>
      </c>
      <c r="F647">
        <f t="shared" si="43"/>
        <v>68</v>
      </c>
      <c r="G647">
        <f t="shared" si="44"/>
        <v>2</v>
      </c>
    </row>
    <row r="648" spans="1:7" x14ac:dyDescent="0.25">
      <c r="A648" t="str">
        <f t="shared" si="42"/>
        <v>10-2004</v>
      </c>
      <c r="B648" s="9">
        <v>38291</v>
      </c>
      <c r="C648">
        <v>2</v>
      </c>
      <c r="D648">
        <f t="shared" si="45"/>
        <v>2</v>
      </c>
      <c r="E648">
        <f>_xlfn.IFS(D648=1,MATCH(2,$D648:$D$821,0)-1,D648=2,MATCH(3,$D648:$D$821,0)-1,D648=3,MATCH(4,$D648:$D$821,0)-1,D648=4,MATCH(1,$D648:$D$821,0)-1)</f>
        <v>36</v>
      </c>
      <c r="F648">
        <f t="shared" si="43"/>
        <v>68</v>
      </c>
      <c r="G648">
        <f t="shared" si="44"/>
        <v>2</v>
      </c>
    </row>
    <row r="649" spans="1:7" x14ac:dyDescent="0.25">
      <c r="A649" t="str">
        <f t="shared" si="42"/>
        <v>11-2004</v>
      </c>
      <c r="B649" s="9">
        <v>38321</v>
      </c>
      <c r="C649">
        <v>2</v>
      </c>
      <c r="D649">
        <f t="shared" si="45"/>
        <v>2</v>
      </c>
      <c r="E649">
        <f>_xlfn.IFS(D649=1,MATCH(2,$D649:$D$821,0)-1,D649=2,MATCH(3,$D649:$D$821,0)-1,D649=3,MATCH(4,$D649:$D$821,0)-1,D649=4,MATCH(1,$D649:$D$821,0)-1)</f>
        <v>35</v>
      </c>
      <c r="F649">
        <f t="shared" si="43"/>
        <v>68</v>
      </c>
      <c r="G649">
        <f t="shared" si="44"/>
        <v>2</v>
      </c>
    </row>
    <row r="650" spans="1:7" x14ac:dyDescent="0.25">
      <c r="A650" t="str">
        <f t="shared" si="42"/>
        <v>12-2004</v>
      </c>
      <c r="B650" s="9">
        <v>38352</v>
      </c>
      <c r="C650">
        <v>2</v>
      </c>
      <c r="D650">
        <f t="shared" si="45"/>
        <v>2</v>
      </c>
      <c r="E650">
        <f>_xlfn.IFS(D650=1,MATCH(2,$D650:$D$821,0)-1,D650=2,MATCH(3,$D650:$D$821,0)-1,D650=3,MATCH(4,$D650:$D$821,0)-1,D650=4,MATCH(1,$D650:$D$821,0)-1)</f>
        <v>34</v>
      </c>
      <c r="F650">
        <f t="shared" si="43"/>
        <v>68</v>
      </c>
      <c r="G650">
        <f t="shared" si="44"/>
        <v>2</v>
      </c>
    </row>
    <row r="651" spans="1:7" x14ac:dyDescent="0.25">
      <c r="A651" t="str">
        <f t="shared" si="42"/>
        <v>1-2005</v>
      </c>
      <c r="B651" s="9">
        <v>38383</v>
      </c>
      <c r="C651">
        <v>2</v>
      </c>
      <c r="D651">
        <f t="shared" si="45"/>
        <v>2</v>
      </c>
      <c r="E651">
        <f>_xlfn.IFS(D651=1,MATCH(2,$D651:$D$821,0)-1,D651=2,MATCH(3,$D651:$D$821,0)-1,D651=3,MATCH(4,$D651:$D$821,0)-1,D651=4,MATCH(1,$D651:$D$821,0)-1)</f>
        <v>33</v>
      </c>
      <c r="F651">
        <f t="shared" si="43"/>
        <v>68</v>
      </c>
      <c r="G651">
        <f t="shared" si="44"/>
        <v>2</v>
      </c>
    </row>
    <row r="652" spans="1:7" x14ac:dyDescent="0.25">
      <c r="A652" t="str">
        <f t="shared" si="42"/>
        <v>2-2005</v>
      </c>
      <c r="B652" s="9">
        <v>38411</v>
      </c>
      <c r="C652">
        <v>2</v>
      </c>
      <c r="D652">
        <f t="shared" si="45"/>
        <v>2</v>
      </c>
      <c r="E652">
        <f>_xlfn.IFS(D652=1,MATCH(2,$D652:$D$821,0)-1,D652=2,MATCH(3,$D652:$D$821,0)-1,D652=3,MATCH(4,$D652:$D$821,0)-1,D652=4,MATCH(1,$D652:$D$821,0)-1)</f>
        <v>32</v>
      </c>
      <c r="F652">
        <f t="shared" si="43"/>
        <v>68</v>
      </c>
      <c r="G652">
        <f t="shared" si="44"/>
        <v>2</v>
      </c>
    </row>
    <row r="653" spans="1:7" x14ac:dyDescent="0.25">
      <c r="A653" t="str">
        <f t="shared" si="42"/>
        <v>3-2005</v>
      </c>
      <c r="B653" s="9">
        <v>38442</v>
      </c>
      <c r="C653">
        <v>2</v>
      </c>
      <c r="D653">
        <f t="shared" si="45"/>
        <v>2</v>
      </c>
      <c r="E653">
        <f>_xlfn.IFS(D653=1,MATCH(2,$D653:$D$821,0)-1,D653=2,MATCH(3,$D653:$D$821,0)-1,D653=3,MATCH(4,$D653:$D$821,0)-1,D653=4,MATCH(1,$D653:$D$821,0)-1)</f>
        <v>31</v>
      </c>
      <c r="F653">
        <f t="shared" si="43"/>
        <v>68</v>
      </c>
      <c r="G653">
        <f t="shared" si="44"/>
        <v>2</v>
      </c>
    </row>
    <row r="654" spans="1:7" x14ac:dyDescent="0.25">
      <c r="A654" t="str">
        <f t="shared" si="42"/>
        <v>4-2005</v>
      </c>
      <c r="B654" s="9">
        <v>38472</v>
      </c>
      <c r="C654">
        <v>2</v>
      </c>
      <c r="D654">
        <f t="shared" si="45"/>
        <v>2</v>
      </c>
      <c r="E654">
        <f>_xlfn.IFS(D654=1,MATCH(2,$D654:$D$821,0)-1,D654=2,MATCH(3,$D654:$D$821,0)-1,D654=3,MATCH(4,$D654:$D$821,0)-1,D654=4,MATCH(1,$D654:$D$821,0)-1)</f>
        <v>30</v>
      </c>
      <c r="F654">
        <f t="shared" si="43"/>
        <v>68</v>
      </c>
      <c r="G654">
        <f t="shared" si="44"/>
        <v>2</v>
      </c>
    </row>
    <row r="655" spans="1:7" x14ac:dyDescent="0.25">
      <c r="A655" t="str">
        <f t="shared" si="42"/>
        <v>5-2005</v>
      </c>
      <c r="B655" s="9">
        <v>38503</v>
      </c>
      <c r="C655">
        <v>2</v>
      </c>
      <c r="D655">
        <f t="shared" si="45"/>
        <v>2</v>
      </c>
      <c r="E655">
        <f>_xlfn.IFS(D655=1,MATCH(2,$D655:$D$821,0)-1,D655=2,MATCH(3,$D655:$D$821,0)-1,D655=3,MATCH(4,$D655:$D$821,0)-1,D655=4,MATCH(1,$D655:$D$821,0)-1)</f>
        <v>29</v>
      </c>
      <c r="F655">
        <f t="shared" si="43"/>
        <v>68</v>
      </c>
      <c r="G655">
        <f t="shared" si="44"/>
        <v>2</v>
      </c>
    </row>
    <row r="656" spans="1:7" x14ac:dyDescent="0.25">
      <c r="A656" t="str">
        <f t="shared" si="42"/>
        <v>6-2005</v>
      </c>
      <c r="B656" s="9">
        <v>38533</v>
      </c>
      <c r="C656">
        <v>2</v>
      </c>
      <c r="D656">
        <f t="shared" si="45"/>
        <v>2</v>
      </c>
      <c r="E656">
        <f>_xlfn.IFS(D656=1,MATCH(2,$D656:$D$821,0)-1,D656=2,MATCH(3,$D656:$D$821,0)-1,D656=3,MATCH(4,$D656:$D$821,0)-1,D656=4,MATCH(1,$D656:$D$821,0)-1)</f>
        <v>28</v>
      </c>
      <c r="F656">
        <f t="shared" si="43"/>
        <v>68</v>
      </c>
      <c r="G656">
        <f t="shared" si="44"/>
        <v>2</v>
      </c>
    </row>
    <row r="657" spans="1:7" x14ac:dyDescent="0.25">
      <c r="A657" t="str">
        <f t="shared" si="42"/>
        <v>7-2005</v>
      </c>
      <c r="B657" s="9">
        <v>38564</v>
      </c>
      <c r="C657">
        <v>2</v>
      </c>
      <c r="D657">
        <f t="shared" si="45"/>
        <v>2</v>
      </c>
      <c r="E657">
        <f>_xlfn.IFS(D657=1,MATCH(2,$D657:$D$821,0)-1,D657=2,MATCH(3,$D657:$D$821,0)-1,D657=3,MATCH(4,$D657:$D$821,0)-1,D657=4,MATCH(1,$D657:$D$821,0)-1)</f>
        <v>27</v>
      </c>
      <c r="F657">
        <f t="shared" si="43"/>
        <v>68</v>
      </c>
      <c r="G657">
        <f t="shared" si="44"/>
        <v>2</v>
      </c>
    </row>
    <row r="658" spans="1:7" x14ac:dyDescent="0.25">
      <c r="A658" t="str">
        <f t="shared" si="42"/>
        <v>8-2005</v>
      </c>
      <c r="B658" s="9">
        <v>38595</v>
      </c>
      <c r="C658">
        <v>2</v>
      </c>
      <c r="D658">
        <f t="shared" si="45"/>
        <v>2</v>
      </c>
      <c r="E658">
        <f>_xlfn.IFS(D658=1,MATCH(2,$D658:$D$821,0)-1,D658=2,MATCH(3,$D658:$D$821,0)-1,D658=3,MATCH(4,$D658:$D$821,0)-1,D658=4,MATCH(1,$D658:$D$821,0)-1)</f>
        <v>26</v>
      </c>
      <c r="F658">
        <f t="shared" si="43"/>
        <v>68</v>
      </c>
      <c r="G658">
        <f t="shared" si="44"/>
        <v>2</v>
      </c>
    </row>
    <row r="659" spans="1:7" x14ac:dyDescent="0.25">
      <c r="A659" t="str">
        <f t="shared" si="42"/>
        <v>9-2005</v>
      </c>
      <c r="B659" s="9">
        <v>38625</v>
      </c>
      <c r="C659">
        <v>2</v>
      </c>
      <c r="D659">
        <f t="shared" si="45"/>
        <v>2</v>
      </c>
      <c r="E659">
        <f>_xlfn.IFS(D659=1,MATCH(2,$D659:$D$821,0)-1,D659=2,MATCH(3,$D659:$D$821,0)-1,D659=3,MATCH(4,$D659:$D$821,0)-1,D659=4,MATCH(1,$D659:$D$821,0)-1)</f>
        <v>25</v>
      </c>
      <c r="F659">
        <f t="shared" si="43"/>
        <v>68</v>
      </c>
      <c r="G659">
        <f t="shared" si="44"/>
        <v>2</v>
      </c>
    </row>
    <row r="660" spans="1:7" x14ac:dyDescent="0.25">
      <c r="A660" t="str">
        <f t="shared" si="42"/>
        <v>10-2005</v>
      </c>
      <c r="B660" s="9">
        <v>38656</v>
      </c>
      <c r="C660">
        <v>2</v>
      </c>
      <c r="D660">
        <f t="shared" si="45"/>
        <v>2</v>
      </c>
      <c r="E660">
        <f>_xlfn.IFS(D660=1,MATCH(2,$D660:$D$821,0)-1,D660=2,MATCH(3,$D660:$D$821,0)-1,D660=3,MATCH(4,$D660:$D$821,0)-1,D660=4,MATCH(1,$D660:$D$821,0)-1)</f>
        <v>24</v>
      </c>
      <c r="F660">
        <f t="shared" si="43"/>
        <v>68</v>
      </c>
      <c r="G660">
        <f t="shared" si="44"/>
        <v>2</v>
      </c>
    </row>
    <row r="661" spans="1:7" x14ac:dyDescent="0.25">
      <c r="A661" t="str">
        <f t="shared" si="42"/>
        <v>11-2005</v>
      </c>
      <c r="B661" s="9">
        <v>38686</v>
      </c>
      <c r="C661">
        <v>2</v>
      </c>
      <c r="D661">
        <f t="shared" si="45"/>
        <v>2</v>
      </c>
      <c r="E661">
        <f>_xlfn.IFS(D661=1,MATCH(2,$D661:$D$821,0)-1,D661=2,MATCH(3,$D661:$D$821,0)-1,D661=3,MATCH(4,$D661:$D$821,0)-1,D661=4,MATCH(1,$D661:$D$821,0)-1)</f>
        <v>23</v>
      </c>
      <c r="F661">
        <f t="shared" si="43"/>
        <v>68</v>
      </c>
      <c r="G661">
        <f t="shared" si="44"/>
        <v>2</v>
      </c>
    </row>
    <row r="662" spans="1:7" x14ac:dyDescent="0.25">
      <c r="A662" t="str">
        <f t="shared" si="42"/>
        <v>12-2005</v>
      </c>
      <c r="B662" s="9">
        <v>38717</v>
      </c>
      <c r="C662">
        <v>2</v>
      </c>
      <c r="D662">
        <f t="shared" si="45"/>
        <v>2</v>
      </c>
      <c r="E662">
        <f>_xlfn.IFS(D662=1,MATCH(2,$D662:$D$821,0)-1,D662=2,MATCH(3,$D662:$D$821,0)-1,D662=3,MATCH(4,$D662:$D$821,0)-1,D662=4,MATCH(1,$D662:$D$821,0)-1)</f>
        <v>22</v>
      </c>
      <c r="F662">
        <f t="shared" si="43"/>
        <v>68</v>
      </c>
      <c r="G662">
        <f t="shared" si="44"/>
        <v>2</v>
      </c>
    </row>
    <row r="663" spans="1:7" x14ac:dyDescent="0.25">
      <c r="A663" t="str">
        <f t="shared" si="42"/>
        <v>1-2006</v>
      </c>
      <c r="B663" s="9">
        <v>38748</v>
      </c>
      <c r="C663">
        <v>2</v>
      </c>
      <c r="D663">
        <f t="shared" si="45"/>
        <v>2</v>
      </c>
      <c r="E663">
        <f>_xlfn.IFS(D663=1,MATCH(2,$D663:$D$821,0)-1,D663=2,MATCH(3,$D663:$D$821,0)-1,D663=3,MATCH(4,$D663:$D$821,0)-1,D663=4,MATCH(1,$D663:$D$821,0)-1)</f>
        <v>21</v>
      </c>
      <c r="F663">
        <f t="shared" si="43"/>
        <v>68</v>
      </c>
      <c r="G663">
        <f t="shared" si="44"/>
        <v>2</v>
      </c>
    </row>
    <row r="664" spans="1:7" x14ac:dyDescent="0.25">
      <c r="A664" t="str">
        <f t="shared" si="42"/>
        <v>2-2006</v>
      </c>
      <c r="B664" s="9">
        <v>38776</v>
      </c>
      <c r="C664">
        <v>2</v>
      </c>
      <c r="D664">
        <f t="shared" si="45"/>
        <v>2</v>
      </c>
      <c r="E664">
        <f>_xlfn.IFS(D664=1,MATCH(2,$D664:$D$821,0)-1,D664=2,MATCH(3,$D664:$D$821,0)-1,D664=3,MATCH(4,$D664:$D$821,0)-1,D664=4,MATCH(1,$D664:$D$821,0)-1)</f>
        <v>20</v>
      </c>
      <c r="F664">
        <f t="shared" si="43"/>
        <v>68</v>
      </c>
      <c r="G664">
        <f t="shared" si="44"/>
        <v>2</v>
      </c>
    </row>
    <row r="665" spans="1:7" x14ac:dyDescent="0.25">
      <c r="A665" t="str">
        <f t="shared" si="42"/>
        <v>3-2006</v>
      </c>
      <c r="B665" s="9">
        <v>38807</v>
      </c>
      <c r="C665">
        <v>2</v>
      </c>
      <c r="D665">
        <f t="shared" si="45"/>
        <v>2</v>
      </c>
      <c r="E665">
        <f>_xlfn.IFS(D665=1,MATCH(2,$D665:$D$821,0)-1,D665=2,MATCH(3,$D665:$D$821,0)-1,D665=3,MATCH(4,$D665:$D$821,0)-1,D665=4,MATCH(1,$D665:$D$821,0)-1)</f>
        <v>19</v>
      </c>
      <c r="F665">
        <f t="shared" si="43"/>
        <v>68</v>
      </c>
      <c r="G665">
        <f t="shared" si="44"/>
        <v>2</v>
      </c>
    </row>
    <row r="666" spans="1:7" x14ac:dyDescent="0.25">
      <c r="A666" t="str">
        <f t="shared" si="42"/>
        <v>4-2006</v>
      </c>
      <c r="B666" s="9">
        <v>38837</v>
      </c>
      <c r="C666">
        <v>2</v>
      </c>
      <c r="D666">
        <f t="shared" si="45"/>
        <v>2</v>
      </c>
      <c r="E666">
        <f>_xlfn.IFS(D666=1,MATCH(2,$D666:$D$821,0)-1,D666=2,MATCH(3,$D666:$D$821,0)-1,D666=3,MATCH(4,$D666:$D$821,0)-1,D666=4,MATCH(1,$D666:$D$821,0)-1)</f>
        <v>18</v>
      </c>
      <c r="F666">
        <f t="shared" si="43"/>
        <v>68</v>
      </c>
      <c r="G666">
        <f t="shared" si="44"/>
        <v>2</v>
      </c>
    </row>
    <row r="667" spans="1:7" x14ac:dyDescent="0.25">
      <c r="A667" t="str">
        <f t="shared" si="42"/>
        <v>5-2006</v>
      </c>
      <c r="B667" s="9">
        <v>38868</v>
      </c>
      <c r="C667">
        <v>2</v>
      </c>
      <c r="D667">
        <f t="shared" si="45"/>
        <v>2</v>
      </c>
      <c r="E667">
        <f>_xlfn.IFS(D667=1,MATCH(2,$D667:$D$821,0)-1,D667=2,MATCH(3,$D667:$D$821,0)-1,D667=3,MATCH(4,$D667:$D$821,0)-1,D667=4,MATCH(1,$D667:$D$821,0)-1)</f>
        <v>17</v>
      </c>
      <c r="F667">
        <f t="shared" si="43"/>
        <v>68</v>
      </c>
      <c r="G667">
        <f t="shared" si="44"/>
        <v>2</v>
      </c>
    </row>
    <row r="668" spans="1:7" x14ac:dyDescent="0.25">
      <c r="A668" t="str">
        <f t="shared" si="42"/>
        <v>6-2006</v>
      </c>
      <c r="B668" s="9">
        <v>38898</v>
      </c>
      <c r="C668">
        <v>2</v>
      </c>
      <c r="D668">
        <f t="shared" si="45"/>
        <v>2</v>
      </c>
      <c r="E668">
        <f>_xlfn.IFS(D668=1,MATCH(2,$D668:$D$821,0)-1,D668=2,MATCH(3,$D668:$D$821,0)-1,D668=3,MATCH(4,$D668:$D$821,0)-1,D668=4,MATCH(1,$D668:$D$821,0)-1)</f>
        <v>16</v>
      </c>
      <c r="F668">
        <f t="shared" si="43"/>
        <v>68</v>
      </c>
      <c r="G668">
        <f t="shared" si="44"/>
        <v>2</v>
      </c>
    </row>
    <row r="669" spans="1:7" x14ac:dyDescent="0.25">
      <c r="A669" t="str">
        <f t="shared" si="42"/>
        <v>7-2006</v>
      </c>
      <c r="B669" s="9">
        <v>38929</v>
      </c>
      <c r="C669">
        <v>2</v>
      </c>
      <c r="D669">
        <f t="shared" si="45"/>
        <v>2</v>
      </c>
      <c r="E669">
        <f>_xlfn.IFS(D669=1,MATCH(2,$D669:$D$821,0)-1,D669=2,MATCH(3,$D669:$D$821,0)-1,D669=3,MATCH(4,$D669:$D$821,0)-1,D669=4,MATCH(1,$D669:$D$821,0)-1)</f>
        <v>15</v>
      </c>
      <c r="F669">
        <f t="shared" si="43"/>
        <v>68</v>
      </c>
      <c r="G669">
        <f t="shared" si="44"/>
        <v>2</v>
      </c>
    </row>
    <row r="670" spans="1:7" x14ac:dyDescent="0.25">
      <c r="A670" t="str">
        <f t="shared" si="42"/>
        <v>8-2006</v>
      </c>
      <c r="B670" s="9">
        <v>38960</v>
      </c>
      <c r="C670">
        <v>2</v>
      </c>
      <c r="D670">
        <f t="shared" si="45"/>
        <v>2</v>
      </c>
      <c r="E670">
        <f>_xlfn.IFS(D670=1,MATCH(2,$D670:$D$821,0)-1,D670=2,MATCH(3,$D670:$D$821,0)-1,D670=3,MATCH(4,$D670:$D$821,0)-1,D670=4,MATCH(1,$D670:$D$821,0)-1)</f>
        <v>14</v>
      </c>
      <c r="F670">
        <f t="shared" si="43"/>
        <v>68</v>
      </c>
      <c r="G670">
        <f t="shared" si="44"/>
        <v>2</v>
      </c>
    </row>
    <row r="671" spans="1:7" x14ac:dyDescent="0.25">
      <c r="A671" t="str">
        <f t="shared" si="42"/>
        <v>9-2006</v>
      </c>
      <c r="B671" s="9">
        <v>38990</v>
      </c>
      <c r="C671">
        <v>2</v>
      </c>
      <c r="D671">
        <f t="shared" si="45"/>
        <v>2</v>
      </c>
      <c r="E671">
        <f>_xlfn.IFS(D671=1,MATCH(2,$D671:$D$821,0)-1,D671=2,MATCH(3,$D671:$D$821,0)-1,D671=3,MATCH(4,$D671:$D$821,0)-1,D671=4,MATCH(1,$D671:$D$821,0)-1)</f>
        <v>13</v>
      </c>
      <c r="F671">
        <f t="shared" si="43"/>
        <v>68</v>
      </c>
      <c r="G671">
        <f t="shared" si="44"/>
        <v>2</v>
      </c>
    </row>
    <row r="672" spans="1:7" x14ac:dyDescent="0.25">
      <c r="A672" t="str">
        <f t="shared" si="42"/>
        <v>10-2006</v>
      </c>
      <c r="B672" s="9">
        <v>39021</v>
      </c>
      <c r="C672">
        <v>2</v>
      </c>
      <c r="D672">
        <f t="shared" si="45"/>
        <v>2</v>
      </c>
      <c r="E672">
        <f>_xlfn.IFS(D672=1,MATCH(2,$D672:$D$821,0)-1,D672=2,MATCH(3,$D672:$D$821,0)-1,D672=3,MATCH(4,$D672:$D$821,0)-1,D672=4,MATCH(1,$D672:$D$821,0)-1)</f>
        <v>12</v>
      </c>
      <c r="F672">
        <f t="shared" si="43"/>
        <v>68</v>
      </c>
      <c r="G672">
        <f t="shared" si="44"/>
        <v>2</v>
      </c>
    </row>
    <row r="673" spans="1:7" x14ac:dyDescent="0.25">
      <c r="A673" t="str">
        <f t="shared" si="42"/>
        <v>11-2006</v>
      </c>
      <c r="B673" s="9">
        <v>39051</v>
      </c>
      <c r="C673">
        <v>2</v>
      </c>
      <c r="D673">
        <f t="shared" si="45"/>
        <v>2</v>
      </c>
      <c r="E673">
        <f>_xlfn.IFS(D673=1,MATCH(2,$D673:$D$821,0)-1,D673=2,MATCH(3,$D673:$D$821,0)-1,D673=3,MATCH(4,$D673:$D$821,0)-1,D673=4,MATCH(1,$D673:$D$821,0)-1)</f>
        <v>11</v>
      </c>
      <c r="F673">
        <f t="shared" si="43"/>
        <v>68</v>
      </c>
      <c r="G673">
        <f t="shared" si="44"/>
        <v>2</v>
      </c>
    </row>
    <row r="674" spans="1:7" x14ac:dyDescent="0.25">
      <c r="A674" t="str">
        <f t="shared" si="42"/>
        <v>12-2006</v>
      </c>
      <c r="B674" s="9">
        <v>39082</v>
      </c>
      <c r="C674">
        <v>2</v>
      </c>
      <c r="D674">
        <f t="shared" si="45"/>
        <v>2</v>
      </c>
      <c r="E674">
        <f>_xlfn.IFS(D674=1,MATCH(2,$D674:$D$821,0)-1,D674=2,MATCH(3,$D674:$D$821,0)-1,D674=3,MATCH(4,$D674:$D$821,0)-1,D674=4,MATCH(1,$D674:$D$821,0)-1)</f>
        <v>10</v>
      </c>
      <c r="F674">
        <f t="shared" si="43"/>
        <v>68</v>
      </c>
      <c r="G674">
        <f t="shared" si="44"/>
        <v>2</v>
      </c>
    </row>
    <row r="675" spans="1:7" x14ac:dyDescent="0.25">
      <c r="A675" t="str">
        <f t="shared" si="42"/>
        <v>1-2007</v>
      </c>
      <c r="B675" s="9">
        <v>39113</v>
      </c>
      <c r="C675">
        <v>2</v>
      </c>
      <c r="D675">
        <f t="shared" si="45"/>
        <v>2</v>
      </c>
      <c r="E675">
        <f>_xlfn.IFS(D675=1,MATCH(2,$D675:$D$821,0)-1,D675=2,MATCH(3,$D675:$D$821,0)-1,D675=3,MATCH(4,$D675:$D$821,0)-1,D675=4,MATCH(1,$D675:$D$821,0)-1)</f>
        <v>9</v>
      </c>
      <c r="F675">
        <f t="shared" si="43"/>
        <v>68</v>
      </c>
      <c r="G675">
        <f t="shared" si="44"/>
        <v>2</v>
      </c>
    </row>
    <row r="676" spans="1:7" x14ac:dyDescent="0.25">
      <c r="A676" t="str">
        <f t="shared" si="42"/>
        <v>2-2007</v>
      </c>
      <c r="B676" s="9">
        <v>39141</v>
      </c>
      <c r="C676">
        <v>2</v>
      </c>
      <c r="D676">
        <f t="shared" si="45"/>
        <v>2</v>
      </c>
      <c r="E676">
        <f>_xlfn.IFS(D676=1,MATCH(2,$D676:$D$821,0)-1,D676=2,MATCH(3,$D676:$D$821,0)-1,D676=3,MATCH(4,$D676:$D$821,0)-1,D676=4,MATCH(1,$D676:$D$821,0)-1)</f>
        <v>8</v>
      </c>
      <c r="F676">
        <f t="shared" si="43"/>
        <v>68</v>
      </c>
      <c r="G676">
        <f t="shared" si="44"/>
        <v>2</v>
      </c>
    </row>
    <row r="677" spans="1:7" x14ac:dyDescent="0.25">
      <c r="A677" t="str">
        <f t="shared" si="42"/>
        <v>3-2007</v>
      </c>
      <c r="B677" s="9">
        <v>39172</v>
      </c>
      <c r="C677">
        <v>2</v>
      </c>
      <c r="D677">
        <f t="shared" si="45"/>
        <v>2</v>
      </c>
      <c r="E677">
        <f>_xlfn.IFS(D677=1,MATCH(2,$D677:$D$821,0)-1,D677=2,MATCH(3,$D677:$D$821,0)-1,D677=3,MATCH(4,$D677:$D$821,0)-1,D677=4,MATCH(1,$D677:$D$821,0)-1)</f>
        <v>7</v>
      </c>
      <c r="F677">
        <f t="shared" si="43"/>
        <v>68</v>
      </c>
      <c r="G677">
        <f t="shared" si="44"/>
        <v>2</v>
      </c>
    </row>
    <row r="678" spans="1:7" x14ac:dyDescent="0.25">
      <c r="A678" t="str">
        <f t="shared" si="42"/>
        <v>4-2007</v>
      </c>
      <c r="B678" s="9">
        <v>39202</v>
      </c>
      <c r="C678">
        <v>2</v>
      </c>
      <c r="D678">
        <f t="shared" si="45"/>
        <v>2</v>
      </c>
      <c r="E678">
        <f>_xlfn.IFS(D678=1,MATCH(2,$D678:$D$821,0)-1,D678=2,MATCH(3,$D678:$D$821,0)-1,D678=3,MATCH(4,$D678:$D$821,0)-1,D678=4,MATCH(1,$D678:$D$821,0)-1)</f>
        <v>6</v>
      </c>
      <c r="F678">
        <f t="shared" si="43"/>
        <v>68</v>
      </c>
      <c r="G678">
        <f t="shared" si="44"/>
        <v>2</v>
      </c>
    </row>
    <row r="679" spans="1:7" x14ac:dyDescent="0.25">
      <c r="A679" t="str">
        <f t="shared" si="42"/>
        <v>5-2007</v>
      </c>
      <c r="B679" s="9">
        <v>39233</v>
      </c>
      <c r="C679">
        <v>2</v>
      </c>
      <c r="D679">
        <f t="shared" si="45"/>
        <v>2</v>
      </c>
      <c r="E679">
        <f>_xlfn.IFS(D679=1,MATCH(2,$D679:$D$821,0)-1,D679=2,MATCH(3,$D679:$D$821,0)-1,D679=3,MATCH(4,$D679:$D$821,0)-1,D679=4,MATCH(1,$D679:$D$821,0)-1)</f>
        <v>5</v>
      </c>
      <c r="F679">
        <f t="shared" si="43"/>
        <v>68</v>
      </c>
      <c r="G679">
        <f t="shared" si="44"/>
        <v>2</v>
      </c>
    </row>
    <row r="680" spans="1:7" x14ac:dyDescent="0.25">
      <c r="A680" t="str">
        <f t="shared" si="42"/>
        <v>6-2007</v>
      </c>
      <c r="B680" s="9">
        <v>39263</v>
      </c>
      <c r="C680">
        <v>2</v>
      </c>
      <c r="D680">
        <f t="shared" si="45"/>
        <v>2</v>
      </c>
      <c r="E680">
        <f>_xlfn.IFS(D680=1,MATCH(2,$D680:$D$821,0)-1,D680=2,MATCH(3,$D680:$D$821,0)-1,D680=3,MATCH(4,$D680:$D$821,0)-1,D680=4,MATCH(1,$D680:$D$821,0)-1)</f>
        <v>4</v>
      </c>
      <c r="F680">
        <f t="shared" si="43"/>
        <v>68</v>
      </c>
      <c r="G680">
        <f t="shared" si="44"/>
        <v>2</v>
      </c>
    </row>
    <row r="681" spans="1:7" x14ac:dyDescent="0.25">
      <c r="A681" t="str">
        <f t="shared" si="42"/>
        <v>7-2007</v>
      </c>
      <c r="B681" s="9">
        <v>39294</v>
      </c>
      <c r="C681">
        <v>2</v>
      </c>
      <c r="D681">
        <f t="shared" si="45"/>
        <v>2</v>
      </c>
      <c r="E681">
        <f>_xlfn.IFS(D681=1,MATCH(2,$D681:$D$821,0)-1,D681=2,MATCH(3,$D681:$D$821,0)-1,D681=3,MATCH(4,$D681:$D$821,0)-1,D681=4,MATCH(1,$D681:$D$821,0)-1)</f>
        <v>3</v>
      </c>
      <c r="F681">
        <f t="shared" si="43"/>
        <v>68</v>
      </c>
      <c r="G681">
        <f t="shared" si="44"/>
        <v>2</v>
      </c>
    </row>
    <row r="682" spans="1:7" x14ac:dyDescent="0.25">
      <c r="A682" t="str">
        <f t="shared" si="42"/>
        <v>8-2007</v>
      </c>
      <c r="B682" s="9">
        <v>39325</v>
      </c>
      <c r="C682">
        <v>2</v>
      </c>
      <c r="D682">
        <f t="shared" si="45"/>
        <v>2</v>
      </c>
      <c r="E682">
        <f>_xlfn.IFS(D682=1,MATCH(2,$D682:$D$821,0)-1,D682=2,MATCH(3,$D682:$D$821,0)-1,D682=3,MATCH(4,$D682:$D$821,0)-1,D682=4,MATCH(1,$D682:$D$821,0)-1)</f>
        <v>2</v>
      </c>
      <c r="F682">
        <f t="shared" si="43"/>
        <v>68</v>
      </c>
      <c r="G682">
        <f t="shared" si="44"/>
        <v>2</v>
      </c>
    </row>
    <row r="683" spans="1:7" x14ac:dyDescent="0.25">
      <c r="A683" t="str">
        <f t="shared" si="42"/>
        <v>9-2007</v>
      </c>
      <c r="B683" s="9">
        <v>39355</v>
      </c>
      <c r="C683">
        <v>2</v>
      </c>
      <c r="D683">
        <f t="shared" si="45"/>
        <v>2</v>
      </c>
      <c r="E683">
        <f>_xlfn.IFS(D683=1,MATCH(2,$D683:$D$821,0)-1,D683=2,MATCH(3,$D683:$D$821,0)-1,D683=3,MATCH(4,$D683:$D$821,0)-1,D683=4,MATCH(1,$D683:$D$821,0)-1)</f>
        <v>1</v>
      </c>
      <c r="F683">
        <f t="shared" si="43"/>
        <v>68</v>
      </c>
      <c r="G683">
        <f t="shared" si="44"/>
        <v>2</v>
      </c>
    </row>
    <row r="684" spans="1:7" x14ac:dyDescent="0.25">
      <c r="A684" t="str">
        <f t="shared" si="42"/>
        <v>10-2007</v>
      </c>
      <c r="B684" s="9">
        <v>39386</v>
      </c>
      <c r="C684">
        <v>2</v>
      </c>
      <c r="D684">
        <f t="shared" si="45"/>
        <v>3</v>
      </c>
      <c r="E684">
        <f>_xlfn.IFS(D684=1,MATCH(2,$D684:$D$821,0)-1,D684=2,MATCH(3,$D684:$D$821,0)-1,D684=3,MATCH(4,$D684:$D$821,0)-1,D684=4,MATCH(1,$D684:$D$821,0)-1)</f>
        <v>5</v>
      </c>
      <c r="F684">
        <f t="shared" si="43"/>
        <v>5</v>
      </c>
      <c r="G684">
        <f t="shared" si="44"/>
        <v>3</v>
      </c>
    </row>
    <row r="685" spans="1:7" x14ac:dyDescent="0.25">
      <c r="A685" t="str">
        <f t="shared" si="42"/>
        <v>11-2007</v>
      </c>
      <c r="B685" s="9">
        <v>39416</v>
      </c>
      <c r="C685">
        <v>2</v>
      </c>
      <c r="D685">
        <f t="shared" si="45"/>
        <v>3</v>
      </c>
      <c r="E685">
        <f>_xlfn.IFS(D685=1,MATCH(2,$D685:$D$821,0)-1,D685=2,MATCH(3,$D685:$D$821,0)-1,D685=3,MATCH(4,$D685:$D$821,0)-1,D685=4,MATCH(1,$D685:$D$821,0)-1)</f>
        <v>4</v>
      </c>
      <c r="F685">
        <f t="shared" si="43"/>
        <v>5</v>
      </c>
      <c r="G685">
        <f t="shared" si="44"/>
        <v>3</v>
      </c>
    </row>
    <row r="686" spans="1:7" x14ac:dyDescent="0.25">
      <c r="A686" t="str">
        <f t="shared" si="42"/>
        <v>12-2007</v>
      </c>
      <c r="B686" s="9">
        <v>39447</v>
      </c>
      <c r="C686">
        <v>3</v>
      </c>
      <c r="D686">
        <f t="shared" si="45"/>
        <v>3</v>
      </c>
      <c r="E686">
        <f>_xlfn.IFS(D686=1,MATCH(2,$D686:$D$821,0)-1,D686=2,MATCH(3,$D686:$D$821,0)-1,D686=3,MATCH(4,$D686:$D$821,0)-1,D686=4,MATCH(1,$D686:$D$821,0)-1)</f>
        <v>3</v>
      </c>
      <c r="F686">
        <f t="shared" si="43"/>
        <v>5</v>
      </c>
      <c r="G686">
        <f t="shared" si="44"/>
        <v>3</v>
      </c>
    </row>
    <row r="687" spans="1:7" x14ac:dyDescent="0.25">
      <c r="A687" t="str">
        <f t="shared" si="42"/>
        <v>1-2008</v>
      </c>
      <c r="B687" s="9">
        <v>39478</v>
      </c>
      <c r="C687">
        <v>4</v>
      </c>
      <c r="D687">
        <f t="shared" si="45"/>
        <v>3</v>
      </c>
      <c r="E687">
        <f>_xlfn.IFS(D687=1,MATCH(2,$D687:$D$821,0)-1,D687=2,MATCH(3,$D687:$D$821,0)-1,D687=3,MATCH(4,$D687:$D$821,0)-1,D687=4,MATCH(1,$D687:$D$821,0)-1)</f>
        <v>2</v>
      </c>
      <c r="F687">
        <f t="shared" si="43"/>
        <v>5</v>
      </c>
      <c r="G687">
        <f t="shared" si="44"/>
        <v>3</v>
      </c>
    </row>
    <row r="688" spans="1:7" x14ac:dyDescent="0.25">
      <c r="A688" t="str">
        <f t="shared" si="42"/>
        <v>2-2008</v>
      </c>
      <c r="B688" s="9">
        <v>39507</v>
      </c>
      <c r="C688">
        <v>4</v>
      </c>
      <c r="D688">
        <f t="shared" si="45"/>
        <v>3</v>
      </c>
      <c r="E688">
        <f>_xlfn.IFS(D688=1,MATCH(2,$D688:$D$821,0)-1,D688=2,MATCH(3,$D688:$D$821,0)-1,D688=3,MATCH(4,$D688:$D$821,0)-1,D688=4,MATCH(1,$D688:$D$821,0)-1)</f>
        <v>1</v>
      </c>
      <c r="F688">
        <f t="shared" si="43"/>
        <v>5</v>
      </c>
      <c r="G688">
        <f t="shared" si="44"/>
        <v>3</v>
      </c>
    </row>
    <row r="689" spans="1:7" x14ac:dyDescent="0.25">
      <c r="A689" t="str">
        <f t="shared" si="42"/>
        <v>3-2008</v>
      </c>
      <c r="B689" s="9">
        <v>39538</v>
      </c>
      <c r="C689">
        <v>4</v>
      </c>
      <c r="D689">
        <f t="shared" si="45"/>
        <v>4</v>
      </c>
      <c r="E689">
        <f>_xlfn.IFS(D689=1,MATCH(2,$D689:$D$821,0)-1,D689=2,MATCH(3,$D689:$D$821,0)-1,D689=3,MATCH(4,$D689:$D$821,0)-1,D689=4,MATCH(1,$D689:$D$821,0)-1)</f>
        <v>13</v>
      </c>
      <c r="F689">
        <f t="shared" si="43"/>
        <v>13</v>
      </c>
      <c r="G689">
        <f t="shared" si="44"/>
        <v>3</v>
      </c>
    </row>
    <row r="690" spans="1:7" x14ac:dyDescent="0.25">
      <c r="A690" t="str">
        <f t="shared" si="42"/>
        <v>4-2008</v>
      </c>
      <c r="B690" s="9">
        <v>39568</v>
      </c>
      <c r="C690">
        <v>4</v>
      </c>
      <c r="D690">
        <f t="shared" si="45"/>
        <v>4</v>
      </c>
      <c r="E690">
        <f>_xlfn.IFS(D690=1,MATCH(2,$D690:$D$821,0)-1,D690=2,MATCH(3,$D690:$D$821,0)-1,D690=3,MATCH(4,$D690:$D$821,0)-1,D690=4,MATCH(1,$D690:$D$821,0)-1)</f>
        <v>12</v>
      </c>
      <c r="F690">
        <f t="shared" si="43"/>
        <v>13</v>
      </c>
      <c r="G690">
        <f t="shared" si="44"/>
        <v>3</v>
      </c>
    </row>
    <row r="691" spans="1:7" x14ac:dyDescent="0.25">
      <c r="A691" t="str">
        <f t="shared" si="42"/>
        <v>5-2008</v>
      </c>
      <c r="B691" s="9">
        <v>39599</v>
      </c>
      <c r="C691">
        <v>4</v>
      </c>
      <c r="D691">
        <f t="shared" si="45"/>
        <v>4</v>
      </c>
      <c r="E691">
        <f>_xlfn.IFS(D691=1,MATCH(2,$D691:$D$821,0)-1,D691=2,MATCH(3,$D691:$D$821,0)-1,D691=3,MATCH(4,$D691:$D$821,0)-1,D691=4,MATCH(1,$D691:$D$821,0)-1)</f>
        <v>11</v>
      </c>
      <c r="F691">
        <f t="shared" si="43"/>
        <v>13</v>
      </c>
      <c r="G691">
        <f t="shared" si="44"/>
        <v>3</v>
      </c>
    </row>
    <row r="692" spans="1:7" x14ac:dyDescent="0.25">
      <c r="A692" t="str">
        <f t="shared" si="42"/>
        <v>6-2008</v>
      </c>
      <c r="B692" s="9">
        <v>39629</v>
      </c>
      <c r="C692">
        <v>4</v>
      </c>
      <c r="D692">
        <f t="shared" si="45"/>
        <v>4</v>
      </c>
      <c r="E692">
        <f>_xlfn.IFS(D692=1,MATCH(2,$D692:$D$821,0)-1,D692=2,MATCH(3,$D692:$D$821,0)-1,D692=3,MATCH(4,$D692:$D$821,0)-1,D692=4,MATCH(1,$D692:$D$821,0)-1)</f>
        <v>10</v>
      </c>
      <c r="F692">
        <f t="shared" si="43"/>
        <v>13</v>
      </c>
      <c r="G692">
        <f t="shared" si="44"/>
        <v>3</v>
      </c>
    </row>
    <row r="693" spans="1:7" x14ac:dyDescent="0.25">
      <c r="A693" t="str">
        <f t="shared" si="42"/>
        <v>7-2008</v>
      </c>
      <c r="B693" s="9">
        <v>39660</v>
      </c>
      <c r="C693">
        <v>4</v>
      </c>
      <c r="D693">
        <f t="shared" si="45"/>
        <v>4</v>
      </c>
      <c r="E693">
        <f>_xlfn.IFS(D693=1,MATCH(2,$D693:$D$821,0)-1,D693=2,MATCH(3,$D693:$D$821,0)-1,D693=3,MATCH(4,$D693:$D$821,0)-1,D693=4,MATCH(1,$D693:$D$821,0)-1)</f>
        <v>9</v>
      </c>
      <c r="F693">
        <f t="shared" si="43"/>
        <v>13</v>
      </c>
      <c r="G693">
        <f t="shared" si="44"/>
        <v>3</v>
      </c>
    </row>
    <row r="694" spans="1:7" x14ac:dyDescent="0.25">
      <c r="A694" t="str">
        <f t="shared" si="42"/>
        <v>8-2008</v>
      </c>
      <c r="B694" s="9">
        <v>39691</v>
      </c>
      <c r="C694">
        <v>4</v>
      </c>
      <c r="D694">
        <f t="shared" si="45"/>
        <v>4</v>
      </c>
      <c r="E694">
        <f>_xlfn.IFS(D694=1,MATCH(2,$D694:$D$821,0)-1,D694=2,MATCH(3,$D694:$D$821,0)-1,D694=3,MATCH(4,$D694:$D$821,0)-1,D694=4,MATCH(1,$D694:$D$821,0)-1)</f>
        <v>8</v>
      </c>
      <c r="F694">
        <f t="shared" si="43"/>
        <v>13</v>
      </c>
      <c r="G694">
        <f t="shared" si="44"/>
        <v>3</v>
      </c>
    </row>
    <row r="695" spans="1:7" x14ac:dyDescent="0.25">
      <c r="A695" t="str">
        <f t="shared" si="42"/>
        <v>9-2008</v>
      </c>
      <c r="B695" s="9">
        <v>39721</v>
      </c>
      <c r="C695">
        <v>4</v>
      </c>
      <c r="D695">
        <f t="shared" si="45"/>
        <v>4</v>
      </c>
      <c r="E695">
        <f>_xlfn.IFS(D695=1,MATCH(2,$D695:$D$821,0)-1,D695=2,MATCH(3,$D695:$D$821,0)-1,D695=3,MATCH(4,$D695:$D$821,0)-1,D695=4,MATCH(1,$D695:$D$821,0)-1)</f>
        <v>7</v>
      </c>
      <c r="F695">
        <f t="shared" si="43"/>
        <v>13</v>
      </c>
      <c r="G695">
        <f t="shared" si="44"/>
        <v>3</v>
      </c>
    </row>
    <row r="696" spans="1:7" x14ac:dyDescent="0.25">
      <c r="A696" t="str">
        <f t="shared" si="42"/>
        <v>10-2008</v>
      </c>
      <c r="B696" s="9">
        <v>39752</v>
      </c>
      <c r="C696">
        <v>4</v>
      </c>
      <c r="D696">
        <f t="shared" si="45"/>
        <v>4</v>
      </c>
      <c r="E696">
        <f>_xlfn.IFS(D696=1,MATCH(2,$D696:$D$821,0)-1,D696=2,MATCH(3,$D696:$D$821,0)-1,D696=3,MATCH(4,$D696:$D$821,0)-1,D696=4,MATCH(1,$D696:$D$821,0)-1)</f>
        <v>6</v>
      </c>
      <c r="F696">
        <f t="shared" si="43"/>
        <v>13</v>
      </c>
      <c r="G696">
        <f t="shared" si="44"/>
        <v>3</v>
      </c>
    </row>
    <row r="697" spans="1:7" x14ac:dyDescent="0.25">
      <c r="A697" t="str">
        <f t="shared" si="42"/>
        <v>11-2008</v>
      </c>
      <c r="B697" s="9">
        <v>39782</v>
      </c>
      <c r="C697">
        <v>4</v>
      </c>
      <c r="D697">
        <f t="shared" si="45"/>
        <v>4</v>
      </c>
      <c r="E697">
        <f>_xlfn.IFS(D697=1,MATCH(2,$D697:$D$821,0)-1,D697=2,MATCH(3,$D697:$D$821,0)-1,D697=3,MATCH(4,$D697:$D$821,0)-1,D697=4,MATCH(1,$D697:$D$821,0)-1)</f>
        <v>5</v>
      </c>
      <c r="F697">
        <f t="shared" si="43"/>
        <v>13</v>
      </c>
      <c r="G697">
        <f t="shared" si="44"/>
        <v>3</v>
      </c>
    </row>
    <row r="698" spans="1:7" x14ac:dyDescent="0.25">
      <c r="A698" t="str">
        <f t="shared" si="42"/>
        <v>12-2008</v>
      </c>
      <c r="B698" s="9">
        <v>39813</v>
      </c>
      <c r="C698">
        <v>4</v>
      </c>
      <c r="D698">
        <f t="shared" si="45"/>
        <v>4</v>
      </c>
      <c r="E698">
        <f>_xlfn.IFS(D698=1,MATCH(2,$D698:$D$821,0)-1,D698=2,MATCH(3,$D698:$D$821,0)-1,D698=3,MATCH(4,$D698:$D$821,0)-1,D698=4,MATCH(1,$D698:$D$821,0)-1)</f>
        <v>4</v>
      </c>
      <c r="F698">
        <f t="shared" si="43"/>
        <v>13</v>
      </c>
      <c r="G698">
        <f t="shared" si="44"/>
        <v>3</v>
      </c>
    </row>
    <row r="699" spans="1:7" x14ac:dyDescent="0.25">
      <c r="A699" t="str">
        <f t="shared" si="42"/>
        <v>1-2009</v>
      </c>
      <c r="B699" s="9">
        <v>39844</v>
      </c>
      <c r="C699">
        <v>4</v>
      </c>
      <c r="D699">
        <f t="shared" si="45"/>
        <v>4</v>
      </c>
      <c r="E699">
        <f>_xlfn.IFS(D699=1,MATCH(2,$D699:$D$821,0)-1,D699=2,MATCH(3,$D699:$D$821,0)-1,D699=3,MATCH(4,$D699:$D$821,0)-1,D699=4,MATCH(1,$D699:$D$821,0)-1)</f>
        <v>3</v>
      </c>
      <c r="F699">
        <f t="shared" si="43"/>
        <v>13</v>
      </c>
      <c r="G699">
        <f t="shared" si="44"/>
        <v>3</v>
      </c>
    </row>
    <row r="700" spans="1:7" x14ac:dyDescent="0.25">
      <c r="A700" t="str">
        <f t="shared" si="42"/>
        <v>2-2009</v>
      </c>
      <c r="B700" s="9">
        <v>39872</v>
      </c>
      <c r="C700">
        <v>4</v>
      </c>
      <c r="D700">
        <f t="shared" si="45"/>
        <v>4</v>
      </c>
      <c r="E700">
        <f>_xlfn.IFS(D700=1,MATCH(2,$D700:$D$821,0)-1,D700=2,MATCH(3,$D700:$D$821,0)-1,D700=3,MATCH(4,$D700:$D$821,0)-1,D700=4,MATCH(1,$D700:$D$821,0)-1)</f>
        <v>2</v>
      </c>
      <c r="F700">
        <f t="shared" si="43"/>
        <v>13</v>
      </c>
      <c r="G700">
        <f t="shared" si="44"/>
        <v>3</v>
      </c>
    </row>
    <row r="701" spans="1:7" x14ac:dyDescent="0.25">
      <c r="A701" t="str">
        <f t="shared" si="42"/>
        <v>3-2009</v>
      </c>
      <c r="B701" s="9">
        <v>39903</v>
      </c>
      <c r="C701">
        <v>4</v>
      </c>
      <c r="D701">
        <f t="shared" si="45"/>
        <v>4</v>
      </c>
      <c r="E701">
        <f>_xlfn.IFS(D701=1,MATCH(2,$D701:$D$821,0)-1,D701=2,MATCH(3,$D701:$D$821,0)-1,D701=3,MATCH(4,$D701:$D$821,0)-1,D701=4,MATCH(1,$D701:$D$821,0)-1)</f>
        <v>1</v>
      </c>
      <c r="F701">
        <f t="shared" si="43"/>
        <v>13</v>
      </c>
      <c r="G701">
        <f t="shared" si="44"/>
        <v>3</v>
      </c>
    </row>
    <row r="702" spans="1:7" x14ac:dyDescent="0.25">
      <c r="A702" t="str">
        <f t="shared" si="42"/>
        <v>4-2009</v>
      </c>
      <c r="B702" s="9">
        <v>39933</v>
      </c>
      <c r="C702">
        <v>4</v>
      </c>
      <c r="D702">
        <f t="shared" si="45"/>
        <v>1</v>
      </c>
      <c r="E702">
        <f>_xlfn.IFS(D702=1,MATCH(2,$D702:$D$821,0)-1,D702=2,MATCH(3,$D702:$D$821,0)-1,D702=3,MATCH(4,$D702:$D$821,0)-1,D702=4,MATCH(1,$D702:$D$821,0)-1)</f>
        <v>5</v>
      </c>
      <c r="F702">
        <f t="shared" si="43"/>
        <v>5</v>
      </c>
      <c r="G702">
        <f t="shared" si="44"/>
        <v>3</v>
      </c>
    </row>
    <row r="703" spans="1:7" x14ac:dyDescent="0.25">
      <c r="A703" t="str">
        <f t="shared" si="42"/>
        <v>5-2009</v>
      </c>
      <c r="B703" s="9">
        <v>39964</v>
      </c>
      <c r="C703">
        <v>4</v>
      </c>
      <c r="D703">
        <f t="shared" si="45"/>
        <v>1</v>
      </c>
      <c r="E703">
        <f>_xlfn.IFS(D703=1,MATCH(2,$D703:$D$821,0)-1,D703=2,MATCH(3,$D703:$D$821,0)-1,D703=3,MATCH(4,$D703:$D$821,0)-1,D703=4,MATCH(1,$D703:$D$821,0)-1)</f>
        <v>4</v>
      </c>
      <c r="F703">
        <f t="shared" si="43"/>
        <v>5</v>
      </c>
      <c r="G703">
        <f t="shared" si="44"/>
        <v>3</v>
      </c>
    </row>
    <row r="704" spans="1:7" x14ac:dyDescent="0.25">
      <c r="A704" t="str">
        <f t="shared" si="42"/>
        <v>6-2009</v>
      </c>
      <c r="B704" s="9">
        <v>39994</v>
      </c>
      <c r="C704">
        <v>1</v>
      </c>
      <c r="D704">
        <f t="shared" si="45"/>
        <v>1</v>
      </c>
      <c r="E704">
        <f>_xlfn.IFS(D704=1,MATCH(2,$D704:$D$821,0)-1,D704=2,MATCH(3,$D704:$D$821,0)-1,D704=3,MATCH(4,$D704:$D$821,0)-1,D704=4,MATCH(1,$D704:$D$821,0)-1)</f>
        <v>3</v>
      </c>
      <c r="F704">
        <f t="shared" si="43"/>
        <v>5</v>
      </c>
      <c r="G704">
        <f t="shared" si="44"/>
        <v>3</v>
      </c>
    </row>
    <row r="705" spans="1:7" x14ac:dyDescent="0.25">
      <c r="A705" t="str">
        <f t="shared" si="42"/>
        <v>7-2009</v>
      </c>
      <c r="B705" s="9">
        <v>40025</v>
      </c>
      <c r="C705">
        <v>2</v>
      </c>
      <c r="D705">
        <f t="shared" si="45"/>
        <v>1</v>
      </c>
      <c r="E705">
        <f>_xlfn.IFS(D705=1,MATCH(2,$D705:$D$821,0)-1,D705=2,MATCH(3,$D705:$D$821,0)-1,D705=3,MATCH(4,$D705:$D$821,0)-1,D705=4,MATCH(1,$D705:$D$821,0)-1)</f>
        <v>2</v>
      </c>
      <c r="F705">
        <f t="shared" si="43"/>
        <v>5</v>
      </c>
      <c r="G705">
        <f t="shared" si="44"/>
        <v>3</v>
      </c>
    </row>
    <row r="706" spans="1:7" x14ac:dyDescent="0.25">
      <c r="A706" t="str">
        <f t="shared" si="42"/>
        <v>8-2009</v>
      </c>
      <c r="B706" s="9">
        <v>40056</v>
      </c>
      <c r="C706">
        <v>2</v>
      </c>
      <c r="D706">
        <f t="shared" si="45"/>
        <v>1</v>
      </c>
      <c r="E706">
        <f>_xlfn.IFS(D706=1,MATCH(2,$D706:$D$821,0)-1,D706=2,MATCH(3,$D706:$D$821,0)-1,D706=3,MATCH(4,$D706:$D$821,0)-1,D706=4,MATCH(1,$D706:$D$821,0)-1)</f>
        <v>1</v>
      </c>
      <c r="F706">
        <f t="shared" si="43"/>
        <v>5</v>
      </c>
      <c r="G706">
        <f t="shared" si="44"/>
        <v>3</v>
      </c>
    </row>
    <row r="707" spans="1:7" x14ac:dyDescent="0.25">
      <c r="A707" t="str">
        <f t="shared" ref="A707:A770" si="46">MONTH(B707)&amp;"-"&amp;YEAR(B707)</f>
        <v>9-2009</v>
      </c>
      <c r="B707" s="9">
        <v>40086</v>
      </c>
      <c r="C707">
        <v>2</v>
      </c>
      <c r="D707">
        <f t="shared" si="45"/>
        <v>2</v>
      </c>
      <c r="E707">
        <f>_xlfn.IFS(D707=1,MATCH(2,$D707:$D$821,0)-1,D707=2,MATCH(3,$D707:$D$821,0)-1,D707=3,MATCH(4,$D707:$D$821,0)-1,D707=4,MATCH(1,$D707:$D$821,0)-1)</f>
        <v>105</v>
      </c>
      <c r="F707">
        <f t="shared" ref="F707:F770" si="47">(E707&gt;E706)*E707+(E706&gt;E707)*F706</f>
        <v>105</v>
      </c>
      <c r="G707">
        <f t="shared" ref="G707:G770" si="48">_xlfn.IFS(AND(D707=2,E707&gt;=F707*2/3),1,AND(D707=2,E707&lt;F707*2/3),2,OR(D707=3,D707=4,D707=1),3)</f>
        <v>1</v>
      </c>
    </row>
    <row r="708" spans="1:7" x14ac:dyDescent="0.25">
      <c r="A708" t="str">
        <f t="shared" si="46"/>
        <v>10-2009</v>
      </c>
      <c r="B708" s="9">
        <v>40117</v>
      </c>
      <c r="C708">
        <v>2</v>
      </c>
      <c r="D708">
        <f t="shared" ref="D708:D771" si="49">_xlfn.IFS(COUNTIF(C706:C710,3)&gt;0,3,COUNTIF(C706:C710,1)&gt;0,1,1,C708)</f>
        <v>2</v>
      </c>
      <c r="E708">
        <f>_xlfn.IFS(D708=1,MATCH(2,$D708:$D$821,0)-1,D708=2,MATCH(3,$D708:$D$821,0)-1,D708=3,MATCH(4,$D708:$D$821,0)-1,D708=4,MATCH(1,$D708:$D$821,0)-1)</f>
        <v>104</v>
      </c>
      <c r="F708">
        <f t="shared" si="47"/>
        <v>105</v>
      </c>
      <c r="G708">
        <f t="shared" si="48"/>
        <v>1</v>
      </c>
    </row>
    <row r="709" spans="1:7" x14ac:dyDescent="0.25">
      <c r="A709" t="str">
        <f t="shared" si="46"/>
        <v>11-2009</v>
      </c>
      <c r="B709" s="9">
        <v>40147</v>
      </c>
      <c r="C709">
        <v>2</v>
      </c>
      <c r="D709">
        <f t="shared" si="49"/>
        <v>2</v>
      </c>
      <c r="E709">
        <f>_xlfn.IFS(D709=1,MATCH(2,$D709:$D$821,0)-1,D709=2,MATCH(3,$D709:$D$821,0)-1,D709=3,MATCH(4,$D709:$D$821,0)-1,D709=4,MATCH(1,$D709:$D$821,0)-1)</f>
        <v>103</v>
      </c>
      <c r="F709">
        <f t="shared" si="47"/>
        <v>105</v>
      </c>
      <c r="G709">
        <f t="shared" si="48"/>
        <v>1</v>
      </c>
    </row>
    <row r="710" spans="1:7" x14ac:dyDescent="0.25">
      <c r="A710" t="str">
        <f t="shared" si="46"/>
        <v>12-2009</v>
      </c>
      <c r="B710" s="9">
        <v>40178</v>
      </c>
      <c r="C710">
        <v>2</v>
      </c>
      <c r="D710">
        <f t="shared" si="49"/>
        <v>2</v>
      </c>
      <c r="E710">
        <f>_xlfn.IFS(D710=1,MATCH(2,$D710:$D$821,0)-1,D710=2,MATCH(3,$D710:$D$821,0)-1,D710=3,MATCH(4,$D710:$D$821,0)-1,D710=4,MATCH(1,$D710:$D$821,0)-1)</f>
        <v>102</v>
      </c>
      <c r="F710">
        <f t="shared" si="47"/>
        <v>105</v>
      </c>
      <c r="G710">
        <f t="shared" si="48"/>
        <v>1</v>
      </c>
    </row>
    <row r="711" spans="1:7" x14ac:dyDescent="0.25">
      <c r="A711" t="str">
        <f t="shared" si="46"/>
        <v>1-2010</v>
      </c>
      <c r="B711" s="9">
        <v>40209</v>
      </c>
      <c r="C711">
        <v>2</v>
      </c>
      <c r="D711">
        <f t="shared" si="49"/>
        <v>2</v>
      </c>
      <c r="E711">
        <f>_xlfn.IFS(D711=1,MATCH(2,$D711:$D$821,0)-1,D711=2,MATCH(3,$D711:$D$821,0)-1,D711=3,MATCH(4,$D711:$D$821,0)-1,D711=4,MATCH(1,$D711:$D$821,0)-1)</f>
        <v>101</v>
      </c>
      <c r="F711">
        <f t="shared" si="47"/>
        <v>105</v>
      </c>
      <c r="G711">
        <f t="shared" si="48"/>
        <v>1</v>
      </c>
    </row>
    <row r="712" spans="1:7" x14ac:dyDescent="0.25">
      <c r="A712" t="str">
        <f t="shared" si="46"/>
        <v>2-2010</v>
      </c>
      <c r="B712" s="9">
        <v>40237</v>
      </c>
      <c r="C712">
        <v>2</v>
      </c>
      <c r="D712">
        <f t="shared" si="49"/>
        <v>2</v>
      </c>
      <c r="E712">
        <f>_xlfn.IFS(D712=1,MATCH(2,$D712:$D$821,0)-1,D712=2,MATCH(3,$D712:$D$821,0)-1,D712=3,MATCH(4,$D712:$D$821,0)-1,D712=4,MATCH(1,$D712:$D$821,0)-1)</f>
        <v>100</v>
      </c>
      <c r="F712">
        <f t="shared" si="47"/>
        <v>105</v>
      </c>
      <c r="G712">
        <f t="shared" si="48"/>
        <v>1</v>
      </c>
    </row>
    <row r="713" spans="1:7" x14ac:dyDescent="0.25">
      <c r="A713" t="str">
        <f t="shared" si="46"/>
        <v>3-2010</v>
      </c>
      <c r="B713" s="9">
        <v>40268</v>
      </c>
      <c r="C713">
        <v>2</v>
      </c>
      <c r="D713">
        <f t="shared" si="49"/>
        <v>2</v>
      </c>
      <c r="E713">
        <f>_xlfn.IFS(D713=1,MATCH(2,$D713:$D$821,0)-1,D713=2,MATCH(3,$D713:$D$821,0)-1,D713=3,MATCH(4,$D713:$D$821,0)-1,D713=4,MATCH(1,$D713:$D$821,0)-1)</f>
        <v>99</v>
      </c>
      <c r="F713">
        <f t="shared" si="47"/>
        <v>105</v>
      </c>
      <c r="G713">
        <f t="shared" si="48"/>
        <v>1</v>
      </c>
    </row>
    <row r="714" spans="1:7" x14ac:dyDescent="0.25">
      <c r="A714" t="str">
        <f t="shared" si="46"/>
        <v>4-2010</v>
      </c>
      <c r="B714" s="9">
        <v>40298</v>
      </c>
      <c r="C714">
        <v>2</v>
      </c>
      <c r="D714">
        <f t="shared" si="49"/>
        <v>2</v>
      </c>
      <c r="E714">
        <f>_xlfn.IFS(D714=1,MATCH(2,$D714:$D$821,0)-1,D714=2,MATCH(3,$D714:$D$821,0)-1,D714=3,MATCH(4,$D714:$D$821,0)-1,D714=4,MATCH(1,$D714:$D$821,0)-1)</f>
        <v>98</v>
      </c>
      <c r="F714">
        <f t="shared" si="47"/>
        <v>105</v>
      </c>
      <c r="G714">
        <f t="shared" si="48"/>
        <v>1</v>
      </c>
    </row>
    <row r="715" spans="1:7" x14ac:dyDescent="0.25">
      <c r="A715" t="str">
        <f t="shared" si="46"/>
        <v>5-2010</v>
      </c>
      <c r="B715" s="9">
        <v>40329</v>
      </c>
      <c r="C715">
        <v>2</v>
      </c>
      <c r="D715">
        <f t="shared" si="49"/>
        <v>2</v>
      </c>
      <c r="E715">
        <f>_xlfn.IFS(D715=1,MATCH(2,$D715:$D$821,0)-1,D715=2,MATCH(3,$D715:$D$821,0)-1,D715=3,MATCH(4,$D715:$D$821,0)-1,D715=4,MATCH(1,$D715:$D$821,0)-1)</f>
        <v>97</v>
      </c>
      <c r="F715">
        <f t="shared" si="47"/>
        <v>105</v>
      </c>
      <c r="G715">
        <f t="shared" si="48"/>
        <v>1</v>
      </c>
    </row>
    <row r="716" spans="1:7" x14ac:dyDescent="0.25">
      <c r="A716" t="str">
        <f t="shared" si="46"/>
        <v>6-2010</v>
      </c>
      <c r="B716" s="9">
        <v>40359</v>
      </c>
      <c r="C716">
        <v>2</v>
      </c>
      <c r="D716">
        <f t="shared" si="49"/>
        <v>2</v>
      </c>
      <c r="E716">
        <f>_xlfn.IFS(D716=1,MATCH(2,$D716:$D$821,0)-1,D716=2,MATCH(3,$D716:$D$821,0)-1,D716=3,MATCH(4,$D716:$D$821,0)-1,D716=4,MATCH(1,$D716:$D$821,0)-1)</f>
        <v>96</v>
      </c>
      <c r="F716">
        <f t="shared" si="47"/>
        <v>105</v>
      </c>
      <c r="G716">
        <f t="shared" si="48"/>
        <v>1</v>
      </c>
    </row>
    <row r="717" spans="1:7" x14ac:dyDescent="0.25">
      <c r="A717" t="str">
        <f t="shared" si="46"/>
        <v>7-2010</v>
      </c>
      <c r="B717" s="9">
        <v>40390</v>
      </c>
      <c r="C717">
        <v>2</v>
      </c>
      <c r="D717">
        <f t="shared" si="49"/>
        <v>2</v>
      </c>
      <c r="E717">
        <f>_xlfn.IFS(D717=1,MATCH(2,$D717:$D$821,0)-1,D717=2,MATCH(3,$D717:$D$821,0)-1,D717=3,MATCH(4,$D717:$D$821,0)-1,D717=4,MATCH(1,$D717:$D$821,0)-1)</f>
        <v>95</v>
      </c>
      <c r="F717">
        <f t="shared" si="47"/>
        <v>105</v>
      </c>
      <c r="G717">
        <f t="shared" si="48"/>
        <v>1</v>
      </c>
    </row>
    <row r="718" spans="1:7" x14ac:dyDescent="0.25">
      <c r="A718" t="str">
        <f t="shared" si="46"/>
        <v>8-2010</v>
      </c>
      <c r="B718" s="9">
        <v>40421</v>
      </c>
      <c r="C718">
        <v>2</v>
      </c>
      <c r="D718">
        <f t="shared" si="49"/>
        <v>2</v>
      </c>
      <c r="E718">
        <f>_xlfn.IFS(D718=1,MATCH(2,$D718:$D$821,0)-1,D718=2,MATCH(3,$D718:$D$821,0)-1,D718=3,MATCH(4,$D718:$D$821,0)-1,D718=4,MATCH(1,$D718:$D$821,0)-1)</f>
        <v>94</v>
      </c>
      <c r="F718">
        <f t="shared" si="47"/>
        <v>105</v>
      </c>
      <c r="G718">
        <f t="shared" si="48"/>
        <v>1</v>
      </c>
    </row>
    <row r="719" spans="1:7" x14ac:dyDescent="0.25">
      <c r="A719" t="str">
        <f t="shared" si="46"/>
        <v>9-2010</v>
      </c>
      <c r="B719" s="9">
        <v>40451</v>
      </c>
      <c r="C719">
        <v>2</v>
      </c>
      <c r="D719">
        <f t="shared" si="49"/>
        <v>2</v>
      </c>
      <c r="E719">
        <f>_xlfn.IFS(D719=1,MATCH(2,$D719:$D$821,0)-1,D719=2,MATCH(3,$D719:$D$821,0)-1,D719=3,MATCH(4,$D719:$D$821,0)-1,D719=4,MATCH(1,$D719:$D$821,0)-1)</f>
        <v>93</v>
      </c>
      <c r="F719">
        <f t="shared" si="47"/>
        <v>105</v>
      </c>
      <c r="G719">
        <f t="shared" si="48"/>
        <v>1</v>
      </c>
    </row>
    <row r="720" spans="1:7" x14ac:dyDescent="0.25">
      <c r="A720" t="str">
        <f t="shared" si="46"/>
        <v>10-2010</v>
      </c>
      <c r="B720" s="9">
        <v>40482</v>
      </c>
      <c r="C720">
        <v>2</v>
      </c>
      <c r="D720">
        <f t="shared" si="49"/>
        <v>2</v>
      </c>
      <c r="E720">
        <f>_xlfn.IFS(D720=1,MATCH(2,$D720:$D$821,0)-1,D720=2,MATCH(3,$D720:$D$821,0)-1,D720=3,MATCH(4,$D720:$D$821,0)-1,D720=4,MATCH(1,$D720:$D$821,0)-1)</f>
        <v>92</v>
      </c>
      <c r="F720">
        <f t="shared" si="47"/>
        <v>105</v>
      </c>
      <c r="G720">
        <f t="shared" si="48"/>
        <v>1</v>
      </c>
    </row>
    <row r="721" spans="1:7" x14ac:dyDescent="0.25">
      <c r="A721" t="str">
        <f t="shared" si="46"/>
        <v>11-2010</v>
      </c>
      <c r="B721" s="9">
        <v>40512</v>
      </c>
      <c r="C721">
        <v>2</v>
      </c>
      <c r="D721">
        <f t="shared" si="49"/>
        <v>2</v>
      </c>
      <c r="E721">
        <f>_xlfn.IFS(D721=1,MATCH(2,$D721:$D$821,0)-1,D721=2,MATCH(3,$D721:$D$821,0)-1,D721=3,MATCH(4,$D721:$D$821,0)-1,D721=4,MATCH(1,$D721:$D$821,0)-1)</f>
        <v>91</v>
      </c>
      <c r="F721">
        <f t="shared" si="47"/>
        <v>105</v>
      </c>
      <c r="G721">
        <f t="shared" si="48"/>
        <v>1</v>
      </c>
    </row>
    <row r="722" spans="1:7" x14ac:dyDescent="0.25">
      <c r="A722" t="str">
        <f t="shared" si="46"/>
        <v>12-2010</v>
      </c>
      <c r="B722" s="9">
        <v>40543</v>
      </c>
      <c r="C722">
        <v>2</v>
      </c>
      <c r="D722">
        <f t="shared" si="49"/>
        <v>2</v>
      </c>
      <c r="E722">
        <f>_xlfn.IFS(D722=1,MATCH(2,$D722:$D$821,0)-1,D722=2,MATCH(3,$D722:$D$821,0)-1,D722=3,MATCH(4,$D722:$D$821,0)-1,D722=4,MATCH(1,$D722:$D$821,0)-1)</f>
        <v>90</v>
      </c>
      <c r="F722">
        <f t="shared" si="47"/>
        <v>105</v>
      </c>
      <c r="G722">
        <f t="shared" si="48"/>
        <v>1</v>
      </c>
    </row>
    <row r="723" spans="1:7" x14ac:dyDescent="0.25">
      <c r="A723" t="str">
        <f t="shared" si="46"/>
        <v>1-2011</v>
      </c>
      <c r="B723" s="9">
        <v>40574</v>
      </c>
      <c r="C723">
        <v>2</v>
      </c>
      <c r="D723">
        <f t="shared" si="49"/>
        <v>2</v>
      </c>
      <c r="E723">
        <f>_xlfn.IFS(D723=1,MATCH(2,$D723:$D$821,0)-1,D723=2,MATCH(3,$D723:$D$821,0)-1,D723=3,MATCH(4,$D723:$D$821,0)-1,D723=4,MATCH(1,$D723:$D$821,0)-1)</f>
        <v>89</v>
      </c>
      <c r="F723">
        <f t="shared" si="47"/>
        <v>105</v>
      </c>
      <c r="G723">
        <f t="shared" si="48"/>
        <v>1</v>
      </c>
    </row>
    <row r="724" spans="1:7" x14ac:dyDescent="0.25">
      <c r="A724" t="str">
        <f t="shared" si="46"/>
        <v>2-2011</v>
      </c>
      <c r="B724" s="9">
        <v>40602</v>
      </c>
      <c r="C724">
        <v>2</v>
      </c>
      <c r="D724">
        <f t="shared" si="49"/>
        <v>2</v>
      </c>
      <c r="E724">
        <f>_xlfn.IFS(D724=1,MATCH(2,$D724:$D$821,0)-1,D724=2,MATCH(3,$D724:$D$821,0)-1,D724=3,MATCH(4,$D724:$D$821,0)-1,D724=4,MATCH(1,$D724:$D$821,0)-1)</f>
        <v>88</v>
      </c>
      <c r="F724">
        <f t="shared" si="47"/>
        <v>105</v>
      </c>
      <c r="G724">
        <f t="shared" si="48"/>
        <v>1</v>
      </c>
    </row>
    <row r="725" spans="1:7" x14ac:dyDescent="0.25">
      <c r="A725" t="str">
        <f t="shared" si="46"/>
        <v>3-2011</v>
      </c>
      <c r="B725" s="9">
        <v>40633</v>
      </c>
      <c r="C725">
        <v>2</v>
      </c>
      <c r="D725">
        <f t="shared" si="49"/>
        <v>2</v>
      </c>
      <c r="E725">
        <f>_xlfn.IFS(D725=1,MATCH(2,$D725:$D$821,0)-1,D725=2,MATCH(3,$D725:$D$821,0)-1,D725=3,MATCH(4,$D725:$D$821,0)-1,D725=4,MATCH(1,$D725:$D$821,0)-1)</f>
        <v>87</v>
      </c>
      <c r="F725">
        <f t="shared" si="47"/>
        <v>105</v>
      </c>
      <c r="G725">
        <f t="shared" si="48"/>
        <v>1</v>
      </c>
    </row>
    <row r="726" spans="1:7" x14ac:dyDescent="0.25">
      <c r="A726" t="str">
        <f t="shared" si="46"/>
        <v>4-2011</v>
      </c>
      <c r="B726" s="9">
        <v>40663</v>
      </c>
      <c r="C726">
        <v>2</v>
      </c>
      <c r="D726">
        <f t="shared" si="49"/>
        <v>2</v>
      </c>
      <c r="E726">
        <f>_xlfn.IFS(D726=1,MATCH(2,$D726:$D$821,0)-1,D726=2,MATCH(3,$D726:$D$821,0)-1,D726=3,MATCH(4,$D726:$D$821,0)-1,D726=4,MATCH(1,$D726:$D$821,0)-1)</f>
        <v>86</v>
      </c>
      <c r="F726">
        <f t="shared" si="47"/>
        <v>105</v>
      </c>
      <c r="G726">
        <f t="shared" si="48"/>
        <v>1</v>
      </c>
    </row>
    <row r="727" spans="1:7" x14ac:dyDescent="0.25">
      <c r="A727" t="str">
        <f t="shared" si="46"/>
        <v>5-2011</v>
      </c>
      <c r="B727" s="9">
        <v>40694</v>
      </c>
      <c r="C727">
        <v>2</v>
      </c>
      <c r="D727">
        <f t="shared" si="49"/>
        <v>2</v>
      </c>
      <c r="E727">
        <f>_xlfn.IFS(D727=1,MATCH(2,$D727:$D$821,0)-1,D727=2,MATCH(3,$D727:$D$821,0)-1,D727=3,MATCH(4,$D727:$D$821,0)-1,D727=4,MATCH(1,$D727:$D$821,0)-1)</f>
        <v>85</v>
      </c>
      <c r="F727">
        <f t="shared" si="47"/>
        <v>105</v>
      </c>
      <c r="G727">
        <f t="shared" si="48"/>
        <v>1</v>
      </c>
    </row>
    <row r="728" spans="1:7" x14ac:dyDescent="0.25">
      <c r="A728" t="str">
        <f t="shared" si="46"/>
        <v>6-2011</v>
      </c>
      <c r="B728" s="9">
        <v>40724</v>
      </c>
      <c r="C728">
        <v>2</v>
      </c>
      <c r="D728">
        <f t="shared" si="49"/>
        <v>2</v>
      </c>
      <c r="E728">
        <f>_xlfn.IFS(D728=1,MATCH(2,$D728:$D$821,0)-1,D728=2,MATCH(3,$D728:$D$821,0)-1,D728=3,MATCH(4,$D728:$D$821,0)-1,D728=4,MATCH(1,$D728:$D$821,0)-1)</f>
        <v>84</v>
      </c>
      <c r="F728">
        <f t="shared" si="47"/>
        <v>105</v>
      </c>
      <c r="G728">
        <f t="shared" si="48"/>
        <v>1</v>
      </c>
    </row>
    <row r="729" spans="1:7" x14ac:dyDescent="0.25">
      <c r="A729" t="str">
        <f t="shared" si="46"/>
        <v>7-2011</v>
      </c>
      <c r="B729" s="9">
        <v>40755</v>
      </c>
      <c r="C729">
        <v>2</v>
      </c>
      <c r="D729">
        <f t="shared" si="49"/>
        <v>2</v>
      </c>
      <c r="E729">
        <f>_xlfn.IFS(D729=1,MATCH(2,$D729:$D$821,0)-1,D729=2,MATCH(3,$D729:$D$821,0)-1,D729=3,MATCH(4,$D729:$D$821,0)-1,D729=4,MATCH(1,$D729:$D$821,0)-1)</f>
        <v>83</v>
      </c>
      <c r="F729">
        <f t="shared" si="47"/>
        <v>105</v>
      </c>
      <c r="G729">
        <f t="shared" si="48"/>
        <v>1</v>
      </c>
    </row>
    <row r="730" spans="1:7" x14ac:dyDescent="0.25">
      <c r="A730" t="str">
        <f t="shared" si="46"/>
        <v>8-2011</v>
      </c>
      <c r="B730" s="9">
        <v>40786</v>
      </c>
      <c r="C730">
        <v>2</v>
      </c>
      <c r="D730">
        <f t="shared" si="49"/>
        <v>2</v>
      </c>
      <c r="E730">
        <f>_xlfn.IFS(D730=1,MATCH(2,$D730:$D$821,0)-1,D730=2,MATCH(3,$D730:$D$821,0)-1,D730=3,MATCH(4,$D730:$D$821,0)-1,D730=4,MATCH(1,$D730:$D$821,0)-1)</f>
        <v>82</v>
      </c>
      <c r="F730">
        <f t="shared" si="47"/>
        <v>105</v>
      </c>
      <c r="G730">
        <f t="shared" si="48"/>
        <v>1</v>
      </c>
    </row>
    <row r="731" spans="1:7" x14ac:dyDescent="0.25">
      <c r="A731" t="str">
        <f t="shared" si="46"/>
        <v>9-2011</v>
      </c>
      <c r="B731" s="9">
        <v>40816</v>
      </c>
      <c r="C731">
        <v>2</v>
      </c>
      <c r="D731">
        <f t="shared" si="49"/>
        <v>2</v>
      </c>
      <c r="E731">
        <f>_xlfn.IFS(D731=1,MATCH(2,$D731:$D$821,0)-1,D731=2,MATCH(3,$D731:$D$821,0)-1,D731=3,MATCH(4,$D731:$D$821,0)-1,D731=4,MATCH(1,$D731:$D$821,0)-1)</f>
        <v>81</v>
      </c>
      <c r="F731">
        <f t="shared" si="47"/>
        <v>105</v>
      </c>
      <c r="G731">
        <f t="shared" si="48"/>
        <v>1</v>
      </c>
    </row>
    <row r="732" spans="1:7" x14ac:dyDescent="0.25">
      <c r="A732" t="str">
        <f t="shared" si="46"/>
        <v>10-2011</v>
      </c>
      <c r="B732" s="9">
        <v>40847</v>
      </c>
      <c r="C732">
        <v>2</v>
      </c>
      <c r="D732">
        <f t="shared" si="49"/>
        <v>2</v>
      </c>
      <c r="E732">
        <f>_xlfn.IFS(D732=1,MATCH(2,$D732:$D$821,0)-1,D732=2,MATCH(3,$D732:$D$821,0)-1,D732=3,MATCH(4,$D732:$D$821,0)-1,D732=4,MATCH(1,$D732:$D$821,0)-1)</f>
        <v>80</v>
      </c>
      <c r="F732">
        <f t="shared" si="47"/>
        <v>105</v>
      </c>
      <c r="G732">
        <f t="shared" si="48"/>
        <v>1</v>
      </c>
    </row>
    <row r="733" spans="1:7" x14ac:dyDescent="0.25">
      <c r="A733" t="str">
        <f t="shared" si="46"/>
        <v>11-2011</v>
      </c>
      <c r="B733" s="9">
        <v>40877</v>
      </c>
      <c r="C733">
        <v>2</v>
      </c>
      <c r="D733">
        <f t="shared" si="49"/>
        <v>2</v>
      </c>
      <c r="E733">
        <f>_xlfn.IFS(D733=1,MATCH(2,$D733:$D$821,0)-1,D733=2,MATCH(3,$D733:$D$821,0)-1,D733=3,MATCH(4,$D733:$D$821,0)-1,D733=4,MATCH(1,$D733:$D$821,0)-1)</f>
        <v>79</v>
      </c>
      <c r="F733">
        <f t="shared" si="47"/>
        <v>105</v>
      </c>
      <c r="G733">
        <f t="shared" si="48"/>
        <v>1</v>
      </c>
    </row>
    <row r="734" spans="1:7" x14ac:dyDescent="0.25">
      <c r="A734" t="str">
        <f t="shared" si="46"/>
        <v>12-2011</v>
      </c>
      <c r="B734" s="9">
        <v>40908</v>
      </c>
      <c r="C734">
        <v>2</v>
      </c>
      <c r="D734">
        <f t="shared" si="49"/>
        <v>2</v>
      </c>
      <c r="E734">
        <f>_xlfn.IFS(D734=1,MATCH(2,$D734:$D$821,0)-1,D734=2,MATCH(3,$D734:$D$821,0)-1,D734=3,MATCH(4,$D734:$D$821,0)-1,D734=4,MATCH(1,$D734:$D$821,0)-1)</f>
        <v>78</v>
      </c>
      <c r="F734">
        <f t="shared" si="47"/>
        <v>105</v>
      </c>
      <c r="G734">
        <f t="shared" si="48"/>
        <v>1</v>
      </c>
    </row>
    <row r="735" spans="1:7" x14ac:dyDescent="0.25">
      <c r="A735" t="str">
        <f t="shared" si="46"/>
        <v>1-2012</v>
      </c>
      <c r="B735" s="9">
        <v>40939</v>
      </c>
      <c r="C735">
        <v>2</v>
      </c>
      <c r="D735">
        <f t="shared" si="49"/>
        <v>2</v>
      </c>
      <c r="E735">
        <f>_xlfn.IFS(D735=1,MATCH(2,$D735:$D$821,0)-1,D735=2,MATCH(3,$D735:$D$821,0)-1,D735=3,MATCH(4,$D735:$D$821,0)-1,D735=4,MATCH(1,$D735:$D$821,0)-1)</f>
        <v>77</v>
      </c>
      <c r="F735">
        <f t="shared" si="47"/>
        <v>105</v>
      </c>
      <c r="G735">
        <f t="shared" si="48"/>
        <v>1</v>
      </c>
    </row>
    <row r="736" spans="1:7" x14ac:dyDescent="0.25">
      <c r="A736" t="str">
        <f t="shared" si="46"/>
        <v>2-2012</v>
      </c>
      <c r="B736" s="9">
        <v>40968</v>
      </c>
      <c r="C736">
        <v>2</v>
      </c>
      <c r="D736">
        <f t="shared" si="49"/>
        <v>2</v>
      </c>
      <c r="E736">
        <f>_xlfn.IFS(D736=1,MATCH(2,$D736:$D$821,0)-1,D736=2,MATCH(3,$D736:$D$821,0)-1,D736=3,MATCH(4,$D736:$D$821,0)-1,D736=4,MATCH(1,$D736:$D$821,0)-1)</f>
        <v>76</v>
      </c>
      <c r="F736">
        <f t="shared" si="47"/>
        <v>105</v>
      </c>
      <c r="G736">
        <f t="shared" si="48"/>
        <v>1</v>
      </c>
    </row>
    <row r="737" spans="1:7" x14ac:dyDescent="0.25">
      <c r="A737" t="str">
        <f t="shared" si="46"/>
        <v>3-2012</v>
      </c>
      <c r="B737" s="9">
        <v>40999</v>
      </c>
      <c r="C737">
        <v>2</v>
      </c>
      <c r="D737">
        <f t="shared" si="49"/>
        <v>2</v>
      </c>
      <c r="E737">
        <f>_xlfn.IFS(D737=1,MATCH(2,$D737:$D$821,0)-1,D737=2,MATCH(3,$D737:$D$821,0)-1,D737=3,MATCH(4,$D737:$D$821,0)-1,D737=4,MATCH(1,$D737:$D$821,0)-1)</f>
        <v>75</v>
      </c>
      <c r="F737">
        <f t="shared" si="47"/>
        <v>105</v>
      </c>
      <c r="G737">
        <f t="shared" si="48"/>
        <v>1</v>
      </c>
    </row>
    <row r="738" spans="1:7" x14ac:dyDescent="0.25">
      <c r="A738" t="str">
        <f t="shared" si="46"/>
        <v>4-2012</v>
      </c>
      <c r="B738" s="9">
        <v>41029</v>
      </c>
      <c r="C738">
        <v>2</v>
      </c>
      <c r="D738">
        <f t="shared" si="49"/>
        <v>2</v>
      </c>
      <c r="E738">
        <f>_xlfn.IFS(D738=1,MATCH(2,$D738:$D$821,0)-1,D738=2,MATCH(3,$D738:$D$821,0)-1,D738=3,MATCH(4,$D738:$D$821,0)-1,D738=4,MATCH(1,$D738:$D$821,0)-1)</f>
        <v>74</v>
      </c>
      <c r="F738">
        <f t="shared" si="47"/>
        <v>105</v>
      </c>
      <c r="G738">
        <f t="shared" si="48"/>
        <v>1</v>
      </c>
    </row>
    <row r="739" spans="1:7" x14ac:dyDescent="0.25">
      <c r="A739" t="str">
        <f t="shared" si="46"/>
        <v>5-2012</v>
      </c>
      <c r="B739" s="9">
        <v>41060</v>
      </c>
      <c r="C739">
        <v>2</v>
      </c>
      <c r="D739">
        <f t="shared" si="49"/>
        <v>2</v>
      </c>
      <c r="E739">
        <f>_xlfn.IFS(D739=1,MATCH(2,$D739:$D$821,0)-1,D739=2,MATCH(3,$D739:$D$821,0)-1,D739=3,MATCH(4,$D739:$D$821,0)-1,D739=4,MATCH(1,$D739:$D$821,0)-1)</f>
        <v>73</v>
      </c>
      <c r="F739">
        <f t="shared" si="47"/>
        <v>105</v>
      </c>
      <c r="G739">
        <f t="shared" si="48"/>
        <v>1</v>
      </c>
    </row>
    <row r="740" spans="1:7" x14ac:dyDescent="0.25">
      <c r="A740" t="str">
        <f t="shared" si="46"/>
        <v>6-2012</v>
      </c>
      <c r="B740" s="9">
        <v>41090</v>
      </c>
      <c r="C740">
        <v>2</v>
      </c>
      <c r="D740">
        <f t="shared" si="49"/>
        <v>2</v>
      </c>
      <c r="E740">
        <f>_xlfn.IFS(D740=1,MATCH(2,$D740:$D$821,0)-1,D740=2,MATCH(3,$D740:$D$821,0)-1,D740=3,MATCH(4,$D740:$D$821,0)-1,D740=4,MATCH(1,$D740:$D$821,0)-1)</f>
        <v>72</v>
      </c>
      <c r="F740">
        <f t="shared" si="47"/>
        <v>105</v>
      </c>
      <c r="G740">
        <f t="shared" si="48"/>
        <v>1</v>
      </c>
    </row>
    <row r="741" spans="1:7" x14ac:dyDescent="0.25">
      <c r="A741" t="str">
        <f t="shared" si="46"/>
        <v>7-2012</v>
      </c>
      <c r="B741" s="9">
        <v>41121</v>
      </c>
      <c r="C741">
        <v>2</v>
      </c>
      <c r="D741">
        <f t="shared" si="49"/>
        <v>2</v>
      </c>
      <c r="E741">
        <f>_xlfn.IFS(D741=1,MATCH(2,$D741:$D$821,0)-1,D741=2,MATCH(3,$D741:$D$821,0)-1,D741=3,MATCH(4,$D741:$D$821,0)-1,D741=4,MATCH(1,$D741:$D$821,0)-1)</f>
        <v>71</v>
      </c>
      <c r="F741">
        <f t="shared" si="47"/>
        <v>105</v>
      </c>
      <c r="G741">
        <f t="shared" si="48"/>
        <v>1</v>
      </c>
    </row>
    <row r="742" spans="1:7" x14ac:dyDescent="0.25">
      <c r="A742" t="str">
        <f t="shared" si="46"/>
        <v>8-2012</v>
      </c>
      <c r="B742" s="9">
        <v>41152</v>
      </c>
      <c r="C742">
        <v>2</v>
      </c>
      <c r="D742">
        <f t="shared" si="49"/>
        <v>2</v>
      </c>
      <c r="E742">
        <f>_xlfn.IFS(D742=1,MATCH(2,$D742:$D$821,0)-1,D742=2,MATCH(3,$D742:$D$821,0)-1,D742=3,MATCH(4,$D742:$D$821,0)-1,D742=4,MATCH(1,$D742:$D$821,0)-1)</f>
        <v>70</v>
      </c>
      <c r="F742">
        <f t="shared" si="47"/>
        <v>105</v>
      </c>
      <c r="G742">
        <f t="shared" si="48"/>
        <v>1</v>
      </c>
    </row>
    <row r="743" spans="1:7" x14ac:dyDescent="0.25">
      <c r="A743" t="str">
        <f t="shared" si="46"/>
        <v>9-2012</v>
      </c>
      <c r="B743" s="9">
        <v>41182</v>
      </c>
      <c r="C743">
        <v>2</v>
      </c>
      <c r="D743">
        <f t="shared" si="49"/>
        <v>2</v>
      </c>
      <c r="E743">
        <f>_xlfn.IFS(D743=1,MATCH(2,$D743:$D$821,0)-1,D743=2,MATCH(3,$D743:$D$821,0)-1,D743=3,MATCH(4,$D743:$D$821,0)-1,D743=4,MATCH(1,$D743:$D$821,0)-1)</f>
        <v>69</v>
      </c>
      <c r="F743">
        <f t="shared" si="47"/>
        <v>105</v>
      </c>
      <c r="G743">
        <f t="shared" si="48"/>
        <v>2</v>
      </c>
    </row>
    <row r="744" spans="1:7" x14ac:dyDescent="0.25">
      <c r="A744" t="str">
        <f t="shared" si="46"/>
        <v>10-2012</v>
      </c>
      <c r="B744" s="9">
        <v>41213</v>
      </c>
      <c r="C744">
        <v>2</v>
      </c>
      <c r="D744">
        <f t="shared" si="49"/>
        <v>2</v>
      </c>
      <c r="E744">
        <f>_xlfn.IFS(D744=1,MATCH(2,$D744:$D$821,0)-1,D744=2,MATCH(3,$D744:$D$821,0)-1,D744=3,MATCH(4,$D744:$D$821,0)-1,D744=4,MATCH(1,$D744:$D$821,0)-1)</f>
        <v>68</v>
      </c>
      <c r="F744">
        <f t="shared" si="47"/>
        <v>105</v>
      </c>
      <c r="G744">
        <f t="shared" si="48"/>
        <v>2</v>
      </c>
    </row>
    <row r="745" spans="1:7" x14ac:dyDescent="0.25">
      <c r="A745" t="str">
        <f t="shared" si="46"/>
        <v>11-2012</v>
      </c>
      <c r="B745" s="9">
        <v>41243</v>
      </c>
      <c r="C745">
        <v>2</v>
      </c>
      <c r="D745">
        <f t="shared" si="49"/>
        <v>2</v>
      </c>
      <c r="E745">
        <f>_xlfn.IFS(D745=1,MATCH(2,$D745:$D$821,0)-1,D745=2,MATCH(3,$D745:$D$821,0)-1,D745=3,MATCH(4,$D745:$D$821,0)-1,D745=4,MATCH(1,$D745:$D$821,0)-1)</f>
        <v>67</v>
      </c>
      <c r="F745">
        <f t="shared" si="47"/>
        <v>105</v>
      </c>
      <c r="G745">
        <f t="shared" si="48"/>
        <v>2</v>
      </c>
    </row>
    <row r="746" spans="1:7" x14ac:dyDescent="0.25">
      <c r="A746" t="str">
        <f t="shared" si="46"/>
        <v>12-2012</v>
      </c>
      <c r="B746" s="9">
        <v>41274</v>
      </c>
      <c r="C746">
        <v>2</v>
      </c>
      <c r="D746">
        <f t="shared" si="49"/>
        <v>2</v>
      </c>
      <c r="E746">
        <f>_xlfn.IFS(D746=1,MATCH(2,$D746:$D$821,0)-1,D746=2,MATCH(3,$D746:$D$821,0)-1,D746=3,MATCH(4,$D746:$D$821,0)-1,D746=4,MATCH(1,$D746:$D$821,0)-1)</f>
        <v>66</v>
      </c>
      <c r="F746">
        <f t="shared" si="47"/>
        <v>105</v>
      </c>
      <c r="G746">
        <f t="shared" si="48"/>
        <v>2</v>
      </c>
    </row>
    <row r="747" spans="1:7" x14ac:dyDescent="0.25">
      <c r="A747" t="str">
        <f t="shared" si="46"/>
        <v>1-2013</v>
      </c>
      <c r="B747" s="9">
        <v>41305</v>
      </c>
      <c r="C747">
        <v>2</v>
      </c>
      <c r="D747">
        <f t="shared" si="49"/>
        <v>2</v>
      </c>
      <c r="E747">
        <f>_xlfn.IFS(D747=1,MATCH(2,$D747:$D$821,0)-1,D747=2,MATCH(3,$D747:$D$821,0)-1,D747=3,MATCH(4,$D747:$D$821,0)-1,D747=4,MATCH(1,$D747:$D$821,0)-1)</f>
        <v>65</v>
      </c>
      <c r="F747">
        <f t="shared" si="47"/>
        <v>105</v>
      </c>
      <c r="G747">
        <f t="shared" si="48"/>
        <v>2</v>
      </c>
    </row>
    <row r="748" spans="1:7" x14ac:dyDescent="0.25">
      <c r="A748" t="str">
        <f t="shared" si="46"/>
        <v>2-2013</v>
      </c>
      <c r="B748" s="9">
        <v>41333</v>
      </c>
      <c r="C748">
        <v>2</v>
      </c>
      <c r="D748">
        <f t="shared" si="49"/>
        <v>2</v>
      </c>
      <c r="E748">
        <f>_xlfn.IFS(D748=1,MATCH(2,$D748:$D$821,0)-1,D748=2,MATCH(3,$D748:$D$821,0)-1,D748=3,MATCH(4,$D748:$D$821,0)-1,D748=4,MATCH(1,$D748:$D$821,0)-1)</f>
        <v>64</v>
      </c>
      <c r="F748">
        <f t="shared" si="47"/>
        <v>105</v>
      </c>
      <c r="G748">
        <f t="shared" si="48"/>
        <v>2</v>
      </c>
    </row>
    <row r="749" spans="1:7" x14ac:dyDescent="0.25">
      <c r="A749" t="str">
        <f t="shared" si="46"/>
        <v>3-2013</v>
      </c>
      <c r="B749" s="9">
        <v>41364</v>
      </c>
      <c r="C749">
        <v>2</v>
      </c>
      <c r="D749">
        <f t="shared" si="49"/>
        <v>2</v>
      </c>
      <c r="E749">
        <f>_xlfn.IFS(D749=1,MATCH(2,$D749:$D$821,0)-1,D749=2,MATCH(3,$D749:$D$821,0)-1,D749=3,MATCH(4,$D749:$D$821,0)-1,D749=4,MATCH(1,$D749:$D$821,0)-1)</f>
        <v>63</v>
      </c>
      <c r="F749">
        <f t="shared" si="47"/>
        <v>105</v>
      </c>
      <c r="G749">
        <f t="shared" si="48"/>
        <v>2</v>
      </c>
    </row>
    <row r="750" spans="1:7" x14ac:dyDescent="0.25">
      <c r="A750" t="str">
        <f t="shared" si="46"/>
        <v>4-2013</v>
      </c>
      <c r="B750" s="9">
        <v>41394</v>
      </c>
      <c r="C750">
        <v>2</v>
      </c>
      <c r="D750">
        <f t="shared" si="49"/>
        <v>2</v>
      </c>
      <c r="E750">
        <f>_xlfn.IFS(D750=1,MATCH(2,$D750:$D$821,0)-1,D750=2,MATCH(3,$D750:$D$821,0)-1,D750=3,MATCH(4,$D750:$D$821,0)-1,D750=4,MATCH(1,$D750:$D$821,0)-1)</f>
        <v>62</v>
      </c>
      <c r="F750">
        <f t="shared" si="47"/>
        <v>105</v>
      </c>
      <c r="G750">
        <f t="shared" si="48"/>
        <v>2</v>
      </c>
    </row>
    <row r="751" spans="1:7" x14ac:dyDescent="0.25">
      <c r="A751" t="str">
        <f t="shared" si="46"/>
        <v>5-2013</v>
      </c>
      <c r="B751" s="9">
        <v>41425</v>
      </c>
      <c r="C751">
        <v>2</v>
      </c>
      <c r="D751">
        <f t="shared" si="49"/>
        <v>2</v>
      </c>
      <c r="E751">
        <f>_xlfn.IFS(D751=1,MATCH(2,$D751:$D$821,0)-1,D751=2,MATCH(3,$D751:$D$821,0)-1,D751=3,MATCH(4,$D751:$D$821,0)-1,D751=4,MATCH(1,$D751:$D$821,0)-1)</f>
        <v>61</v>
      </c>
      <c r="F751">
        <f t="shared" si="47"/>
        <v>105</v>
      </c>
      <c r="G751">
        <f t="shared" si="48"/>
        <v>2</v>
      </c>
    </row>
    <row r="752" spans="1:7" x14ac:dyDescent="0.25">
      <c r="A752" t="str">
        <f t="shared" si="46"/>
        <v>6-2013</v>
      </c>
      <c r="B752" s="9">
        <v>41455</v>
      </c>
      <c r="C752">
        <v>2</v>
      </c>
      <c r="D752">
        <f t="shared" si="49"/>
        <v>2</v>
      </c>
      <c r="E752">
        <f>_xlfn.IFS(D752=1,MATCH(2,$D752:$D$821,0)-1,D752=2,MATCH(3,$D752:$D$821,0)-1,D752=3,MATCH(4,$D752:$D$821,0)-1,D752=4,MATCH(1,$D752:$D$821,0)-1)</f>
        <v>60</v>
      </c>
      <c r="F752">
        <f t="shared" si="47"/>
        <v>105</v>
      </c>
      <c r="G752">
        <f t="shared" si="48"/>
        <v>2</v>
      </c>
    </row>
    <row r="753" spans="1:7" x14ac:dyDescent="0.25">
      <c r="A753" t="str">
        <f t="shared" si="46"/>
        <v>7-2013</v>
      </c>
      <c r="B753" s="9">
        <v>41486</v>
      </c>
      <c r="C753">
        <v>2</v>
      </c>
      <c r="D753">
        <f t="shared" si="49"/>
        <v>2</v>
      </c>
      <c r="E753">
        <f>_xlfn.IFS(D753=1,MATCH(2,$D753:$D$821,0)-1,D753=2,MATCH(3,$D753:$D$821,0)-1,D753=3,MATCH(4,$D753:$D$821,0)-1,D753=4,MATCH(1,$D753:$D$821,0)-1)</f>
        <v>59</v>
      </c>
      <c r="F753">
        <f t="shared" si="47"/>
        <v>105</v>
      </c>
      <c r="G753">
        <f t="shared" si="48"/>
        <v>2</v>
      </c>
    </row>
    <row r="754" spans="1:7" x14ac:dyDescent="0.25">
      <c r="A754" t="str">
        <f t="shared" si="46"/>
        <v>8-2013</v>
      </c>
      <c r="B754" s="9">
        <v>41517</v>
      </c>
      <c r="C754">
        <v>2</v>
      </c>
      <c r="D754">
        <f t="shared" si="49"/>
        <v>2</v>
      </c>
      <c r="E754">
        <f>_xlfn.IFS(D754=1,MATCH(2,$D754:$D$821,0)-1,D754=2,MATCH(3,$D754:$D$821,0)-1,D754=3,MATCH(4,$D754:$D$821,0)-1,D754=4,MATCH(1,$D754:$D$821,0)-1)</f>
        <v>58</v>
      </c>
      <c r="F754">
        <f t="shared" si="47"/>
        <v>105</v>
      </c>
      <c r="G754">
        <f t="shared" si="48"/>
        <v>2</v>
      </c>
    </row>
    <row r="755" spans="1:7" x14ac:dyDescent="0.25">
      <c r="A755" t="str">
        <f t="shared" si="46"/>
        <v>9-2013</v>
      </c>
      <c r="B755" s="9">
        <v>41547</v>
      </c>
      <c r="C755">
        <v>2</v>
      </c>
      <c r="D755">
        <f t="shared" si="49"/>
        <v>2</v>
      </c>
      <c r="E755">
        <f>_xlfn.IFS(D755=1,MATCH(2,$D755:$D$821,0)-1,D755=2,MATCH(3,$D755:$D$821,0)-1,D755=3,MATCH(4,$D755:$D$821,0)-1,D755=4,MATCH(1,$D755:$D$821,0)-1)</f>
        <v>57</v>
      </c>
      <c r="F755">
        <f t="shared" si="47"/>
        <v>105</v>
      </c>
      <c r="G755">
        <f t="shared" si="48"/>
        <v>2</v>
      </c>
    </row>
    <row r="756" spans="1:7" x14ac:dyDescent="0.25">
      <c r="A756" t="str">
        <f t="shared" si="46"/>
        <v>10-2013</v>
      </c>
      <c r="B756" s="9">
        <v>41578</v>
      </c>
      <c r="C756">
        <v>2</v>
      </c>
      <c r="D756">
        <f t="shared" si="49"/>
        <v>2</v>
      </c>
      <c r="E756">
        <f>_xlfn.IFS(D756=1,MATCH(2,$D756:$D$821,0)-1,D756=2,MATCH(3,$D756:$D$821,0)-1,D756=3,MATCH(4,$D756:$D$821,0)-1,D756=4,MATCH(1,$D756:$D$821,0)-1)</f>
        <v>56</v>
      </c>
      <c r="F756">
        <f t="shared" si="47"/>
        <v>105</v>
      </c>
      <c r="G756">
        <f t="shared" si="48"/>
        <v>2</v>
      </c>
    </row>
    <row r="757" spans="1:7" x14ac:dyDescent="0.25">
      <c r="A757" t="str">
        <f t="shared" si="46"/>
        <v>11-2013</v>
      </c>
      <c r="B757" s="9">
        <v>41608</v>
      </c>
      <c r="C757">
        <v>2</v>
      </c>
      <c r="D757">
        <f t="shared" si="49"/>
        <v>2</v>
      </c>
      <c r="E757">
        <f>_xlfn.IFS(D757=1,MATCH(2,$D757:$D$821,0)-1,D757=2,MATCH(3,$D757:$D$821,0)-1,D757=3,MATCH(4,$D757:$D$821,0)-1,D757=4,MATCH(1,$D757:$D$821,0)-1)</f>
        <v>55</v>
      </c>
      <c r="F757">
        <f t="shared" si="47"/>
        <v>105</v>
      </c>
      <c r="G757">
        <f t="shared" si="48"/>
        <v>2</v>
      </c>
    </row>
    <row r="758" spans="1:7" x14ac:dyDescent="0.25">
      <c r="A758" t="str">
        <f t="shared" si="46"/>
        <v>12-2013</v>
      </c>
      <c r="B758" s="9">
        <v>41639</v>
      </c>
      <c r="C758">
        <v>2</v>
      </c>
      <c r="D758">
        <f t="shared" si="49"/>
        <v>2</v>
      </c>
      <c r="E758">
        <f>_xlfn.IFS(D758=1,MATCH(2,$D758:$D$821,0)-1,D758=2,MATCH(3,$D758:$D$821,0)-1,D758=3,MATCH(4,$D758:$D$821,0)-1,D758=4,MATCH(1,$D758:$D$821,0)-1)</f>
        <v>54</v>
      </c>
      <c r="F758">
        <f t="shared" si="47"/>
        <v>105</v>
      </c>
      <c r="G758">
        <f t="shared" si="48"/>
        <v>2</v>
      </c>
    </row>
    <row r="759" spans="1:7" x14ac:dyDescent="0.25">
      <c r="A759" t="str">
        <f t="shared" si="46"/>
        <v>1-2014</v>
      </c>
      <c r="B759" s="9">
        <v>41670</v>
      </c>
      <c r="C759">
        <v>2</v>
      </c>
      <c r="D759">
        <f t="shared" si="49"/>
        <v>2</v>
      </c>
      <c r="E759">
        <f>_xlfn.IFS(D759=1,MATCH(2,$D759:$D$821,0)-1,D759=2,MATCH(3,$D759:$D$821,0)-1,D759=3,MATCH(4,$D759:$D$821,0)-1,D759=4,MATCH(1,$D759:$D$821,0)-1)</f>
        <v>53</v>
      </c>
      <c r="F759">
        <f t="shared" si="47"/>
        <v>105</v>
      </c>
      <c r="G759">
        <f t="shared" si="48"/>
        <v>2</v>
      </c>
    </row>
    <row r="760" spans="1:7" x14ac:dyDescent="0.25">
      <c r="A760" t="str">
        <f t="shared" si="46"/>
        <v>2-2014</v>
      </c>
      <c r="B760" s="9">
        <v>41698</v>
      </c>
      <c r="C760">
        <v>2</v>
      </c>
      <c r="D760">
        <f t="shared" si="49"/>
        <v>2</v>
      </c>
      <c r="E760">
        <f>_xlfn.IFS(D760=1,MATCH(2,$D760:$D$821,0)-1,D760=2,MATCH(3,$D760:$D$821,0)-1,D760=3,MATCH(4,$D760:$D$821,0)-1,D760=4,MATCH(1,$D760:$D$821,0)-1)</f>
        <v>52</v>
      </c>
      <c r="F760">
        <f t="shared" si="47"/>
        <v>105</v>
      </c>
      <c r="G760">
        <f t="shared" si="48"/>
        <v>2</v>
      </c>
    </row>
    <row r="761" spans="1:7" x14ac:dyDescent="0.25">
      <c r="A761" t="str">
        <f t="shared" si="46"/>
        <v>3-2014</v>
      </c>
      <c r="B761" s="9">
        <v>41729</v>
      </c>
      <c r="C761">
        <v>2</v>
      </c>
      <c r="D761">
        <f t="shared" si="49"/>
        <v>2</v>
      </c>
      <c r="E761">
        <f>_xlfn.IFS(D761=1,MATCH(2,$D761:$D$821,0)-1,D761=2,MATCH(3,$D761:$D$821,0)-1,D761=3,MATCH(4,$D761:$D$821,0)-1,D761=4,MATCH(1,$D761:$D$821,0)-1)</f>
        <v>51</v>
      </c>
      <c r="F761">
        <f t="shared" si="47"/>
        <v>105</v>
      </c>
      <c r="G761">
        <f t="shared" si="48"/>
        <v>2</v>
      </c>
    </row>
    <row r="762" spans="1:7" x14ac:dyDescent="0.25">
      <c r="A762" t="str">
        <f t="shared" si="46"/>
        <v>4-2014</v>
      </c>
      <c r="B762" s="9">
        <v>41759</v>
      </c>
      <c r="C762">
        <v>2</v>
      </c>
      <c r="D762">
        <f t="shared" si="49"/>
        <v>2</v>
      </c>
      <c r="E762">
        <f>_xlfn.IFS(D762=1,MATCH(2,$D762:$D$821,0)-1,D762=2,MATCH(3,$D762:$D$821,0)-1,D762=3,MATCH(4,$D762:$D$821,0)-1,D762=4,MATCH(1,$D762:$D$821,0)-1)</f>
        <v>50</v>
      </c>
      <c r="F762">
        <f t="shared" si="47"/>
        <v>105</v>
      </c>
      <c r="G762">
        <f t="shared" si="48"/>
        <v>2</v>
      </c>
    </row>
    <row r="763" spans="1:7" x14ac:dyDescent="0.25">
      <c r="A763" t="str">
        <f t="shared" si="46"/>
        <v>5-2014</v>
      </c>
      <c r="B763" s="9">
        <v>41790</v>
      </c>
      <c r="C763">
        <v>2</v>
      </c>
      <c r="D763">
        <f t="shared" si="49"/>
        <v>2</v>
      </c>
      <c r="E763">
        <f>_xlfn.IFS(D763=1,MATCH(2,$D763:$D$821,0)-1,D763=2,MATCH(3,$D763:$D$821,0)-1,D763=3,MATCH(4,$D763:$D$821,0)-1,D763=4,MATCH(1,$D763:$D$821,0)-1)</f>
        <v>49</v>
      </c>
      <c r="F763">
        <f t="shared" si="47"/>
        <v>105</v>
      </c>
      <c r="G763">
        <f t="shared" si="48"/>
        <v>2</v>
      </c>
    </row>
    <row r="764" spans="1:7" x14ac:dyDescent="0.25">
      <c r="A764" t="str">
        <f t="shared" si="46"/>
        <v>6-2014</v>
      </c>
      <c r="B764" s="9">
        <v>41820</v>
      </c>
      <c r="C764">
        <v>2</v>
      </c>
      <c r="D764">
        <f t="shared" si="49"/>
        <v>2</v>
      </c>
      <c r="E764">
        <f>_xlfn.IFS(D764=1,MATCH(2,$D764:$D$821,0)-1,D764=2,MATCH(3,$D764:$D$821,0)-1,D764=3,MATCH(4,$D764:$D$821,0)-1,D764=4,MATCH(1,$D764:$D$821,0)-1)</f>
        <v>48</v>
      </c>
      <c r="F764">
        <f t="shared" si="47"/>
        <v>105</v>
      </c>
      <c r="G764">
        <f t="shared" si="48"/>
        <v>2</v>
      </c>
    </row>
    <row r="765" spans="1:7" x14ac:dyDescent="0.25">
      <c r="A765" t="str">
        <f t="shared" si="46"/>
        <v>7-2014</v>
      </c>
      <c r="B765" s="9">
        <v>41851</v>
      </c>
      <c r="C765">
        <v>2</v>
      </c>
      <c r="D765">
        <f t="shared" si="49"/>
        <v>2</v>
      </c>
      <c r="E765">
        <f>_xlfn.IFS(D765=1,MATCH(2,$D765:$D$821,0)-1,D765=2,MATCH(3,$D765:$D$821,0)-1,D765=3,MATCH(4,$D765:$D$821,0)-1,D765=4,MATCH(1,$D765:$D$821,0)-1)</f>
        <v>47</v>
      </c>
      <c r="F765">
        <f t="shared" si="47"/>
        <v>105</v>
      </c>
      <c r="G765">
        <f t="shared" si="48"/>
        <v>2</v>
      </c>
    </row>
    <row r="766" spans="1:7" x14ac:dyDescent="0.25">
      <c r="A766" t="str">
        <f t="shared" si="46"/>
        <v>8-2014</v>
      </c>
      <c r="B766" s="9">
        <v>41882</v>
      </c>
      <c r="C766">
        <v>2</v>
      </c>
      <c r="D766">
        <f t="shared" si="49"/>
        <v>2</v>
      </c>
      <c r="E766">
        <f>_xlfn.IFS(D766=1,MATCH(2,$D766:$D$821,0)-1,D766=2,MATCH(3,$D766:$D$821,0)-1,D766=3,MATCH(4,$D766:$D$821,0)-1,D766=4,MATCH(1,$D766:$D$821,0)-1)</f>
        <v>46</v>
      </c>
      <c r="F766">
        <f t="shared" si="47"/>
        <v>105</v>
      </c>
      <c r="G766">
        <f t="shared" si="48"/>
        <v>2</v>
      </c>
    </row>
    <row r="767" spans="1:7" x14ac:dyDescent="0.25">
      <c r="A767" t="str">
        <f t="shared" si="46"/>
        <v>9-2014</v>
      </c>
      <c r="B767" s="9">
        <v>41912</v>
      </c>
      <c r="C767">
        <v>2</v>
      </c>
      <c r="D767">
        <f t="shared" si="49"/>
        <v>2</v>
      </c>
      <c r="E767">
        <f>_xlfn.IFS(D767=1,MATCH(2,$D767:$D$821,0)-1,D767=2,MATCH(3,$D767:$D$821,0)-1,D767=3,MATCH(4,$D767:$D$821,0)-1,D767=4,MATCH(1,$D767:$D$821,0)-1)</f>
        <v>45</v>
      </c>
      <c r="F767">
        <f t="shared" si="47"/>
        <v>105</v>
      </c>
      <c r="G767">
        <f t="shared" si="48"/>
        <v>2</v>
      </c>
    </row>
    <row r="768" spans="1:7" x14ac:dyDescent="0.25">
      <c r="A768" t="str">
        <f t="shared" si="46"/>
        <v>10-2014</v>
      </c>
      <c r="B768" s="9">
        <v>41943</v>
      </c>
      <c r="C768">
        <v>2</v>
      </c>
      <c r="D768">
        <f t="shared" si="49"/>
        <v>2</v>
      </c>
      <c r="E768">
        <f>_xlfn.IFS(D768=1,MATCH(2,$D768:$D$821,0)-1,D768=2,MATCH(3,$D768:$D$821,0)-1,D768=3,MATCH(4,$D768:$D$821,0)-1,D768=4,MATCH(1,$D768:$D$821,0)-1)</f>
        <v>44</v>
      </c>
      <c r="F768">
        <f t="shared" si="47"/>
        <v>105</v>
      </c>
      <c r="G768">
        <f t="shared" si="48"/>
        <v>2</v>
      </c>
    </row>
    <row r="769" spans="1:7" x14ac:dyDescent="0.25">
      <c r="A769" t="str">
        <f t="shared" si="46"/>
        <v>11-2014</v>
      </c>
      <c r="B769" s="9">
        <v>41973</v>
      </c>
      <c r="C769">
        <v>2</v>
      </c>
      <c r="D769">
        <f t="shared" si="49"/>
        <v>2</v>
      </c>
      <c r="E769">
        <f>_xlfn.IFS(D769=1,MATCH(2,$D769:$D$821,0)-1,D769=2,MATCH(3,$D769:$D$821,0)-1,D769=3,MATCH(4,$D769:$D$821,0)-1,D769=4,MATCH(1,$D769:$D$821,0)-1)</f>
        <v>43</v>
      </c>
      <c r="F769">
        <f t="shared" si="47"/>
        <v>105</v>
      </c>
      <c r="G769">
        <f t="shared" si="48"/>
        <v>2</v>
      </c>
    </row>
    <row r="770" spans="1:7" x14ac:dyDescent="0.25">
      <c r="A770" t="str">
        <f t="shared" si="46"/>
        <v>12-2014</v>
      </c>
      <c r="B770" s="9">
        <v>42004</v>
      </c>
      <c r="C770">
        <v>2</v>
      </c>
      <c r="D770">
        <f t="shared" si="49"/>
        <v>2</v>
      </c>
      <c r="E770">
        <f>_xlfn.IFS(D770=1,MATCH(2,$D770:$D$821,0)-1,D770=2,MATCH(3,$D770:$D$821,0)-1,D770=3,MATCH(4,$D770:$D$821,0)-1,D770=4,MATCH(1,$D770:$D$821,0)-1)</f>
        <v>42</v>
      </c>
      <c r="F770">
        <f t="shared" si="47"/>
        <v>105</v>
      </c>
      <c r="G770">
        <f t="shared" si="48"/>
        <v>2</v>
      </c>
    </row>
    <row r="771" spans="1:7" x14ac:dyDescent="0.25">
      <c r="A771" t="str">
        <f t="shared" ref="A771:A828" si="50">MONTH(B771)&amp;"-"&amp;YEAR(B771)</f>
        <v>1-2015</v>
      </c>
      <c r="B771" s="9">
        <v>42035</v>
      </c>
      <c r="C771">
        <v>2</v>
      </c>
      <c r="D771">
        <f t="shared" si="49"/>
        <v>2</v>
      </c>
      <c r="E771">
        <f>_xlfn.IFS(D771=1,MATCH(2,$D771:$D$821,0)-1,D771=2,MATCH(3,$D771:$D$821,0)-1,D771=3,MATCH(4,$D771:$D$821,0)-1,D771=4,MATCH(1,$D771:$D$821,0)-1)</f>
        <v>41</v>
      </c>
      <c r="F771">
        <f t="shared" ref="F771:F801" si="51">(E771&gt;E770)*E771+(E770&gt;E771)*F770</f>
        <v>105</v>
      </c>
      <c r="G771">
        <f t="shared" ref="G771:G801" si="52">_xlfn.IFS(AND(D771=2,E771&gt;=F771*2/3),1,AND(D771=2,E771&lt;F771*2/3),2,OR(D771=3,D771=4,D771=1),3)</f>
        <v>2</v>
      </c>
    </row>
    <row r="772" spans="1:7" x14ac:dyDescent="0.25">
      <c r="A772" t="str">
        <f t="shared" si="50"/>
        <v>2-2015</v>
      </c>
      <c r="B772" s="9">
        <v>42063</v>
      </c>
      <c r="C772">
        <v>2</v>
      </c>
      <c r="D772">
        <f t="shared" ref="D772:D801" si="53">_xlfn.IFS(COUNTIF(C770:C774,3)&gt;0,3,COUNTIF(C770:C774,1)&gt;0,1,1,C772)</f>
        <v>2</v>
      </c>
      <c r="E772">
        <f>_xlfn.IFS(D772=1,MATCH(2,$D772:$D$821,0)-1,D772=2,MATCH(3,$D772:$D$821,0)-1,D772=3,MATCH(4,$D772:$D$821,0)-1,D772=4,MATCH(1,$D772:$D$821,0)-1)</f>
        <v>40</v>
      </c>
      <c r="F772">
        <f t="shared" si="51"/>
        <v>105</v>
      </c>
      <c r="G772">
        <f t="shared" si="52"/>
        <v>2</v>
      </c>
    </row>
    <row r="773" spans="1:7" x14ac:dyDescent="0.25">
      <c r="A773" t="str">
        <f t="shared" si="50"/>
        <v>3-2015</v>
      </c>
      <c r="B773" s="9">
        <v>42094</v>
      </c>
      <c r="C773">
        <v>2</v>
      </c>
      <c r="D773">
        <f t="shared" si="53"/>
        <v>2</v>
      </c>
      <c r="E773">
        <f>_xlfn.IFS(D773=1,MATCH(2,$D773:$D$821,0)-1,D773=2,MATCH(3,$D773:$D$821,0)-1,D773=3,MATCH(4,$D773:$D$821,0)-1,D773=4,MATCH(1,$D773:$D$821,0)-1)</f>
        <v>39</v>
      </c>
      <c r="F773">
        <f t="shared" si="51"/>
        <v>105</v>
      </c>
      <c r="G773">
        <f t="shared" si="52"/>
        <v>2</v>
      </c>
    </row>
    <row r="774" spans="1:7" x14ac:dyDescent="0.25">
      <c r="A774" t="str">
        <f t="shared" si="50"/>
        <v>4-2015</v>
      </c>
      <c r="B774" s="9">
        <v>42124</v>
      </c>
      <c r="C774">
        <v>2</v>
      </c>
      <c r="D774">
        <f t="shared" si="53"/>
        <v>2</v>
      </c>
      <c r="E774">
        <f>_xlfn.IFS(D774=1,MATCH(2,$D774:$D$821,0)-1,D774=2,MATCH(3,$D774:$D$821,0)-1,D774=3,MATCH(4,$D774:$D$821,0)-1,D774=4,MATCH(1,$D774:$D$821,0)-1)</f>
        <v>38</v>
      </c>
      <c r="F774">
        <f t="shared" si="51"/>
        <v>105</v>
      </c>
      <c r="G774">
        <f t="shared" si="52"/>
        <v>2</v>
      </c>
    </row>
    <row r="775" spans="1:7" x14ac:dyDescent="0.25">
      <c r="A775" t="str">
        <f t="shared" si="50"/>
        <v>5-2015</v>
      </c>
      <c r="B775" s="9">
        <v>42155</v>
      </c>
      <c r="C775">
        <v>2</v>
      </c>
      <c r="D775">
        <f t="shared" si="53"/>
        <v>2</v>
      </c>
      <c r="E775">
        <f>_xlfn.IFS(D775=1,MATCH(2,$D775:$D$821,0)-1,D775=2,MATCH(3,$D775:$D$821,0)-1,D775=3,MATCH(4,$D775:$D$821,0)-1,D775=4,MATCH(1,$D775:$D$821,0)-1)</f>
        <v>37</v>
      </c>
      <c r="F775">
        <f t="shared" si="51"/>
        <v>105</v>
      </c>
      <c r="G775">
        <f t="shared" si="52"/>
        <v>2</v>
      </c>
    </row>
    <row r="776" spans="1:7" x14ac:dyDescent="0.25">
      <c r="A776" t="str">
        <f t="shared" si="50"/>
        <v>6-2015</v>
      </c>
      <c r="B776" s="9">
        <v>42185</v>
      </c>
      <c r="C776">
        <v>2</v>
      </c>
      <c r="D776">
        <f t="shared" si="53"/>
        <v>2</v>
      </c>
      <c r="E776">
        <f>_xlfn.IFS(D776=1,MATCH(2,$D776:$D$821,0)-1,D776=2,MATCH(3,$D776:$D$821,0)-1,D776=3,MATCH(4,$D776:$D$821,0)-1,D776=4,MATCH(1,$D776:$D$821,0)-1)</f>
        <v>36</v>
      </c>
      <c r="F776">
        <f t="shared" si="51"/>
        <v>105</v>
      </c>
      <c r="G776">
        <f t="shared" si="52"/>
        <v>2</v>
      </c>
    </row>
    <row r="777" spans="1:7" x14ac:dyDescent="0.25">
      <c r="A777" t="str">
        <f t="shared" si="50"/>
        <v>7-2015</v>
      </c>
      <c r="B777" s="9">
        <v>42216</v>
      </c>
      <c r="C777">
        <v>2</v>
      </c>
      <c r="D777">
        <f t="shared" si="53"/>
        <v>2</v>
      </c>
      <c r="E777">
        <f>_xlfn.IFS(D777=1,MATCH(2,$D777:$D$821,0)-1,D777=2,MATCH(3,$D777:$D$821,0)-1,D777=3,MATCH(4,$D777:$D$821,0)-1,D777=4,MATCH(1,$D777:$D$821,0)-1)</f>
        <v>35</v>
      </c>
      <c r="F777">
        <f t="shared" si="51"/>
        <v>105</v>
      </c>
      <c r="G777">
        <f t="shared" si="52"/>
        <v>2</v>
      </c>
    </row>
    <row r="778" spans="1:7" x14ac:dyDescent="0.25">
      <c r="A778" t="str">
        <f t="shared" si="50"/>
        <v>8-2015</v>
      </c>
      <c r="B778" s="9">
        <v>42247</v>
      </c>
      <c r="C778">
        <v>2</v>
      </c>
      <c r="D778">
        <f t="shared" si="53"/>
        <v>2</v>
      </c>
      <c r="E778">
        <f>_xlfn.IFS(D778=1,MATCH(2,$D778:$D$821,0)-1,D778=2,MATCH(3,$D778:$D$821,0)-1,D778=3,MATCH(4,$D778:$D$821,0)-1,D778=4,MATCH(1,$D778:$D$821,0)-1)</f>
        <v>34</v>
      </c>
      <c r="F778">
        <f t="shared" si="51"/>
        <v>105</v>
      </c>
      <c r="G778">
        <f t="shared" si="52"/>
        <v>2</v>
      </c>
    </row>
    <row r="779" spans="1:7" x14ac:dyDescent="0.25">
      <c r="A779" t="str">
        <f t="shared" si="50"/>
        <v>9-2015</v>
      </c>
      <c r="B779" s="9">
        <v>42277</v>
      </c>
      <c r="C779">
        <v>2</v>
      </c>
      <c r="D779">
        <f t="shared" si="53"/>
        <v>2</v>
      </c>
      <c r="E779">
        <f>_xlfn.IFS(D779=1,MATCH(2,$D779:$D$821,0)-1,D779=2,MATCH(3,$D779:$D$821,0)-1,D779=3,MATCH(4,$D779:$D$821,0)-1,D779=4,MATCH(1,$D779:$D$821,0)-1)</f>
        <v>33</v>
      </c>
      <c r="F779">
        <f t="shared" si="51"/>
        <v>105</v>
      </c>
      <c r="G779">
        <f t="shared" si="52"/>
        <v>2</v>
      </c>
    </row>
    <row r="780" spans="1:7" x14ac:dyDescent="0.25">
      <c r="A780" t="str">
        <f t="shared" si="50"/>
        <v>10-2015</v>
      </c>
      <c r="B780" s="9">
        <v>42308</v>
      </c>
      <c r="C780">
        <v>2</v>
      </c>
      <c r="D780">
        <f t="shared" si="53"/>
        <v>2</v>
      </c>
      <c r="E780">
        <f>_xlfn.IFS(D780=1,MATCH(2,$D780:$D$821,0)-1,D780=2,MATCH(3,$D780:$D$821,0)-1,D780=3,MATCH(4,$D780:$D$821,0)-1,D780=4,MATCH(1,$D780:$D$821,0)-1)</f>
        <v>32</v>
      </c>
      <c r="F780">
        <f t="shared" si="51"/>
        <v>105</v>
      </c>
      <c r="G780">
        <f t="shared" si="52"/>
        <v>2</v>
      </c>
    </row>
    <row r="781" spans="1:7" x14ac:dyDescent="0.25">
      <c r="A781" t="str">
        <f t="shared" si="50"/>
        <v>11-2015</v>
      </c>
      <c r="B781" s="9">
        <v>42338</v>
      </c>
      <c r="C781">
        <v>2</v>
      </c>
      <c r="D781">
        <f t="shared" si="53"/>
        <v>2</v>
      </c>
      <c r="E781">
        <f>_xlfn.IFS(D781=1,MATCH(2,$D781:$D$821,0)-1,D781=2,MATCH(3,$D781:$D$821,0)-1,D781=3,MATCH(4,$D781:$D$821,0)-1,D781=4,MATCH(1,$D781:$D$821,0)-1)</f>
        <v>31</v>
      </c>
      <c r="F781">
        <f t="shared" si="51"/>
        <v>105</v>
      </c>
      <c r="G781">
        <f t="shared" si="52"/>
        <v>2</v>
      </c>
    </row>
    <row r="782" spans="1:7" x14ac:dyDescent="0.25">
      <c r="A782" t="str">
        <f t="shared" si="50"/>
        <v>12-2015</v>
      </c>
      <c r="B782" s="9">
        <v>42369</v>
      </c>
      <c r="C782">
        <v>2</v>
      </c>
      <c r="D782">
        <f t="shared" si="53"/>
        <v>2</v>
      </c>
      <c r="E782">
        <f>_xlfn.IFS(D782=1,MATCH(2,$D782:$D$821,0)-1,D782=2,MATCH(3,$D782:$D$821,0)-1,D782=3,MATCH(4,$D782:$D$821,0)-1,D782=4,MATCH(1,$D782:$D$821,0)-1)</f>
        <v>30</v>
      </c>
      <c r="F782">
        <f t="shared" si="51"/>
        <v>105</v>
      </c>
      <c r="G782">
        <f t="shared" si="52"/>
        <v>2</v>
      </c>
    </row>
    <row r="783" spans="1:7" x14ac:dyDescent="0.25">
      <c r="A783" t="str">
        <f t="shared" si="50"/>
        <v>1-2016</v>
      </c>
      <c r="B783" s="9">
        <v>42400</v>
      </c>
      <c r="C783">
        <v>2</v>
      </c>
      <c r="D783">
        <f t="shared" si="53"/>
        <v>2</v>
      </c>
      <c r="E783">
        <f>_xlfn.IFS(D783=1,MATCH(2,$D783:$D$821,0)-1,D783=2,MATCH(3,$D783:$D$821,0)-1,D783=3,MATCH(4,$D783:$D$821,0)-1,D783=4,MATCH(1,$D783:$D$821,0)-1)</f>
        <v>29</v>
      </c>
      <c r="F783">
        <f t="shared" si="51"/>
        <v>105</v>
      </c>
      <c r="G783">
        <f t="shared" si="52"/>
        <v>2</v>
      </c>
    </row>
    <row r="784" spans="1:7" x14ac:dyDescent="0.25">
      <c r="A784" t="str">
        <f t="shared" si="50"/>
        <v>2-2016</v>
      </c>
      <c r="B784" s="9">
        <v>42429</v>
      </c>
      <c r="C784">
        <v>2</v>
      </c>
      <c r="D784">
        <f t="shared" si="53"/>
        <v>2</v>
      </c>
      <c r="E784">
        <f>_xlfn.IFS(D784=1,MATCH(2,$D784:$D$821,0)-1,D784=2,MATCH(3,$D784:$D$821,0)-1,D784=3,MATCH(4,$D784:$D$821,0)-1,D784=4,MATCH(1,$D784:$D$821,0)-1)</f>
        <v>28</v>
      </c>
      <c r="F784">
        <f t="shared" si="51"/>
        <v>105</v>
      </c>
      <c r="G784">
        <f t="shared" si="52"/>
        <v>2</v>
      </c>
    </row>
    <row r="785" spans="1:7" s="1" customFormat="1" x14ac:dyDescent="0.25">
      <c r="A785" s="1" t="str">
        <f t="shared" si="50"/>
        <v>3-2016</v>
      </c>
      <c r="B785" s="11">
        <v>42460</v>
      </c>
      <c r="C785" s="1">
        <v>2</v>
      </c>
      <c r="D785">
        <f t="shared" si="53"/>
        <v>2</v>
      </c>
      <c r="E785">
        <f>_xlfn.IFS(D785=1,MATCH(2,$D785:$D$821,0)-1,D785=2,MATCH(3,$D785:$D$821,0)-1,D785=3,MATCH(4,$D785:$D$821,0)-1,D785=4,MATCH(1,$D785:$D$821,0)-1)</f>
        <v>27</v>
      </c>
      <c r="F785">
        <f t="shared" si="51"/>
        <v>105</v>
      </c>
      <c r="G785">
        <f t="shared" si="52"/>
        <v>2</v>
      </c>
    </row>
    <row r="786" spans="1:7" x14ac:dyDescent="0.25">
      <c r="A786" t="str">
        <f t="shared" si="50"/>
        <v>4-2016</v>
      </c>
      <c r="B786" s="9">
        <v>42490</v>
      </c>
      <c r="C786">
        <v>2</v>
      </c>
      <c r="D786">
        <f t="shared" si="53"/>
        <v>2</v>
      </c>
      <c r="E786">
        <f>_xlfn.IFS(D786=1,MATCH(2,$D786:$D$821,0)-1,D786=2,MATCH(3,$D786:$D$821,0)-1,D786=3,MATCH(4,$D786:$D$821,0)-1,D786=4,MATCH(1,$D786:$D$821,0)-1)</f>
        <v>26</v>
      </c>
      <c r="F786">
        <f t="shared" si="51"/>
        <v>105</v>
      </c>
      <c r="G786">
        <f t="shared" si="52"/>
        <v>2</v>
      </c>
    </row>
    <row r="787" spans="1:7" x14ac:dyDescent="0.25">
      <c r="A787" t="str">
        <f t="shared" si="50"/>
        <v>5-2016</v>
      </c>
      <c r="B787" s="9">
        <v>42521</v>
      </c>
      <c r="C787">
        <v>2</v>
      </c>
      <c r="D787">
        <f t="shared" si="53"/>
        <v>2</v>
      </c>
      <c r="E787">
        <f>_xlfn.IFS(D787=1,MATCH(2,$D787:$D$821,0)-1,D787=2,MATCH(3,$D787:$D$821,0)-1,D787=3,MATCH(4,$D787:$D$821,0)-1,D787=4,MATCH(1,$D787:$D$821,0)-1)</f>
        <v>25</v>
      </c>
      <c r="F787">
        <f t="shared" si="51"/>
        <v>105</v>
      </c>
      <c r="G787">
        <f t="shared" si="52"/>
        <v>2</v>
      </c>
    </row>
    <row r="788" spans="1:7" x14ac:dyDescent="0.25">
      <c r="A788" t="str">
        <f t="shared" si="50"/>
        <v>6-2016</v>
      </c>
      <c r="B788" s="9">
        <v>42551</v>
      </c>
      <c r="C788">
        <v>2</v>
      </c>
      <c r="D788">
        <f t="shared" si="53"/>
        <v>2</v>
      </c>
      <c r="E788">
        <f>_xlfn.IFS(D788=1,MATCH(2,$D788:$D$821,0)-1,D788=2,MATCH(3,$D788:$D$821,0)-1,D788=3,MATCH(4,$D788:$D$821,0)-1,D788=4,MATCH(1,$D788:$D$821,0)-1)</f>
        <v>24</v>
      </c>
      <c r="F788">
        <f t="shared" si="51"/>
        <v>105</v>
      </c>
      <c r="G788">
        <f t="shared" si="52"/>
        <v>2</v>
      </c>
    </row>
    <row r="789" spans="1:7" x14ac:dyDescent="0.25">
      <c r="A789" t="str">
        <f t="shared" si="50"/>
        <v>7-2016</v>
      </c>
      <c r="B789" s="9">
        <v>42582</v>
      </c>
      <c r="C789">
        <v>2</v>
      </c>
      <c r="D789">
        <f t="shared" si="53"/>
        <v>2</v>
      </c>
      <c r="E789">
        <f>_xlfn.IFS(D789=1,MATCH(2,$D789:$D$821,0)-1,D789=2,MATCH(3,$D789:$D$821,0)-1,D789=3,MATCH(4,$D789:$D$821,0)-1,D789=4,MATCH(1,$D789:$D$821,0)-1)</f>
        <v>23</v>
      </c>
      <c r="F789">
        <f t="shared" si="51"/>
        <v>105</v>
      </c>
      <c r="G789">
        <f t="shared" si="52"/>
        <v>2</v>
      </c>
    </row>
    <row r="790" spans="1:7" x14ac:dyDescent="0.25">
      <c r="A790" t="str">
        <f t="shared" si="50"/>
        <v>8-2016</v>
      </c>
      <c r="B790" s="9">
        <v>42613</v>
      </c>
      <c r="C790">
        <v>2</v>
      </c>
      <c r="D790">
        <f t="shared" si="53"/>
        <v>2</v>
      </c>
      <c r="E790">
        <f>_xlfn.IFS(D790=1,MATCH(2,$D790:$D$821,0)-1,D790=2,MATCH(3,$D790:$D$821,0)-1,D790=3,MATCH(4,$D790:$D$821,0)-1,D790=4,MATCH(1,$D790:$D$821,0)-1)</f>
        <v>22</v>
      </c>
      <c r="F790">
        <f t="shared" si="51"/>
        <v>105</v>
      </c>
      <c r="G790">
        <f t="shared" si="52"/>
        <v>2</v>
      </c>
    </row>
    <row r="791" spans="1:7" x14ac:dyDescent="0.25">
      <c r="A791" t="str">
        <f t="shared" si="50"/>
        <v>9-2016</v>
      </c>
      <c r="B791" s="9">
        <v>42643</v>
      </c>
      <c r="C791">
        <v>2</v>
      </c>
      <c r="D791">
        <f t="shared" si="53"/>
        <v>2</v>
      </c>
      <c r="E791">
        <f>_xlfn.IFS(D791=1,MATCH(2,$D791:$D$821,0)-1,D791=2,MATCH(3,$D791:$D$821,0)-1,D791=3,MATCH(4,$D791:$D$821,0)-1,D791=4,MATCH(1,$D791:$D$821,0)-1)</f>
        <v>21</v>
      </c>
      <c r="F791">
        <f t="shared" si="51"/>
        <v>105</v>
      </c>
      <c r="G791">
        <f t="shared" si="52"/>
        <v>2</v>
      </c>
    </row>
    <row r="792" spans="1:7" x14ac:dyDescent="0.25">
      <c r="A792" t="str">
        <f t="shared" si="50"/>
        <v>10-2016</v>
      </c>
      <c r="B792" s="9">
        <v>42674</v>
      </c>
      <c r="C792">
        <v>2</v>
      </c>
      <c r="D792">
        <f t="shared" si="53"/>
        <v>2</v>
      </c>
      <c r="E792">
        <f>_xlfn.IFS(D792=1,MATCH(2,$D792:$D$821,0)-1,D792=2,MATCH(3,$D792:$D$821,0)-1,D792=3,MATCH(4,$D792:$D$821,0)-1,D792=4,MATCH(1,$D792:$D$821,0)-1)</f>
        <v>20</v>
      </c>
      <c r="F792">
        <f t="shared" si="51"/>
        <v>105</v>
      </c>
      <c r="G792">
        <f t="shared" si="52"/>
        <v>2</v>
      </c>
    </row>
    <row r="793" spans="1:7" x14ac:dyDescent="0.25">
      <c r="A793" t="str">
        <f t="shared" si="50"/>
        <v>11-2016</v>
      </c>
      <c r="B793" s="9">
        <v>42704</v>
      </c>
      <c r="C793">
        <v>2</v>
      </c>
      <c r="D793">
        <f t="shared" si="53"/>
        <v>2</v>
      </c>
      <c r="E793">
        <f>_xlfn.IFS(D793=1,MATCH(2,$D793:$D$821,0)-1,D793=2,MATCH(3,$D793:$D$821,0)-1,D793=3,MATCH(4,$D793:$D$821,0)-1,D793=4,MATCH(1,$D793:$D$821,0)-1)</f>
        <v>19</v>
      </c>
      <c r="F793">
        <f t="shared" si="51"/>
        <v>105</v>
      </c>
      <c r="G793">
        <f t="shared" si="52"/>
        <v>2</v>
      </c>
    </row>
    <row r="794" spans="1:7" x14ac:dyDescent="0.25">
      <c r="A794" t="str">
        <f t="shared" si="50"/>
        <v>12-2016</v>
      </c>
      <c r="B794" s="9">
        <v>42735</v>
      </c>
      <c r="C794">
        <v>2</v>
      </c>
      <c r="D794">
        <f t="shared" si="53"/>
        <v>2</v>
      </c>
      <c r="E794">
        <f>_xlfn.IFS(D794=1,MATCH(2,$D794:$D$821,0)-1,D794=2,MATCH(3,$D794:$D$821,0)-1,D794=3,MATCH(4,$D794:$D$821,0)-1,D794=4,MATCH(1,$D794:$D$821,0)-1)</f>
        <v>18</v>
      </c>
      <c r="F794">
        <f t="shared" si="51"/>
        <v>105</v>
      </c>
      <c r="G794">
        <f t="shared" si="52"/>
        <v>2</v>
      </c>
    </row>
    <row r="795" spans="1:7" s="2" customFormat="1" x14ac:dyDescent="0.25">
      <c r="A795" s="2" t="str">
        <f t="shared" si="50"/>
        <v>1-2017</v>
      </c>
      <c r="B795" s="10">
        <v>42766</v>
      </c>
      <c r="C795" s="2">
        <v>2</v>
      </c>
      <c r="D795">
        <f t="shared" si="53"/>
        <v>2</v>
      </c>
      <c r="E795">
        <f>_xlfn.IFS(D795=1,MATCH(2,$D795:$D$821,0)-1,D795=2,MATCH(3,$D795:$D$821,0)-1,D795=3,MATCH(4,$D795:$D$821,0)-1,D795=4,MATCH(1,$D795:$D$821,0)-1)</f>
        <v>17</v>
      </c>
      <c r="F795">
        <f t="shared" si="51"/>
        <v>105</v>
      </c>
      <c r="G795">
        <f t="shared" si="52"/>
        <v>2</v>
      </c>
    </row>
    <row r="796" spans="1:7" x14ac:dyDescent="0.25">
      <c r="A796" t="str">
        <f t="shared" si="50"/>
        <v>2-2017</v>
      </c>
      <c r="B796" s="9">
        <v>42794</v>
      </c>
      <c r="C796">
        <v>2</v>
      </c>
      <c r="D796">
        <f t="shared" si="53"/>
        <v>2</v>
      </c>
      <c r="E796">
        <f>_xlfn.IFS(D796=1,MATCH(2,$D796:$D$821,0)-1,D796=2,MATCH(3,$D796:$D$821,0)-1,D796=3,MATCH(4,$D796:$D$821,0)-1,D796=4,MATCH(1,$D796:$D$821,0)-1)</f>
        <v>16</v>
      </c>
      <c r="F796">
        <f t="shared" si="51"/>
        <v>105</v>
      </c>
      <c r="G796">
        <f t="shared" si="52"/>
        <v>2</v>
      </c>
    </row>
    <row r="797" spans="1:7" x14ac:dyDescent="0.25">
      <c r="A797" t="str">
        <f t="shared" si="50"/>
        <v>3-2017</v>
      </c>
      <c r="B797" s="9">
        <v>42825</v>
      </c>
      <c r="C797">
        <v>2</v>
      </c>
      <c r="D797">
        <f t="shared" si="53"/>
        <v>2</v>
      </c>
      <c r="E797">
        <f>_xlfn.IFS(D797=1,MATCH(2,$D797:$D$821,0)-1,D797=2,MATCH(3,$D797:$D$821,0)-1,D797=3,MATCH(4,$D797:$D$821,0)-1,D797=4,MATCH(1,$D797:$D$821,0)-1)</f>
        <v>15</v>
      </c>
      <c r="F797">
        <f t="shared" si="51"/>
        <v>105</v>
      </c>
      <c r="G797">
        <f t="shared" si="52"/>
        <v>2</v>
      </c>
    </row>
    <row r="798" spans="1:7" x14ac:dyDescent="0.25">
      <c r="A798" t="str">
        <f t="shared" si="50"/>
        <v>4-2017</v>
      </c>
      <c r="B798" s="9">
        <v>42855</v>
      </c>
      <c r="C798">
        <v>2</v>
      </c>
      <c r="D798">
        <f t="shared" si="53"/>
        <v>2</v>
      </c>
      <c r="E798">
        <f>_xlfn.IFS(D798=1,MATCH(2,$D798:$D$821,0)-1,D798=2,MATCH(3,$D798:$D$821,0)-1,D798=3,MATCH(4,$D798:$D$821,0)-1,D798=4,MATCH(1,$D798:$D$821,0)-1)</f>
        <v>14</v>
      </c>
      <c r="F798">
        <f t="shared" si="51"/>
        <v>105</v>
      </c>
      <c r="G798">
        <f t="shared" si="52"/>
        <v>2</v>
      </c>
    </row>
    <row r="799" spans="1:7" x14ac:dyDescent="0.25">
      <c r="A799" t="str">
        <f t="shared" si="50"/>
        <v>5-2017</v>
      </c>
      <c r="B799" s="9">
        <v>42886</v>
      </c>
      <c r="C799">
        <v>2</v>
      </c>
      <c r="D799">
        <f t="shared" si="53"/>
        <v>2</v>
      </c>
      <c r="E799">
        <f>_xlfn.IFS(D799=1,MATCH(2,$D799:$D$821,0)-1,D799=2,MATCH(3,$D799:$D$821,0)-1,D799=3,MATCH(4,$D799:$D$821,0)-1,D799=4,MATCH(1,$D799:$D$821,0)-1)</f>
        <v>13</v>
      </c>
      <c r="F799">
        <f t="shared" si="51"/>
        <v>105</v>
      </c>
      <c r="G799">
        <f t="shared" si="52"/>
        <v>2</v>
      </c>
    </row>
    <row r="800" spans="1:7" x14ac:dyDescent="0.25">
      <c r="A800" t="str">
        <f t="shared" si="50"/>
        <v>6-2017</v>
      </c>
      <c r="B800" s="9">
        <v>42916</v>
      </c>
      <c r="C800">
        <v>2</v>
      </c>
      <c r="D800">
        <f t="shared" si="53"/>
        <v>2</v>
      </c>
      <c r="E800">
        <f>_xlfn.IFS(D800=1,MATCH(2,$D800:$D$821,0)-1,D800=2,MATCH(3,$D800:$D$821,0)-1,D800=3,MATCH(4,$D800:$D$821,0)-1,D800=4,MATCH(1,$D800:$D$821,0)-1)</f>
        <v>12</v>
      </c>
      <c r="F800">
        <f t="shared" si="51"/>
        <v>105</v>
      </c>
      <c r="G800">
        <f t="shared" si="52"/>
        <v>2</v>
      </c>
    </row>
    <row r="801" spans="1:7" s="6" customFormat="1" ht="15.75" thickBot="1" x14ac:dyDescent="0.3">
      <c r="A801" s="6" t="str">
        <f t="shared" si="50"/>
        <v>7-2017</v>
      </c>
      <c r="B801" s="12">
        <v>42937</v>
      </c>
      <c r="C801" s="6">
        <v>2</v>
      </c>
      <c r="D801">
        <f t="shared" si="53"/>
        <v>2</v>
      </c>
      <c r="E801">
        <f>_xlfn.IFS(D801=1,MATCH(2,$D801:$D$821,0)-1,D801=2,MATCH(3,$D801:$D$821,0)-1,D801=3,MATCH(4,$D801:$D$821,0)-1,D801=4,MATCH(1,$D801:$D$821,0)-1)</f>
        <v>11</v>
      </c>
      <c r="F801">
        <f t="shared" si="51"/>
        <v>105</v>
      </c>
      <c r="G801">
        <f t="shared" si="52"/>
        <v>2</v>
      </c>
    </row>
    <row r="802" spans="1:7" ht="15.75" thickTop="1" x14ac:dyDescent="0.25">
      <c r="A802" s="4" t="str">
        <f t="shared" si="50"/>
        <v>8-2017</v>
      </c>
      <c r="B802" s="13">
        <f>EOMONTH(B801,1)</f>
        <v>42978</v>
      </c>
      <c r="C802">
        <v>2</v>
      </c>
      <c r="D802" s="4">
        <v>2</v>
      </c>
      <c r="E802" s="5"/>
      <c r="F802" s="5"/>
      <c r="G802" s="5"/>
    </row>
    <row r="803" spans="1:7" x14ac:dyDescent="0.25">
      <c r="A803" s="4" t="str">
        <f t="shared" si="50"/>
        <v>9-2017</v>
      </c>
      <c r="B803" s="13">
        <f t="shared" ref="B803:B828" si="54">EOMONTH(B802,1)</f>
        <v>43008</v>
      </c>
      <c r="C803">
        <v>2</v>
      </c>
      <c r="D803" s="4">
        <v>2</v>
      </c>
      <c r="E803" s="5"/>
      <c r="F803" s="5"/>
      <c r="G803" s="5"/>
    </row>
    <row r="804" spans="1:7" x14ac:dyDescent="0.25">
      <c r="A804" s="4" t="str">
        <f t="shared" si="50"/>
        <v>10-2017</v>
      </c>
      <c r="B804" s="13">
        <f t="shared" si="54"/>
        <v>43039</v>
      </c>
      <c r="C804">
        <v>2</v>
      </c>
      <c r="D804" s="4">
        <v>2</v>
      </c>
      <c r="E804" s="5"/>
      <c r="F804" s="5"/>
      <c r="G804" s="5"/>
    </row>
    <row r="805" spans="1:7" x14ac:dyDescent="0.25">
      <c r="A805" s="4" t="str">
        <f t="shared" si="50"/>
        <v>11-2017</v>
      </c>
      <c r="B805" s="13">
        <f t="shared" si="54"/>
        <v>43069</v>
      </c>
      <c r="C805">
        <v>2</v>
      </c>
      <c r="D805" s="4">
        <v>2</v>
      </c>
      <c r="E805" s="5"/>
      <c r="F805" s="5"/>
      <c r="G805" s="5"/>
    </row>
    <row r="806" spans="1:7" x14ac:dyDescent="0.25">
      <c r="A806" s="4" t="str">
        <f t="shared" si="50"/>
        <v>12-2017</v>
      </c>
      <c r="B806" s="13">
        <f t="shared" si="54"/>
        <v>43100</v>
      </c>
      <c r="C806">
        <v>2</v>
      </c>
      <c r="D806" s="4">
        <v>2</v>
      </c>
      <c r="E806" s="5"/>
      <c r="F806" s="5"/>
      <c r="G806" s="5"/>
    </row>
    <row r="807" spans="1:7" x14ac:dyDescent="0.25">
      <c r="A807" s="4" t="str">
        <f t="shared" si="50"/>
        <v>1-2018</v>
      </c>
      <c r="B807" s="13">
        <f t="shared" si="54"/>
        <v>43131</v>
      </c>
      <c r="C807">
        <v>2</v>
      </c>
      <c r="D807" s="4">
        <v>2</v>
      </c>
      <c r="E807" s="5"/>
      <c r="F807" s="5"/>
      <c r="G807" s="5"/>
    </row>
    <row r="808" spans="1:7" x14ac:dyDescent="0.25">
      <c r="A808" s="4" t="str">
        <f t="shared" si="50"/>
        <v>2-2018</v>
      </c>
      <c r="B808" s="13">
        <f t="shared" si="54"/>
        <v>43159</v>
      </c>
      <c r="C808">
        <v>2</v>
      </c>
      <c r="D808" s="4">
        <v>2</v>
      </c>
      <c r="E808" s="5"/>
      <c r="F808" s="5"/>
      <c r="G808" s="5"/>
    </row>
    <row r="809" spans="1:7" x14ac:dyDescent="0.25">
      <c r="A809" s="4" t="str">
        <f t="shared" si="50"/>
        <v>3-2018</v>
      </c>
      <c r="B809" s="13">
        <f t="shared" si="54"/>
        <v>43190</v>
      </c>
      <c r="C809">
        <v>2</v>
      </c>
      <c r="D809" s="4">
        <v>2</v>
      </c>
      <c r="E809" s="5"/>
      <c r="F809" s="5"/>
      <c r="G809" s="5"/>
    </row>
    <row r="810" spans="1:7" x14ac:dyDescent="0.25">
      <c r="A810" s="4" t="str">
        <f t="shared" si="50"/>
        <v>4-2018</v>
      </c>
      <c r="B810" s="13">
        <f t="shared" si="54"/>
        <v>43220</v>
      </c>
      <c r="C810">
        <v>2</v>
      </c>
      <c r="D810" s="4">
        <v>2</v>
      </c>
      <c r="E810" s="5"/>
      <c r="F810" s="5"/>
      <c r="G810" s="5"/>
    </row>
    <row r="811" spans="1:7" x14ac:dyDescent="0.25">
      <c r="A811" s="4" t="str">
        <f t="shared" si="50"/>
        <v>5-2018</v>
      </c>
      <c r="B811" s="13">
        <f t="shared" si="54"/>
        <v>43251</v>
      </c>
      <c r="C811">
        <v>2</v>
      </c>
      <c r="D811" s="4">
        <v>2</v>
      </c>
      <c r="E811" s="5"/>
      <c r="F811" s="5"/>
      <c r="G811" s="5"/>
    </row>
    <row r="812" spans="1:7" x14ac:dyDescent="0.25">
      <c r="A812" s="4" t="str">
        <f t="shared" si="50"/>
        <v>6-2018</v>
      </c>
      <c r="B812" s="13">
        <f t="shared" si="54"/>
        <v>43281</v>
      </c>
      <c r="C812">
        <v>2</v>
      </c>
      <c r="D812" s="4">
        <v>3</v>
      </c>
      <c r="E812" s="5"/>
      <c r="F812" s="5"/>
      <c r="G812" s="5"/>
    </row>
    <row r="813" spans="1:7" x14ac:dyDescent="0.25">
      <c r="A813" s="4" t="str">
        <f t="shared" si="50"/>
        <v>7-2018</v>
      </c>
      <c r="B813" s="13">
        <f t="shared" si="54"/>
        <v>43312</v>
      </c>
      <c r="C813">
        <v>2</v>
      </c>
      <c r="D813" s="5"/>
      <c r="E813" s="5"/>
      <c r="F813" s="5"/>
      <c r="G813" s="5"/>
    </row>
    <row r="814" spans="1:7" x14ac:dyDescent="0.25">
      <c r="A814" s="4" t="str">
        <f t="shared" si="50"/>
        <v>8-2018</v>
      </c>
      <c r="B814" s="13">
        <f t="shared" si="54"/>
        <v>43343</v>
      </c>
      <c r="C814">
        <v>2</v>
      </c>
      <c r="D814" s="5"/>
      <c r="E814" s="5"/>
      <c r="F814" s="5"/>
      <c r="G814" s="5"/>
    </row>
    <row r="815" spans="1:7" x14ac:dyDescent="0.25">
      <c r="A815" s="4" t="str">
        <f t="shared" si="50"/>
        <v>9-2018</v>
      </c>
      <c r="B815" s="13">
        <f t="shared" si="54"/>
        <v>43373</v>
      </c>
      <c r="C815">
        <v>2</v>
      </c>
      <c r="D815" s="5"/>
      <c r="E815" s="5"/>
      <c r="F815" s="5"/>
      <c r="G815" s="5"/>
    </row>
    <row r="816" spans="1:7" x14ac:dyDescent="0.25">
      <c r="A816" s="4" t="str">
        <f t="shared" si="50"/>
        <v>10-2018</v>
      </c>
      <c r="B816" s="13">
        <f t="shared" si="54"/>
        <v>43404</v>
      </c>
      <c r="C816">
        <v>2</v>
      </c>
      <c r="D816" s="5"/>
      <c r="E816" s="5"/>
      <c r="F816" s="5"/>
      <c r="G816" s="5"/>
    </row>
    <row r="817" spans="1:7" x14ac:dyDescent="0.25">
      <c r="A817" s="4" t="str">
        <f t="shared" si="50"/>
        <v>11-2018</v>
      </c>
      <c r="B817" s="13">
        <f t="shared" si="54"/>
        <v>43434</v>
      </c>
      <c r="C817">
        <v>2</v>
      </c>
      <c r="D817" s="5"/>
      <c r="E817" s="5"/>
      <c r="F817" s="5"/>
      <c r="G817" s="5"/>
    </row>
    <row r="818" spans="1:7" x14ac:dyDescent="0.25">
      <c r="A818" s="4" t="str">
        <f t="shared" si="50"/>
        <v>12-2018</v>
      </c>
      <c r="B818" s="13">
        <f t="shared" si="54"/>
        <v>43465</v>
      </c>
      <c r="C818">
        <v>2</v>
      </c>
      <c r="D818" s="5"/>
      <c r="E818" s="5"/>
      <c r="F818" s="5"/>
      <c r="G818" s="5"/>
    </row>
    <row r="819" spans="1:7" x14ac:dyDescent="0.25">
      <c r="A819" s="4" t="str">
        <f t="shared" si="50"/>
        <v>1-2019</v>
      </c>
      <c r="B819" s="13">
        <f t="shared" si="54"/>
        <v>43496</v>
      </c>
      <c r="C819">
        <v>2</v>
      </c>
      <c r="D819" s="5"/>
      <c r="E819" s="5"/>
      <c r="F819" s="5"/>
      <c r="G819" s="5"/>
    </row>
    <row r="820" spans="1:7" x14ac:dyDescent="0.25">
      <c r="A820" s="4" t="str">
        <f t="shared" si="50"/>
        <v>2-2019</v>
      </c>
      <c r="B820" s="13">
        <f t="shared" si="54"/>
        <v>43524</v>
      </c>
      <c r="C820">
        <v>2</v>
      </c>
      <c r="D820" s="5"/>
      <c r="E820" s="5"/>
      <c r="F820" s="5"/>
      <c r="G820" s="5"/>
    </row>
    <row r="821" spans="1:7" x14ac:dyDescent="0.25">
      <c r="A821" s="4" t="str">
        <f t="shared" si="50"/>
        <v>3-2019</v>
      </c>
      <c r="B821" s="13">
        <f t="shared" si="54"/>
        <v>43555</v>
      </c>
      <c r="C821" s="4">
        <v>3</v>
      </c>
      <c r="D821" s="5"/>
      <c r="E821" s="5"/>
      <c r="F821" s="5"/>
      <c r="G821" s="5"/>
    </row>
    <row r="822" spans="1:7" x14ac:dyDescent="0.25">
      <c r="A822" s="4" t="str">
        <f t="shared" si="50"/>
        <v>4-2019</v>
      </c>
      <c r="B822" s="13">
        <f t="shared" si="54"/>
        <v>43585</v>
      </c>
      <c r="C822" s="4"/>
      <c r="D822" s="4"/>
      <c r="E822" s="4"/>
      <c r="F822" s="4"/>
      <c r="G822" s="4"/>
    </row>
    <row r="823" spans="1:7" x14ac:dyDescent="0.25">
      <c r="A823" s="4" t="str">
        <f t="shared" si="50"/>
        <v>5-2019</v>
      </c>
      <c r="B823" s="13">
        <f t="shared" si="54"/>
        <v>43616</v>
      </c>
      <c r="C823" s="4"/>
      <c r="D823" s="4"/>
      <c r="E823" s="4"/>
      <c r="F823" s="4"/>
      <c r="G823" s="4"/>
    </row>
    <row r="824" spans="1:7" x14ac:dyDescent="0.25">
      <c r="A824" s="4" t="str">
        <f t="shared" si="50"/>
        <v>6-2019</v>
      </c>
      <c r="B824" s="13">
        <f t="shared" si="54"/>
        <v>43646</v>
      </c>
      <c r="C824" s="4"/>
      <c r="D824" s="4"/>
      <c r="E824" s="4"/>
      <c r="F824" s="4"/>
      <c r="G824" s="4"/>
    </row>
    <row r="825" spans="1:7" x14ac:dyDescent="0.25">
      <c r="A825" s="4" t="str">
        <f t="shared" si="50"/>
        <v>7-2019</v>
      </c>
      <c r="B825" s="13">
        <f t="shared" si="54"/>
        <v>43677</v>
      </c>
      <c r="C825" s="4"/>
      <c r="D825" s="4"/>
      <c r="E825" s="4"/>
      <c r="F825" s="4"/>
      <c r="G825" s="4"/>
    </row>
    <row r="826" spans="1:7" x14ac:dyDescent="0.25">
      <c r="A826" s="4" t="str">
        <f t="shared" si="50"/>
        <v>8-2019</v>
      </c>
      <c r="B826" s="13">
        <f t="shared" si="54"/>
        <v>43708</v>
      </c>
      <c r="C826" s="4"/>
      <c r="D826" s="4"/>
      <c r="E826" s="4"/>
      <c r="F826" s="4"/>
      <c r="G826" s="4"/>
    </row>
    <row r="827" spans="1:7" x14ac:dyDescent="0.25">
      <c r="A827" s="4" t="str">
        <f t="shared" si="50"/>
        <v>9-2019</v>
      </c>
      <c r="B827" s="13">
        <f t="shared" si="54"/>
        <v>43738</v>
      </c>
      <c r="C827" s="4"/>
      <c r="D827" s="4"/>
      <c r="E827" s="4"/>
      <c r="F827" s="4"/>
      <c r="G827" s="4"/>
    </row>
    <row r="828" spans="1:7" x14ac:dyDescent="0.25">
      <c r="A828" s="4" t="str">
        <f t="shared" si="50"/>
        <v>10-2019</v>
      </c>
      <c r="B828" s="13">
        <f t="shared" si="54"/>
        <v>43769</v>
      </c>
      <c r="C828" s="4"/>
      <c r="D828" s="4"/>
      <c r="E828" s="4"/>
      <c r="F828" s="4"/>
      <c r="G82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32" sqref="F32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12</v>
      </c>
    </row>
    <row r="2" spans="1:3" x14ac:dyDescent="0.25">
      <c r="A2" t="s">
        <v>37</v>
      </c>
      <c r="B2" t="s">
        <v>33</v>
      </c>
    </row>
    <row r="3" spans="1:3" x14ac:dyDescent="0.25">
      <c r="A3" t="s">
        <v>36</v>
      </c>
      <c r="B3" t="s">
        <v>8</v>
      </c>
    </row>
    <row r="4" spans="1:3" x14ac:dyDescent="0.25">
      <c r="A4" t="s">
        <v>11</v>
      </c>
      <c r="B4" t="s">
        <v>34</v>
      </c>
      <c r="C4" t="s">
        <v>13</v>
      </c>
    </row>
    <row r="5" spans="1:3" x14ac:dyDescent="0.25">
      <c r="A5" t="s">
        <v>30</v>
      </c>
      <c r="B5" t="s">
        <v>31</v>
      </c>
    </row>
    <row r="6" spans="1:3" x14ac:dyDescent="0.25">
      <c r="A6" t="s">
        <v>35</v>
      </c>
      <c r="B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2" sqref="B12"/>
    </sheetView>
  </sheetViews>
  <sheetFormatPr defaultRowHeight="15" x14ac:dyDescent="0.25"/>
  <cols>
    <col min="1" max="1" width="19.140625" customWidth="1"/>
    <col min="3" max="3" width="11.42578125" customWidth="1"/>
  </cols>
  <sheetData>
    <row r="1" spans="1:6" x14ac:dyDescent="0.25">
      <c r="A1" s="7" t="s">
        <v>7</v>
      </c>
    </row>
    <row r="2" spans="1:6" x14ac:dyDescent="0.25">
      <c r="A2" t="s">
        <v>10</v>
      </c>
      <c r="B2" t="s">
        <v>9</v>
      </c>
      <c r="C2" t="s">
        <v>14</v>
      </c>
      <c r="D2" t="s">
        <v>15</v>
      </c>
    </row>
    <row r="3" spans="1:6" x14ac:dyDescent="0.25">
      <c r="A3" t="s">
        <v>1</v>
      </c>
      <c r="B3">
        <v>1</v>
      </c>
      <c r="C3">
        <f>COUNTIF(Data!D2:$D$801,B3)</f>
        <v>50</v>
      </c>
      <c r="D3" s="3">
        <f>C3/$C$7</f>
        <v>6.2578222778473094E-2</v>
      </c>
    </row>
    <row r="4" spans="1:6" x14ac:dyDescent="0.25">
      <c r="A4" t="s">
        <v>2</v>
      </c>
      <c r="B4">
        <v>2</v>
      </c>
      <c r="C4">
        <f>COUNTIF(Data!D3:$D$801,B4)</f>
        <v>638</v>
      </c>
      <c r="D4" s="3">
        <f>C4/$C$7</f>
        <v>0.79849812265331666</v>
      </c>
    </row>
    <row r="5" spans="1:6" x14ac:dyDescent="0.25">
      <c r="A5" t="s">
        <v>3</v>
      </c>
      <c r="B5">
        <v>3</v>
      </c>
      <c r="C5">
        <f>COUNTIF(Data!D4:$D$801,B5)</f>
        <v>50</v>
      </c>
      <c r="D5" s="3">
        <f>C5/$C$7</f>
        <v>6.2578222778473094E-2</v>
      </c>
    </row>
    <row r="6" spans="1:6" x14ac:dyDescent="0.25">
      <c r="A6" t="s">
        <v>4</v>
      </c>
      <c r="B6">
        <v>4</v>
      </c>
      <c r="C6">
        <f>COUNTIF(Data!D5:$D$801,B6)</f>
        <v>61</v>
      </c>
      <c r="D6" s="3">
        <f>C6/$C$7</f>
        <v>7.634543178973717E-2</v>
      </c>
    </row>
    <row r="7" spans="1:6" ht="15.75" thickBot="1" x14ac:dyDescent="0.3">
      <c r="A7" s="6"/>
      <c r="B7" s="6"/>
      <c r="C7" s="6">
        <f>SUM(C3:C6)</f>
        <v>799</v>
      </c>
      <c r="D7" s="6"/>
    </row>
    <row r="8" spans="1:6" ht="15.75" thickTop="1" x14ac:dyDescent="0.25"/>
    <row r="10" spans="1:6" x14ac:dyDescent="0.25">
      <c r="A10" s="7" t="s">
        <v>16</v>
      </c>
      <c r="C10" s="3"/>
    </row>
    <row r="11" spans="1:6" x14ac:dyDescent="0.25">
      <c r="A11" t="s">
        <v>18</v>
      </c>
      <c r="B11" t="s">
        <v>9</v>
      </c>
      <c r="C11" t="s">
        <v>14</v>
      </c>
      <c r="D11" t="s">
        <v>29</v>
      </c>
      <c r="E11" s="3" t="s">
        <v>19</v>
      </c>
      <c r="F11" t="s">
        <v>6</v>
      </c>
    </row>
    <row r="12" spans="1:6" x14ac:dyDescent="0.25">
      <c r="A12" t="s">
        <v>20</v>
      </c>
      <c r="B12">
        <v>1</v>
      </c>
      <c r="C12">
        <f>COUNTIF(Data!$G$2:$G$801,B12)</f>
        <v>223</v>
      </c>
      <c r="D12" s="3">
        <f>C12/$C$15</f>
        <v>0.27875</v>
      </c>
      <c r="E12" s="3" t="s">
        <v>26</v>
      </c>
      <c r="F12" t="s">
        <v>23</v>
      </c>
    </row>
    <row r="13" spans="1:6" x14ac:dyDescent="0.25">
      <c r="A13" t="s">
        <v>21</v>
      </c>
      <c r="B13">
        <v>2</v>
      </c>
      <c r="C13">
        <f>COUNTIF(Data!$G$2:$G$801,B13)</f>
        <v>416</v>
      </c>
      <c r="D13" s="3">
        <f t="shared" ref="D13:D14" si="0">C13/$C$15</f>
        <v>0.52</v>
      </c>
      <c r="E13" s="3" t="s">
        <v>27</v>
      </c>
      <c r="F13" t="s">
        <v>24</v>
      </c>
    </row>
    <row r="14" spans="1:6" ht="15.75" thickBot="1" x14ac:dyDescent="0.3">
      <c r="A14" s="6" t="s">
        <v>22</v>
      </c>
      <c r="B14" s="6">
        <v>3</v>
      </c>
      <c r="C14" s="6">
        <f>COUNTIF(Data!$G$2:$G$801,B14)</f>
        <v>161</v>
      </c>
      <c r="D14" s="3">
        <f t="shared" si="0"/>
        <v>0.20125000000000001</v>
      </c>
      <c r="E14" s="8" t="s">
        <v>28</v>
      </c>
      <c r="F14" s="6" t="s">
        <v>25</v>
      </c>
    </row>
    <row r="15" spans="1:6" ht="15.75" thickTop="1" x14ac:dyDescent="0.25">
      <c r="C15">
        <f>SUM(C12:C14)</f>
        <v>800</v>
      </c>
      <c r="D15">
        <f>SUM(D12:D14)</f>
        <v>1</v>
      </c>
    </row>
    <row r="18" spans="3:3" x14ac:dyDescent="0.25">
      <c r="C18" s="3"/>
    </row>
    <row r="19" spans="3:3" x14ac:dyDescent="0.25">
      <c r="C19" s="3"/>
    </row>
    <row r="20" spans="3:3" x14ac:dyDescent="0.25">
      <c r="C2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Coloumn Explainer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2017-07-21T19:18:58Z</dcterms:created>
  <dcterms:modified xsi:type="dcterms:W3CDTF">2017-11-24T01:37:31Z</dcterms:modified>
</cp:coreProperties>
</file>