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1" activeTab="1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Caseload_Summary'!$A$1:$E$275</definedName>
    <definedName name="_xlnm.Print_Area" localSheetId="4">'Current Caseload'!$A$1:$E$65</definedName>
    <definedName name="_xlnm.Print_Area" localSheetId="5">'DES Outcomes'!$A$1:$M$142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'Ref-Comms-Ext-Outcomes_Summary'!$A$1:$I$119</definedName>
    <definedName name="_xlnm.Print_Area" localSheetId="2">Referrals_Comms_Exits!$A$1:$J$117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5" l="1"/>
  <c r="D22" i="5"/>
  <c r="B22" i="5"/>
  <c r="I142" i="6"/>
  <c r="K142" i="6"/>
  <c r="J142" i="6"/>
  <c r="H142" i="6"/>
  <c r="G142" i="6"/>
  <c r="F142" i="6"/>
  <c r="H117" i="2"/>
  <c r="G117" i="2"/>
  <c r="F117" i="2"/>
  <c r="E117" i="2"/>
  <c r="D117" i="2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<sst xmlns="http://schemas.openxmlformats.org/spreadsheetml/2006/main" count="415" uniqueCount="202">
  <si>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</si>
  <si>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</si>
  <si>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</si>
  <si>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</si>
  <si>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</si>
  <si>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</si>
  <si>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</si>
  <si>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</si>
  <si>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</si>
  <si>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</si>
  <si>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</si>
  <si>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</si>
  <si>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</si>
  <si>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</si>
  <si>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</si>
  <si>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</si>
  <si>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</si>
  <si>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</si>
  <si>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</si>
  <si>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</si>
  <si>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</si>
  <si>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specialisation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</si>
  <si>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</si>
  <si>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</si>
  <si>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</si>
  <si>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</si>
  <si>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</si>
  <si>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</si>
  <si>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</si>
  <si>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</si>
  <si>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</si>
  <si>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</si>
  <si>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</si>
  <si>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</si>
  <si>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</si>
  <si>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</si>
  <si>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</si>
  <si>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</si>
  <si>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</si>
  <si>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</si>
  <si>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</si>
  <si>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</si>
  <si>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</si>
  <si>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</si>
  <si>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</si>
  <si>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</si>
  <si>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</si>
  <si>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</si>
  <si>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</si>
  <si>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</si>
  <si>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</si>
  <si>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</si>
  <si>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</si>
  <si>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</si>
  <si>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</si>
  <si>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</si>
  <si>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</si>
  <si>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</si>
  <si>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</si>
  <si>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</si>
  <si>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</si>
  <si>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</si>
  <si>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</si>
  <si>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</si>
  <si>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</si>
  <si>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</si>
  <si>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</si>
  <si>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</si>
  <si>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</si>
  <si>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</si>
  <si>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</si>
  <si>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</si>
  <si>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</si>
  <si>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</si>
  <si>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</si>
  <si>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</si>
  <si>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</si>
  <si>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</si>
  <si>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</si>
  <si>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</si>
  <si>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</si>
  <si>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</si>
  <si>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</si>
  <si>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</si>
  <si>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</si>
  <si>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</si>
  <si>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</si>
  <si>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</si>
  <si>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</si>
  <si>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</si>
  <si>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</si>
  <si>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</si>
  <si>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</si>
  <si>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</si>
  <si>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</si>
  <si>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</si>
  <si>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</si>
  <si>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</si>
  <si>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</si>
  <si>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</si>
  <si>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</si>
  <si>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</si>
  <si>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</si>
  <si>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</si>
  <si>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</si>
  <si>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</si>
  <si>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</si>
  <si>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</si>
  <si>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</si>
  <si>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</si>
  <si>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</si>
  <si>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</si>
  <si>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</si>
  <si>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</si>
  <si>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</si>
  <si>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</si>
  <si>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</si>
  <si>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</si>
  <si>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</si>
  <si>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</si>
  <si>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</si>
  <si>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</si>
  <si>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</si>
  <si>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</si>
  <si>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</si>
  <si>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</si>
  <si>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</si>
  <si>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</si>
  <si>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</si>
  <si>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</si>
  <si>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</si>
  <si>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</si>
  <si>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</si>
  <si>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</si>
  <si>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</si>
  <si>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</si>
  <si>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</si>
  <si>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</si>
  <si>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</si>
  <si>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</si>
  <si>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</si>
  <si>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</si>
  <si>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</si>
  <si>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</si>
  <si>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</si>
  <si>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</si>
  <si>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</si>
  <si>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</si>
  <si>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</si>
  <si>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</si>
  <si>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</si>
  <si>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</si>
  <si>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</si>
  <si>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</si>
  <si>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</si>
  <si>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</si>
  <si>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</si>
  <si>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</si>
  <si>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</si>
  <si>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</si>
  <si>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</si>
  <si>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</si>
  <si>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</si>
  <si>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</si>
  <si>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</si>
  <si>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</si>
  <si>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</si>
  <si>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</si>
  <si>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</si>
  <si>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</si>
  <si>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</si>
  <si>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</si>
  <si>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</si>
  <si>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</si>
  <si>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</si>
  <si>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</si>
  <si>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</si>
  <si>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</si>
  <si>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30th November 2012</t>
  </si>
  <si>
    <t>Data as at 30th November 2012</t>
  </si>
  <si>
    <t>(**)  Providers/Sites total may not be the sum of service components because a provider/site may provide more than one type of services, 53 providers and 473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</si>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</sst>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15" borderId="0" xfId="0" applyFont="1" applyFill="1"/>
    <xf numFmtId="0" fontId="6" fillId="0" borderId="0" xfId="0" applyFont="1"/>
    <xf numFmtId="0" fontId="7" fillId="16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/>
    </xf>
    <xf numFmtId="0" fontId="2" fillId="0" borderId="11" xfId="0" applyFont="1" applyBorder="1" applyAlignment="1">
      <alignment horizontal="center" vertical="top" wrapText="1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8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20" xfId="0" applyBorder="1" applyAlignment="1">
      <alignment horizontal="center"/>
    </xf>
    <xf numFmtId="0" fontId="4" fillId="17" borderId="0" xfId="0" applyFont="1" applyFill="1"/>
    <xf numFmtId="0" fontId="15" fillId="16" borderId="0" xfId="0" applyFont="1" applyFill="1"/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17" fillId="0" borderId="22" xfId="0" applyNumberFormat="1" applyFont="1" applyBorder="1" applyAlignment="1">
      <alignment horizontal="center"/>
    </xf>
    <xf numFmtId="3" fontId="17" fillId="0" borderId="22" xfId="0" applyNumberFormat="1" applyFont="1" applyFill="1" applyBorder="1" applyAlignment="1">
      <alignment horizontal="right" indent="1"/>
    </xf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2" fillId="0" borderId="0" xfId="2"/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0" fontId="16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/>
    <xf numFmtId="0" fontId="0" fillId="15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16" borderId="0" xfId="0" applyFont="1" applyFill="1" applyAlignment="1"/>
    <xf numFmtId="0" fontId="16" fillId="0" borderId="1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17" fontId="17" fillId="0" borderId="0" xfId="0" applyNumberFormat="1" applyFont="1" applyBorder="1" applyAlignment="1">
      <alignment horizontal="center"/>
    </xf>
    <xf numFmtId="3" fontId="17" fillId="0" borderId="22" xfId="0" applyNumberFormat="1" applyFont="1" applyBorder="1" applyAlignment="1">
      <alignment horizontal="right" indent="1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16" borderId="21" xfId="0" applyFont="1" applyFill="1" applyBorder="1" applyAlignment="1"/>
    <xf numFmtId="0" fontId="0" fillId="0" borderId="21" xfId="0" applyBorder="1" applyAlignment="1">
      <alignment horizont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164" fontId="19" fillId="20" borderId="3" xfId="0" applyNumberFormat="1" applyFont="1" applyFill="1" applyBorder="1" applyAlignment="1">
      <alignment horizontal="left" vertical="center" indent="1"/>
    </xf>
    <xf numFmtId="0" fontId="19" fillId="20" borderId="4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9" fillId="20" borderId="2" xfId="0" applyFont="1" applyFill="1" applyBorder="1" applyAlignment="1">
      <alignment horizontal="left" indent="1"/>
    </xf>
    <xf numFmtId="0" fontId="19" fillId="20" borderId="3" xfId="0" applyFont="1" applyFill="1" applyBorder="1" applyAlignment="1">
      <alignment horizontal="left" indent="1"/>
    </xf>
    <xf numFmtId="164" fontId="19" fillId="20" borderId="3" xfId="0" applyNumberFormat="1" applyFont="1" applyFill="1" applyBorder="1" applyAlignment="1">
      <alignment horizontal="left" indent="1"/>
    </xf>
    <xf numFmtId="0" fontId="19" fillId="20" borderId="4" xfId="0" applyFont="1" applyFill="1" applyBorder="1" applyAlignment="1">
      <alignment horizontal="left" indent="1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3" fontId="17" fillId="0" borderId="22" xfId="0" applyNumberFormat="1" applyFont="1" applyBorder="1" applyAlignment="1">
      <alignment horizontal="right" wrapText="1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3" fontId="17" fillId="0" borderId="6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4" xfId="0" applyNumberFormat="1" applyFont="1" applyBorder="1" applyAlignment="1">
      <alignment horizontal="right" wrapText="1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2" fillId="0" borderId="0" xfId="2" applyBorder="1"/>
    <xf numFmtId="0" fontId="15" fillId="16" borderId="0" xfId="2" applyFont="1" applyFill="1"/>
    <xf numFmtId="0" fontId="2" fillId="0" borderId="21" xfId="2" applyBorder="1"/>
    <xf numFmtId="0" fontId="20" fillId="0" borderId="6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17" fontId="22" fillId="0" borderId="6" xfId="3" applyNumberFormat="1" applyFont="1" applyBorder="1" applyAlignment="1">
      <alignment horizontal="center"/>
    </xf>
    <xf numFmtId="3" fontId="22" fillId="0" borderId="6" xfId="3" applyNumberFormat="1" applyFont="1" applyBorder="1" applyAlignment="1">
      <alignment horizontal="right" indent="1"/>
    </xf>
    <xf numFmtId="3" fontId="22" fillId="0" borderId="23" xfId="3" applyNumberFormat="1" applyFont="1" applyBorder="1" applyAlignment="1">
      <alignment horizontal="right" indent="1"/>
    </xf>
    <xf numFmtId="17" fontId="22" fillId="0" borderId="18" xfId="3" applyNumberFormat="1" applyFont="1" applyBorder="1" applyAlignment="1">
      <alignment horizontal="center"/>
    </xf>
    <xf numFmtId="3" fontId="22" fillId="0" borderId="18" xfId="3" applyNumberFormat="1" applyFont="1" applyBorder="1" applyAlignment="1">
      <alignment horizontal="right" indent="1"/>
    </xf>
    <xf numFmtId="3" fontId="22" fillId="0" borderId="22" xfId="3" applyNumberFormat="1" applyFont="1" applyBorder="1" applyAlignment="1">
      <alignment horizontal="right" indent="1"/>
    </xf>
    <xf numFmtId="17" fontId="22" fillId="0" borderId="22" xfId="3" applyNumberFormat="1" applyFont="1" applyBorder="1" applyAlignment="1">
      <alignment horizontal="center"/>
    </xf>
    <xf numFmtId="17" fontId="22" fillId="0" borderId="9" xfId="3" applyNumberFormat="1" applyFont="1" applyBorder="1" applyAlignment="1">
      <alignment horizontal="center"/>
    </xf>
    <xf numFmtId="3" fontId="22" fillId="0" borderId="9" xfId="3" applyNumberFormat="1" applyFont="1" applyBorder="1" applyAlignment="1">
      <alignment horizontal="right" indent="1"/>
    </xf>
    <xf numFmtId="3" fontId="22" fillId="0" borderId="24" xfId="3" applyNumberFormat="1" applyFont="1" applyBorder="1" applyAlignment="1">
      <alignment horizontal="right" indent="1"/>
    </xf>
    <xf numFmtId="0" fontId="2" fillId="0" borderId="0" xfId="2" applyBorder="1" applyAlignment="1"/>
    <xf numFmtId="0" fontId="23" fillId="0" borderId="6" xfId="3" applyFont="1" applyBorder="1" applyAlignment="1">
      <alignment horizontal="center" vertical="center" wrapText="1"/>
    </xf>
    <xf numFmtId="0" fontId="2" fillId="0" borderId="21" xfId="2" applyBorder="1" applyAlignment="1">
      <alignment horizontal="center"/>
    </xf>
    <xf numFmtId="3" fontId="17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24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0" fontId="15" fillId="16" borderId="0" xfId="0" applyFont="1" applyFill="1" applyAlignment="1">
      <alignment horizontal="left"/>
    </xf>
    <xf numFmtId="0" fontId="16" fillId="0" borderId="5" xfId="0" applyFont="1" applyBorder="1" applyAlignment="1">
      <alignment horizontal="center" wrapText="1"/>
    </xf>
    <xf numFmtId="0" fontId="16" fillId="22" borderId="2" xfId="0" applyFont="1" applyFill="1" applyBorder="1" applyAlignment="1">
      <alignment horizontal="left" vertical="center" wrapText="1" indent="1"/>
    </xf>
    <xf numFmtId="0" fontId="16" fillId="22" borderId="3" xfId="0" applyFont="1" applyFill="1" applyBorder="1" applyAlignment="1">
      <alignment horizontal="left" vertical="center" wrapText="1" indent="1"/>
    </xf>
    <xf numFmtId="0" fontId="16" fillId="22" borderId="4" xfId="0" applyFont="1" applyFill="1" applyBorder="1" applyAlignment="1">
      <alignment horizontal="left" vertical="center" wrapText="1" indent="1"/>
    </xf>
    <xf numFmtId="0" fontId="8" fillId="22" borderId="0" xfId="0" applyFont="1" applyFill="1" applyBorder="1" applyAlignment="1">
      <alignment wrapText="1"/>
    </xf>
    <xf numFmtId="0" fontId="8" fillId="22" borderId="0" xfId="0" applyFont="1" applyFill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0" xfId="0" applyFont="1" applyBorder="1" applyAlignment="1">
      <alignment horizontal="left" wrapText="1" indent="2"/>
    </xf>
    <xf numFmtId="3" fontId="17" fillId="0" borderId="0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9" fillId="20" borderId="4" xfId="0" applyFont="1" applyFill="1" applyBorder="1" applyAlignment="1">
      <alignment horizontal="left" vertical="center" inden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3" fontId="8" fillId="22" borderId="0" xfId="0" applyNumberFormat="1" applyFont="1" applyFill="1" applyBorder="1" applyAlignment="1">
      <alignment wrapText="1"/>
    </xf>
    <xf numFmtId="0" fontId="16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7" fontId="17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22" borderId="14" xfId="0" applyFont="1" applyFill="1" applyBorder="1" applyAlignment="1">
      <alignment horizontal="center" vertical="center"/>
    </xf>
    <xf numFmtId="0" fontId="16" fillId="22" borderId="20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22" borderId="21" xfId="0" applyFont="1" applyFill="1" applyBorder="1" applyAlignment="1">
      <alignment horizontal="center" vertical="center"/>
    </xf>
    <xf numFmtId="0" fontId="16" fillId="22" borderId="24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3" fontId="17" fillId="0" borderId="20" xfId="0" applyNumberFormat="1" applyFont="1" applyBorder="1" applyAlignment="1">
      <alignment horizontal="right" wrapText="1" indent="1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5" fillId="15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16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7" fillId="16" borderId="21" xfId="0" applyFont="1" applyFill="1" applyBorder="1" applyAlignment="1"/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64" fontId="0" fillId="0" borderId="39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17" fillId="0" borderId="6" xfId="5" applyFont="1" applyBorder="1" applyAlignment="1">
      <alignment horizontal="left" wrapText="1" indent="2"/>
    </xf>
    <xf numFmtId="3" fontId="17" fillId="0" borderId="6" xfId="5" applyNumberFormat="1" applyFont="1" applyBorder="1" applyAlignment="1">
      <alignment horizontal="right" wrapText="1" indent="1"/>
    </xf>
    <xf numFmtId="3" fontId="17" fillId="0" borderId="5" xfId="5" applyNumberFormat="1" applyFont="1" applyBorder="1" applyAlignment="1">
      <alignment horizontal="right" wrapText="1" indent="1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184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'Ref-Comms-Ext-Outcomes_Summary'!$B$49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'Ref-Comms-Ext-Outcomes_Summary'!$C$9:$C$41</c:f>
              <c:numCache>
                <c:formatCode>#,##0</c:formatCode>
                <c:ptCount val="33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8804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8667</c:v>
                </c:pt>
                <c:pt idx="29">
                  <c:v>9252</c:v>
                </c:pt>
                <c:pt idx="30">
                  <c:v>7661</c:v>
                </c:pt>
                <c:pt idx="31">
                  <c:v>8515</c:v>
                </c:pt>
                <c:pt idx="32">
                  <c:v>8165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'Ref-Comms-Ext-Outcomes_Summary'!$B$47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'Ref-Comms-Ext-Outcomes_Summary'!$B$9:$B$41</c:f>
              <c:numCache>
                <c:formatCode>#,##0</c:formatCode>
                <c:ptCount val="33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11230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9808</c:v>
                </c:pt>
                <c:pt idx="28">
                  <c:v>11073</c:v>
                </c:pt>
                <c:pt idx="29">
                  <c:v>11751</c:v>
                </c:pt>
                <c:pt idx="30">
                  <c:v>9889</c:v>
                </c:pt>
                <c:pt idx="31">
                  <c:v>11071</c:v>
                </c:pt>
                <c:pt idx="32">
                  <c:v>10221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'Ref-Comms-Ext-Outcomes_Summary'!$B$51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'Ref-Comms-Ext-Outcomes_Summary'!$D$9:$D$41</c:f>
              <c:numCache>
                <c:formatCode>#,##0</c:formatCode>
                <c:ptCount val="33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8645</c:v>
                </c:pt>
                <c:pt idx="25">
                  <c:v>7304</c:v>
                </c:pt>
                <c:pt idx="26">
                  <c:v>8787</c:v>
                </c:pt>
                <c:pt idx="27">
                  <c:v>7928</c:v>
                </c:pt>
                <c:pt idx="28">
                  <c:v>7906</c:v>
                </c:pt>
                <c:pt idx="29">
                  <c:v>7843</c:v>
                </c:pt>
                <c:pt idx="30">
                  <c:v>7776</c:v>
                </c:pt>
                <c:pt idx="31">
                  <c:v>8776</c:v>
                </c:pt>
                <c:pt idx="32">
                  <c:v>8366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25472"/>
        <c:axId val="244427392"/>
      </c:lineChart>
      <c:dateAx>
        <c:axId val="24442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27392"/>
        <c:crosses val="autoZero"/>
        <c:auto val="1"/>
        <c:lblOffset val="100"/>
        <c:baseTimeUnit val="months"/>
        <c:majorUnit val="1"/>
        <c:minorUnit val="1"/>
      </c:dateAx>
      <c:valAx>
        <c:axId val="244427392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2547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2"/>
          <c:w val="0.71402398128811662"/>
          <c:h val="0.67111084294542855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'Ref-Comms-Ext-Outcomes_Summary'!$A$106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'Ref-Comms-Ext-Outcomes_Summary'!$A$67:$A$99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'Ref-Comms-Ext-Outcomes_Summary'!$B$67:$B$99</c:f>
              <c:numCache>
                <c:formatCode>#,##0</c:formatCode>
                <c:ptCount val="33"/>
                <c:pt idx="0">
                  <c:v>1311</c:v>
                </c:pt>
                <c:pt idx="1">
                  <c:v>2424</c:v>
                </c:pt>
                <c:pt idx="2">
                  <c:v>2885</c:v>
                </c:pt>
                <c:pt idx="3">
                  <c:v>2920</c:v>
                </c:pt>
                <c:pt idx="4">
                  <c:v>3410</c:v>
                </c:pt>
                <c:pt idx="5">
                  <c:v>3731</c:v>
                </c:pt>
                <c:pt idx="6">
                  <c:v>4307</c:v>
                </c:pt>
                <c:pt idx="7">
                  <c:v>4241</c:v>
                </c:pt>
                <c:pt idx="8">
                  <c:v>4677</c:v>
                </c:pt>
                <c:pt idx="9">
                  <c:v>4379</c:v>
                </c:pt>
                <c:pt idx="10">
                  <c:v>2633</c:v>
                </c:pt>
                <c:pt idx="11">
                  <c:v>4089</c:v>
                </c:pt>
                <c:pt idx="12">
                  <c:v>5548</c:v>
                </c:pt>
                <c:pt idx="13">
                  <c:v>3985</c:v>
                </c:pt>
                <c:pt idx="14">
                  <c:v>4579</c:v>
                </c:pt>
                <c:pt idx="15">
                  <c:v>5146</c:v>
                </c:pt>
                <c:pt idx="16">
                  <c:v>4631</c:v>
                </c:pt>
                <c:pt idx="17">
                  <c:v>5545</c:v>
                </c:pt>
                <c:pt idx="18">
                  <c:v>6574</c:v>
                </c:pt>
                <c:pt idx="19">
                  <c:v>5651</c:v>
                </c:pt>
                <c:pt idx="20">
                  <c:v>5991</c:v>
                </c:pt>
                <c:pt idx="21">
                  <c:v>5236</c:v>
                </c:pt>
                <c:pt idx="22">
                  <c:v>3494</c:v>
                </c:pt>
                <c:pt idx="23">
                  <c:v>5005</c:v>
                </c:pt>
                <c:pt idx="24">
                  <c:v>6312</c:v>
                </c:pt>
                <c:pt idx="25">
                  <c:v>3820</c:v>
                </c:pt>
                <c:pt idx="26">
                  <c:v>4937</c:v>
                </c:pt>
                <c:pt idx="27">
                  <c:v>4632</c:v>
                </c:pt>
                <c:pt idx="28">
                  <c:v>4071</c:v>
                </c:pt>
                <c:pt idx="29">
                  <c:v>4779</c:v>
                </c:pt>
                <c:pt idx="30">
                  <c:v>4896</c:v>
                </c:pt>
                <c:pt idx="31">
                  <c:v>4953</c:v>
                </c:pt>
                <c:pt idx="32">
                  <c:v>4730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'Ref-Comms-Ext-Outcomes_Summary'!$A$108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'Ref-Comms-Ext-Outcomes_Summary'!$A$67:$A$99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'Ref-Comms-Ext-Outcomes_Summary'!$C$67:$C$99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2373</c:v>
                </c:pt>
                <c:pt idx="7">
                  <c:v>2579</c:v>
                </c:pt>
                <c:pt idx="8">
                  <c:v>3007</c:v>
                </c:pt>
                <c:pt idx="9">
                  <c:v>3525</c:v>
                </c:pt>
                <c:pt idx="10">
                  <c:v>2979</c:v>
                </c:pt>
                <c:pt idx="11">
                  <c:v>2791</c:v>
                </c:pt>
                <c:pt idx="12">
                  <c:v>3260</c:v>
                </c:pt>
                <c:pt idx="13">
                  <c:v>1691</c:v>
                </c:pt>
                <c:pt idx="14">
                  <c:v>3497</c:v>
                </c:pt>
                <c:pt idx="15">
                  <c:v>5031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4211</c:v>
                </c:pt>
                <c:pt idx="21">
                  <c:v>5258</c:v>
                </c:pt>
                <c:pt idx="22">
                  <c:v>3812</c:v>
                </c:pt>
                <c:pt idx="23">
                  <c:v>3629</c:v>
                </c:pt>
                <c:pt idx="24">
                  <c:v>4234</c:v>
                </c:pt>
                <c:pt idx="25">
                  <c:v>1932</c:v>
                </c:pt>
                <c:pt idx="26">
                  <c:v>3920</c:v>
                </c:pt>
                <c:pt idx="27">
                  <c:v>5079</c:v>
                </c:pt>
                <c:pt idx="28">
                  <c:v>2979</c:v>
                </c:pt>
                <c:pt idx="29">
                  <c:v>3420</c:v>
                </c:pt>
                <c:pt idx="30">
                  <c:v>3319</c:v>
                </c:pt>
                <c:pt idx="31">
                  <c:v>2939</c:v>
                </c:pt>
                <c:pt idx="32">
                  <c:v>3239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'Ref-Comms-Ext-Outcomes_Summary'!$A$110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'Ref-Comms-Ext-Outcomes_Summary'!$A$67:$A$99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'Ref-Comms-Ext-Outcomes_Summary'!$D$67:$D$99</c:f>
              <c:numCache>
                <c:formatCode>#,##0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2074</c:v>
                </c:pt>
                <c:pt idx="12">
                  <c:v>2891</c:v>
                </c:pt>
                <c:pt idx="13">
                  <c:v>2133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3010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2972</c:v>
                </c:pt>
                <c:pt idx="22">
                  <c:v>3084</c:v>
                </c:pt>
                <c:pt idx="23">
                  <c:v>3192</c:v>
                </c:pt>
                <c:pt idx="24">
                  <c:v>5182</c:v>
                </c:pt>
                <c:pt idx="25">
                  <c:v>2490</c:v>
                </c:pt>
                <c:pt idx="26">
                  <c:v>3349</c:v>
                </c:pt>
                <c:pt idx="27">
                  <c:v>3124</c:v>
                </c:pt>
                <c:pt idx="28">
                  <c:v>1866</c:v>
                </c:pt>
                <c:pt idx="29">
                  <c:v>3189</c:v>
                </c:pt>
                <c:pt idx="30">
                  <c:v>3520</c:v>
                </c:pt>
                <c:pt idx="31">
                  <c:v>2561</c:v>
                </c:pt>
                <c:pt idx="32">
                  <c:v>2823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'Ref-Comms-Ext-Outcomes_Summary'!$A$67:$A$89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'Ref-Comms-Ext-Outcomes_Summary'!$F$67:$F$78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'Ref-Comms-Ext-Outcomes_Summary'!$A$67:$A$89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'Ref-Comms-Ext-Outcomes_Summary'!$G$67:$G$78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'Ref-Comms-Ext-Outcomes_Summary'!$A$67:$A$89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'Ref-Comms-Ext-Outcomes_Summary'!$H$67:$H$78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25408"/>
        <c:axId val="244457856"/>
      </c:lineChart>
      <c:dateAx>
        <c:axId val="23582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57856"/>
        <c:crosses val="autoZero"/>
        <c:auto val="1"/>
        <c:lblOffset val="100"/>
        <c:baseTimeUnit val="months"/>
        <c:majorUnit val="1"/>
        <c:minorUnit val="1"/>
      </c:dateAx>
      <c:valAx>
        <c:axId val="24445785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2540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39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79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Referrals_Comms_Exits!$B$46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Referrals_Comms_Exits!$C$8:$C$40</c:f>
              <c:numCache>
                <c:formatCode>#,##0</c:formatCode>
                <c:ptCount val="33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6121</c:v>
                </c:pt>
                <c:pt idx="24">
                  <c:v>5687</c:v>
                </c:pt>
                <c:pt idx="25">
                  <c:v>4886</c:v>
                </c:pt>
                <c:pt idx="26">
                  <c:v>6412</c:v>
                </c:pt>
                <c:pt idx="27">
                  <c:v>5374</c:v>
                </c:pt>
                <c:pt idx="28">
                  <c:v>5904</c:v>
                </c:pt>
                <c:pt idx="29">
                  <c:v>6368</c:v>
                </c:pt>
                <c:pt idx="30">
                  <c:v>5321</c:v>
                </c:pt>
                <c:pt idx="31">
                  <c:v>5831</c:v>
                </c:pt>
                <c:pt idx="32">
                  <c:v>5730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Referrals_Comms_Exits!$D$8:$D$40</c:f>
              <c:numCache>
                <c:formatCode>#,##0</c:formatCode>
                <c:ptCount val="33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4477</c:v>
                </c:pt>
                <c:pt idx="25">
                  <c:v>3960</c:v>
                </c:pt>
                <c:pt idx="26">
                  <c:v>4976</c:v>
                </c:pt>
                <c:pt idx="27">
                  <c:v>4409</c:v>
                </c:pt>
                <c:pt idx="28">
                  <c:v>4622</c:v>
                </c:pt>
                <c:pt idx="29">
                  <c:v>5012</c:v>
                </c:pt>
                <c:pt idx="30">
                  <c:v>4249</c:v>
                </c:pt>
                <c:pt idx="31">
                  <c:v>4529</c:v>
                </c:pt>
                <c:pt idx="32">
                  <c:v>4567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Referrals_Comms_Exits!$E$8:$E$40</c:f>
              <c:numCache>
                <c:formatCode>#,##0</c:formatCode>
                <c:ptCount val="33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3505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4143</c:v>
                </c:pt>
                <c:pt idx="25">
                  <c:v>3405</c:v>
                </c:pt>
                <c:pt idx="26">
                  <c:v>4332</c:v>
                </c:pt>
                <c:pt idx="27">
                  <c:v>3980</c:v>
                </c:pt>
                <c:pt idx="28">
                  <c:v>3591</c:v>
                </c:pt>
                <c:pt idx="29">
                  <c:v>3912</c:v>
                </c:pt>
                <c:pt idx="30">
                  <c:v>4117</c:v>
                </c:pt>
                <c:pt idx="31">
                  <c:v>4567</c:v>
                </c:pt>
                <c:pt idx="32">
                  <c:v>4158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29280"/>
        <c:axId val="244930432"/>
      </c:lineChart>
      <c:dateAx>
        <c:axId val="24492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3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930432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292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02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199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Referrals_Comms_Exits!$F$8:$F$40</c:f>
              <c:numCache>
                <c:formatCode>#,##0</c:formatCode>
                <c:ptCount val="33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4255</c:v>
                </c:pt>
                <c:pt idx="23">
                  <c:v>5109</c:v>
                </c:pt>
                <c:pt idx="24">
                  <c:v>4659</c:v>
                </c:pt>
                <c:pt idx="25">
                  <c:v>4123</c:v>
                </c:pt>
                <c:pt idx="26">
                  <c:v>5443</c:v>
                </c:pt>
                <c:pt idx="27">
                  <c:v>4434</c:v>
                </c:pt>
                <c:pt idx="28">
                  <c:v>5169</c:v>
                </c:pt>
                <c:pt idx="29">
                  <c:v>5383</c:v>
                </c:pt>
                <c:pt idx="30">
                  <c:v>4568</c:v>
                </c:pt>
                <c:pt idx="31">
                  <c:v>5240</c:v>
                </c:pt>
                <c:pt idx="32">
                  <c:v>4491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Referrals_Comms_Exits!$G$8:$G$40</c:f>
              <c:numCache>
                <c:formatCode>#,##0</c:formatCode>
                <c:ptCount val="33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4526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4102</c:v>
                </c:pt>
                <c:pt idx="18">
                  <c:v>3640</c:v>
                </c:pt>
                <c:pt idx="19">
                  <c:v>3544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4043</c:v>
                </c:pt>
                <c:pt idx="24">
                  <c:v>3691</c:v>
                </c:pt>
                <c:pt idx="25">
                  <c:v>3399</c:v>
                </c:pt>
                <c:pt idx="26">
                  <c:v>4361</c:v>
                </c:pt>
                <c:pt idx="27">
                  <c:v>3660</c:v>
                </c:pt>
                <c:pt idx="28">
                  <c:v>4045</c:v>
                </c:pt>
                <c:pt idx="29">
                  <c:v>4240</c:v>
                </c:pt>
                <c:pt idx="30">
                  <c:v>3412</c:v>
                </c:pt>
                <c:pt idx="31">
                  <c:v>3986</c:v>
                </c:pt>
                <c:pt idx="32">
                  <c:v>3598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Referrals_Comms_Exits!$A$8:$B$40</c:f>
              <c:strCache>
                <c:ptCount val="33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  <c:pt idx="31">
                  <c:v>Oct-12</c:v>
                </c:pt>
                <c:pt idx="32">
                  <c:v>Nov-12</c:v>
                </c:pt>
              </c:strCache>
            </c:strRef>
          </c:cat>
          <c:val>
            <c:numRef>
              <c:f>Referrals_Comms_Exits!$H$8:$H$40</c:f>
              <c:numCache>
                <c:formatCode>#,##0</c:formatCode>
                <c:ptCount val="33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4502</c:v>
                </c:pt>
                <c:pt idx="25">
                  <c:v>3899</c:v>
                </c:pt>
                <c:pt idx="26">
                  <c:v>4455</c:v>
                </c:pt>
                <c:pt idx="27">
                  <c:v>3948</c:v>
                </c:pt>
                <c:pt idx="28">
                  <c:v>4315</c:v>
                </c:pt>
                <c:pt idx="29">
                  <c:v>3931</c:v>
                </c:pt>
                <c:pt idx="30">
                  <c:v>3659</c:v>
                </c:pt>
                <c:pt idx="31">
                  <c:v>4209</c:v>
                </c:pt>
                <c:pt idx="32">
                  <c:v>4208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64736"/>
        <c:axId val="245016064"/>
      </c:lineChart>
      <c:dateAx>
        <c:axId val="24496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016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501606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96473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69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69888"/>
        <c:axId val="1505736960"/>
      </c:barChart>
      <c:catAx>
        <c:axId val="15056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505736960"/>
        <c:crosses val="autoZero"/>
        <c:auto val="1"/>
        <c:lblAlgn val="ctr"/>
        <c:lblOffset val="100"/>
        <c:noMultiLvlLbl val="0"/>
      </c:catAx>
      <c:valAx>
        <c:axId val="150573696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50566988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Outcomes'!$C$45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Outcomes'!$C$46:$C$91</c:f>
              <c:numCache>
                <c:formatCode>#,##0</c:formatCode>
                <c:ptCount val="46"/>
                <c:pt idx="0">
                  <c:v>857</c:v>
                </c:pt>
                <c:pt idx="1">
                  <c:v>1387</c:v>
                </c:pt>
                <c:pt idx="2">
                  <c:v>1482</c:v>
                </c:pt>
                <c:pt idx="3">
                  <c:v>1459</c:v>
                </c:pt>
                <c:pt idx="4">
                  <c:v>1685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2023</c:v>
                </c:pt>
                <c:pt idx="10">
                  <c:v>1318</c:v>
                </c:pt>
                <c:pt idx="11">
                  <c:v>2038</c:v>
                </c:pt>
                <c:pt idx="12">
                  <c:v>2718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2213</c:v>
                </c:pt>
                <c:pt idx="17">
                  <c:v>2711</c:v>
                </c:pt>
                <c:pt idx="18">
                  <c:v>2920</c:v>
                </c:pt>
                <c:pt idx="19">
                  <c:v>2713</c:v>
                </c:pt>
                <c:pt idx="20">
                  <c:v>2964</c:v>
                </c:pt>
                <c:pt idx="21">
                  <c:v>2282</c:v>
                </c:pt>
                <c:pt idx="22">
                  <c:v>1854</c:v>
                </c:pt>
                <c:pt idx="23">
                  <c:v>2640</c:v>
                </c:pt>
                <c:pt idx="24">
                  <c:v>3126</c:v>
                </c:pt>
                <c:pt idx="25">
                  <c:v>2080</c:v>
                </c:pt>
                <c:pt idx="26">
                  <c:v>2667</c:v>
                </c:pt>
                <c:pt idx="27">
                  <c:v>2503</c:v>
                </c:pt>
                <c:pt idx="28">
                  <c:v>2170</c:v>
                </c:pt>
                <c:pt idx="29">
                  <c:v>2525</c:v>
                </c:pt>
                <c:pt idx="30">
                  <c:v>2632</c:v>
                </c:pt>
                <c:pt idx="31">
                  <c:v>2664</c:v>
                </c:pt>
                <c:pt idx="32">
                  <c:v>2575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Outcomes'!$D$45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Outcomes'!$D$46:$D$91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1596</c:v>
                </c:pt>
                <c:pt idx="11">
                  <c:v>1374</c:v>
                </c:pt>
                <c:pt idx="12">
                  <c:v>1596</c:v>
                </c:pt>
                <c:pt idx="13">
                  <c:v>847</c:v>
                </c:pt>
                <c:pt idx="14">
                  <c:v>1799</c:v>
                </c:pt>
                <c:pt idx="15">
                  <c:v>2362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2038</c:v>
                </c:pt>
                <c:pt idx="21">
                  <c:v>2033</c:v>
                </c:pt>
                <c:pt idx="22">
                  <c:v>1941</c:v>
                </c:pt>
                <c:pt idx="23">
                  <c:v>1814</c:v>
                </c:pt>
                <c:pt idx="24">
                  <c:v>1725</c:v>
                </c:pt>
                <c:pt idx="25">
                  <c:v>1109</c:v>
                </c:pt>
                <c:pt idx="26">
                  <c:v>2211</c:v>
                </c:pt>
                <c:pt idx="27">
                  <c:v>2716</c:v>
                </c:pt>
                <c:pt idx="28">
                  <c:v>1686</c:v>
                </c:pt>
                <c:pt idx="29">
                  <c:v>1870</c:v>
                </c:pt>
                <c:pt idx="30">
                  <c:v>1808</c:v>
                </c:pt>
                <c:pt idx="31">
                  <c:v>1629</c:v>
                </c:pt>
                <c:pt idx="32">
                  <c:v>1782</c:v>
                </c:pt>
                <c:pt idx="33">
                  <c:v>48862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Outcomes'!$E$45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Outcomes'!$E$46:$E$91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1363</c:v>
                </c:pt>
                <c:pt idx="22">
                  <c:v>1495</c:v>
                </c:pt>
                <c:pt idx="23">
                  <c:v>1486</c:v>
                </c:pt>
                <c:pt idx="24">
                  <c:v>1919</c:v>
                </c:pt>
                <c:pt idx="25">
                  <c:v>1413</c:v>
                </c:pt>
                <c:pt idx="26">
                  <c:v>1736</c:v>
                </c:pt>
                <c:pt idx="27">
                  <c:v>1343</c:v>
                </c:pt>
                <c:pt idx="28">
                  <c:v>1014</c:v>
                </c:pt>
                <c:pt idx="29">
                  <c:v>1722</c:v>
                </c:pt>
                <c:pt idx="30">
                  <c:v>1836</c:v>
                </c:pt>
                <c:pt idx="31">
                  <c:v>1405</c:v>
                </c:pt>
                <c:pt idx="32">
                  <c:v>1567</c:v>
                </c:pt>
                <c:pt idx="33">
                  <c:v>35479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35424"/>
        <c:axId val="249930496"/>
      </c:lineChart>
      <c:dateAx>
        <c:axId val="249735424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3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993049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7354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755"/>
          <c:y val="0.14104229735734258"/>
          <c:w val="0.18245366236436941"/>
          <c:h val="0.633604825184861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Outcomes'!$H$45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Outcomes'!$H$46:$H$91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2069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2954</c:v>
                </c:pt>
                <c:pt idx="22">
                  <c:v>1640</c:v>
                </c:pt>
                <c:pt idx="23">
                  <c:v>2365</c:v>
                </c:pt>
                <c:pt idx="24">
                  <c:v>3186</c:v>
                </c:pt>
                <c:pt idx="25">
                  <c:v>1740</c:v>
                </c:pt>
                <c:pt idx="26">
                  <c:v>2270</c:v>
                </c:pt>
                <c:pt idx="27">
                  <c:v>2129</c:v>
                </c:pt>
                <c:pt idx="28">
                  <c:v>1901</c:v>
                </c:pt>
                <c:pt idx="29">
                  <c:v>2254</c:v>
                </c:pt>
                <c:pt idx="30">
                  <c:v>2264</c:v>
                </c:pt>
                <c:pt idx="31">
                  <c:v>2289</c:v>
                </c:pt>
                <c:pt idx="32">
                  <c:v>2155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Outcomes'!$I$46:$I$91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2509</c:v>
                </c:pt>
                <c:pt idx="25">
                  <c:v>823</c:v>
                </c:pt>
                <c:pt idx="26">
                  <c:v>1709</c:v>
                </c:pt>
                <c:pt idx="27">
                  <c:v>2363</c:v>
                </c:pt>
                <c:pt idx="28">
                  <c:v>1293</c:v>
                </c:pt>
                <c:pt idx="29">
                  <c:v>1550</c:v>
                </c:pt>
                <c:pt idx="30">
                  <c:v>1511</c:v>
                </c:pt>
                <c:pt idx="31">
                  <c:v>1310</c:v>
                </c:pt>
                <c:pt idx="32">
                  <c:v>1457</c:v>
                </c:pt>
                <c:pt idx="33">
                  <c:v>48330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Outcomes'!$A$9:$A$41</c:f>
              <c:numCache>
                <c:formatCode>mmm\-yy</c:formatCode>
                <c:ptCount val="3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</c:numCache>
            </c:numRef>
          </c:cat>
          <c:val>
            <c:numRef>
              <c:f>'DES Outcomes'!$J$46:$J$91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1467</c:v>
                </c:pt>
                <c:pt idx="30">
                  <c:v>1684</c:v>
                </c:pt>
                <c:pt idx="31">
                  <c:v>1156</c:v>
                </c:pt>
                <c:pt idx="32">
                  <c:v>1256</c:v>
                </c:pt>
                <c:pt idx="33">
                  <c:v>35743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953280"/>
        <c:axId val="250025472"/>
      </c:lineChart>
      <c:dateAx>
        <c:axId val="24995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02547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5002547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95328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6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44</xdr:row>
      <xdr:rowOff>66675</xdr:rowOff>
    </xdr:from>
    <xdr:to>
      <xdr:col>7</xdr:col>
      <xdr:colOff>790575</xdr:colOff>
      <xdr:row>60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101</xdr:row>
      <xdr:rowOff>9525</xdr:rowOff>
    </xdr:from>
    <xdr:to>
      <xdr:col>7</xdr:col>
      <xdr:colOff>790575</xdr:colOff>
      <xdr:row>117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44</xdr:row>
      <xdr:rowOff>0</xdr:rowOff>
    </xdr:from>
    <xdr:to>
      <xdr:col>9</xdr:col>
      <xdr:colOff>1</xdr:colOff>
      <xdr:row>57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57</xdr:row>
      <xdr:rowOff>190499</xdr:rowOff>
    </xdr:from>
    <xdr:to>
      <xdr:col>9</xdr:col>
      <xdr:colOff>0</xdr:colOff>
      <xdr:row>71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42</xdr:row>
      <xdr:rowOff>94192</xdr:rowOff>
    </xdr:from>
    <xdr:to>
      <xdr:col>11</xdr:col>
      <xdr:colOff>512235</xdr:colOff>
      <xdr:row>70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70</xdr:row>
      <xdr:rowOff>92073</xdr:rowOff>
    </xdr:from>
    <xdr:to>
      <xdr:col>11</xdr:col>
      <xdr:colOff>511174</xdr:colOff>
      <xdr:row>98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11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30th</v>
          </cell>
        </row>
        <row r="23">
          <cell r="F23" t="str">
            <v>November</v>
          </cell>
        </row>
        <row r="24">
          <cell r="F24" t="str">
            <v>October</v>
          </cell>
        </row>
        <row r="25">
          <cell r="F25">
            <v>2012</v>
          </cell>
        </row>
        <row r="26">
          <cell r="F26">
            <v>2011</v>
          </cell>
        </row>
        <row r="27">
          <cell r="F27">
            <v>2012</v>
          </cell>
        </row>
        <row r="48">
          <cell r="O48" t="str">
            <v>October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September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2012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>
        <row r="9">
          <cell r="A9">
            <v>40238</v>
          </cell>
          <cell r="B9">
            <v>15849</v>
          </cell>
          <cell r="C9">
            <v>6483</v>
          </cell>
          <cell r="D9">
            <v>5040</v>
          </cell>
          <cell r="F9">
            <v>10923</v>
          </cell>
          <cell r="G9">
            <v>7492</v>
          </cell>
          <cell r="H9">
            <v>6900</v>
          </cell>
        </row>
        <row r="10">
          <cell r="A10">
            <v>40269</v>
          </cell>
          <cell r="B10">
            <v>11614</v>
          </cell>
          <cell r="C10">
            <v>7589</v>
          </cell>
          <cell r="D10">
            <v>4260</v>
          </cell>
          <cell r="F10">
            <v>9735</v>
          </cell>
          <cell r="G10">
            <v>6723</v>
          </cell>
          <cell r="H10">
            <v>6032</v>
          </cell>
        </row>
        <row r="11">
          <cell r="A11">
            <v>40299</v>
          </cell>
          <cell r="B11">
            <v>11954</v>
          </cell>
          <cell r="C11">
            <v>8615</v>
          </cell>
          <cell r="D11">
            <v>5271</v>
          </cell>
          <cell r="F11">
            <v>10289</v>
          </cell>
          <cell r="G11">
            <v>6789</v>
          </cell>
          <cell r="H11">
            <v>6154</v>
          </cell>
        </row>
        <row r="12">
          <cell r="A12">
            <v>40330</v>
          </cell>
          <cell r="B12">
            <v>11219</v>
          </cell>
          <cell r="C12">
            <v>8558</v>
          </cell>
          <cell r="D12">
            <v>4816</v>
          </cell>
          <cell r="F12">
            <v>9270</v>
          </cell>
          <cell r="G12">
            <v>6423</v>
          </cell>
          <cell r="H12">
            <v>5797</v>
          </cell>
        </row>
        <row r="13">
          <cell r="A13">
            <v>40360</v>
          </cell>
          <cell r="B13">
            <v>10783</v>
          </cell>
          <cell r="C13">
            <v>8309</v>
          </cell>
          <cell r="D13">
            <v>4916</v>
          </cell>
          <cell r="F13">
            <v>12320</v>
          </cell>
          <cell r="G13">
            <v>7521</v>
          </cell>
          <cell r="H13">
            <v>7717</v>
          </cell>
        </row>
        <row r="14">
          <cell r="A14">
            <v>40391</v>
          </cell>
          <cell r="B14">
            <v>11201</v>
          </cell>
          <cell r="C14">
            <v>8821</v>
          </cell>
          <cell r="D14">
            <v>5132</v>
          </cell>
          <cell r="F14">
            <v>12842</v>
          </cell>
          <cell r="G14">
            <v>7298</v>
          </cell>
          <cell r="H14">
            <v>6487</v>
          </cell>
        </row>
        <row r="15">
          <cell r="A15">
            <v>40422</v>
          </cell>
          <cell r="B15">
            <v>10756</v>
          </cell>
          <cell r="C15">
            <v>8896</v>
          </cell>
          <cell r="D15">
            <v>5186</v>
          </cell>
          <cell r="F15">
            <v>12135</v>
          </cell>
          <cell r="G15">
            <v>7507</v>
          </cell>
          <cell r="H15">
            <v>6666</v>
          </cell>
        </row>
        <row r="16">
          <cell r="A16">
            <v>40452</v>
          </cell>
          <cell r="B16">
            <v>9635</v>
          </cell>
          <cell r="C16">
            <v>7761</v>
          </cell>
          <cell r="D16">
            <v>5303</v>
          </cell>
          <cell r="F16">
            <v>11375</v>
          </cell>
          <cell r="G16">
            <v>7069</v>
          </cell>
          <cell r="H16">
            <v>6480</v>
          </cell>
        </row>
        <row r="17">
          <cell r="A17">
            <v>40483</v>
          </cell>
          <cell r="B17">
            <v>10623</v>
          </cell>
          <cell r="C17">
            <v>8455</v>
          </cell>
          <cell r="D17">
            <v>5807</v>
          </cell>
          <cell r="F17">
            <v>10948</v>
          </cell>
          <cell r="G17">
            <v>6861</v>
          </cell>
          <cell r="H17">
            <v>6718</v>
          </cell>
        </row>
        <row r="18">
          <cell r="A18">
            <v>40513</v>
          </cell>
          <cell r="B18">
            <v>8598</v>
          </cell>
          <cell r="C18">
            <v>6941</v>
          </cell>
          <cell r="D18">
            <v>7343</v>
          </cell>
          <cell r="F18">
            <v>9569</v>
          </cell>
          <cell r="G18">
            <v>6067</v>
          </cell>
          <cell r="H18">
            <v>5947</v>
          </cell>
        </row>
        <row r="19">
          <cell r="A19">
            <v>40544</v>
          </cell>
          <cell r="B19">
            <v>9250</v>
          </cell>
          <cell r="C19">
            <v>7218</v>
          </cell>
          <cell r="D19">
            <v>6191</v>
          </cell>
          <cell r="F19">
            <v>10386</v>
          </cell>
          <cell r="G19">
            <v>6707</v>
          </cell>
          <cell r="H19">
            <v>6584</v>
          </cell>
        </row>
        <row r="20">
          <cell r="A20">
            <v>40575</v>
          </cell>
          <cell r="B20">
            <v>10730</v>
          </cell>
          <cell r="C20">
            <v>8298</v>
          </cell>
          <cell r="D20">
            <v>6687</v>
          </cell>
          <cell r="F20">
            <v>10656</v>
          </cell>
          <cell r="G20">
            <v>7203</v>
          </cell>
          <cell r="H20">
            <v>90796</v>
          </cell>
        </row>
        <row r="21">
          <cell r="A21">
            <v>40603</v>
          </cell>
          <cell r="B21">
            <v>12083</v>
          </cell>
          <cell r="C21">
            <v>9275</v>
          </cell>
          <cell r="D21">
            <v>7756</v>
          </cell>
        </row>
        <row r="22">
          <cell r="A22">
            <v>40634</v>
          </cell>
          <cell r="B22">
            <v>8272</v>
          </cell>
          <cell r="C22">
            <v>6624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10680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9524</v>
          </cell>
          <cell r="C28">
            <v>7764</v>
          </cell>
          <cell r="D28">
            <v>7147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7718</v>
          </cell>
          <cell r="C30">
            <v>6119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7443</v>
          </cell>
          <cell r="D31">
            <v>7484</v>
          </cell>
        </row>
        <row r="32">
          <cell r="A32">
            <v>40940</v>
          </cell>
          <cell r="B32">
            <v>11230</v>
          </cell>
          <cell r="C32">
            <v>8804</v>
          </cell>
          <cell r="D32">
            <v>7823</v>
          </cell>
        </row>
        <row r="33">
          <cell r="A33">
            <v>40969</v>
          </cell>
          <cell r="B33">
            <v>10346</v>
          </cell>
          <cell r="C33">
            <v>8168</v>
          </cell>
          <cell r="D33">
            <v>8645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7304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8787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7928</v>
          </cell>
        </row>
        <row r="37">
          <cell r="A37">
            <v>41091</v>
          </cell>
          <cell r="B37">
            <v>11073</v>
          </cell>
          <cell r="C37">
            <v>8667</v>
          </cell>
          <cell r="D37">
            <v>7906</v>
          </cell>
        </row>
        <row r="38">
          <cell r="A38">
            <v>41122</v>
          </cell>
          <cell r="B38">
            <v>11751</v>
          </cell>
          <cell r="C38">
            <v>9252</v>
          </cell>
          <cell r="D38">
            <v>7843</v>
          </cell>
        </row>
        <row r="39">
          <cell r="A39">
            <v>41153</v>
          </cell>
          <cell r="B39">
            <v>9889</v>
          </cell>
          <cell r="C39">
            <v>7661</v>
          </cell>
          <cell r="D39">
            <v>7776</v>
          </cell>
        </row>
        <row r="40">
          <cell r="A40">
            <v>41183</v>
          </cell>
          <cell r="B40">
            <v>11071</v>
          </cell>
          <cell r="C40">
            <v>8515</v>
          </cell>
          <cell r="D40">
            <v>8776</v>
          </cell>
        </row>
        <row r="41">
          <cell r="A41">
            <v>41214</v>
          </cell>
          <cell r="B41">
            <v>10221</v>
          </cell>
          <cell r="C41">
            <v>8165</v>
          </cell>
          <cell r="D41">
            <v>8366</v>
          </cell>
        </row>
        <row r="47">
          <cell r="B47" t="str">
            <v>DES - Referrals</v>
          </cell>
        </row>
        <row r="49">
          <cell r="B49" t="str">
            <v>DES - Commencements</v>
          </cell>
        </row>
        <row r="51">
          <cell r="B51" t="str">
            <v>DES - Exits</v>
          </cell>
        </row>
        <row r="67">
          <cell r="A67">
            <v>40238</v>
          </cell>
          <cell r="B67">
            <v>1311</v>
          </cell>
          <cell r="C67">
            <v>0</v>
          </cell>
          <cell r="D67">
            <v>0</v>
          </cell>
          <cell r="F67">
            <v>2266</v>
          </cell>
          <cell r="G67">
            <v>1497</v>
          </cell>
          <cell r="H67">
            <v>1583</v>
          </cell>
        </row>
        <row r="68">
          <cell r="A68">
            <v>40269</v>
          </cell>
          <cell r="B68">
            <v>2424</v>
          </cell>
          <cell r="C68">
            <v>0</v>
          </cell>
          <cell r="D68">
            <v>0</v>
          </cell>
          <cell r="F68">
            <v>2000</v>
          </cell>
          <cell r="G68">
            <v>1366</v>
          </cell>
          <cell r="H68">
            <v>1427</v>
          </cell>
        </row>
        <row r="69">
          <cell r="A69">
            <v>40299</v>
          </cell>
          <cell r="B69">
            <v>2885</v>
          </cell>
          <cell r="C69">
            <v>5</v>
          </cell>
          <cell r="D69">
            <v>0</v>
          </cell>
          <cell r="F69">
            <v>2361</v>
          </cell>
          <cell r="G69">
            <v>1730</v>
          </cell>
          <cell r="H69">
            <v>1524</v>
          </cell>
        </row>
        <row r="70">
          <cell r="A70">
            <v>40330</v>
          </cell>
          <cell r="B70">
            <v>2920</v>
          </cell>
          <cell r="C70">
            <v>1187</v>
          </cell>
          <cell r="D70">
            <v>0</v>
          </cell>
          <cell r="F70">
            <v>1911</v>
          </cell>
          <cell r="G70">
            <v>2223</v>
          </cell>
          <cell r="H70">
            <v>1437</v>
          </cell>
        </row>
        <row r="71">
          <cell r="A71">
            <v>40360</v>
          </cell>
          <cell r="B71">
            <v>3410</v>
          </cell>
          <cell r="C71">
            <v>1781</v>
          </cell>
          <cell r="D71">
            <v>0</v>
          </cell>
          <cell r="F71">
            <v>2340</v>
          </cell>
          <cell r="G71">
            <v>1456</v>
          </cell>
          <cell r="H71">
            <v>1023</v>
          </cell>
        </row>
        <row r="72">
          <cell r="A72">
            <v>40391</v>
          </cell>
          <cell r="B72">
            <v>3731</v>
          </cell>
          <cell r="C72">
            <v>2396</v>
          </cell>
          <cell r="D72">
            <v>22</v>
          </cell>
          <cell r="F72">
            <v>2431</v>
          </cell>
          <cell r="G72">
            <v>1748</v>
          </cell>
          <cell r="H72">
            <v>1394</v>
          </cell>
        </row>
        <row r="73">
          <cell r="A73">
            <v>40422</v>
          </cell>
          <cell r="B73">
            <v>4307</v>
          </cell>
          <cell r="C73">
            <v>2373</v>
          </cell>
          <cell r="D73">
            <v>1118</v>
          </cell>
          <cell r="F73">
            <v>2732</v>
          </cell>
          <cell r="G73">
            <v>1617</v>
          </cell>
          <cell r="H73">
            <v>1504</v>
          </cell>
        </row>
        <row r="74">
          <cell r="A74">
            <v>40452</v>
          </cell>
          <cell r="B74">
            <v>4241</v>
          </cell>
          <cell r="C74">
            <v>2579</v>
          </cell>
          <cell r="D74">
            <v>1363</v>
          </cell>
          <cell r="F74">
            <v>2876</v>
          </cell>
          <cell r="G74">
            <v>1837</v>
          </cell>
          <cell r="H74">
            <v>1360</v>
          </cell>
        </row>
        <row r="75">
          <cell r="A75">
            <v>40483</v>
          </cell>
          <cell r="B75">
            <v>4677</v>
          </cell>
          <cell r="C75">
            <v>3007</v>
          </cell>
          <cell r="D75">
            <v>1886</v>
          </cell>
          <cell r="F75">
            <v>3026</v>
          </cell>
          <cell r="G75">
            <v>2096</v>
          </cell>
          <cell r="H75">
            <v>1472</v>
          </cell>
        </row>
        <row r="76">
          <cell r="A76">
            <v>40513</v>
          </cell>
          <cell r="B76">
            <v>4379</v>
          </cell>
          <cell r="C76">
            <v>3525</v>
          </cell>
          <cell r="D76">
            <v>1893</v>
          </cell>
          <cell r="F76">
            <v>1975</v>
          </cell>
          <cell r="G76">
            <v>2232</v>
          </cell>
          <cell r="H76">
            <v>1481</v>
          </cell>
        </row>
        <row r="77">
          <cell r="A77">
            <v>40544</v>
          </cell>
          <cell r="B77">
            <v>2633</v>
          </cell>
          <cell r="C77">
            <v>2979</v>
          </cell>
          <cell r="D77">
            <v>1962</v>
          </cell>
          <cell r="F77">
            <v>1961</v>
          </cell>
          <cell r="G77">
            <v>1923</v>
          </cell>
          <cell r="H77">
            <v>1338</v>
          </cell>
        </row>
        <row r="78">
          <cell r="A78">
            <v>40575</v>
          </cell>
          <cell r="B78">
            <v>4089</v>
          </cell>
          <cell r="C78">
            <v>2791</v>
          </cell>
          <cell r="D78">
            <v>2074</v>
          </cell>
          <cell r="F78">
            <v>1767</v>
          </cell>
          <cell r="G78">
            <v>2075</v>
          </cell>
          <cell r="H78">
            <v>1631</v>
          </cell>
        </row>
        <row r="79">
          <cell r="A79">
            <v>40603</v>
          </cell>
          <cell r="B79">
            <v>5548</v>
          </cell>
          <cell r="C79">
            <v>3260</v>
          </cell>
          <cell r="D79">
            <v>2891</v>
          </cell>
        </row>
        <row r="80">
          <cell r="A80">
            <v>40634</v>
          </cell>
          <cell r="B80">
            <v>3985</v>
          </cell>
          <cell r="C80">
            <v>1691</v>
          </cell>
          <cell r="D80">
            <v>2133</v>
          </cell>
        </row>
        <row r="81">
          <cell r="A81">
            <v>40664</v>
          </cell>
          <cell r="B81">
            <v>4579</v>
          </cell>
          <cell r="C81">
            <v>3497</v>
          </cell>
          <cell r="D81">
            <v>2703</v>
          </cell>
        </row>
        <row r="82">
          <cell r="A82">
            <v>40695</v>
          </cell>
          <cell r="B82">
            <v>5146</v>
          </cell>
          <cell r="C82">
            <v>5031</v>
          </cell>
          <cell r="D82">
            <v>2594</v>
          </cell>
        </row>
        <row r="83">
          <cell r="A83">
            <v>40725</v>
          </cell>
          <cell r="B83">
            <v>4631</v>
          </cell>
          <cell r="C83">
            <v>2725</v>
          </cell>
          <cell r="D83">
            <v>1410</v>
          </cell>
        </row>
        <row r="84">
          <cell r="A84">
            <v>40756</v>
          </cell>
          <cell r="B84">
            <v>5545</v>
          </cell>
          <cell r="C84">
            <v>3515</v>
          </cell>
          <cell r="D84">
            <v>3010</v>
          </cell>
        </row>
        <row r="85">
          <cell r="A85">
            <v>40787</v>
          </cell>
          <cell r="B85">
            <v>6574</v>
          </cell>
          <cell r="C85">
            <v>3705</v>
          </cell>
          <cell r="D85">
            <v>3661</v>
          </cell>
        </row>
        <row r="86">
          <cell r="A86">
            <v>40817</v>
          </cell>
          <cell r="B86">
            <v>5651</v>
          </cell>
          <cell r="C86">
            <v>3174</v>
          </cell>
          <cell r="D86">
            <v>2183</v>
          </cell>
        </row>
        <row r="87">
          <cell r="A87">
            <v>40848</v>
          </cell>
          <cell r="B87">
            <v>5991</v>
          </cell>
          <cell r="C87">
            <v>4211</v>
          </cell>
          <cell r="D87">
            <v>2967</v>
          </cell>
        </row>
        <row r="88">
          <cell r="A88">
            <v>40878</v>
          </cell>
          <cell r="B88">
            <v>5236</v>
          </cell>
          <cell r="C88">
            <v>5258</v>
          </cell>
          <cell r="D88">
            <v>2972</v>
          </cell>
        </row>
        <row r="89">
          <cell r="A89">
            <v>40909</v>
          </cell>
          <cell r="B89">
            <v>3494</v>
          </cell>
          <cell r="C89">
            <v>3812</v>
          </cell>
          <cell r="D89">
            <v>3084</v>
          </cell>
        </row>
        <row r="90">
          <cell r="A90">
            <v>40940</v>
          </cell>
          <cell r="B90">
            <v>5005</v>
          </cell>
          <cell r="C90">
            <v>3629</v>
          </cell>
          <cell r="D90">
            <v>3192</v>
          </cell>
        </row>
        <row r="91">
          <cell r="A91">
            <v>40969</v>
          </cell>
          <cell r="B91">
            <v>6312</v>
          </cell>
          <cell r="C91">
            <v>4234</v>
          </cell>
          <cell r="D91">
            <v>5182</v>
          </cell>
        </row>
        <row r="92">
          <cell r="A92">
            <v>41000</v>
          </cell>
          <cell r="B92">
            <v>3820</v>
          </cell>
          <cell r="C92">
            <v>1932</v>
          </cell>
          <cell r="D92">
            <v>2490</v>
          </cell>
        </row>
        <row r="93">
          <cell r="A93">
            <v>41030</v>
          </cell>
          <cell r="B93">
            <v>4937</v>
          </cell>
          <cell r="C93">
            <v>3920</v>
          </cell>
          <cell r="D93">
            <v>3349</v>
          </cell>
        </row>
        <row r="94">
          <cell r="A94">
            <v>41061</v>
          </cell>
          <cell r="B94">
            <v>4632</v>
          </cell>
          <cell r="C94">
            <v>5079</v>
          </cell>
          <cell r="D94">
            <v>3124</v>
          </cell>
        </row>
        <row r="95">
          <cell r="A95">
            <v>41091</v>
          </cell>
          <cell r="B95">
            <v>4071</v>
          </cell>
          <cell r="C95">
            <v>2979</v>
          </cell>
          <cell r="D95">
            <v>1866</v>
          </cell>
        </row>
        <row r="96">
          <cell r="A96">
            <v>41122</v>
          </cell>
          <cell r="B96">
            <v>4779</v>
          </cell>
          <cell r="C96">
            <v>3420</v>
          </cell>
          <cell r="D96">
            <v>3189</v>
          </cell>
        </row>
        <row r="97">
          <cell r="A97">
            <v>41153</v>
          </cell>
          <cell r="B97">
            <v>4896</v>
          </cell>
          <cell r="C97">
            <v>3319</v>
          </cell>
          <cell r="D97">
            <v>3520</v>
          </cell>
        </row>
        <row r="98">
          <cell r="A98">
            <v>41183</v>
          </cell>
          <cell r="B98">
            <v>4953</v>
          </cell>
          <cell r="C98">
            <v>2939</v>
          </cell>
          <cell r="D98">
            <v>2561</v>
          </cell>
        </row>
        <row r="99">
          <cell r="A99">
            <v>41214</v>
          </cell>
          <cell r="B99">
            <v>4730</v>
          </cell>
          <cell r="C99">
            <v>3239</v>
          </cell>
          <cell r="D99">
            <v>2823</v>
          </cell>
        </row>
        <row r="106">
          <cell r="A106" t="str">
            <v>DES - Job Placement</v>
          </cell>
        </row>
        <row r="108">
          <cell r="A108" t="str">
            <v>DES - 13 Week Outcome</v>
          </cell>
        </row>
        <row r="110">
          <cell r="A110" t="str">
            <v>DES - 26 week Outcome</v>
          </cell>
        </row>
      </sheetData>
      <sheetData sheetId="3">
        <row r="8">
          <cell r="A8">
            <v>40238</v>
          </cell>
          <cell r="C8">
            <v>7528</v>
          </cell>
          <cell r="D8">
            <v>3373</v>
          </cell>
          <cell r="E8">
            <v>1197</v>
          </cell>
          <cell r="F8">
            <v>8321</v>
          </cell>
          <cell r="G8">
            <v>3110</v>
          </cell>
          <cell r="H8">
            <v>3843</v>
          </cell>
        </row>
        <row r="9">
          <cell r="A9">
            <v>40269</v>
          </cell>
          <cell r="C9">
            <v>5712</v>
          </cell>
          <cell r="D9">
            <v>3797</v>
          </cell>
          <cell r="E9">
            <v>1260</v>
          </cell>
          <cell r="F9">
            <v>5902</v>
          </cell>
          <cell r="G9">
            <v>3792</v>
          </cell>
          <cell r="H9">
            <v>3000</v>
          </cell>
        </row>
        <row r="10">
          <cell r="A10">
            <v>40299</v>
          </cell>
          <cell r="C10">
            <v>6108</v>
          </cell>
          <cell r="D10">
            <v>4387</v>
          </cell>
          <cell r="E10">
            <v>1423</v>
          </cell>
          <cell r="F10">
            <v>5846</v>
          </cell>
          <cell r="G10">
            <v>4228</v>
          </cell>
          <cell r="H10">
            <v>3848</v>
          </cell>
        </row>
        <row r="11">
          <cell r="A11">
            <v>40330</v>
          </cell>
          <cell r="C11">
            <v>5550</v>
          </cell>
          <cell r="D11">
            <v>4204</v>
          </cell>
          <cell r="E11">
            <v>1513</v>
          </cell>
          <cell r="F11">
            <v>5669</v>
          </cell>
          <cell r="G11">
            <v>4354</v>
          </cell>
          <cell r="H11">
            <v>3303</v>
          </cell>
        </row>
        <row r="12">
          <cell r="A12">
            <v>40360</v>
          </cell>
          <cell r="C12">
            <v>5430</v>
          </cell>
          <cell r="D12">
            <v>4106</v>
          </cell>
          <cell r="E12">
            <v>1719</v>
          </cell>
          <cell r="F12">
            <v>5353</v>
          </cell>
          <cell r="G12">
            <v>4203</v>
          </cell>
          <cell r="H12">
            <v>3197</v>
          </cell>
        </row>
        <row r="13">
          <cell r="A13">
            <v>40391</v>
          </cell>
          <cell r="C13">
            <v>5560</v>
          </cell>
          <cell r="D13">
            <v>4431</v>
          </cell>
          <cell r="E13">
            <v>1814</v>
          </cell>
          <cell r="F13">
            <v>5641</v>
          </cell>
          <cell r="G13">
            <v>4390</v>
          </cell>
          <cell r="H13">
            <v>3318</v>
          </cell>
        </row>
        <row r="14">
          <cell r="A14">
            <v>40422</v>
          </cell>
          <cell r="C14">
            <v>5301</v>
          </cell>
          <cell r="D14">
            <v>4459</v>
          </cell>
          <cell r="E14">
            <v>1858</v>
          </cell>
          <cell r="F14">
            <v>5455</v>
          </cell>
          <cell r="G14">
            <v>4437</v>
          </cell>
          <cell r="H14">
            <v>3328</v>
          </cell>
        </row>
        <row r="15">
          <cell r="A15">
            <v>40452</v>
          </cell>
          <cell r="C15">
            <v>4618</v>
          </cell>
          <cell r="D15">
            <v>3815</v>
          </cell>
          <cell r="E15">
            <v>2178</v>
          </cell>
          <cell r="F15">
            <v>5017</v>
          </cell>
          <cell r="G15">
            <v>3946</v>
          </cell>
          <cell r="H15">
            <v>3125</v>
          </cell>
        </row>
        <row r="16">
          <cell r="A16">
            <v>40483</v>
          </cell>
          <cell r="C16">
            <v>5197</v>
          </cell>
          <cell r="D16">
            <v>4159</v>
          </cell>
          <cell r="E16">
            <v>2398</v>
          </cell>
          <cell r="F16">
            <v>5426</v>
          </cell>
          <cell r="G16">
            <v>4296</v>
          </cell>
          <cell r="H16">
            <v>3409</v>
          </cell>
        </row>
        <row r="17">
          <cell r="A17">
            <v>40513</v>
          </cell>
          <cell r="C17">
            <v>4431</v>
          </cell>
          <cell r="D17">
            <v>3508</v>
          </cell>
          <cell r="E17">
            <v>3550</v>
          </cell>
          <cell r="F17">
            <v>4167</v>
          </cell>
          <cell r="G17">
            <v>3433</v>
          </cell>
          <cell r="H17">
            <v>3793</v>
          </cell>
        </row>
        <row r="18">
          <cell r="A18">
            <v>40544</v>
          </cell>
          <cell r="C18">
            <v>4735</v>
          </cell>
          <cell r="D18">
            <v>3779</v>
          </cell>
          <cell r="E18">
            <v>2960</v>
          </cell>
          <cell r="F18">
            <v>4515</v>
          </cell>
          <cell r="G18">
            <v>3439</v>
          </cell>
          <cell r="H18">
            <v>3231</v>
          </cell>
        </row>
        <row r="19">
          <cell r="A19">
            <v>40575</v>
          </cell>
          <cell r="C19">
            <v>5424</v>
          </cell>
          <cell r="D19">
            <v>4248</v>
          </cell>
          <cell r="E19">
            <v>3043</v>
          </cell>
          <cell r="F19">
            <v>5306</v>
          </cell>
          <cell r="G19">
            <v>4050</v>
          </cell>
          <cell r="H19">
            <v>3644</v>
          </cell>
        </row>
        <row r="20">
          <cell r="A20">
            <v>40603</v>
          </cell>
          <cell r="C20">
            <v>6000</v>
          </cell>
          <cell r="D20">
            <v>4749</v>
          </cell>
          <cell r="E20">
            <v>3627</v>
          </cell>
          <cell r="F20">
            <v>6083</v>
          </cell>
          <cell r="G20">
            <v>4526</v>
          </cell>
          <cell r="H20">
            <v>4129</v>
          </cell>
        </row>
        <row r="21">
          <cell r="A21">
            <v>40634</v>
          </cell>
          <cell r="C21">
            <v>4047</v>
          </cell>
          <cell r="D21">
            <v>3213</v>
          </cell>
          <cell r="E21">
            <v>2580</v>
          </cell>
          <cell r="F21">
            <v>4225</v>
          </cell>
          <cell r="G21">
            <v>3411</v>
          </cell>
          <cell r="H21">
            <v>3227</v>
          </cell>
        </row>
        <row r="22">
          <cell r="A22">
            <v>40664</v>
          </cell>
          <cell r="C22">
            <v>5332</v>
          </cell>
          <cell r="D22">
            <v>4293</v>
          </cell>
          <cell r="E22">
            <v>3426</v>
          </cell>
          <cell r="F22">
            <v>5313</v>
          </cell>
          <cell r="G22">
            <v>4158</v>
          </cell>
          <cell r="H22">
            <v>4046</v>
          </cell>
        </row>
        <row r="23">
          <cell r="A23">
            <v>40695</v>
          </cell>
          <cell r="C23">
            <v>5290</v>
          </cell>
          <cell r="D23">
            <v>4058</v>
          </cell>
          <cell r="E23">
            <v>3472</v>
          </cell>
          <cell r="F23">
            <v>4894</v>
          </cell>
          <cell r="G23">
            <v>3809</v>
          </cell>
          <cell r="H23">
            <v>3935</v>
          </cell>
        </row>
        <row r="24">
          <cell r="A24">
            <v>40725</v>
          </cell>
          <cell r="C24">
            <v>4917</v>
          </cell>
          <cell r="D24">
            <v>3985</v>
          </cell>
          <cell r="E24">
            <v>3178</v>
          </cell>
          <cell r="F24">
            <v>4507</v>
          </cell>
          <cell r="G24">
            <v>3718</v>
          </cell>
          <cell r="H24">
            <v>4052</v>
          </cell>
        </row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5784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3505</v>
          </cell>
          <cell r="F27">
            <v>4334</v>
          </cell>
          <cell r="G27">
            <v>3544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4372</v>
          </cell>
          <cell r="D29">
            <v>3472</v>
          </cell>
          <cell r="E29">
            <v>3043</v>
          </cell>
          <cell r="F29">
            <v>3346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4172</v>
          </cell>
          <cell r="E30">
            <v>3658</v>
          </cell>
          <cell r="F30">
            <v>4255</v>
          </cell>
          <cell r="G30">
            <v>3271</v>
          </cell>
          <cell r="H30">
            <v>3826</v>
          </cell>
        </row>
        <row r="31">
          <cell r="A31">
            <v>40940</v>
          </cell>
          <cell r="C31">
            <v>6121</v>
          </cell>
          <cell r="D31">
            <v>4761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4143</v>
          </cell>
          <cell r="F32">
            <v>4659</v>
          </cell>
          <cell r="G32">
            <v>3691</v>
          </cell>
          <cell r="H32">
            <v>4502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3405</v>
          </cell>
          <cell r="F33">
            <v>4123</v>
          </cell>
          <cell r="G33">
            <v>3399</v>
          </cell>
          <cell r="H33">
            <v>3899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4332</v>
          </cell>
          <cell r="F34">
            <v>5443</v>
          </cell>
          <cell r="G34">
            <v>4361</v>
          </cell>
          <cell r="H34">
            <v>4455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3980</v>
          </cell>
          <cell r="F35">
            <v>4434</v>
          </cell>
          <cell r="G35">
            <v>3660</v>
          </cell>
          <cell r="H35">
            <v>3948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3591</v>
          </cell>
          <cell r="F36">
            <v>5169</v>
          </cell>
          <cell r="G36">
            <v>4045</v>
          </cell>
          <cell r="H36">
            <v>4315</v>
          </cell>
        </row>
        <row r="37">
          <cell r="A37">
            <v>41122</v>
          </cell>
          <cell r="C37">
            <v>6368</v>
          </cell>
          <cell r="D37">
            <v>5012</v>
          </cell>
          <cell r="E37">
            <v>3912</v>
          </cell>
          <cell r="F37">
            <v>5383</v>
          </cell>
          <cell r="G37">
            <v>4240</v>
          </cell>
          <cell r="H37">
            <v>3931</v>
          </cell>
        </row>
        <row r="38">
          <cell r="A38">
            <v>41153</v>
          </cell>
          <cell r="C38">
            <v>5321</v>
          </cell>
          <cell r="D38">
            <v>4249</v>
          </cell>
          <cell r="E38">
            <v>4117</v>
          </cell>
          <cell r="F38">
            <v>4568</v>
          </cell>
          <cell r="G38">
            <v>3412</v>
          </cell>
          <cell r="H38">
            <v>3659</v>
          </cell>
        </row>
        <row r="39">
          <cell r="A39">
            <v>41183</v>
          </cell>
          <cell r="C39">
            <v>5831</v>
          </cell>
          <cell r="D39">
            <v>4529</v>
          </cell>
          <cell r="E39">
            <v>4567</v>
          </cell>
          <cell r="F39">
            <v>5240</v>
          </cell>
          <cell r="G39">
            <v>3986</v>
          </cell>
          <cell r="H39">
            <v>4209</v>
          </cell>
        </row>
        <row r="40">
          <cell r="A40">
            <v>41214</v>
          </cell>
          <cell r="C40">
            <v>5730</v>
          </cell>
          <cell r="D40">
            <v>4567</v>
          </cell>
          <cell r="E40">
            <v>4158</v>
          </cell>
          <cell r="F40">
            <v>4491</v>
          </cell>
          <cell r="G40">
            <v>3598</v>
          </cell>
          <cell r="H40">
            <v>4208</v>
          </cell>
        </row>
        <row r="46">
          <cell r="B46" t="str">
            <v>DMS - Referrals</v>
          </cell>
        </row>
        <row r="48">
          <cell r="B48" t="str">
            <v>DMS - Commencements</v>
          </cell>
        </row>
        <row r="50">
          <cell r="B50" t="str">
            <v>DMS - Exits</v>
          </cell>
        </row>
        <row r="61">
          <cell r="B61" t="str">
            <v>ESS - Referrals</v>
          </cell>
        </row>
        <row r="63">
          <cell r="B63" t="str">
            <v>ESS - Commencements</v>
          </cell>
        </row>
        <row r="65">
          <cell r="B65" t="str">
            <v>ESS - Exits</v>
          </cell>
        </row>
      </sheetData>
      <sheetData sheetId="4"/>
      <sheetData sheetId="5"/>
      <sheetData sheetId="6">
        <row r="9">
          <cell r="A9">
            <v>40238</v>
          </cell>
        </row>
        <row r="10">
          <cell r="A10">
            <v>40269</v>
          </cell>
        </row>
        <row r="11">
          <cell r="A11">
            <v>40299</v>
          </cell>
        </row>
        <row r="12">
          <cell r="A12">
            <v>40330</v>
          </cell>
        </row>
        <row r="13">
          <cell r="A13">
            <v>40360</v>
          </cell>
        </row>
        <row r="14">
          <cell r="A14">
            <v>40391</v>
          </cell>
        </row>
        <row r="15">
          <cell r="A15">
            <v>40422</v>
          </cell>
        </row>
        <row r="16">
          <cell r="A16">
            <v>40452</v>
          </cell>
        </row>
        <row r="17">
          <cell r="A17">
            <v>40483</v>
          </cell>
        </row>
        <row r="18">
          <cell r="A18">
            <v>40513</v>
          </cell>
        </row>
        <row r="19">
          <cell r="A19">
            <v>40544</v>
          </cell>
        </row>
        <row r="20">
          <cell r="A20">
            <v>40575</v>
          </cell>
        </row>
        <row r="21">
          <cell r="A21">
            <v>40603</v>
          </cell>
        </row>
        <row r="22">
          <cell r="A22">
            <v>40634</v>
          </cell>
        </row>
        <row r="23">
          <cell r="A23">
            <v>40664</v>
          </cell>
        </row>
        <row r="24">
          <cell r="A24">
            <v>40695</v>
          </cell>
        </row>
        <row r="25">
          <cell r="A25">
            <v>40725</v>
          </cell>
        </row>
        <row r="26">
          <cell r="A26">
            <v>40756</v>
          </cell>
        </row>
        <row r="27">
          <cell r="A27">
            <v>40787</v>
          </cell>
        </row>
        <row r="28">
          <cell r="A28">
            <v>40817</v>
          </cell>
        </row>
        <row r="29">
          <cell r="A29">
            <v>40848</v>
          </cell>
        </row>
        <row r="30">
          <cell r="A30">
            <v>40878</v>
          </cell>
        </row>
        <row r="31">
          <cell r="A31">
            <v>40909</v>
          </cell>
        </row>
        <row r="32">
          <cell r="A32">
            <v>40940</v>
          </cell>
        </row>
        <row r="33">
          <cell r="A33">
            <v>40969</v>
          </cell>
        </row>
        <row r="34">
          <cell r="A34">
            <v>41000</v>
          </cell>
        </row>
        <row r="35">
          <cell r="A35">
            <v>41030</v>
          </cell>
        </row>
        <row r="36">
          <cell r="A36">
            <v>41061</v>
          </cell>
        </row>
        <row r="37">
          <cell r="A37">
            <v>41091</v>
          </cell>
        </row>
        <row r="38">
          <cell r="A38">
            <v>41122</v>
          </cell>
        </row>
        <row r="39">
          <cell r="A39">
            <v>41153</v>
          </cell>
        </row>
        <row r="40">
          <cell r="A40">
            <v>41183</v>
          </cell>
        </row>
        <row r="41">
          <cell r="A41">
            <v>41214</v>
          </cell>
        </row>
        <row r="45">
          <cell r="C45" t="str">
            <v>DMS - Job Placement</v>
          </cell>
          <cell r="D45" t="str">
            <v>DMS - 13 Week Outcome</v>
          </cell>
          <cell r="E45" t="str">
            <v>DMS - 26 Week Outcome</v>
          </cell>
          <cell r="H45" t="str">
            <v>ESS - Job Placement</v>
          </cell>
          <cell r="I45" t="str">
            <v>ESS - 13 Week Outcome</v>
          </cell>
          <cell r="J45" t="str">
            <v>ESS - 26 Week Outcome</v>
          </cell>
        </row>
        <row r="46">
          <cell r="C46">
            <v>857</v>
          </cell>
          <cell r="D46">
            <v>0</v>
          </cell>
          <cell r="E46">
            <v>0</v>
          </cell>
          <cell r="H46">
            <v>454</v>
          </cell>
          <cell r="I46">
            <v>0</v>
          </cell>
          <cell r="J46">
            <v>0</v>
          </cell>
        </row>
        <row r="47">
          <cell r="C47">
            <v>1387</v>
          </cell>
          <cell r="D47">
            <v>0</v>
          </cell>
          <cell r="E47">
            <v>0</v>
          </cell>
          <cell r="H47">
            <v>1037</v>
          </cell>
          <cell r="I47">
            <v>0</v>
          </cell>
          <cell r="J47">
            <v>0</v>
          </cell>
        </row>
        <row r="48">
          <cell r="C48">
            <v>1482</v>
          </cell>
          <cell r="D48">
            <v>4</v>
          </cell>
          <cell r="E48">
            <v>0</v>
          </cell>
          <cell r="H48">
            <v>1403</v>
          </cell>
          <cell r="I48">
            <v>1</v>
          </cell>
          <cell r="J48">
            <v>0</v>
          </cell>
        </row>
        <row r="49">
          <cell r="C49">
            <v>1459</v>
          </cell>
          <cell r="D49">
            <v>803</v>
          </cell>
          <cell r="E49">
            <v>0</v>
          </cell>
          <cell r="H49">
            <v>1461</v>
          </cell>
          <cell r="I49">
            <v>384</v>
          </cell>
          <cell r="J49">
            <v>0</v>
          </cell>
        </row>
        <row r="50">
          <cell r="C50">
            <v>1685</v>
          </cell>
          <cell r="D50">
            <v>988</v>
          </cell>
          <cell r="E50">
            <v>0</v>
          </cell>
          <cell r="H50">
            <v>1725</v>
          </cell>
          <cell r="I50">
            <v>793</v>
          </cell>
          <cell r="J50">
            <v>0</v>
          </cell>
        </row>
        <row r="51">
          <cell r="C51">
            <v>1841</v>
          </cell>
          <cell r="D51">
            <v>1232</v>
          </cell>
          <cell r="E51">
            <v>19</v>
          </cell>
          <cell r="H51">
            <v>1890</v>
          </cell>
          <cell r="I51">
            <v>1164</v>
          </cell>
          <cell r="J51">
            <v>3</v>
          </cell>
        </row>
        <row r="52">
          <cell r="C52">
            <v>2084</v>
          </cell>
          <cell r="D52">
            <v>1124</v>
          </cell>
          <cell r="E52">
            <v>736</v>
          </cell>
          <cell r="H52">
            <v>2223</v>
          </cell>
          <cell r="I52">
            <v>1249</v>
          </cell>
          <cell r="J52">
            <v>382</v>
          </cell>
        </row>
        <row r="53">
          <cell r="C53">
            <v>2165</v>
          </cell>
          <cell r="D53">
            <v>1275</v>
          </cell>
          <cell r="E53">
            <v>764</v>
          </cell>
          <cell r="H53">
            <v>2076</v>
          </cell>
          <cell r="I53">
            <v>1304</v>
          </cell>
          <cell r="J53">
            <v>599</v>
          </cell>
        </row>
        <row r="54">
          <cell r="C54">
            <v>2221</v>
          </cell>
          <cell r="D54">
            <v>1489</v>
          </cell>
          <cell r="E54">
            <v>934</v>
          </cell>
          <cell r="H54">
            <v>2456</v>
          </cell>
          <cell r="I54">
            <v>1518</v>
          </cell>
          <cell r="J54">
            <v>952</v>
          </cell>
        </row>
        <row r="55">
          <cell r="C55">
            <v>2023</v>
          </cell>
          <cell r="D55">
            <v>1641</v>
          </cell>
          <cell r="E55">
            <v>829</v>
          </cell>
          <cell r="H55">
            <v>2356</v>
          </cell>
          <cell r="I55">
            <v>1884</v>
          </cell>
          <cell r="J55">
            <v>1064</v>
          </cell>
        </row>
        <row r="56">
          <cell r="C56">
            <v>1318</v>
          </cell>
          <cell r="D56">
            <v>1596</v>
          </cell>
          <cell r="E56">
            <v>1035</v>
          </cell>
          <cell r="H56">
            <v>1315</v>
          </cell>
          <cell r="I56">
            <v>1383</v>
          </cell>
          <cell r="J56">
            <v>927</v>
          </cell>
        </row>
        <row r="57">
          <cell r="C57">
            <v>2038</v>
          </cell>
          <cell r="D57">
            <v>1374</v>
          </cell>
          <cell r="E57">
            <v>1047</v>
          </cell>
          <cell r="H57">
            <v>2051</v>
          </cell>
          <cell r="I57">
            <v>1417</v>
          </cell>
          <cell r="J57">
            <v>1027</v>
          </cell>
        </row>
        <row r="58">
          <cell r="C58">
            <v>2718</v>
          </cell>
          <cell r="D58">
            <v>1596</v>
          </cell>
          <cell r="E58">
            <v>1443</v>
          </cell>
          <cell r="H58">
            <v>2830</v>
          </cell>
          <cell r="I58">
            <v>1664</v>
          </cell>
          <cell r="J58">
            <v>1448</v>
          </cell>
        </row>
        <row r="59">
          <cell r="C59">
            <v>1916</v>
          </cell>
          <cell r="D59">
            <v>847</v>
          </cell>
          <cell r="E59">
            <v>1116</v>
          </cell>
          <cell r="H59">
            <v>2069</v>
          </cell>
          <cell r="I59">
            <v>844</v>
          </cell>
          <cell r="J59">
            <v>1017</v>
          </cell>
        </row>
        <row r="60">
          <cell r="C60">
            <v>2242</v>
          </cell>
          <cell r="D60">
            <v>1799</v>
          </cell>
          <cell r="E60">
            <v>1373</v>
          </cell>
          <cell r="H60">
            <v>2337</v>
          </cell>
          <cell r="I60">
            <v>1698</v>
          </cell>
          <cell r="J60">
            <v>1330</v>
          </cell>
        </row>
        <row r="61">
          <cell r="C61">
            <v>2448</v>
          </cell>
          <cell r="D61">
            <v>2362</v>
          </cell>
          <cell r="E61">
            <v>1224</v>
          </cell>
          <cell r="H61">
            <v>2698</v>
          </cell>
          <cell r="I61">
            <v>2669</v>
          </cell>
          <cell r="J61">
            <v>1370</v>
          </cell>
        </row>
        <row r="62">
          <cell r="C62">
            <v>2213</v>
          </cell>
          <cell r="D62">
            <v>1333</v>
          </cell>
          <cell r="E62">
            <v>720</v>
          </cell>
          <cell r="H62">
            <v>2418</v>
          </cell>
          <cell r="I62">
            <v>1392</v>
          </cell>
          <cell r="J62">
            <v>690</v>
          </cell>
        </row>
        <row r="63">
          <cell r="C63">
            <v>2711</v>
          </cell>
          <cell r="D63">
            <v>1814</v>
          </cell>
          <cell r="E63">
            <v>1572</v>
          </cell>
          <cell r="H63">
            <v>2834</v>
          </cell>
          <cell r="I63">
            <v>1701</v>
          </cell>
          <cell r="J63">
            <v>1438</v>
          </cell>
        </row>
        <row r="64">
          <cell r="C64">
            <v>2920</v>
          </cell>
          <cell r="D64">
            <v>1751</v>
          </cell>
          <cell r="E64">
            <v>1810</v>
          </cell>
          <cell r="H64">
            <v>3654</v>
          </cell>
          <cell r="I64">
            <v>1954</v>
          </cell>
          <cell r="J64">
            <v>1851</v>
          </cell>
        </row>
        <row r="65">
          <cell r="C65">
            <v>2713</v>
          </cell>
          <cell r="D65">
            <v>1472</v>
          </cell>
          <cell r="E65">
            <v>1073</v>
          </cell>
          <cell r="H65">
            <v>2938</v>
          </cell>
          <cell r="I65">
            <v>1702</v>
          </cell>
          <cell r="J65">
            <v>1110</v>
          </cell>
        </row>
        <row r="66">
          <cell r="C66">
            <v>2964</v>
          </cell>
          <cell r="D66">
            <v>2038</v>
          </cell>
          <cell r="E66">
            <v>1485</v>
          </cell>
          <cell r="H66">
            <v>3027</v>
          </cell>
          <cell r="I66">
            <v>2173</v>
          </cell>
          <cell r="J66">
            <v>1482</v>
          </cell>
        </row>
        <row r="67">
          <cell r="C67">
            <v>2282</v>
          </cell>
          <cell r="D67">
            <v>2033</v>
          </cell>
          <cell r="E67">
            <v>1363</v>
          </cell>
          <cell r="H67">
            <v>2954</v>
          </cell>
          <cell r="I67">
            <v>3225</v>
          </cell>
          <cell r="J67">
            <v>1609</v>
          </cell>
        </row>
        <row r="68">
          <cell r="C68">
            <v>1854</v>
          </cell>
          <cell r="D68">
            <v>1941</v>
          </cell>
          <cell r="E68">
            <v>1495</v>
          </cell>
          <cell r="H68">
            <v>1640</v>
          </cell>
          <cell r="I68">
            <v>1871</v>
          </cell>
          <cell r="J68">
            <v>1589</v>
          </cell>
        </row>
        <row r="69">
          <cell r="C69">
            <v>2640</v>
          </cell>
          <cell r="D69">
            <v>1814</v>
          </cell>
          <cell r="E69">
            <v>1486</v>
          </cell>
          <cell r="H69">
            <v>2365</v>
          </cell>
          <cell r="I69">
            <v>1815</v>
          </cell>
          <cell r="J69">
            <v>1706</v>
          </cell>
        </row>
        <row r="70">
          <cell r="C70">
            <v>3126</v>
          </cell>
          <cell r="D70">
            <v>1725</v>
          </cell>
          <cell r="E70">
            <v>1919</v>
          </cell>
          <cell r="H70">
            <v>3186</v>
          </cell>
          <cell r="I70">
            <v>2509</v>
          </cell>
          <cell r="J70">
            <v>3263</v>
          </cell>
        </row>
        <row r="71">
          <cell r="C71">
            <v>2080</v>
          </cell>
          <cell r="D71">
            <v>1109</v>
          </cell>
          <cell r="E71">
            <v>1413</v>
          </cell>
          <cell r="H71">
            <v>1740</v>
          </cell>
          <cell r="I71">
            <v>823</v>
          </cell>
          <cell r="J71">
            <v>1077</v>
          </cell>
        </row>
        <row r="72">
          <cell r="C72">
            <v>2667</v>
          </cell>
          <cell r="D72">
            <v>2211</v>
          </cell>
          <cell r="E72">
            <v>1736</v>
          </cell>
          <cell r="H72">
            <v>2270</v>
          </cell>
          <cell r="I72">
            <v>1709</v>
          </cell>
          <cell r="J72">
            <v>1613</v>
          </cell>
        </row>
        <row r="73">
          <cell r="C73">
            <v>2503</v>
          </cell>
          <cell r="D73">
            <v>2716</v>
          </cell>
          <cell r="E73">
            <v>1343</v>
          </cell>
          <cell r="H73">
            <v>2129</v>
          </cell>
          <cell r="I73">
            <v>2363</v>
          </cell>
          <cell r="J73">
            <v>1781</v>
          </cell>
        </row>
        <row r="74">
          <cell r="C74">
            <v>2170</v>
          </cell>
          <cell r="D74">
            <v>1686</v>
          </cell>
          <cell r="E74">
            <v>1014</v>
          </cell>
          <cell r="H74">
            <v>1901</v>
          </cell>
          <cell r="I74">
            <v>1293</v>
          </cell>
          <cell r="J74">
            <v>852</v>
          </cell>
        </row>
        <row r="75">
          <cell r="C75">
            <v>2525</v>
          </cell>
          <cell r="D75">
            <v>1870</v>
          </cell>
          <cell r="E75">
            <v>1722</v>
          </cell>
          <cell r="H75">
            <v>2254</v>
          </cell>
          <cell r="I75">
            <v>1550</v>
          </cell>
          <cell r="J75">
            <v>1467</v>
          </cell>
        </row>
        <row r="76">
          <cell r="C76">
            <v>2632</v>
          </cell>
          <cell r="D76">
            <v>1808</v>
          </cell>
          <cell r="E76">
            <v>1836</v>
          </cell>
          <cell r="H76">
            <v>2264</v>
          </cell>
          <cell r="I76">
            <v>1511</v>
          </cell>
          <cell r="J76">
            <v>1684</v>
          </cell>
        </row>
        <row r="77">
          <cell r="C77">
            <v>2664</v>
          </cell>
          <cell r="D77">
            <v>1629</v>
          </cell>
          <cell r="E77">
            <v>1405</v>
          </cell>
          <cell r="H77">
            <v>2289</v>
          </cell>
          <cell r="I77">
            <v>1310</v>
          </cell>
          <cell r="J77">
            <v>1156</v>
          </cell>
        </row>
        <row r="78">
          <cell r="C78">
            <v>2575</v>
          </cell>
          <cell r="D78">
            <v>1782</v>
          </cell>
          <cell r="E78">
            <v>1567</v>
          </cell>
          <cell r="H78">
            <v>2155</v>
          </cell>
          <cell r="I78">
            <v>1457</v>
          </cell>
          <cell r="J78">
            <v>1256</v>
          </cell>
        </row>
        <row r="79">
          <cell r="C79">
            <v>0</v>
          </cell>
          <cell r="D79">
            <v>48862</v>
          </cell>
          <cell r="E79">
            <v>35479</v>
          </cell>
          <cell r="H79">
            <v>0</v>
          </cell>
          <cell r="I79">
            <v>48330</v>
          </cell>
          <cell r="J79">
            <v>35743</v>
          </cell>
        </row>
        <row r="80">
          <cell r="C80">
            <v>0</v>
          </cell>
          <cell r="D80">
            <v>0</v>
          </cell>
          <cell r="E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K76"/>
  <sheetViews>
    <sheetView workbookViewId="0">
      <selection sqref="A1:E1"/>
    </sheetView>
  </sheetViews>
  <sheetFormatPr defaultRowHeight="12.75" x14ac:dyDescent="0.2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 x14ac:dyDescent="0.2">
      <c r="A1" s="1" t="s">
        <v>179</v>
      </c>
      <c r="B1" s="2"/>
      <c r="C1" s="2"/>
      <c r="D1" s="2"/>
      <c r="E1" s="3"/>
    </row>
    <row r="2" spans="1:9" ht="25.5" customHeight="1" x14ac:dyDescent="0.25">
      <c r="A2" s="4" t="s">
        <v>0</v>
      </c>
    </row>
    <row r="3" spans="1:9" ht="12" customHeight="1" x14ac:dyDescent="0.25">
      <c r="A3" s="5"/>
    </row>
    <row r="4" spans="1:9" ht="16.5" customHeight="1" x14ac:dyDescent="0.2">
      <c r="A4" s="6" t="s">
        <v>1</v>
      </c>
      <c r="B4" s="6"/>
    </row>
    <row r="5" spans="1:9" ht="18" customHeight="1" thickBot="1" x14ac:dyDescent="0.3">
      <c r="A5" s="5"/>
    </row>
    <row r="6" spans="1:9" ht="21.75" customHeight="1" thickBot="1" x14ac:dyDescent="0.25">
      <c r="A6" s="7" t="s">
        <v>2</v>
      </c>
      <c r="B6" s="8" t="s">
        <v>3</v>
      </c>
      <c r="C6" s="8" t="s">
        <v>4</v>
      </c>
    </row>
    <row r="7" spans="1:9" ht="17.25" customHeight="1" x14ac:dyDescent="0.2">
      <c r="A7" s="9" t="s">
        <v>5</v>
      </c>
      <c r="B7" s="10">
        <v>61</v>
      </c>
      <c r="C7" s="11">
        <v>1173</v>
      </c>
    </row>
    <row r="8" spans="1:9" ht="17.25" customHeight="1" thickBot="1" x14ac:dyDescent="0.25">
      <c r="A8" s="12" t="s">
        <v>6</v>
      </c>
      <c r="B8" s="13">
        <v>193</v>
      </c>
      <c r="C8" s="14">
        <v>1530</v>
      </c>
    </row>
    <row r="9" spans="1:9" ht="18" customHeight="1" thickBot="1" x14ac:dyDescent="0.25">
      <c r="A9" s="15" t="s">
        <v>7</v>
      </c>
      <c r="B9" s="16">
        <v>201</v>
      </c>
      <c r="C9" s="17">
        <v>2230</v>
      </c>
    </row>
    <row r="10" spans="1:9" ht="15" customHeight="1" x14ac:dyDescent="0.2">
      <c r="A10" s="18" t="s">
        <v>8</v>
      </c>
    </row>
    <row r="11" spans="1:9" x14ac:dyDescent="0.2">
      <c r="A11" s="18" t="s">
        <v>9</v>
      </c>
    </row>
    <row r="12" spans="1:9" ht="43.5" customHeight="1" x14ac:dyDescent="0.2">
      <c r="A12" s="19" t="s">
        <v>180</v>
      </c>
      <c r="B12" s="19"/>
      <c r="C12" s="19"/>
      <c r="D12" s="19"/>
      <c r="E12" s="19"/>
      <c r="F12" s="20"/>
      <c r="G12" s="20"/>
      <c r="H12" s="20"/>
      <c r="I12" s="21"/>
    </row>
    <row r="13" spans="1:9" ht="13.5" customHeight="1" x14ac:dyDescent="0.2">
      <c r="A13" s="22"/>
      <c r="B13" s="22"/>
      <c r="C13" s="22"/>
      <c r="D13" s="22"/>
      <c r="E13" s="22"/>
      <c r="F13" s="20"/>
      <c r="G13" s="20"/>
      <c r="H13" s="20"/>
      <c r="I13" s="21"/>
    </row>
    <row r="14" spans="1:9" ht="17.25" customHeight="1" x14ac:dyDescent="0.2">
      <c r="A14" s="6" t="s">
        <v>10</v>
      </c>
    </row>
    <row r="15" spans="1:9" ht="11.25" customHeight="1" thickBot="1" x14ac:dyDescent="0.3">
      <c r="A15" s="23"/>
    </row>
    <row r="16" spans="1:9" ht="16.5" customHeight="1" thickBot="1" x14ac:dyDescent="0.25">
      <c r="A16" s="7" t="s">
        <v>11</v>
      </c>
      <c r="B16" s="24" t="s">
        <v>12</v>
      </c>
    </row>
    <row r="17" spans="1:6" ht="15" x14ac:dyDescent="0.25">
      <c r="A17" s="25" t="s">
        <v>13</v>
      </c>
      <c r="B17" s="26">
        <v>680</v>
      </c>
    </row>
    <row r="18" spans="1:6" ht="15" x14ac:dyDescent="0.25">
      <c r="A18" s="27" t="s">
        <v>14</v>
      </c>
      <c r="B18" s="28">
        <v>528</v>
      </c>
    </row>
    <row r="19" spans="1:6" ht="15" x14ac:dyDescent="0.25">
      <c r="A19" s="27" t="s">
        <v>15</v>
      </c>
      <c r="B19" s="28">
        <v>457</v>
      </c>
    </row>
    <row r="20" spans="1:6" ht="15" x14ac:dyDescent="0.25">
      <c r="A20" s="27" t="s">
        <v>16</v>
      </c>
      <c r="B20" s="28">
        <v>228</v>
      </c>
    </row>
    <row r="21" spans="1:6" ht="15" x14ac:dyDescent="0.25">
      <c r="A21" s="27" t="s">
        <v>17</v>
      </c>
      <c r="B21" s="28">
        <v>205</v>
      </c>
    </row>
    <row r="22" spans="1:6" ht="15" x14ac:dyDescent="0.25">
      <c r="A22" s="27" t="s">
        <v>18</v>
      </c>
      <c r="B22" s="28">
        <v>56</v>
      </c>
    </row>
    <row r="23" spans="1:6" ht="15" x14ac:dyDescent="0.25">
      <c r="A23" s="27" t="s">
        <v>19</v>
      </c>
      <c r="B23" s="28">
        <v>64</v>
      </c>
    </row>
    <row r="24" spans="1:6" ht="15.75" thickBot="1" x14ac:dyDescent="0.3">
      <c r="A24" s="27" t="s">
        <v>20</v>
      </c>
      <c r="B24" s="28">
        <v>12</v>
      </c>
    </row>
    <row r="25" spans="1:6" ht="19.5" customHeight="1" thickBot="1" x14ac:dyDescent="0.25">
      <c r="A25" s="29" t="s">
        <v>12</v>
      </c>
      <c r="B25" s="30">
        <v>2230</v>
      </c>
    </row>
    <row r="26" spans="1:6" ht="33" customHeight="1" x14ac:dyDescent="0.2">
      <c r="A26" s="31" t="s">
        <v>21</v>
      </c>
      <c r="B26" s="31"/>
      <c r="C26" s="31"/>
      <c r="D26" s="31"/>
      <c r="E26" s="31"/>
      <c r="F26" s="21"/>
    </row>
    <row r="27" spans="1:6" x14ac:dyDescent="0.2">
      <c r="A27" s="32"/>
    </row>
    <row r="33" spans="1:37" x14ac:dyDescent="0.2">
      <c r="A33" s="33"/>
      <c r="B33" s="33"/>
      <c r="C33" s="33"/>
    </row>
    <row r="43" spans="1:37" ht="17.25" customHeight="1" x14ac:dyDescent="0.2"/>
    <row r="44" spans="1:37" ht="10.5" customHeight="1" x14ac:dyDescent="0.2">
      <c r="AG44" s="34"/>
      <c r="AK44" s="34"/>
    </row>
    <row r="45" spans="1:37" x14ac:dyDescent="0.2">
      <c r="AG45" s="34"/>
      <c r="AK45" s="34"/>
    </row>
    <row r="46" spans="1:37" x14ac:dyDescent="0.2">
      <c r="AG46" s="34"/>
      <c r="AK46" s="34"/>
    </row>
    <row r="47" spans="1:37" x14ac:dyDescent="0.2">
      <c r="AG47" s="34"/>
      <c r="AK47" s="34"/>
    </row>
    <row r="48" spans="1:37" x14ac:dyDescent="0.2">
      <c r="AG48" s="34"/>
      <c r="AK48" s="34"/>
    </row>
    <row r="49" spans="33:37" x14ac:dyDescent="0.2">
      <c r="AG49" s="34"/>
      <c r="AK49" s="34"/>
    </row>
    <row r="76" spans="5:5" x14ac:dyDescent="0.2">
      <c r="E76" s="35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17"/>
  <sheetViews>
    <sheetView tabSelected="1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 x14ac:dyDescent="0.2">
      <c r="A1" s="36" t="s">
        <v>178</v>
      </c>
      <c r="B1" s="37"/>
      <c r="C1" s="37"/>
      <c r="D1" s="37"/>
      <c r="E1" s="37"/>
      <c r="F1" s="37"/>
      <c r="G1" s="37"/>
      <c r="H1" s="38"/>
      <c r="I1" s="39"/>
      <c r="J1" s="39"/>
    </row>
    <row r="2" spans="1:11" ht="9.75" customHeight="1" x14ac:dyDescent="0.2">
      <c r="A2" s="40"/>
      <c r="B2" s="40"/>
      <c r="C2" s="40"/>
      <c r="D2" s="40"/>
      <c r="E2" s="40"/>
      <c r="F2" s="40"/>
      <c r="G2" s="40"/>
      <c r="H2" s="40"/>
    </row>
    <row r="3" spans="1:11" ht="20.25" customHeight="1" x14ac:dyDescent="0.25">
      <c r="A3" s="41" t="s">
        <v>22</v>
      </c>
      <c r="B3" s="41"/>
      <c r="C3" s="41"/>
      <c r="D3" s="41"/>
      <c r="E3" s="41"/>
      <c r="F3" s="41"/>
      <c r="G3" s="41"/>
      <c r="H3" s="41"/>
    </row>
    <row r="4" spans="1:11" ht="9" customHeight="1" x14ac:dyDescent="0.2">
      <c r="F4" s="34"/>
      <c r="G4" s="34"/>
      <c r="H4" s="34"/>
    </row>
    <row r="5" spans="1:11" ht="16.5" customHeight="1" x14ac:dyDescent="0.2">
      <c r="A5" s="42" t="s">
        <v>23</v>
      </c>
      <c r="B5" s="42"/>
      <c r="C5" s="42"/>
      <c r="D5" s="42"/>
      <c r="E5" s="42"/>
      <c r="F5" s="42"/>
      <c r="G5" s="42"/>
      <c r="H5" s="42"/>
    </row>
    <row r="6" spans="1:11" ht="12" customHeight="1" x14ac:dyDescent="0.2">
      <c r="A6" s="43"/>
      <c r="B6" s="43"/>
      <c r="C6" s="43"/>
      <c r="D6" s="43"/>
      <c r="E6" s="43"/>
      <c r="F6" s="43"/>
      <c r="G6" s="43"/>
      <c r="H6" s="43"/>
    </row>
    <row r="7" spans="1:11" ht="15.75" customHeight="1" x14ac:dyDescent="0.2">
      <c r="A7" s="44" t="s">
        <v>24</v>
      </c>
      <c r="B7" s="45" t="s">
        <v>25</v>
      </c>
      <c r="C7" s="46"/>
      <c r="D7" s="47"/>
      <c r="E7" s="44" t="s">
        <v>24</v>
      </c>
      <c r="F7" s="45" t="s">
        <v>26</v>
      </c>
      <c r="G7" s="46"/>
      <c r="H7" s="47"/>
    </row>
    <row r="8" spans="1:11" ht="15" customHeight="1" x14ac:dyDescent="0.2">
      <c r="A8" s="48"/>
      <c r="B8" s="49" t="s">
        <v>27</v>
      </c>
      <c r="C8" s="49" t="s">
        <v>28</v>
      </c>
      <c r="D8" s="49" t="s">
        <v>29</v>
      </c>
      <c r="E8" s="48"/>
      <c r="F8" s="50" t="s">
        <v>27</v>
      </c>
      <c r="G8" s="50" t="s">
        <v>28</v>
      </c>
      <c r="H8" s="49" t="s">
        <v>29</v>
      </c>
    </row>
    <row r="9" spans="1:11" ht="12.75" customHeight="1" x14ac:dyDescent="0.2">
      <c r="A9" s="51">
        <v>40238</v>
      </c>
      <c r="B9" s="52">
        <v>15849</v>
      </c>
      <c r="C9" s="52">
        <v>6483</v>
      </c>
      <c r="D9" s="52">
        <v>5040</v>
      </c>
      <c r="E9" s="51">
        <v>39873</v>
      </c>
      <c r="F9" s="53">
        <v>10923</v>
      </c>
      <c r="G9" s="53">
        <v>7492</v>
      </c>
      <c r="H9" s="53">
        <v>6900</v>
      </c>
    </row>
    <row r="10" spans="1:11" ht="12.75" customHeight="1" x14ac:dyDescent="0.2">
      <c r="A10" s="54">
        <v>40269</v>
      </c>
      <c r="B10" s="55">
        <v>11614</v>
      </c>
      <c r="C10" s="55">
        <v>7589</v>
      </c>
      <c r="D10" s="55">
        <v>4260</v>
      </c>
      <c r="E10" s="54">
        <v>39904</v>
      </c>
      <c r="F10" s="56">
        <v>9735</v>
      </c>
      <c r="G10" s="56">
        <v>6723</v>
      </c>
      <c r="H10" s="56">
        <v>6032</v>
      </c>
    </row>
    <row r="11" spans="1:11" ht="12.75" customHeight="1" x14ac:dyDescent="0.2">
      <c r="A11" s="54">
        <v>40299</v>
      </c>
      <c r="B11" s="55">
        <v>11954</v>
      </c>
      <c r="C11" s="55">
        <v>8615</v>
      </c>
      <c r="D11" s="55">
        <v>5271</v>
      </c>
      <c r="E11" s="54">
        <v>39934</v>
      </c>
      <c r="F11" s="56">
        <v>10289</v>
      </c>
      <c r="G11" s="56">
        <v>6789</v>
      </c>
      <c r="H11" s="56">
        <v>6154</v>
      </c>
    </row>
    <row r="12" spans="1:11" ht="12.75" customHeight="1" x14ac:dyDescent="0.2">
      <c r="A12" s="54">
        <v>40330</v>
      </c>
      <c r="B12" s="55">
        <v>11219</v>
      </c>
      <c r="C12" s="55">
        <v>8558</v>
      </c>
      <c r="D12" s="55">
        <v>4816</v>
      </c>
      <c r="E12" s="54">
        <v>39965</v>
      </c>
      <c r="F12" s="56">
        <v>9270</v>
      </c>
      <c r="G12" s="56">
        <v>6423</v>
      </c>
      <c r="H12" s="56">
        <v>5797</v>
      </c>
    </row>
    <row r="13" spans="1:11" ht="12.75" customHeight="1" x14ac:dyDescent="0.2">
      <c r="A13" s="54">
        <v>40360</v>
      </c>
      <c r="B13" s="55">
        <v>10783</v>
      </c>
      <c r="C13" s="55">
        <v>8309</v>
      </c>
      <c r="D13" s="55">
        <v>4916</v>
      </c>
      <c r="E13" s="54">
        <v>39995</v>
      </c>
      <c r="F13" s="56">
        <v>12320</v>
      </c>
      <c r="G13" s="56">
        <v>7521</v>
      </c>
      <c r="H13" s="56">
        <v>7717</v>
      </c>
    </row>
    <row r="14" spans="1:11" ht="12.75" customHeight="1" x14ac:dyDescent="0.2">
      <c r="A14" s="54">
        <v>40391</v>
      </c>
      <c r="B14" s="55">
        <v>11201</v>
      </c>
      <c r="C14" s="55">
        <v>8821</v>
      </c>
      <c r="D14" s="55">
        <v>5132</v>
      </c>
      <c r="E14" s="54">
        <v>40026</v>
      </c>
      <c r="F14" s="56">
        <v>12842</v>
      </c>
      <c r="G14" s="56">
        <v>7298</v>
      </c>
      <c r="H14" s="56">
        <v>6487</v>
      </c>
    </row>
    <row r="15" spans="1:11" ht="12.75" customHeight="1" x14ac:dyDescent="0.2">
      <c r="A15" s="54">
        <v>40422</v>
      </c>
      <c r="B15" s="55">
        <v>10756</v>
      </c>
      <c r="C15" s="55">
        <v>8896</v>
      </c>
      <c r="D15" s="55">
        <v>5186</v>
      </c>
      <c r="E15" s="54">
        <v>40057</v>
      </c>
      <c r="F15" s="56">
        <v>12135</v>
      </c>
      <c r="G15" s="56">
        <v>7507</v>
      </c>
      <c r="H15" s="56">
        <v>6666</v>
      </c>
      <c r="K15" s="57"/>
    </row>
    <row r="16" spans="1:11" ht="12.75" customHeight="1" x14ac:dyDescent="0.2">
      <c r="A16" s="54">
        <v>40452</v>
      </c>
      <c r="B16" s="55">
        <v>9635</v>
      </c>
      <c r="C16" s="55">
        <v>7761</v>
      </c>
      <c r="D16" s="55">
        <v>5303</v>
      </c>
      <c r="E16" s="54">
        <v>40087</v>
      </c>
      <c r="F16" s="56">
        <v>11375</v>
      </c>
      <c r="G16" s="56">
        <v>7069</v>
      </c>
      <c r="H16" s="56">
        <v>6480</v>
      </c>
    </row>
    <row r="17" spans="1:13" ht="12.75" customHeight="1" x14ac:dyDescent="0.2">
      <c r="A17" s="54">
        <v>40483</v>
      </c>
      <c r="B17" s="55">
        <v>10623</v>
      </c>
      <c r="C17" s="55">
        <v>8455</v>
      </c>
      <c r="D17" s="55">
        <v>5807</v>
      </c>
      <c r="E17" s="54">
        <v>40118</v>
      </c>
      <c r="F17" s="56">
        <v>10948</v>
      </c>
      <c r="G17" s="56">
        <v>6861</v>
      </c>
      <c r="H17" s="56">
        <v>6718</v>
      </c>
    </row>
    <row r="18" spans="1:13" ht="12.75" customHeight="1" x14ac:dyDescent="0.2">
      <c r="A18" s="54">
        <v>40513</v>
      </c>
      <c r="B18" s="55">
        <v>8598</v>
      </c>
      <c r="C18" s="55">
        <v>6941</v>
      </c>
      <c r="D18" s="55">
        <v>7343</v>
      </c>
      <c r="E18" s="54">
        <v>40148</v>
      </c>
      <c r="F18" s="56">
        <v>9569</v>
      </c>
      <c r="G18" s="56">
        <v>6067</v>
      </c>
      <c r="H18" s="56">
        <v>5947</v>
      </c>
    </row>
    <row r="19" spans="1:13" ht="12.75" customHeight="1" x14ac:dyDescent="0.2">
      <c r="A19" s="54">
        <v>40544</v>
      </c>
      <c r="B19" s="55">
        <v>9250</v>
      </c>
      <c r="C19" s="55">
        <v>7218</v>
      </c>
      <c r="D19" s="55">
        <v>6191</v>
      </c>
      <c r="E19" s="54">
        <v>40179</v>
      </c>
      <c r="F19" s="56">
        <v>10386</v>
      </c>
      <c r="G19" s="56">
        <v>6707</v>
      </c>
      <c r="H19" s="56">
        <v>6584</v>
      </c>
    </row>
    <row r="20" spans="1:13" ht="12.75" customHeight="1" x14ac:dyDescent="0.2">
      <c r="A20" s="54">
        <v>40575</v>
      </c>
      <c r="B20" s="55">
        <v>10730</v>
      </c>
      <c r="C20" s="55">
        <v>8298</v>
      </c>
      <c r="D20" s="55">
        <v>6687</v>
      </c>
      <c r="E20" s="54">
        <v>40210</v>
      </c>
      <c r="F20" s="56">
        <v>10656</v>
      </c>
      <c r="G20" s="56">
        <v>7203</v>
      </c>
      <c r="H20" s="56">
        <v>90796</v>
      </c>
      <c r="I20" s="58"/>
      <c r="J20" s="58"/>
      <c r="K20" s="58"/>
      <c r="L20" s="58"/>
      <c r="M20" s="58"/>
    </row>
    <row r="21" spans="1:13" ht="12.75" customHeight="1" x14ac:dyDescent="0.2">
      <c r="A21" s="54">
        <v>40603</v>
      </c>
      <c r="B21" s="55">
        <v>12083</v>
      </c>
      <c r="C21" s="55">
        <v>9275</v>
      </c>
      <c r="D21" s="55">
        <v>7756</v>
      </c>
      <c r="E21" s="54"/>
      <c r="F21" s="56"/>
      <c r="G21" s="56"/>
      <c r="H21" s="56"/>
    </row>
    <row r="22" spans="1:13" ht="12.75" customHeight="1" x14ac:dyDescent="0.2">
      <c r="A22" s="54">
        <v>40634</v>
      </c>
      <c r="B22" s="55">
        <v>8272</v>
      </c>
      <c r="C22" s="55">
        <v>6624</v>
      </c>
      <c r="D22" s="55">
        <v>5807</v>
      </c>
      <c r="E22" s="54"/>
      <c r="F22" s="56"/>
      <c r="G22" s="56"/>
      <c r="H22" s="56"/>
    </row>
    <row r="23" spans="1:13" ht="12.75" customHeight="1" x14ac:dyDescent="0.2">
      <c r="A23" s="54">
        <v>40664</v>
      </c>
      <c r="B23" s="55">
        <v>10645</v>
      </c>
      <c r="C23" s="55">
        <v>8451</v>
      </c>
      <c r="D23" s="55">
        <v>7472</v>
      </c>
      <c r="E23" s="54"/>
      <c r="F23" s="56"/>
      <c r="G23" s="56"/>
      <c r="H23" s="56"/>
    </row>
    <row r="24" spans="1:13" ht="12.75" customHeight="1" x14ac:dyDescent="0.2">
      <c r="A24" s="54">
        <v>40695</v>
      </c>
      <c r="B24" s="55">
        <v>10184</v>
      </c>
      <c r="C24" s="55">
        <v>7867</v>
      </c>
      <c r="D24" s="55">
        <v>7407</v>
      </c>
      <c r="E24" s="54"/>
      <c r="F24" s="56"/>
      <c r="G24" s="56"/>
      <c r="H24" s="56"/>
    </row>
    <row r="25" spans="1:13" ht="12.75" customHeight="1" x14ac:dyDescent="0.2">
      <c r="A25" s="54">
        <v>40725</v>
      </c>
      <c r="B25" s="55">
        <v>9424</v>
      </c>
      <c r="C25" s="55">
        <v>7703</v>
      </c>
      <c r="D25" s="55">
        <v>7230</v>
      </c>
      <c r="E25" s="54"/>
      <c r="F25" s="56"/>
      <c r="G25" s="56"/>
      <c r="H25" s="56"/>
    </row>
    <row r="26" spans="1:13" ht="12.75" customHeight="1" x14ac:dyDescent="0.2">
      <c r="A26" s="54">
        <v>40756</v>
      </c>
      <c r="B26" s="55">
        <v>10797</v>
      </c>
      <c r="C26" s="55">
        <v>8551</v>
      </c>
      <c r="D26" s="55">
        <v>7988</v>
      </c>
      <c r="E26" s="54"/>
      <c r="F26" s="56"/>
      <c r="G26" s="56"/>
      <c r="H26" s="56"/>
    </row>
    <row r="27" spans="1:13" ht="12.75" customHeight="1" x14ac:dyDescent="0.2">
      <c r="A27" s="54">
        <v>40787</v>
      </c>
      <c r="B27" s="55">
        <v>10680</v>
      </c>
      <c r="C27" s="55">
        <v>8050</v>
      </c>
      <c r="D27" s="55">
        <v>7653</v>
      </c>
      <c r="E27" s="54"/>
      <c r="F27" s="56"/>
      <c r="G27" s="56"/>
      <c r="H27" s="56"/>
    </row>
    <row r="28" spans="1:13" ht="12.75" customHeight="1" x14ac:dyDescent="0.2">
      <c r="A28" s="54">
        <v>40817</v>
      </c>
      <c r="B28" s="55">
        <v>9524</v>
      </c>
      <c r="C28" s="55">
        <v>7764</v>
      </c>
      <c r="D28" s="55">
        <v>7147</v>
      </c>
      <c r="E28" s="54"/>
      <c r="F28" s="56"/>
      <c r="G28" s="56"/>
      <c r="H28" s="56"/>
    </row>
    <row r="29" spans="1:13" ht="12.75" customHeight="1" x14ac:dyDescent="0.2">
      <c r="A29" s="54">
        <v>40848</v>
      </c>
      <c r="B29" s="55">
        <v>10679</v>
      </c>
      <c r="C29" s="55">
        <v>8349</v>
      </c>
      <c r="D29" s="55">
        <v>7446</v>
      </c>
      <c r="E29" s="54"/>
      <c r="F29" s="56"/>
      <c r="G29" s="56"/>
      <c r="H29" s="56"/>
    </row>
    <row r="30" spans="1:13" ht="12.75" customHeight="1" x14ac:dyDescent="0.2">
      <c r="A30" s="54">
        <v>40878</v>
      </c>
      <c r="B30" s="55">
        <v>7718</v>
      </c>
      <c r="C30" s="55">
        <v>6119</v>
      </c>
      <c r="D30" s="55">
        <v>6464</v>
      </c>
      <c r="E30" s="54"/>
      <c r="F30" s="56"/>
      <c r="G30" s="56"/>
      <c r="H30" s="56"/>
    </row>
    <row r="31" spans="1:13" ht="12.75" customHeight="1" x14ac:dyDescent="0.2">
      <c r="A31" s="54">
        <v>40909</v>
      </c>
      <c r="B31" s="55">
        <v>9492</v>
      </c>
      <c r="C31" s="55">
        <v>7443</v>
      </c>
      <c r="D31" s="55">
        <v>7484</v>
      </c>
      <c r="E31" s="54"/>
      <c r="F31" s="56"/>
      <c r="G31" s="56"/>
      <c r="H31" s="56"/>
    </row>
    <row r="32" spans="1:13" ht="12.75" customHeight="1" x14ac:dyDescent="0.2">
      <c r="A32" s="54">
        <v>40940</v>
      </c>
      <c r="B32" s="55">
        <v>11230</v>
      </c>
      <c r="C32" s="55">
        <v>8804</v>
      </c>
      <c r="D32" s="55">
        <v>7823</v>
      </c>
      <c r="E32" s="54"/>
      <c r="F32" s="56"/>
      <c r="G32" s="56"/>
      <c r="H32" s="56"/>
    </row>
    <row r="33" spans="1:10" ht="12" customHeight="1" x14ac:dyDescent="0.2">
      <c r="A33" s="59">
        <v>40969</v>
      </c>
      <c r="B33" s="55">
        <v>10346</v>
      </c>
      <c r="C33" s="55">
        <v>8168</v>
      </c>
      <c r="D33" s="60">
        <v>8645</v>
      </c>
      <c r="E33" s="54"/>
      <c r="F33" s="56"/>
      <c r="G33" s="56"/>
      <c r="H33" s="56"/>
    </row>
    <row r="34" spans="1:10" ht="12.75" customHeight="1" x14ac:dyDescent="0.2">
      <c r="A34" s="54">
        <v>41000</v>
      </c>
      <c r="B34" s="55">
        <v>9009</v>
      </c>
      <c r="C34" s="55">
        <v>7359</v>
      </c>
      <c r="D34" s="55">
        <v>7304</v>
      </c>
      <c r="E34" s="54"/>
      <c r="F34" s="56"/>
      <c r="G34" s="56"/>
      <c r="H34" s="56"/>
    </row>
    <row r="35" spans="1:10" ht="12.75" customHeight="1" x14ac:dyDescent="0.2">
      <c r="A35" s="54">
        <v>41030</v>
      </c>
      <c r="B35" s="55">
        <v>11855</v>
      </c>
      <c r="C35" s="55">
        <v>9337</v>
      </c>
      <c r="D35" s="55">
        <v>8787</v>
      </c>
      <c r="E35" s="54"/>
      <c r="F35" s="56"/>
      <c r="G35" s="56"/>
      <c r="H35" s="56"/>
    </row>
    <row r="36" spans="1:10" ht="12.75" customHeight="1" x14ac:dyDescent="0.2">
      <c r="A36" s="54">
        <v>41061</v>
      </c>
      <c r="B36" s="55">
        <v>9808</v>
      </c>
      <c r="C36" s="55">
        <v>8069</v>
      </c>
      <c r="D36" s="55">
        <v>7928</v>
      </c>
      <c r="E36" s="54"/>
      <c r="F36" s="56"/>
      <c r="G36" s="56"/>
      <c r="H36" s="56"/>
    </row>
    <row r="37" spans="1:10" ht="12.75" customHeight="1" x14ac:dyDescent="0.2">
      <c r="A37" s="54">
        <v>41091</v>
      </c>
      <c r="B37" s="55">
        <v>11073</v>
      </c>
      <c r="C37" s="55">
        <v>8667</v>
      </c>
      <c r="D37" s="55">
        <v>7906</v>
      </c>
      <c r="E37" s="54"/>
      <c r="F37" s="56"/>
      <c r="G37" s="56"/>
      <c r="H37" s="56"/>
    </row>
    <row r="38" spans="1:10" ht="12.75" customHeight="1" x14ac:dyDescent="0.2">
      <c r="A38" s="54">
        <v>41122</v>
      </c>
      <c r="B38" s="55">
        <v>11751</v>
      </c>
      <c r="C38" s="55">
        <v>9252</v>
      </c>
      <c r="D38" s="55">
        <v>7843</v>
      </c>
      <c r="E38" s="54"/>
      <c r="F38" s="56"/>
      <c r="G38" s="56"/>
      <c r="H38" s="56"/>
    </row>
    <row r="39" spans="1:10" ht="12.75" customHeight="1" x14ac:dyDescent="0.2">
      <c r="A39" s="54">
        <v>41153</v>
      </c>
      <c r="B39" s="55">
        <v>9889</v>
      </c>
      <c r="C39" s="55">
        <v>7661</v>
      </c>
      <c r="D39" s="55">
        <v>7776</v>
      </c>
      <c r="E39" s="54"/>
      <c r="F39" s="56"/>
      <c r="G39" s="56"/>
      <c r="H39" s="56"/>
    </row>
    <row r="40" spans="1:10" ht="12.75" customHeight="1" x14ac:dyDescent="0.2">
      <c r="A40" s="54">
        <v>41183</v>
      </c>
      <c r="B40" s="55">
        <v>11071</v>
      </c>
      <c r="C40" s="55">
        <v>8515</v>
      </c>
      <c r="D40" s="55">
        <v>8776</v>
      </c>
      <c r="E40" s="54"/>
      <c r="F40" s="56"/>
      <c r="G40" s="56"/>
      <c r="H40" s="56"/>
    </row>
    <row r="41" spans="1:10" ht="12.75" customHeight="1" x14ac:dyDescent="0.2">
      <c r="A41" s="54">
        <v>41214</v>
      </c>
      <c r="B41" s="55">
        <v>10221</v>
      </c>
      <c r="C41" s="55">
        <v>8165</v>
      </c>
      <c r="D41" s="55">
        <v>8366</v>
      </c>
      <c r="E41" s="54"/>
      <c r="F41" s="56"/>
      <c r="G41" s="56"/>
      <c r="H41" s="56"/>
      <c r="I41" s="58"/>
      <c r="J41" s="58"/>
    </row>
    <row r="42" spans="1:10" ht="12.75" customHeight="1" x14ac:dyDescent="0.2">
      <c r="A42" s="61" t="s">
        <v>12</v>
      </c>
      <c r="B42" s="62">
        <v>347963</v>
      </c>
      <c r="C42" s="62">
        <v>266137</v>
      </c>
      <c r="D42" s="62">
        <v>226960</v>
      </c>
      <c r="E42" s="61" t="s">
        <v>12</v>
      </c>
      <c r="F42" s="62">
        <v>130448</v>
      </c>
      <c r="G42" s="62">
        <v>83660</v>
      </c>
      <c r="H42" s="62">
        <v>162278</v>
      </c>
      <c r="I42" s="58"/>
      <c r="J42" s="58"/>
    </row>
    <row r="43" spans="1:10" ht="12.75" customHeight="1" x14ac:dyDescent="0.2">
      <c r="A43" s="63" t="s">
        <v>30</v>
      </c>
      <c r="B43" s="64"/>
      <c r="C43" s="64"/>
      <c r="D43" s="64"/>
      <c r="E43" s="64"/>
      <c r="G43" s="64"/>
      <c r="H43" s="65"/>
      <c r="I43" s="58"/>
      <c r="J43" s="58"/>
    </row>
    <row r="44" spans="1:10" ht="12.75" customHeight="1" x14ac:dyDescent="0.2">
      <c r="A44" s="66" t="s">
        <v>31</v>
      </c>
      <c r="B44" s="64"/>
      <c r="C44" s="64"/>
      <c r="D44" s="64"/>
      <c r="E44" s="64"/>
      <c r="F44" s="64"/>
      <c r="G44" s="64"/>
      <c r="H44" s="65"/>
      <c r="I44" s="58"/>
      <c r="J44" s="58"/>
    </row>
    <row r="45" spans="1:10" ht="12.75" customHeight="1" x14ac:dyDescent="0.2">
      <c r="I45" s="58"/>
      <c r="J45" s="58"/>
    </row>
    <row r="46" spans="1:10" ht="12.75" customHeight="1" x14ac:dyDescent="0.2">
      <c r="I46" s="58"/>
      <c r="J46" s="58"/>
    </row>
    <row r="47" spans="1:10" ht="12.75" customHeight="1" x14ac:dyDescent="0.2">
      <c r="B47" s="67" t="s">
        <v>32</v>
      </c>
      <c r="I47" s="58"/>
      <c r="J47" s="58"/>
    </row>
    <row r="48" spans="1:10" ht="12.75" customHeight="1" x14ac:dyDescent="0.2">
      <c r="B48" s="67"/>
      <c r="I48" s="58"/>
      <c r="J48" s="58"/>
    </row>
    <row r="49" spans="1:39" ht="12.75" customHeight="1" x14ac:dyDescent="0.2">
      <c r="B49" s="67" t="s">
        <v>33</v>
      </c>
      <c r="I49" s="58"/>
      <c r="J49" s="58"/>
    </row>
    <row r="50" spans="1:39" ht="12.75" customHeight="1" x14ac:dyDescent="0.2">
      <c r="B50" s="67"/>
      <c r="I50" s="58"/>
      <c r="J50" s="58"/>
    </row>
    <row r="51" spans="1:39" ht="12.75" customHeight="1" x14ac:dyDescent="0.2">
      <c r="B51" s="67" t="s">
        <v>34</v>
      </c>
      <c r="I51" s="58"/>
      <c r="J51" s="58"/>
      <c r="AI51" s="34"/>
      <c r="AM51" s="34"/>
    </row>
    <row r="52" spans="1:39" ht="12.75" customHeight="1" x14ac:dyDescent="0.2">
      <c r="B52" s="67"/>
      <c r="I52" s="58"/>
      <c r="J52" s="58"/>
      <c r="AI52" s="34"/>
      <c r="AM52" s="34"/>
    </row>
    <row r="53" spans="1:39" ht="12.75" customHeight="1" x14ac:dyDescent="0.2">
      <c r="B53" s="67"/>
      <c r="I53" s="58"/>
      <c r="AI53" s="34"/>
      <c r="AM53" s="34"/>
    </row>
    <row r="54" spans="1:39" ht="12.75" customHeight="1" x14ac:dyDescent="0.2">
      <c r="AI54" s="34"/>
      <c r="AM54" s="34"/>
    </row>
    <row r="55" spans="1:39" ht="16.5" customHeight="1" x14ac:dyDescent="0.2">
      <c r="AI55" s="34"/>
      <c r="AM55" s="34"/>
    </row>
    <row r="56" spans="1:39" ht="14.25" customHeight="1" x14ac:dyDescent="0.2">
      <c r="AI56" s="34"/>
      <c r="AM56" s="34"/>
    </row>
    <row r="57" spans="1:39" ht="14.25" customHeight="1" x14ac:dyDescent="0.2"/>
    <row r="58" spans="1:39" ht="9.75" customHeight="1" x14ac:dyDescent="0.2"/>
    <row r="59" spans="1:39" ht="12" customHeight="1" x14ac:dyDescent="0.2"/>
    <row r="60" spans="1:39" ht="11.25" customHeight="1" x14ac:dyDescent="0.2"/>
    <row r="61" spans="1:39" ht="12" customHeight="1" x14ac:dyDescent="0.2"/>
    <row r="62" spans="1:39" ht="16.5" customHeight="1" x14ac:dyDescent="0.2"/>
    <row r="63" spans="1:39" ht="24.75" customHeight="1" x14ac:dyDescent="0.2">
      <c r="A63" s="42" t="s">
        <v>35</v>
      </c>
      <c r="B63" s="42"/>
      <c r="C63" s="42"/>
      <c r="D63" s="42"/>
    </row>
    <row r="64" spans="1:39" ht="12.75" customHeight="1" x14ac:dyDescent="0.2"/>
    <row r="65" spans="1:14" ht="15.75" customHeight="1" x14ac:dyDescent="0.2">
      <c r="A65" s="68" t="s">
        <v>24</v>
      </c>
      <c r="B65" s="45" t="s">
        <v>25</v>
      </c>
      <c r="C65" s="46"/>
      <c r="D65" s="47"/>
      <c r="E65" s="68" t="s">
        <v>24</v>
      </c>
      <c r="F65" s="69" t="s">
        <v>26</v>
      </c>
      <c r="G65" s="70"/>
      <c r="H65" s="71"/>
    </row>
    <row r="66" spans="1:14" ht="27" customHeight="1" x14ac:dyDescent="0.2">
      <c r="A66" s="68"/>
      <c r="B66" s="49" t="s">
        <v>36</v>
      </c>
      <c r="C66" s="49" t="s">
        <v>37</v>
      </c>
      <c r="D66" s="49" t="s">
        <v>38</v>
      </c>
      <c r="E66" s="68"/>
      <c r="F66" s="72" t="s">
        <v>39</v>
      </c>
      <c r="G66" s="72" t="s">
        <v>37</v>
      </c>
      <c r="H66" s="72" t="s">
        <v>38</v>
      </c>
    </row>
    <row r="67" spans="1:14" ht="12.75" customHeight="1" x14ac:dyDescent="0.2">
      <c r="A67" s="54">
        <v>40238</v>
      </c>
      <c r="B67" s="55">
        <v>1311</v>
      </c>
      <c r="C67" s="55">
        <v>0</v>
      </c>
      <c r="D67" s="55">
        <v>0</v>
      </c>
      <c r="E67" s="54">
        <v>39873</v>
      </c>
      <c r="F67" s="55">
        <v>2266</v>
      </c>
      <c r="G67" s="55">
        <v>1497</v>
      </c>
      <c r="H67" s="55">
        <v>1583</v>
      </c>
    </row>
    <row r="68" spans="1:14" ht="12.75" customHeight="1" x14ac:dyDescent="0.2">
      <c r="A68" s="54">
        <v>40269</v>
      </c>
      <c r="B68" s="55">
        <v>2424</v>
      </c>
      <c r="C68" s="55">
        <v>0</v>
      </c>
      <c r="D68" s="55">
        <v>0</v>
      </c>
      <c r="E68" s="54">
        <v>39904</v>
      </c>
      <c r="F68" s="55">
        <v>2000</v>
      </c>
      <c r="G68" s="55">
        <v>1366</v>
      </c>
      <c r="H68" s="55">
        <v>1427</v>
      </c>
    </row>
    <row r="69" spans="1:14" ht="12.75" customHeight="1" x14ac:dyDescent="0.2">
      <c r="A69" s="54">
        <v>40299</v>
      </c>
      <c r="B69" s="55">
        <v>2885</v>
      </c>
      <c r="C69" s="55">
        <v>5</v>
      </c>
      <c r="D69" s="55">
        <v>0</v>
      </c>
      <c r="E69" s="54">
        <v>39934</v>
      </c>
      <c r="F69" s="55">
        <v>2361</v>
      </c>
      <c r="G69" s="55">
        <v>1730</v>
      </c>
      <c r="H69" s="55">
        <v>1524</v>
      </c>
    </row>
    <row r="70" spans="1:14" ht="12.75" customHeight="1" x14ac:dyDescent="0.2">
      <c r="A70" s="54">
        <v>40330</v>
      </c>
      <c r="B70" s="55">
        <v>2920</v>
      </c>
      <c r="C70" s="55">
        <v>1187</v>
      </c>
      <c r="D70" s="55">
        <v>0</v>
      </c>
      <c r="E70" s="54">
        <v>39965</v>
      </c>
      <c r="F70" s="55">
        <v>1911</v>
      </c>
      <c r="G70" s="55">
        <v>2223</v>
      </c>
      <c r="H70" s="55">
        <v>1437</v>
      </c>
    </row>
    <row r="71" spans="1:14" ht="12.75" customHeight="1" x14ac:dyDescent="0.2">
      <c r="A71" s="54">
        <v>40360</v>
      </c>
      <c r="B71" s="55">
        <v>3410</v>
      </c>
      <c r="C71" s="55">
        <v>1781</v>
      </c>
      <c r="D71" s="55">
        <v>0</v>
      </c>
      <c r="E71" s="54">
        <v>39995</v>
      </c>
      <c r="F71" s="55">
        <v>2340</v>
      </c>
      <c r="G71" s="55">
        <v>1456</v>
      </c>
      <c r="H71" s="55">
        <v>1023</v>
      </c>
      <c r="K71" s="73"/>
      <c r="L71" s="73"/>
      <c r="M71" s="73"/>
      <c r="N71" s="73"/>
    </row>
    <row r="72" spans="1:14" ht="12.75" customHeight="1" x14ac:dyDescent="0.2">
      <c r="A72" s="54">
        <v>40391</v>
      </c>
      <c r="B72" s="55">
        <v>3731</v>
      </c>
      <c r="C72" s="55">
        <v>2396</v>
      </c>
      <c r="D72" s="55">
        <v>22</v>
      </c>
      <c r="E72" s="54">
        <v>40026</v>
      </c>
      <c r="F72" s="55">
        <v>2431</v>
      </c>
      <c r="G72" s="55">
        <v>1748</v>
      </c>
      <c r="H72" s="55">
        <v>1394</v>
      </c>
      <c r="K72" s="73"/>
      <c r="L72" s="73"/>
      <c r="M72" s="73"/>
      <c r="N72" s="73"/>
    </row>
    <row r="73" spans="1:14" ht="12.75" customHeight="1" x14ac:dyDescent="0.2">
      <c r="A73" s="54">
        <v>40422</v>
      </c>
      <c r="B73" s="55">
        <v>4307</v>
      </c>
      <c r="C73" s="55">
        <v>2373</v>
      </c>
      <c r="D73" s="55">
        <v>1118</v>
      </c>
      <c r="E73" s="54">
        <v>40057</v>
      </c>
      <c r="F73" s="55">
        <v>2732</v>
      </c>
      <c r="G73" s="55">
        <v>1617</v>
      </c>
      <c r="H73" s="55">
        <v>1504</v>
      </c>
      <c r="L73" s="73"/>
      <c r="M73" s="73"/>
      <c r="N73" s="73"/>
    </row>
    <row r="74" spans="1:14" ht="12.75" customHeight="1" x14ac:dyDescent="0.2">
      <c r="A74" s="54">
        <v>40452</v>
      </c>
      <c r="B74" s="55">
        <v>4241</v>
      </c>
      <c r="C74" s="55">
        <v>2579</v>
      </c>
      <c r="D74" s="55">
        <v>1363</v>
      </c>
      <c r="E74" s="54">
        <v>40087</v>
      </c>
      <c r="F74" s="55">
        <v>2876</v>
      </c>
      <c r="G74" s="55">
        <v>1837</v>
      </c>
      <c r="H74" s="55">
        <v>1360</v>
      </c>
      <c r="L74" s="73"/>
      <c r="M74" s="73"/>
      <c r="N74" s="73"/>
    </row>
    <row r="75" spans="1:14" ht="12.75" customHeight="1" x14ac:dyDescent="0.2">
      <c r="A75" s="54">
        <v>40483</v>
      </c>
      <c r="B75" s="55">
        <v>4677</v>
      </c>
      <c r="C75" s="55">
        <v>3007</v>
      </c>
      <c r="D75" s="55">
        <v>1886</v>
      </c>
      <c r="E75" s="54">
        <v>40118</v>
      </c>
      <c r="F75" s="55">
        <v>3026</v>
      </c>
      <c r="G75" s="55">
        <v>2096</v>
      </c>
      <c r="H75" s="55">
        <v>1472</v>
      </c>
      <c r="I75" s="73"/>
      <c r="J75" s="73"/>
      <c r="L75" s="73"/>
      <c r="M75" s="73"/>
      <c r="N75" s="73"/>
    </row>
    <row r="76" spans="1:14" ht="12.75" customHeight="1" x14ac:dyDescent="0.2">
      <c r="A76" s="54">
        <v>40513</v>
      </c>
      <c r="B76" s="55">
        <v>4379</v>
      </c>
      <c r="C76" s="55">
        <v>3525</v>
      </c>
      <c r="D76" s="55">
        <v>1893</v>
      </c>
      <c r="E76" s="54">
        <v>40148</v>
      </c>
      <c r="F76" s="55">
        <v>1975</v>
      </c>
      <c r="G76" s="55">
        <v>2232</v>
      </c>
      <c r="H76" s="55">
        <v>1481</v>
      </c>
      <c r="I76" s="73"/>
      <c r="J76" s="73"/>
      <c r="L76" s="73"/>
      <c r="M76" s="73"/>
      <c r="N76" s="73"/>
    </row>
    <row r="77" spans="1:14" ht="12.75" customHeight="1" x14ac:dyDescent="0.2">
      <c r="A77" s="54">
        <v>40544</v>
      </c>
      <c r="B77" s="55">
        <v>2633</v>
      </c>
      <c r="C77" s="55">
        <v>2979</v>
      </c>
      <c r="D77" s="55">
        <v>1962</v>
      </c>
      <c r="E77" s="54">
        <v>40179</v>
      </c>
      <c r="F77" s="55">
        <v>1961</v>
      </c>
      <c r="G77" s="55">
        <v>1923</v>
      </c>
      <c r="H77" s="55">
        <v>1338</v>
      </c>
      <c r="L77" s="73"/>
      <c r="M77" s="73"/>
      <c r="N77" s="73"/>
    </row>
    <row r="78" spans="1:14" ht="12.75" customHeight="1" x14ac:dyDescent="0.2">
      <c r="A78" s="54">
        <v>40575</v>
      </c>
      <c r="B78" s="55">
        <v>4089</v>
      </c>
      <c r="C78" s="55">
        <v>2791</v>
      </c>
      <c r="D78" s="55">
        <v>2074</v>
      </c>
      <c r="E78" s="54">
        <v>40210</v>
      </c>
      <c r="F78" s="55">
        <v>1767</v>
      </c>
      <c r="G78" s="55">
        <v>2075</v>
      </c>
      <c r="H78" s="55">
        <v>1631</v>
      </c>
      <c r="L78" s="73"/>
      <c r="M78" s="73"/>
      <c r="N78" s="73"/>
    </row>
    <row r="79" spans="1:14" ht="12.75" customHeight="1" x14ac:dyDescent="0.2">
      <c r="A79" s="54">
        <v>40603</v>
      </c>
      <c r="B79" s="55">
        <v>5548</v>
      </c>
      <c r="C79" s="55">
        <v>3260</v>
      </c>
      <c r="D79" s="55">
        <v>2891</v>
      </c>
      <c r="E79" s="54"/>
      <c r="F79" s="55"/>
      <c r="G79" s="55"/>
      <c r="H79" s="55"/>
      <c r="L79" s="73"/>
      <c r="M79" s="73"/>
      <c r="N79" s="73"/>
    </row>
    <row r="80" spans="1:14" ht="12.75" customHeight="1" x14ac:dyDescent="0.2">
      <c r="A80" s="54">
        <v>40634</v>
      </c>
      <c r="B80" s="55">
        <v>3985</v>
      </c>
      <c r="C80" s="55">
        <v>1691</v>
      </c>
      <c r="D80" s="55">
        <v>2133</v>
      </c>
      <c r="E80" s="54"/>
      <c r="F80" s="55"/>
      <c r="G80" s="55"/>
      <c r="H80" s="55"/>
      <c r="L80" s="73"/>
      <c r="M80" s="73"/>
      <c r="N80" s="73"/>
    </row>
    <row r="81" spans="1:14" ht="12.75" customHeight="1" x14ac:dyDescent="0.2">
      <c r="A81" s="54">
        <v>40664</v>
      </c>
      <c r="B81" s="55">
        <v>4579</v>
      </c>
      <c r="C81" s="55">
        <v>3497</v>
      </c>
      <c r="D81" s="55">
        <v>2703</v>
      </c>
      <c r="E81" s="54"/>
      <c r="F81" s="55"/>
      <c r="G81" s="55"/>
      <c r="H81" s="55"/>
      <c r="L81" s="73"/>
      <c r="M81" s="73"/>
      <c r="N81" s="73"/>
    </row>
    <row r="82" spans="1:14" ht="12.75" customHeight="1" x14ac:dyDescent="0.2">
      <c r="A82" s="54">
        <v>40695</v>
      </c>
      <c r="B82" s="55">
        <v>5146</v>
      </c>
      <c r="C82" s="55">
        <v>5031</v>
      </c>
      <c r="D82" s="55">
        <v>2594</v>
      </c>
      <c r="E82" s="54"/>
      <c r="F82" s="55"/>
      <c r="G82" s="55"/>
      <c r="H82" s="55"/>
      <c r="L82" s="73"/>
      <c r="M82" s="73"/>
      <c r="N82" s="73"/>
    </row>
    <row r="83" spans="1:14" ht="12.75" customHeight="1" x14ac:dyDescent="0.2">
      <c r="A83" s="54">
        <v>40725</v>
      </c>
      <c r="B83" s="55">
        <v>4631</v>
      </c>
      <c r="C83" s="55">
        <v>2725</v>
      </c>
      <c r="D83" s="55">
        <v>1410</v>
      </c>
      <c r="E83" s="54"/>
      <c r="F83" s="55"/>
      <c r="G83" s="55"/>
      <c r="H83" s="55"/>
      <c r="L83" s="73"/>
      <c r="M83" s="73"/>
      <c r="N83" s="73"/>
    </row>
    <row r="84" spans="1:14" ht="12.75" customHeight="1" x14ac:dyDescent="0.2">
      <c r="A84" s="54">
        <v>40756</v>
      </c>
      <c r="B84" s="55">
        <v>5545</v>
      </c>
      <c r="C84" s="55">
        <v>3515</v>
      </c>
      <c r="D84" s="55">
        <v>3010</v>
      </c>
      <c r="E84" s="54"/>
      <c r="F84" s="55"/>
      <c r="G84" s="55"/>
      <c r="H84" s="55"/>
      <c r="L84" s="73"/>
      <c r="M84" s="73"/>
      <c r="N84" s="73"/>
    </row>
    <row r="85" spans="1:14" ht="12.75" customHeight="1" x14ac:dyDescent="0.2">
      <c r="A85" s="54">
        <v>40787</v>
      </c>
      <c r="B85" s="55">
        <v>6574</v>
      </c>
      <c r="C85" s="55">
        <v>3705</v>
      </c>
      <c r="D85" s="55">
        <v>3661</v>
      </c>
      <c r="E85" s="54"/>
      <c r="F85" s="55"/>
      <c r="G85" s="55"/>
      <c r="H85" s="55"/>
      <c r="L85" s="58"/>
      <c r="M85" s="73"/>
      <c r="N85" s="73"/>
    </row>
    <row r="86" spans="1:14" ht="12.75" customHeight="1" x14ac:dyDescent="0.2">
      <c r="A86" s="54">
        <v>40817</v>
      </c>
      <c r="B86" s="55">
        <v>5651</v>
      </c>
      <c r="C86" s="55">
        <v>3174</v>
      </c>
      <c r="D86" s="55">
        <v>2183</v>
      </c>
      <c r="E86" s="54"/>
      <c r="F86" s="55"/>
      <c r="G86" s="55"/>
      <c r="H86" s="55"/>
      <c r="L86" s="58"/>
      <c r="M86" s="73"/>
      <c r="N86" s="73"/>
    </row>
    <row r="87" spans="1:14" ht="12.75" customHeight="1" x14ac:dyDescent="0.2">
      <c r="A87" s="54">
        <v>40848</v>
      </c>
      <c r="B87" s="55">
        <v>5991</v>
      </c>
      <c r="C87" s="55">
        <v>4211</v>
      </c>
      <c r="D87" s="55">
        <v>2967</v>
      </c>
      <c r="E87" s="54"/>
      <c r="F87" s="55"/>
      <c r="G87" s="55"/>
      <c r="H87" s="55"/>
      <c r="L87" s="58"/>
      <c r="M87" s="73"/>
      <c r="N87" s="73"/>
    </row>
    <row r="88" spans="1:14" ht="12.75" customHeight="1" x14ac:dyDescent="0.2">
      <c r="A88" s="54">
        <v>40878</v>
      </c>
      <c r="B88" s="55">
        <v>5236</v>
      </c>
      <c r="C88" s="55">
        <v>5258</v>
      </c>
      <c r="D88" s="55">
        <v>2972</v>
      </c>
      <c r="E88" s="54"/>
      <c r="F88" s="55"/>
      <c r="G88" s="55"/>
      <c r="H88" s="55"/>
      <c r="L88" s="73"/>
      <c r="M88" s="73"/>
      <c r="N88" s="73"/>
    </row>
    <row r="89" spans="1:14" ht="12.75" customHeight="1" x14ac:dyDescent="0.2">
      <c r="A89" s="54">
        <v>40909</v>
      </c>
      <c r="B89" s="55">
        <v>3494</v>
      </c>
      <c r="C89" s="55">
        <v>3812</v>
      </c>
      <c r="D89" s="55">
        <v>3084</v>
      </c>
      <c r="E89" s="54"/>
      <c r="F89" s="55"/>
      <c r="G89" s="55"/>
      <c r="H89" s="55"/>
      <c r="L89" s="73"/>
      <c r="M89" s="73"/>
      <c r="N89" s="73"/>
    </row>
    <row r="90" spans="1:14" ht="12.75" customHeight="1" x14ac:dyDescent="0.2">
      <c r="A90" s="54">
        <v>40940</v>
      </c>
      <c r="B90" s="55">
        <v>5005</v>
      </c>
      <c r="C90" s="55">
        <v>3629</v>
      </c>
      <c r="D90" s="55">
        <v>3192</v>
      </c>
      <c r="E90" s="54"/>
      <c r="F90" s="55"/>
      <c r="G90" s="55"/>
      <c r="H90" s="55"/>
      <c r="L90" s="73"/>
      <c r="M90" s="73"/>
      <c r="N90" s="73"/>
    </row>
    <row r="91" spans="1:14" ht="12.75" customHeight="1" x14ac:dyDescent="0.2">
      <c r="A91" s="54">
        <v>40969</v>
      </c>
      <c r="B91" s="55">
        <v>6312</v>
      </c>
      <c r="C91" s="55">
        <v>4234</v>
      </c>
      <c r="D91" s="55">
        <v>5182</v>
      </c>
      <c r="E91" s="54"/>
      <c r="F91" s="55"/>
      <c r="G91" s="55"/>
      <c r="H91" s="55"/>
      <c r="L91" s="73"/>
    </row>
    <row r="92" spans="1:14" ht="12.75" customHeight="1" x14ac:dyDescent="0.2">
      <c r="A92" s="54">
        <v>41000</v>
      </c>
      <c r="B92" s="55">
        <v>3820</v>
      </c>
      <c r="C92" s="55">
        <v>1932</v>
      </c>
      <c r="D92" s="55">
        <v>2490</v>
      </c>
      <c r="E92" s="54"/>
      <c r="F92" s="55"/>
      <c r="G92" s="55"/>
      <c r="H92" s="55"/>
    </row>
    <row r="93" spans="1:14" ht="12.75" customHeight="1" x14ac:dyDescent="0.2">
      <c r="A93" s="54">
        <v>41030</v>
      </c>
      <c r="B93" s="55">
        <v>4937</v>
      </c>
      <c r="C93" s="55">
        <v>3920</v>
      </c>
      <c r="D93" s="55">
        <v>3349</v>
      </c>
      <c r="E93" s="54"/>
      <c r="F93" s="55"/>
      <c r="G93" s="55"/>
      <c r="H93" s="55"/>
    </row>
    <row r="94" spans="1:14" ht="12.75" customHeight="1" x14ac:dyDescent="0.2">
      <c r="A94" s="54">
        <v>41061</v>
      </c>
      <c r="B94" s="55">
        <v>4632</v>
      </c>
      <c r="C94" s="55">
        <v>5079</v>
      </c>
      <c r="D94" s="55">
        <v>3124</v>
      </c>
      <c r="E94" s="54"/>
      <c r="F94" s="55"/>
      <c r="G94" s="55"/>
      <c r="H94" s="55"/>
    </row>
    <row r="95" spans="1:14" ht="12.75" customHeight="1" x14ac:dyDescent="0.2">
      <c r="A95" s="54">
        <v>41091</v>
      </c>
      <c r="B95" s="55">
        <v>4071</v>
      </c>
      <c r="C95" s="55">
        <v>2979</v>
      </c>
      <c r="D95" s="55">
        <v>1866</v>
      </c>
      <c r="E95" s="54"/>
      <c r="F95" s="55"/>
      <c r="G95" s="55"/>
      <c r="H95" s="55"/>
    </row>
    <row r="96" spans="1:14" ht="12.75" customHeight="1" x14ac:dyDescent="0.2">
      <c r="A96" s="54">
        <v>41122</v>
      </c>
      <c r="B96" s="55">
        <v>4779</v>
      </c>
      <c r="C96" s="55">
        <v>3420</v>
      </c>
      <c r="D96" s="55">
        <v>3189</v>
      </c>
      <c r="E96" s="54"/>
      <c r="F96" s="55"/>
      <c r="G96" s="55"/>
      <c r="H96" s="55"/>
    </row>
    <row r="97" spans="1:8" ht="12.75" customHeight="1" x14ac:dyDescent="0.2">
      <c r="A97" s="54">
        <v>41153</v>
      </c>
      <c r="B97" s="55">
        <v>4896</v>
      </c>
      <c r="C97" s="55">
        <v>3319</v>
      </c>
      <c r="D97" s="55">
        <v>3520</v>
      </c>
      <c r="E97" s="54"/>
      <c r="F97" s="55"/>
      <c r="G97" s="55"/>
      <c r="H97" s="55"/>
    </row>
    <row r="98" spans="1:8" ht="12.75" customHeight="1" x14ac:dyDescent="0.2">
      <c r="A98" s="54">
        <v>41183</v>
      </c>
      <c r="B98" s="55">
        <v>4953</v>
      </c>
      <c r="C98" s="55">
        <v>2939</v>
      </c>
      <c r="D98" s="55">
        <v>2561</v>
      </c>
      <c r="E98" s="54"/>
      <c r="F98" s="55"/>
      <c r="G98" s="55"/>
      <c r="H98" s="55"/>
    </row>
    <row r="99" spans="1:8" ht="12.75" customHeight="1" x14ac:dyDescent="0.2">
      <c r="A99" s="54">
        <v>41214</v>
      </c>
      <c r="B99" s="55">
        <v>4730</v>
      </c>
      <c r="C99" s="55">
        <v>3239</v>
      </c>
      <c r="D99" s="55">
        <v>2823</v>
      </c>
      <c r="E99" s="54"/>
      <c r="F99" s="55"/>
      <c r="G99" s="55"/>
      <c r="H99" s="55"/>
    </row>
    <row r="100" spans="1:8" ht="12.75" customHeight="1" x14ac:dyDescent="0.2">
      <c r="A100" s="61" t="s">
        <v>12</v>
      </c>
      <c r="B100" s="74">
        <v>145522</v>
      </c>
      <c r="C100" s="74">
        <v>97192</v>
      </c>
      <c r="D100" s="74">
        <v>71222</v>
      </c>
      <c r="E100" s="75" t="s">
        <v>12</v>
      </c>
      <c r="F100" s="74">
        <v>27646</v>
      </c>
      <c r="G100" s="74">
        <v>21800</v>
      </c>
      <c r="H100" s="74">
        <v>49446</v>
      </c>
    </row>
    <row r="101" spans="1:8" ht="12.75" customHeight="1" x14ac:dyDescent="0.2">
      <c r="A101" s="76"/>
      <c r="B101" s="77"/>
      <c r="C101" s="77"/>
      <c r="D101" s="77"/>
      <c r="E101" s="64"/>
      <c r="F101" s="73"/>
      <c r="G101" s="73"/>
      <c r="H101" s="73"/>
    </row>
    <row r="102" spans="1:8" ht="12.75" customHeight="1" x14ac:dyDescent="0.2"/>
    <row r="103" spans="1:8" x14ac:dyDescent="0.2">
      <c r="B103" s="44" t="s">
        <v>24</v>
      </c>
      <c r="C103" s="78" t="s">
        <v>40</v>
      </c>
      <c r="D103" s="79"/>
      <c r="E103" s="80"/>
      <c r="F103" s="81" t="s">
        <v>41</v>
      </c>
      <c r="G103" s="79"/>
      <c r="H103" s="80"/>
    </row>
    <row r="104" spans="1:8" ht="24" x14ac:dyDescent="0.2">
      <c r="B104" s="48"/>
      <c r="C104" s="72" t="s">
        <v>39</v>
      </c>
      <c r="D104" s="72" t="s">
        <v>42</v>
      </c>
      <c r="E104" s="72" t="s">
        <v>43</v>
      </c>
      <c r="F104" s="72" t="s">
        <v>39</v>
      </c>
      <c r="G104" s="72" t="s">
        <v>42</v>
      </c>
      <c r="H104" s="72" t="s">
        <v>43</v>
      </c>
    </row>
    <row r="105" spans="1:8" x14ac:dyDescent="0.2">
      <c r="B105" s="82">
        <v>39873</v>
      </c>
      <c r="C105" s="55">
        <v>1164</v>
      </c>
      <c r="D105" s="55">
        <v>607</v>
      </c>
      <c r="E105" s="55">
        <v>810</v>
      </c>
      <c r="F105" s="55">
        <v>1102</v>
      </c>
      <c r="G105" s="55">
        <v>890</v>
      </c>
      <c r="H105" s="55">
        <v>773</v>
      </c>
    </row>
    <row r="106" spans="1:8" x14ac:dyDescent="0.2">
      <c r="A106" s="83" t="s">
        <v>44</v>
      </c>
      <c r="B106" s="82">
        <v>39904</v>
      </c>
      <c r="C106" s="55">
        <v>903</v>
      </c>
      <c r="D106" s="55">
        <v>668</v>
      </c>
      <c r="E106" s="55">
        <v>686</v>
      </c>
      <c r="F106" s="55">
        <v>1097</v>
      </c>
      <c r="G106" s="55">
        <v>698</v>
      </c>
      <c r="H106" s="55">
        <v>741</v>
      </c>
    </row>
    <row r="107" spans="1:8" x14ac:dyDescent="0.2">
      <c r="A107" s="84"/>
      <c r="B107" s="82">
        <v>39934</v>
      </c>
      <c r="C107" s="55">
        <v>1001</v>
      </c>
      <c r="D107" s="55">
        <v>801</v>
      </c>
      <c r="E107" s="55">
        <v>716</v>
      </c>
      <c r="F107" s="55">
        <v>1360</v>
      </c>
      <c r="G107" s="55">
        <v>929</v>
      </c>
      <c r="H107" s="55">
        <v>808</v>
      </c>
    </row>
    <row r="108" spans="1:8" x14ac:dyDescent="0.2">
      <c r="A108" s="83" t="s">
        <v>45</v>
      </c>
      <c r="B108" s="82">
        <v>39965</v>
      </c>
      <c r="C108" s="55">
        <v>1070</v>
      </c>
      <c r="D108" s="55">
        <v>900</v>
      </c>
      <c r="E108" s="55">
        <v>465</v>
      </c>
      <c r="F108" s="55">
        <v>841</v>
      </c>
      <c r="G108" s="55">
        <v>1323</v>
      </c>
      <c r="H108" s="55">
        <v>972</v>
      </c>
    </row>
    <row r="109" spans="1:8" x14ac:dyDescent="0.2">
      <c r="A109" s="83"/>
      <c r="B109" s="82">
        <v>39995</v>
      </c>
      <c r="C109" s="55">
        <v>1214</v>
      </c>
      <c r="D109" s="55">
        <v>697</v>
      </c>
      <c r="E109" s="55">
        <v>518</v>
      </c>
      <c r="F109" s="55">
        <v>1126</v>
      </c>
      <c r="G109" s="55">
        <v>759</v>
      </c>
      <c r="H109" s="55">
        <v>505</v>
      </c>
    </row>
    <row r="110" spans="1:8" x14ac:dyDescent="0.2">
      <c r="A110" s="83" t="s">
        <v>46</v>
      </c>
      <c r="B110" s="82">
        <v>40026</v>
      </c>
      <c r="C110" s="55">
        <v>1256</v>
      </c>
      <c r="D110" s="55">
        <v>827</v>
      </c>
      <c r="E110" s="55">
        <v>701</v>
      </c>
      <c r="F110" s="55">
        <v>1175</v>
      </c>
      <c r="G110" s="55">
        <v>921</v>
      </c>
      <c r="H110" s="55">
        <v>693</v>
      </c>
    </row>
    <row r="111" spans="1:8" x14ac:dyDescent="0.2">
      <c r="B111" s="82">
        <v>40057</v>
      </c>
      <c r="C111" s="55">
        <v>1419</v>
      </c>
      <c r="D111" s="55">
        <v>797</v>
      </c>
      <c r="E111" s="55">
        <v>764</v>
      </c>
      <c r="F111" s="55">
        <v>1313</v>
      </c>
      <c r="G111" s="55">
        <v>820</v>
      </c>
      <c r="H111" s="55">
        <v>740</v>
      </c>
    </row>
    <row r="112" spans="1:8" x14ac:dyDescent="0.2">
      <c r="B112" s="82">
        <v>40087</v>
      </c>
      <c r="C112" s="85">
        <v>1500</v>
      </c>
      <c r="D112" s="85">
        <v>854</v>
      </c>
      <c r="E112" s="86">
        <v>615</v>
      </c>
      <c r="F112" s="85">
        <v>1376</v>
      </c>
      <c r="G112" s="85">
        <v>983</v>
      </c>
      <c r="H112" s="85">
        <v>745</v>
      </c>
    </row>
    <row r="113" spans="2:8" x14ac:dyDescent="0.2">
      <c r="B113" s="82">
        <v>40118</v>
      </c>
      <c r="C113" s="85">
        <v>1604</v>
      </c>
      <c r="D113" s="85">
        <v>1043</v>
      </c>
      <c r="E113" s="86">
        <v>690</v>
      </c>
      <c r="F113" s="85">
        <v>1422</v>
      </c>
      <c r="G113" s="85">
        <v>1053</v>
      </c>
      <c r="H113" s="85">
        <v>782</v>
      </c>
    </row>
    <row r="114" spans="2:8" x14ac:dyDescent="0.2">
      <c r="B114" s="82">
        <v>40148</v>
      </c>
      <c r="C114" s="85">
        <v>1002</v>
      </c>
      <c r="D114" s="85">
        <v>1079</v>
      </c>
      <c r="E114" s="86">
        <v>699</v>
      </c>
      <c r="F114" s="85">
        <v>973</v>
      </c>
      <c r="G114" s="85">
        <v>1153</v>
      </c>
      <c r="H114" s="85">
        <v>782</v>
      </c>
    </row>
    <row r="115" spans="2:8" x14ac:dyDescent="0.2">
      <c r="B115" s="82">
        <v>40179</v>
      </c>
      <c r="C115" s="85">
        <v>1008</v>
      </c>
      <c r="D115" s="85">
        <v>1075</v>
      </c>
      <c r="E115" s="86">
        <v>735</v>
      </c>
      <c r="F115" s="85">
        <v>953</v>
      </c>
      <c r="G115" s="85">
        <v>848</v>
      </c>
      <c r="H115" s="85">
        <v>603</v>
      </c>
    </row>
    <row r="116" spans="2:8" x14ac:dyDescent="0.2">
      <c r="B116" s="82">
        <v>40210</v>
      </c>
      <c r="C116" s="85">
        <v>839</v>
      </c>
      <c r="D116" s="85">
        <v>1010</v>
      </c>
      <c r="E116" s="86">
        <v>775</v>
      </c>
      <c r="F116" s="85">
        <v>928</v>
      </c>
      <c r="G116" s="85">
        <v>1065</v>
      </c>
      <c r="H116" s="85">
        <v>856</v>
      </c>
    </row>
    <row r="117" spans="2:8" x14ac:dyDescent="0.2">
      <c r="B117" s="87"/>
      <c r="C117" s="74">
        <v>8027</v>
      </c>
      <c r="D117" s="74">
        <f>SUM(D105:D116)</f>
        <v>10358</v>
      </c>
      <c r="E117" s="74">
        <f>SUM(E105:E116)</f>
        <v>8174</v>
      </c>
      <c r="F117" s="74">
        <f>SUM(F105:F116)</f>
        <v>13666</v>
      </c>
      <c r="G117" s="74">
        <f>SUM(G105:G116)</f>
        <v>11442</v>
      </c>
      <c r="H117" s="74">
        <f>SUM(H105:H116)</f>
        <v>9000</v>
      </c>
    </row>
  </sheetData>
  <mergeCells count="17">
    <mergeCell ref="B103:B104"/>
    <mergeCell ref="C103:E103"/>
    <mergeCell ref="F103:H103"/>
    <mergeCell ref="AI51:AI56"/>
    <mergeCell ref="AM51:AM56"/>
    <mergeCell ref="A65:A66"/>
    <mergeCell ref="B65:D65"/>
    <mergeCell ref="E65:E66"/>
    <mergeCell ref="F65:H65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60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35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89"/>
  </cols>
  <sheetData>
    <row r="1" spans="1:113" ht="26.25" customHeight="1" x14ac:dyDescent="0.2">
      <c r="A1" s="1" t="s">
        <v>179</v>
      </c>
      <c r="B1" s="2"/>
      <c r="C1" s="2"/>
      <c r="D1" s="2"/>
      <c r="E1" s="2"/>
      <c r="F1" s="2"/>
      <c r="G1" s="2"/>
      <c r="H1" s="2"/>
      <c r="I1" s="2"/>
      <c r="J1" s="3"/>
      <c r="K1" s="88"/>
      <c r="L1" s="88"/>
      <c r="M1" s="88"/>
      <c r="N1" s="88"/>
      <c r="O1" s="88"/>
      <c r="P1" s="88"/>
    </row>
    <row r="2" spans="1:113" s="94" customFormat="1" ht="18" customHeight="1" x14ac:dyDescent="0.25">
      <c r="A2" s="4" t="s">
        <v>47</v>
      </c>
      <c r="B2" s="90"/>
      <c r="C2" s="90"/>
      <c r="D2" s="90"/>
      <c r="E2" s="90"/>
      <c r="F2" s="90"/>
      <c r="G2" s="90"/>
      <c r="H2" s="91"/>
      <c r="I2" s="91"/>
      <c r="J2" s="91"/>
      <c r="K2" s="92"/>
      <c r="L2" s="92"/>
      <c r="M2" s="92"/>
      <c r="N2" s="92"/>
      <c r="O2" s="92"/>
      <c r="P2" s="92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</row>
    <row r="3" spans="1:113" ht="8.25" customHeight="1" x14ac:dyDescent="0.2">
      <c r="A3" s="34"/>
      <c r="B3" s="34"/>
      <c r="C3" s="34"/>
      <c r="D3" s="34"/>
      <c r="E3" s="34"/>
      <c r="F3" s="34"/>
      <c r="G3" s="34"/>
      <c r="H3" s="34"/>
      <c r="I3" s="35"/>
      <c r="J3" s="35"/>
      <c r="K3" s="35"/>
      <c r="L3" s="35"/>
      <c r="M3" s="35"/>
      <c r="N3" s="35"/>
      <c r="O3" s="35"/>
      <c r="P3" s="35"/>
    </row>
    <row r="4" spans="1:113" ht="15" customHeight="1" x14ac:dyDescent="0.2">
      <c r="A4" s="95" t="s">
        <v>48</v>
      </c>
      <c r="B4" s="95"/>
      <c r="C4" s="95"/>
      <c r="D4" s="95"/>
      <c r="E4" s="95"/>
      <c r="F4" s="34"/>
      <c r="G4" s="34"/>
      <c r="H4" s="34"/>
      <c r="I4" s="35"/>
      <c r="J4" s="35"/>
      <c r="K4" s="35"/>
      <c r="L4" s="35"/>
      <c r="M4" s="35"/>
      <c r="N4" s="35"/>
      <c r="O4" s="35"/>
      <c r="P4" s="35"/>
    </row>
    <row r="5" spans="1:113" ht="10.5" customHeight="1" x14ac:dyDescent="0.2">
      <c r="A5" s="43"/>
      <c r="B5" s="43"/>
      <c r="C5" s="43"/>
      <c r="D5" s="43"/>
      <c r="E5" s="43"/>
      <c r="F5" s="43"/>
      <c r="G5" s="43"/>
      <c r="H5" s="43"/>
      <c r="I5" s="35"/>
      <c r="J5" s="35"/>
      <c r="K5" s="35"/>
      <c r="L5" s="35"/>
      <c r="M5" s="35"/>
      <c r="N5" s="35"/>
      <c r="O5" s="35"/>
      <c r="P5" s="35"/>
    </row>
    <row r="6" spans="1:113" ht="15" customHeight="1" x14ac:dyDescent="0.2">
      <c r="A6" s="96" t="s">
        <v>24</v>
      </c>
      <c r="B6" s="97"/>
      <c r="C6" s="45" t="s">
        <v>49</v>
      </c>
      <c r="D6" s="46"/>
      <c r="E6" s="47"/>
      <c r="F6" s="45" t="s">
        <v>50</v>
      </c>
      <c r="G6" s="46"/>
      <c r="H6" s="47"/>
      <c r="K6" s="35"/>
      <c r="L6" s="35"/>
      <c r="M6" s="35"/>
      <c r="N6" s="35"/>
      <c r="O6" s="35"/>
      <c r="P6" s="35"/>
      <c r="DF6" s="89"/>
      <c r="DG6" s="89"/>
      <c r="DH6" s="89"/>
      <c r="DI6" s="89"/>
    </row>
    <row r="7" spans="1:113" ht="15" customHeight="1" x14ac:dyDescent="0.2">
      <c r="A7" s="98"/>
      <c r="B7" s="99"/>
      <c r="C7" s="49" t="s">
        <v>27</v>
      </c>
      <c r="D7" s="49" t="s">
        <v>28</v>
      </c>
      <c r="E7" s="49" t="s">
        <v>29</v>
      </c>
      <c r="F7" s="49" t="s">
        <v>27</v>
      </c>
      <c r="G7" s="49" t="s">
        <v>28</v>
      </c>
      <c r="H7" s="49" t="s">
        <v>29</v>
      </c>
      <c r="K7" s="35"/>
      <c r="L7" s="35"/>
      <c r="M7" s="35"/>
      <c r="N7" s="35"/>
      <c r="O7" s="35"/>
      <c r="P7" s="35"/>
      <c r="DF7" s="89"/>
      <c r="DG7" s="89"/>
      <c r="DH7" s="89"/>
      <c r="DI7" s="89"/>
    </row>
    <row r="8" spans="1:113" ht="12.75" customHeight="1" x14ac:dyDescent="0.2">
      <c r="A8" s="100">
        <v>40238</v>
      </c>
      <c r="B8" s="101"/>
      <c r="C8" s="52">
        <v>7528</v>
      </c>
      <c r="D8" s="52">
        <v>3373</v>
      </c>
      <c r="E8" s="52">
        <v>1197</v>
      </c>
      <c r="F8" s="52">
        <v>8321</v>
      </c>
      <c r="G8" s="52">
        <v>3110</v>
      </c>
      <c r="H8" s="52">
        <v>3843</v>
      </c>
      <c r="I8" s="102"/>
      <c r="L8" s="35"/>
      <c r="M8" s="35"/>
      <c r="N8" s="35"/>
      <c r="O8" s="35"/>
      <c r="P8" s="35"/>
      <c r="DF8" s="89"/>
      <c r="DG8" s="89"/>
      <c r="DH8" s="89"/>
      <c r="DI8" s="89"/>
    </row>
    <row r="9" spans="1:113" ht="12.75" customHeight="1" x14ac:dyDescent="0.2">
      <c r="A9" s="100">
        <v>40269</v>
      </c>
      <c r="B9" s="101"/>
      <c r="C9" s="55">
        <v>5712</v>
      </c>
      <c r="D9" s="55">
        <v>3797</v>
      </c>
      <c r="E9" s="55">
        <v>1260</v>
      </c>
      <c r="F9" s="55">
        <v>5902</v>
      </c>
      <c r="G9" s="55">
        <v>3792</v>
      </c>
      <c r="H9" s="55">
        <v>3000</v>
      </c>
      <c r="I9" s="102"/>
      <c r="L9" s="35"/>
      <c r="M9" s="35"/>
      <c r="N9" s="35"/>
      <c r="O9" s="35"/>
      <c r="P9" s="35"/>
      <c r="DF9" s="89"/>
      <c r="DG9" s="89"/>
      <c r="DH9" s="89"/>
      <c r="DI9" s="89"/>
    </row>
    <row r="10" spans="1:113" ht="12.75" customHeight="1" x14ac:dyDescent="0.2">
      <c r="A10" s="100">
        <v>40299</v>
      </c>
      <c r="B10" s="101"/>
      <c r="C10" s="55">
        <v>6108</v>
      </c>
      <c r="D10" s="55">
        <v>4387</v>
      </c>
      <c r="E10" s="55">
        <v>1423</v>
      </c>
      <c r="F10" s="55">
        <v>5846</v>
      </c>
      <c r="G10" s="55">
        <v>4228</v>
      </c>
      <c r="H10" s="55">
        <v>3848</v>
      </c>
      <c r="I10" s="102"/>
      <c r="L10" s="35"/>
      <c r="M10" s="35"/>
      <c r="N10" s="35"/>
      <c r="O10" s="35"/>
      <c r="P10" s="35"/>
      <c r="DF10" s="89"/>
      <c r="DG10" s="89"/>
      <c r="DH10" s="89"/>
      <c r="DI10" s="89"/>
    </row>
    <row r="11" spans="1:113" ht="12.75" customHeight="1" x14ac:dyDescent="0.2">
      <c r="A11" s="100">
        <v>40330</v>
      </c>
      <c r="B11" s="101"/>
      <c r="C11" s="55">
        <v>5550</v>
      </c>
      <c r="D11" s="55">
        <v>4204</v>
      </c>
      <c r="E11" s="55">
        <v>1513</v>
      </c>
      <c r="F11" s="55">
        <v>5669</v>
      </c>
      <c r="G11" s="55">
        <v>4354</v>
      </c>
      <c r="H11" s="55">
        <v>3303</v>
      </c>
      <c r="I11" s="102"/>
      <c r="L11" s="35"/>
      <c r="M11" s="35"/>
      <c r="N11" s="35"/>
      <c r="O11" s="35"/>
      <c r="P11" s="35"/>
      <c r="DF11" s="89"/>
      <c r="DG11" s="89"/>
      <c r="DH11" s="89"/>
      <c r="DI11" s="89"/>
    </row>
    <row r="12" spans="1:113" ht="12.75" customHeight="1" x14ac:dyDescent="0.2">
      <c r="A12" s="100">
        <v>40360</v>
      </c>
      <c r="B12" s="101"/>
      <c r="C12" s="55">
        <v>5430</v>
      </c>
      <c r="D12" s="55">
        <v>4106</v>
      </c>
      <c r="E12" s="55">
        <v>1719</v>
      </c>
      <c r="F12" s="55">
        <v>5353</v>
      </c>
      <c r="G12" s="55">
        <v>4203</v>
      </c>
      <c r="H12" s="55">
        <v>3197</v>
      </c>
      <c r="I12" s="102"/>
      <c r="L12" s="35"/>
      <c r="M12" s="35"/>
      <c r="N12" s="35"/>
      <c r="O12" s="35"/>
      <c r="P12" s="35"/>
      <c r="DF12" s="89"/>
      <c r="DG12" s="89"/>
      <c r="DH12" s="89"/>
      <c r="DI12" s="89"/>
    </row>
    <row r="13" spans="1:113" ht="12.75" customHeight="1" x14ac:dyDescent="0.2">
      <c r="A13" s="100">
        <v>40391</v>
      </c>
      <c r="B13" s="101"/>
      <c r="C13" s="55">
        <v>5560</v>
      </c>
      <c r="D13" s="55">
        <v>4431</v>
      </c>
      <c r="E13" s="55">
        <v>1814</v>
      </c>
      <c r="F13" s="55">
        <v>5641</v>
      </c>
      <c r="G13" s="55">
        <v>4390</v>
      </c>
      <c r="H13" s="55">
        <v>3318</v>
      </c>
      <c r="I13" s="102"/>
      <c r="L13" s="35"/>
      <c r="M13" s="35"/>
      <c r="N13" s="35"/>
      <c r="O13" s="35"/>
      <c r="P13" s="35"/>
      <c r="DF13" s="89"/>
      <c r="DG13" s="89"/>
      <c r="DH13" s="89"/>
      <c r="DI13" s="89"/>
    </row>
    <row r="14" spans="1:113" ht="12.75" customHeight="1" x14ac:dyDescent="0.2">
      <c r="A14" s="100">
        <v>40422</v>
      </c>
      <c r="B14" s="101"/>
      <c r="C14" s="55">
        <v>5301</v>
      </c>
      <c r="D14" s="55">
        <v>4459</v>
      </c>
      <c r="E14" s="55">
        <v>1858</v>
      </c>
      <c r="F14" s="55">
        <v>5455</v>
      </c>
      <c r="G14" s="55">
        <v>4437</v>
      </c>
      <c r="H14" s="55">
        <v>3328</v>
      </c>
      <c r="I14" s="102"/>
      <c r="L14" s="35"/>
      <c r="M14" s="35"/>
      <c r="N14" s="35"/>
      <c r="O14" s="35"/>
      <c r="P14" s="35"/>
      <c r="DF14" s="89"/>
      <c r="DG14" s="89"/>
      <c r="DH14" s="89"/>
      <c r="DI14" s="89"/>
    </row>
    <row r="15" spans="1:113" ht="12.75" customHeight="1" x14ac:dyDescent="0.2">
      <c r="A15" s="100">
        <v>40452</v>
      </c>
      <c r="B15" s="101"/>
      <c r="C15" s="55">
        <v>4618</v>
      </c>
      <c r="D15" s="55">
        <v>3815</v>
      </c>
      <c r="E15" s="55">
        <v>2178</v>
      </c>
      <c r="F15" s="55">
        <v>5017</v>
      </c>
      <c r="G15" s="55">
        <v>3946</v>
      </c>
      <c r="H15" s="55">
        <v>3125</v>
      </c>
      <c r="L15" s="35"/>
      <c r="M15" s="35"/>
      <c r="N15" s="35"/>
      <c r="O15" s="35"/>
      <c r="P15" s="35"/>
      <c r="DF15" s="89"/>
      <c r="DG15" s="89"/>
      <c r="DH15" s="89"/>
      <c r="DI15" s="89"/>
    </row>
    <row r="16" spans="1:113" ht="12.75" customHeight="1" x14ac:dyDescent="0.2">
      <c r="A16" s="100">
        <v>40483</v>
      </c>
      <c r="B16" s="101"/>
      <c r="C16" s="55">
        <v>5197</v>
      </c>
      <c r="D16" s="55">
        <v>4159</v>
      </c>
      <c r="E16" s="55">
        <v>2398</v>
      </c>
      <c r="F16" s="55">
        <v>5426</v>
      </c>
      <c r="G16" s="55">
        <v>4296</v>
      </c>
      <c r="H16" s="55">
        <v>3409</v>
      </c>
      <c r="K16" s="35"/>
      <c r="L16" s="35"/>
      <c r="M16" s="35"/>
      <c r="N16" s="35"/>
      <c r="O16" s="35"/>
      <c r="P16" s="35"/>
      <c r="DF16" s="89"/>
      <c r="DG16" s="89"/>
      <c r="DH16" s="89"/>
      <c r="DI16" s="89"/>
    </row>
    <row r="17" spans="1:113" ht="12.75" customHeight="1" x14ac:dyDescent="0.2">
      <c r="A17" s="100">
        <v>40513</v>
      </c>
      <c r="B17" s="101"/>
      <c r="C17" s="55">
        <v>4431</v>
      </c>
      <c r="D17" s="55">
        <v>3508</v>
      </c>
      <c r="E17" s="55">
        <v>3550</v>
      </c>
      <c r="F17" s="55">
        <v>4167</v>
      </c>
      <c r="G17" s="55">
        <v>3433</v>
      </c>
      <c r="H17" s="55">
        <v>3793</v>
      </c>
      <c r="K17" s="35"/>
      <c r="L17" s="35"/>
      <c r="M17" s="35"/>
      <c r="N17" s="35"/>
      <c r="O17" s="35"/>
      <c r="P17" s="35"/>
      <c r="DF17" s="89"/>
      <c r="DG17" s="89"/>
      <c r="DH17" s="89"/>
      <c r="DI17" s="89"/>
    </row>
    <row r="18" spans="1:113" ht="12.75" customHeight="1" x14ac:dyDescent="0.2">
      <c r="A18" s="100">
        <v>40544</v>
      </c>
      <c r="B18" s="101"/>
      <c r="C18" s="55">
        <v>4735</v>
      </c>
      <c r="D18" s="55">
        <v>3779</v>
      </c>
      <c r="E18" s="55">
        <v>2960</v>
      </c>
      <c r="F18" s="55">
        <v>4515</v>
      </c>
      <c r="G18" s="55">
        <v>3439</v>
      </c>
      <c r="H18" s="55">
        <v>3231</v>
      </c>
      <c r="K18" s="35"/>
      <c r="L18" s="35"/>
      <c r="M18" s="35"/>
      <c r="N18" s="35"/>
      <c r="O18" s="35"/>
      <c r="P18" s="35"/>
      <c r="DF18" s="89"/>
      <c r="DG18" s="89"/>
      <c r="DH18" s="89"/>
      <c r="DI18" s="89"/>
    </row>
    <row r="19" spans="1:113" ht="12.75" customHeight="1" x14ac:dyDescent="0.2">
      <c r="A19" s="100">
        <v>40575</v>
      </c>
      <c r="B19" s="101"/>
      <c r="C19" s="55">
        <v>5424</v>
      </c>
      <c r="D19" s="85">
        <v>4248</v>
      </c>
      <c r="E19" s="85">
        <v>3043</v>
      </c>
      <c r="F19" s="55">
        <v>5306</v>
      </c>
      <c r="G19" s="85">
        <v>4050</v>
      </c>
      <c r="H19" s="85">
        <v>3644</v>
      </c>
      <c r="M19" s="35"/>
      <c r="N19" s="35"/>
      <c r="O19" s="35"/>
      <c r="P19" s="35"/>
      <c r="DF19" s="89"/>
      <c r="DG19" s="89"/>
      <c r="DH19" s="89"/>
      <c r="DI19" s="89"/>
    </row>
    <row r="20" spans="1:113" ht="12.75" customHeight="1" x14ac:dyDescent="0.2">
      <c r="A20" s="100">
        <v>40603</v>
      </c>
      <c r="B20" s="101"/>
      <c r="C20" s="55">
        <v>6000</v>
      </c>
      <c r="D20" s="85">
        <v>4749</v>
      </c>
      <c r="E20" s="85">
        <v>3627</v>
      </c>
      <c r="F20" s="55">
        <v>6083</v>
      </c>
      <c r="G20" s="85">
        <v>4526</v>
      </c>
      <c r="H20" s="85">
        <v>4129</v>
      </c>
      <c r="M20" s="35"/>
      <c r="N20" s="35"/>
      <c r="O20" s="35"/>
      <c r="P20" s="35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DF20" s="89"/>
      <c r="DG20" s="89"/>
      <c r="DH20" s="89"/>
      <c r="DI20" s="89"/>
    </row>
    <row r="21" spans="1:113" ht="12.75" customHeight="1" x14ac:dyDescent="0.2">
      <c r="A21" s="100">
        <v>40634</v>
      </c>
      <c r="B21" s="101"/>
      <c r="C21" s="55">
        <v>4047</v>
      </c>
      <c r="D21" s="85">
        <v>3213</v>
      </c>
      <c r="E21" s="85">
        <v>2580</v>
      </c>
      <c r="F21" s="55">
        <v>4225</v>
      </c>
      <c r="G21" s="85">
        <v>3411</v>
      </c>
      <c r="H21" s="85">
        <v>3227</v>
      </c>
      <c r="M21" s="35"/>
      <c r="N21" s="35"/>
      <c r="O21" s="35"/>
      <c r="P21" s="35"/>
      <c r="DF21" s="89"/>
      <c r="DG21" s="89"/>
      <c r="DH21" s="89"/>
      <c r="DI21" s="89"/>
    </row>
    <row r="22" spans="1:113" ht="12.75" customHeight="1" x14ac:dyDescent="0.2">
      <c r="A22" s="100">
        <v>40664</v>
      </c>
      <c r="B22" s="101"/>
      <c r="C22" s="55">
        <v>5332</v>
      </c>
      <c r="D22" s="85">
        <v>4293</v>
      </c>
      <c r="E22" s="85">
        <v>3426</v>
      </c>
      <c r="F22" s="55">
        <v>5313</v>
      </c>
      <c r="G22" s="85">
        <v>4158</v>
      </c>
      <c r="H22" s="85">
        <v>4046</v>
      </c>
      <c r="I22" s="58"/>
      <c r="J22" s="58"/>
      <c r="M22" s="35"/>
      <c r="N22" s="35"/>
      <c r="O22" s="35"/>
      <c r="P22" s="35"/>
      <c r="DF22" s="89"/>
      <c r="DG22" s="89"/>
      <c r="DH22" s="89"/>
      <c r="DI22" s="89"/>
    </row>
    <row r="23" spans="1:113" ht="12.75" customHeight="1" x14ac:dyDescent="0.2">
      <c r="A23" s="100">
        <v>40695</v>
      </c>
      <c r="B23" s="101"/>
      <c r="C23" s="55">
        <v>5290</v>
      </c>
      <c r="D23" s="85">
        <v>4058</v>
      </c>
      <c r="E23" s="85">
        <v>3472</v>
      </c>
      <c r="F23" s="55">
        <v>4894</v>
      </c>
      <c r="G23" s="85">
        <v>3809</v>
      </c>
      <c r="H23" s="85">
        <v>3935</v>
      </c>
      <c r="I23" s="64"/>
      <c r="DF23" s="89"/>
      <c r="DG23" s="89"/>
      <c r="DH23" s="89"/>
      <c r="DI23" s="89"/>
    </row>
    <row r="24" spans="1:113" ht="12.75" customHeight="1" x14ac:dyDescent="0.2">
      <c r="A24" s="100">
        <v>40725</v>
      </c>
      <c r="B24" s="101"/>
      <c r="C24" s="55">
        <v>4917</v>
      </c>
      <c r="D24" s="85">
        <v>3985</v>
      </c>
      <c r="E24" s="85">
        <v>3178</v>
      </c>
      <c r="F24" s="55">
        <v>4507</v>
      </c>
      <c r="G24" s="85">
        <v>3718</v>
      </c>
      <c r="H24" s="85">
        <v>4052</v>
      </c>
      <c r="I24" s="64"/>
      <c r="DF24" s="89"/>
      <c r="DG24" s="89"/>
      <c r="DH24" s="89"/>
      <c r="DI24" s="89"/>
    </row>
    <row r="25" spans="1:113" ht="12.75" customHeight="1" x14ac:dyDescent="0.2">
      <c r="A25" s="100">
        <v>40756</v>
      </c>
      <c r="B25" s="101"/>
      <c r="C25" s="55">
        <v>5557</v>
      </c>
      <c r="D25" s="85">
        <v>4449</v>
      </c>
      <c r="E25" s="85">
        <v>3698</v>
      </c>
      <c r="F25" s="55">
        <v>5240</v>
      </c>
      <c r="G25" s="85">
        <v>4102</v>
      </c>
      <c r="H25" s="85">
        <v>4290</v>
      </c>
      <c r="I25" s="64"/>
      <c r="DF25" s="89"/>
      <c r="DG25" s="89"/>
      <c r="DH25" s="89"/>
      <c r="DI25" s="89"/>
    </row>
    <row r="26" spans="1:113" ht="12.75" customHeight="1" x14ac:dyDescent="0.2">
      <c r="A26" s="100">
        <v>40787</v>
      </c>
      <c r="B26" s="101"/>
      <c r="C26" s="55">
        <v>5784</v>
      </c>
      <c r="D26" s="85">
        <v>4410</v>
      </c>
      <c r="E26" s="85">
        <v>3718</v>
      </c>
      <c r="F26" s="55">
        <v>4896</v>
      </c>
      <c r="G26" s="85">
        <v>3640</v>
      </c>
      <c r="H26" s="85">
        <v>3935</v>
      </c>
      <c r="I26" s="64"/>
      <c r="DF26" s="89"/>
      <c r="DG26" s="89"/>
      <c r="DH26" s="89"/>
      <c r="DI26" s="89"/>
    </row>
    <row r="27" spans="1:113" ht="12.75" customHeight="1" x14ac:dyDescent="0.2">
      <c r="A27" s="100">
        <v>40817</v>
      </c>
      <c r="B27" s="101"/>
      <c r="C27" s="55">
        <v>5190</v>
      </c>
      <c r="D27" s="85">
        <v>4220</v>
      </c>
      <c r="E27" s="85">
        <v>3505</v>
      </c>
      <c r="F27" s="55">
        <v>4334</v>
      </c>
      <c r="G27" s="85">
        <v>3544</v>
      </c>
      <c r="H27" s="85">
        <v>3642</v>
      </c>
      <c r="I27" s="64"/>
      <c r="L27" s="103"/>
      <c r="DF27" s="89"/>
      <c r="DG27" s="89"/>
      <c r="DH27" s="89"/>
      <c r="DI27" s="89"/>
    </row>
    <row r="28" spans="1:113" ht="12.75" customHeight="1" x14ac:dyDescent="0.2">
      <c r="A28" s="100">
        <v>40848</v>
      </c>
      <c r="B28" s="101"/>
      <c r="C28" s="55">
        <v>5912</v>
      </c>
      <c r="D28" s="85">
        <v>4756</v>
      </c>
      <c r="E28" s="85">
        <v>3509</v>
      </c>
      <c r="F28" s="55">
        <v>4767</v>
      </c>
      <c r="G28" s="85">
        <v>3593</v>
      </c>
      <c r="H28" s="85">
        <v>3937</v>
      </c>
      <c r="I28" s="64"/>
      <c r="L28" s="103"/>
      <c r="DF28" s="89"/>
      <c r="DG28" s="89"/>
      <c r="DH28" s="89"/>
      <c r="DI28" s="89"/>
    </row>
    <row r="29" spans="1:113" ht="12.75" customHeight="1" x14ac:dyDescent="0.2">
      <c r="A29" s="100">
        <v>40878</v>
      </c>
      <c r="B29" s="101"/>
      <c r="C29" s="55">
        <v>4372</v>
      </c>
      <c r="D29" s="85">
        <v>3472</v>
      </c>
      <c r="E29" s="85">
        <v>3043</v>
      </c>
      <c r="F29" s="55">
        <v>3346</v>
      </c>
      <c r="G29" s="85">
        <v>2647</v>
      </c>
      <c r="H29" s="85">
        <v>3421</v>
      </c>
      <c r="I29" s="64"/>
      <c r="K29" s="103"/>
      <c r="L29" s="58"/>
      <c r="DF29" s="89"/>
      <c r="DG29" s="89"/>
      <c r="DH29" s="89"/>
      <c r="DI29" s="89"/>
    </row>
    <row r="30" spans="1:113" ht="12.75" customHeight="1" x14ac:dyDescent="0.2">
      <c r="A30" s="100">
        <v>40909</v>
      </c>
      <c r="B30" s="101"/>
      <c r="C30" s="55">
        <v>5237</v>
      </c>
      <c r="D30" s="85">
        <v>4172</v>
      </c>
      <c r="E30" s="85">
        <v>3658</v>
      </c>
      <c r="F30" s="55">
        <v>4255</v>
      </c>
      <c r="G30" s="85">
        <v>3271</v>
      </c>
      <c r="H30" s="85">
        <v>3826</v>
      </c>
      <c r="I30" s="64"/>
      <c r="L30" s="58"/>
      <c r="DF30" s="89"/>
      <c r="DG30" s="89"/>
      <c r="DH30" s="89"/>
      <c r="DI30" s="89"/>
    </row>
    <row r="31" spans="1:113" ht="12.75" customHeight="1" x14ac:dyDescent="0.2">
      <c r="A31" s="100">
        <v>40940</v>
      </c>
      <c r="B31" s="101"/>
      <c r="C31" s="55">
        <v>6121</v>
      </c>
      <c r="D31" s="85">
        <v>4761</v>
      </c>
      <c r="E31" s="85">
        <v>3679</v>
      </c>
      <c r="F31" s="55">
        <v>5109</v>
      </c>
      <c r="G31" s="85">
        <v>4043</v>
      </c>
      <c r="H31" s="85">
        <v>4144</v>
      </c>
      <c r="I31" s="64"/>
      <c r="L31" s="58"/>
      <c r="DF31" s="89"/>
      <c r="DG31" s="89"/>
      <c r="DH31" s="89"/>
      <c r="DI31" s="89"/>
    </row>
    <row r="32" spans="1:113" ht="12.75" customHeight="1" x14ac:dyDescent="0.2">
      <c r="A32" s="100">
        <v>40969</v>
      </c>
      <c r="B32" s="101"/>
      <c r="C32" s="55">
        <v>5687</v>
      </c>
      <c r="D32" s="85">
        <v>4477</v>
      </c>
      <c r="E32" s="85">
        <v>4143</v>
      </c>
      <c r="F32" s="55">
        <v>4659</v>
      </c>
      <c r="G32" s="85">
        <v>3691</v>
      </c>
      <c r="H32" s="85">
        <v>4502</v>
      </c>
      <c r="I32" s="104"/>
      <c r="J32" s="103"/>
      <c r="DF32" s="89"/>
      <c r="DG32" s="89"/>
      <c r="DH32" s="89"/>
      <c r="DI32" s="89"/>
    </row>
    <row r="33" spans="1:113" ht="12.75" customHeight="1" x14ac:dyDescent="0.2">
      <c r="A33" s="105">
        <v>41000</v>
      </c>
      <c r="B33" s="101"/>
      <c r="C33" s="55">
        <v>4886</v>
      </c>
      <c r="D33" s="106">
        <v>3960</v>
      </c>
      <c r="E33" s="85">
        <v>3405</v>
      </c>
      <c r="F33" s="55">
        <v>4123</v>
      </c>
      <c r="G33" s="85">
        <v>3399</v>
      </c>
      <c r="H33" s="85">
        <v>3899</v>
      </c>
      <c r="I33" s="104"/>
      <c r="J33" s="104"/>
      <c r="K33" s="58"/>
      <c r="DF33" s="89"/>
      <c r="DG33" s="89"/>
      <c r="DH33" s="89"/>
      <c r="DI33" s="89"/>
    </row>
    <row r="34" spans="1:113" ht="12.75" customHeight="1" x14ac:dyDescent="0.2">
      <c r="A34" s="100">
        <v>41030</v>
      </c>
      <c r="B34" s="101"/>
      <c r="C34" s="55">
        <v>6412</v>
      </c>
      <c r="D34" s="85">
        <v>4976</v>
      </c>
      <c r="E34" s="85">
        <v>4332</v>
      </c>
      <c r="F34" s="55">
        <v>5443</v>
      </c>
      <c r="G34" s="85">
        <v>4361</v>
      </c>
      <c r="H34" s="85">
        <v>4455</v>
      </c>
      <c r="I34" s="104"/>
      <c r="J34" s="104"/>
      <c r="K34" s="58"/>
      <c r="DF34" s="89"/>
      <c r="DG34" s="89"/>
      <c r="DH34" s="89"/>
      <c r="DI34" s="89"/>
    </row>
    <row r="35" spans="1:113" ht="12.75" customHeight="1" x14ac:dyDescent="0.2">
      <c r="A35" s="100">
        <v>41061</v>
      </c>
      <c r="B35" s="101"/>
      <c r="C35" s="55">
        <v>5374</v>
      </c>
      <c r="D35" s="85">
        <v>4409</v>
      </c>
      <c r="E35" s="85">
        <v>3980</v>
      </c>
      <c r="F35" s="55">
        <v>4434</v>
      </c>
      <c r="G35" s="85">
        <v>3660</v>
      </c>
      <c r="H35" s="85">
        <v>3948</v>
      </c>
      <c r="I35" s="104"/>
      <c r="J35" s="104"/>
      <c r="K35" s="58"/>
      <c r="DF35" s="89"/>
      <c r="DG35" s="89"/>
      <c r="DH35" s="89"/>
      <c r="DI35" s="89"/>
    </row>
    <row r="36" spans="1:113" ht="12.75" customHeight="1" x14ac:dyDescent="0.2">
      <c r="A36" s="100">
        <v>41091</v>
      </c>
      <c r="B36" s="101"/>
      <c r="C36" s="55">
        <v>5904</v>
      </c>
      <c r="D36" s="85">
        <v>4622</v>
      </c>
      <c r="E36" s="85">
        <v>3591</v>
      </c>
      <c r="F36" s="55">
        <v>5169</v>
      </c>
      <c r="G36" s="85">
        <v>4045</v>
      </c>
      <c r="H36" s="85">
        <v>4315</v>
      </c>
      <c r="I36" s="104"/>
      <c r="J36" s="104"/>
      <c r="K36" s="58"/>
      <c r="DF36" s="89"/>
      <c r="DG36" s="89"/>
      <c r="DH36" s="89"/>
      <c r="DI36" s="89"/>
    </row>
    <row r="37" spans="1:113" ht="12.75" customHeight="1" x14ac:dyDescent="0.2">
      <c r="A37" s="100">
        <v>41122</v>
      </c>
      <c r="B37" s="101"/>
      <c r="C37" s="55">
        <v>6368</v>
      </c>
      <c r="D37" s="85">
        <v>5012</v>
      </c>
      <c r="E37" s="85">
        <v>3912</v>
      </c>
      <c r="F37" s="55">
        <v>5383</v>
      </c>
      <c r="G37" s="85">
        <v>4240</v>
      </c>
      <c r="H37" s="85">
        <v>3931</v>
      </c>
      <c r="I37" s="104"/>
      <c r="J37" s="104"/>
      <c r="K37" s="58"/>
      <c r="DF37" s="89"/>
      <c r="DG37" s="89"/>
      <c r="DH37" s="89"/>
      <c r="DI37" s="89"/>
    </row>
    <row r="38" spans="1:113" ht="12.75" customHeight="1" x14ac:dyDescent="0.2">
      <c r="A38" s="100">
        <v>41153</v>
      </c>
      <c r="B38" s="101"/>
      <c r="C38" s="55">
        <v>5321</v>
      </c>
      <c r="D38" s="85">
        <v>4249</v>
      </c>
      <c r="E38" s="85">
        <v>4117</v>
      </c>
      <c r="F38" s="55">
        <v>4568</v>
      </c>
      <c r="G38" s="85">
        <v>3412</v>
      </c>
      <c r="H38" s="85">
        <v>3659</v>
      </c>
      <c r="I38" s="104"/>
      <c r="J38" s="104"/>
      <c r="K38" s="58"/>
      <c r="DF38" s="89"/>
      <c r="DG38" s="89"/>
      <c r="DH38" s="89"/>
      <c r="DI38" s="89"/>
    </row>
    <row r="39" spans="1:113" ht="12.75" customHeight="1" x14ac:dyDescent="0.2">
      <c r="A39" s="100">
        <v>41183</v>
      </c>
      <c r="B39" s="101"/>
      <c r="C39" s="55">
        <v>5831</v>
      </c>
      <c r="D39" s="85">
        <v>4529</v>
      </c>
      <c r="E39" s="85">
        <v>4567</v>
      </c>
      <c r="F39" s="55">
        <v>5240</v>
      </c>
      <c r="G39" s="85">
        <v>3986</v>
      </c>
      <c r="H39" s="85">
        <v>4209</v>
      </c>
      <c r="I39" s="104"/>
      <c r="J39" s="104"/>
      <c r="K39" s="58"/>
      <c r="DF39" s="89"/>
      <c r="DG39" s="89"/>
      <c r="DH39" s="89"/>
      <c r="DI39" s="89"/>
    </row>
    <row r="40" spans="1:113" ht="12.75" customHeight="1" x14ac:dyDescent="0.2">
      <c r="A40" s="100">
        <v>41214</v>
      </c>
      <c r="B40" s="101"/>
      <c r="C40" s="55">
        <v>5730</v>
      </c>
      <c r="D40" s="85">
        <v>4567</v>
      </c>
      <c r="E40" s="85">
        <v>4158</v>
      </c>
      <c r="F40" s="55">
        <v>4491</v>
      </c>
      <c r="G40" s="85">
        <v>3598</v>
      </c>
      <c r="H40" s="85">
        <v>4208</v>
      </c>
      <c r="I40" s="104"/>
      <c r="J40" s="104"/>
      <c r="L40" s="58"/>
      <c r="DF40" s="89"/>
      <c r="DG40" s="89"/>
      <c r="DH40" s="89"/>
      <c r="DI40" s="89"/>
    </row>
    <row r="41" spans="1:113" ht="12.75" customHeight="1" x14ac:dyDescent="0.2">
      <c r="A41" s="107" t="s">
        <v>12</v>
      </c>
      <c r="B41" s="108"/>
      <c r="C41" s="62">
        <v>180866</v>
      </c>
      <c r="D41" s="62">
        <v>139605</v>
      </c>
      <c r="E41" s="62">
        <v>102211</v>
      </c>
      <c r="F41" s="62">
        <v>167097</v>
      </c>
      <c r="G41" s="62">
        <v>126532</v>
      </c>
      <c r="H41" s="62">
        <v>124749</v>
      </c>
      <c r="I41" s="109"/>
      <c r="J41" s="104"/>
      <c r="K41" s="58"/>
      <c r="DF41" s="89"/>
      <c r="DG41" s="89"/>
      <c r="DH41" s="89"/>
      <c r="DI41" s="89"/>
    </row>
    <row r="42" spans="1:113" ht="15" customHeight="1" x14ac:dyDescent="0.2">
      <c r="A42" s="63" t="s">
        <v>30</v>
      </c>
      <c r="B42" s="64"/>
      <c r="C42" s="64"/>
      <c r="D42" s="64"/>
      <c r="E42" s="64"/>
      <c r="F42" s="64"/>
      <c r="G42" s="64"/>
      <c r="H42" s="104"/>
      <c r="I42" s="104"/>
      <c r="J42" s="104"/>
      <c r="L42" s="104"/>
      <c r="N42" s="58"/>
      <c r="O42" s="58"/>
      <c r="P42" s="58"/>
      <c r="DF42" s="89"/>
      <c r="DG42" s="89"/>
      <c r="DH42" s="89"/>
      <c r="DI42" s="89"/>
    </row>
    <row r="43" spans="1:113" ht="15" customHeight="1" x14ac:dyDescent="0.2">
      <c r="A43" s="110" t="s">
        <v>51</v>
      </c>
      <c r="B43" s="110"/>
      <c r="C43" s="110"/>
      <c r="D43" s="110"/>
      <c r="E43" s="110"/>
      <c r="F43" s="110"/>
      <c r="G43" s="110"/>
      <c r="H43" s="110"/>
      <c r="I43" s="104"/>
      <c r="J43" s="104"/>
      <c r="K43" s="104"/>
      <c r="L43" s="104"/>
      <c r="M43" s="58"/>
      <c r="DF43" s="89"/>
      <c r="DG43" s="89"/>
      <c r="DH43" s="89"/>
      <c r="DI43" s="89"/>
    </row>
    <row r="44" spans="1:113" ht="15" customHeight="1" x14ac:dyDescent="0.2">
      <c r="A44" s="109"/>
      <c r="B44" s="109"/>
      <c r="C44" s="109"/>
      <c r="D44" s="109"/>
      <c r="E44" s="109"/>
      <c r="F44" s="109"/>
      <c r="G44" s="109"/>
      <c r="H44" s="109"/>
      <c r="K44" s="104"/>
      <c r="L44" s="104"/>
      <c r="N44" s="104"/>
      <c r="O44" s="104"/>
      <c r="P44" s="104"/>
      <c r="DF44" s="89"/>
      <c r="DG44" s="89"/>
      <c r="DH44" s="89"/>
      <c r="DI44" s="89"/>
    </row>
    <row r="45" spans="1:113" ht="15" customHeight="1" x14ac:dyDescent="0.2">
      <c r="A45" s="66"/>
      <c r="B45" s="64"/>
      <c r="C45" s="64"/>
      <c r="D45" s="111"/>
      <c r="E45" s="111"/>
      <c r="F45" s="111"/>
      <c r="G45" s="104"/>
      <c r="H45" s="104"/>
      <c r="K45" s="104"/>
      <c r="L45" s="104"/>
      <c r="M45" s="104"/>
      <c r="N45" s="104"/>
      <c r="O45" s="104"/>
      <c r="P45" s="104"/>
      <c r="DF45" s="89"/>
      <c r="DG45" s="89"/>
      <c r="DH45" s="89"/>
      <c r="DI45" s="89"/>
    </row>
    <row r="46" spans="1:113" ht="15" customHeight="1" x14ac:dyDescent="0.2">
      <c r="A46" s="66"/>
      <c r="B46" s="112" t="s">
        <v>52</v>
      </c>
      <c r="C46" s="64"/>
      <c r="D46" s="111"/>
      <c r="E46" s="111"/>
      <c r="F46" s="111"/>
      <c r="G46" s="104"/>
      <c r="H46" s="104"/>
      <c r="K46" s="104"/>
      <c r="L46" s="104"/>
      <c r="M46" s="104"/>
      <c r="N46" s="104"/>
      <c r="O46" s="104"/>
      <c r="P46" s="104"/>
      <c r="DF46" s="89"/>
      <c r="DG46" s="89"/>
      <c r="DH46" s="89"/>
      <c r="DI46" s="89"/>
    </row>
    <row r="47" spans="1:113" ht="12.75" customHeight="1" x14ac:dyDescent="0.2">
      <c r="A47" s="66"/>
      <c r="B47" s="112"/>
      <c r="C47" s="64"/>
      <c r="D47" s="111"/>
      <c r="E47" s="111"/>
      <c r="F47" s="111"/>
      <c r="G47" s="104"/>
      <c r="K47" s="104"/>
      <c r="L47" s="104"/>
      <c r="M47" s="104"/>
      <c r="N47" s="104"/>
      <c r="O47" s="104"/>
      <c r="P47" s="104"/>
      <c r="DF47" s="89"/>
      <c r="DG47" s="89"/>
      <c r="DH47" s="89"/>
      <c r="DI47" s="89"/>
    </row>
    <row r="48" spans="1:113" ht="15" customHeight="1" x14ac:dyDescent="0.2">
      <c r="A48" s="63"/>
      <c r="B48" s="113" t="s">
        <v>53</v>
      </c>
      <c r="C48" s="64"/>
      <c r="D48" s="111"/>
      <c r="E48" s="111"/>
      <c r="F48" s="111"/>
      <c r="G48" s="104"/>
      <c r="K48" s="104"/>
      <c r="M48" s="104"/>
      <c r="N48" s="104"/>
      <c r="O48" s="104"/>
      <c r="P48" s="104"/>
      <c r="DF48" s="89"/>
      <c r="DG48" s="89"/>
      <c r="DH48" s="89"/>
      <c r="DI48" s="89"/>
    </row>
    <row r="49" spans="1:113" ht="15" customHeight="1" x14ac:dyDescent="0.2">
      <c r="A49" s="114"/>
      <c r="B49" s="113"/>
      <c r="C49" s="115"/>
      <c r="D49" s="33"/>
      <c r="E49" s="33"/>
      <c r="F49" s="33"/>
      <c r="M49" s="104"/>
      <c r="N49" s="104"/>
      <c r="O49" s="104"/>
      <c r="P49" s="104"/>
      <c r="DF49" s="89"/>
      <c r="DG49" s="89"/>
      <c r="DH49" s="89"/>
      <c r="DI49" s="89"/>
    </row>
    <row r="50" spans="1:113" ht="15" customHeight="1" x14ac:dyDescent="0.2">
      <c r="A50" s="114"/>
      <c r="B50" s="113" t="s">
        <v>54</v>
      </c>
      <c r="C50" s="115"/>
      <c r="D50" s="33"/>
      <c r="E50" s="33"/>
      <c r="F50" s="33"/>
      <c r="M50" s="104"/>
      <c r="DF50" s="89"/>
      <c r="DG50" s="89"/>
      <c r="DH50" s="89"/>
      <c r="DI50" s="89"/>
    </row>
    <row r="51" spans="1:113" ht="15" customHeight="1" x14ac:dyDescent="0.2">
      <c r="A51" s="114"/>
      <c r="B51" s="113"/>
      <c r="C51" s="115"/>
      <c r="D51" s="33"/>
      <c r="E51" s="33"/>
      <c r="F51" s="33"/>
      <c r="DF51" s="89"/>
      <c r="DG51" s="89"/>
      <c r="DH51" s="89"/>
      <c r="DI51" s="89"/>
    </row>
    <row r="52" spans="1:113" ht="15" customHeight="1" x14ac:dyDescent="0.2">
      <c r="A52" s="114"/>
      <c r="B52" s="115"/>
      <c r="C52" s="115"/>
      <c r="D52" s="33"/>
      <c r="E52" s="33"/>
      <c r="F52" s="33"/>
      <c r="DF52" s="89"/>
      <c r="DG52" s="89"/>
      <c r="DH52" s="89"/>
      <c r="DI52" s="89"/>
    </row>
    <row r="53" spans="1:113" ht="15" customHeight="1" x14ac:dyDescent="0.2">
      <c r="A53" s="114"/>
      <c r="B53" s="115"/>
      <c r="C53" s="115"/>
      <c r="D53" s="33"/>
      <c r="E53" s="33"/>
      <c r="F53" s="33"/>
      <c r="DF53" s="89"/>
      <c r="DG53" s="89"/>
      <c r="DH53" s="89"/>
      <c r="DI53" s="89"/>
    </row>
    <row r="54" spans="1:113" ht="15" customHeight="1" x14ac:dyDescent="0.2">
      <c r="A54" s="114"/>
      <c r="B54" s="115"/>
      <c r="C54" s="115"/>
      <c r="D54" s="33"/>
      <c r="E54" s="33"/>
      <c r="F54" s="33"/>
      <c r="DF54" s="89"/>
      <c r="DG54" s="89"/>
      <c r="DH54" s="89"/>
      <c r="DI54" s="89"/>
    </row>
    <row r="55" spans="1:113" ht="15" customHeight="1" x14ac:dyDescent="0.2">
      <c r="A55" s="114"/>
      <c r="B55" s="115"/>
      <c r="C55" s="115"/>
      <c r="D55" s="33"/>
      <c r="E55" s="33"/>
      <c r="F55" s="33"/>
      <c r="I55" s="116"/>
      <c r="DF55" s="89"/>
      <c r="DG55" s="89"/>
      <c r="DH55" s="89"/>
      <c r="DI55" s="89"/>
    </row>
    <row r="56" spans="1:113" ht="15" customHeight="1" x14ac:dyDescent="0.2">
      <c r="A56" s="114"/>
      <c r="B56" s="115"/>
      <c r="C56" s="115"/>
      <c r="D56" s="33"/>
      <c r="E56" s="33"/>
      <c r="F56" s="33"/>
      <c r="DF56" s="89"/>
      <c r="DG56" s="89"/>
      <c r="DH56" s="89"/>
      <c r="DI56" s="89"/>
    </row>
    <row r="57" spans="1:113" ht="15" customHeight="1" x14ac:dyDescent="0.2">
      <c r="A57" s="114"/>
      <c r="B57" s="115"/>
      <c r="C57" s="115"/>
      <c r="D57" s="33"/>
      <c r="E57" s="33"/>
      <c r="F57" s="33"/>
      <c r="DF57" s="89"/>
      <c r="DG57" s="89"/>
      <c r="DH57" s="89"/>
      <c r="DI57" s="89"/>
    </row>
    <row r="58" spans="1:113" ht="15" customHeight="1" x14ac:dyDescent="0.2">
      <c r="A58" s="116"/>
      <c r="B58" s="116"/>
      <c r="C58" s="116"/>
      <c r="D58" s="116"/>
      <c r="E58" s="116"/>
      <c r="F58" s="116"/>
      <c r="G58" s="116"/>
      <c r="H58" s="116"/>
      <c r="DF58" s="89"/>
      <c r="DG58" s="89"/>
      <c r="DH58" s="89"/>
      <c r="DI58" s="89"/>
    </row>
    <row r="59" spans="1:113" ht="15" customHeight="1" x14ac:dyDescent="0.2">
      <c r="A59" s="114"/>
      <c r="B59" s="115"/>
      <c r="C59" s="115"/>
      <c r="D59" s="33"/>
      <c r="E59" s="33"/>
      <c r="F59" s="33"/>
      <c r="DF59" s="89"/>
      <c r="DG59" s="89"/>
      <c r="DH59" s="89"/>
      <c r="DI59" s="89"/>
    </row>
    <row r="60" spans="1:113" ht="15" customHeight="1" x14ac:dyDescent="0.2">
      <c r="A60" s="114"/>
      <c r="B60" s="115"/>
      <c r="C60" s="115"/>
      <c r="D60" s="33"/>
      <c r="E60" s="117"/>
      <c r="F60" s="33"/>
      <c r="DF60" s="89"/>
      <c r="DG60" s="89"/>
      <c r="DH60" s="89"/>
      <c r="DI60" s="89"/>
    </row>
    <row r="61" spans="1:113" ht="13.5" customHeight="1" x14ac:dyDescent="0.2">
      <c r="A61" s="114"/>
      <c r="B61" s="113" t="s">
        <v>55</v>
      </c>
      <c r="C61" s="115"/>
      <c r="D61" s="33"/>
      <c r="E61" s="33"/>
      <c r="F61" s="33"/>
      <c r="DF61" s="89"/>
      <c r="DG61" s="89"/>
      <c r="DH61" s="89"/>
      <c r="DI61" s="89"/>
    </row>
    <row r="62" spans="1:113" ht="13.5" customHeight="1" x14ac:dyDescent="0.2">
      <c r="A62" s="114"/>
      <c r="B62" s="67"/>
      <c r="C62" s="115"/>
      <c r="D62" s="33"/>
      <c r="E62" s="118"/>
      <c r="F62" s="33"/>
      <c r="DF62" s="89"/>
      <c r="DG62" s="89"/>
      <c r="DH62" s="89"/>
      <c r="DI62" s="89"/>
    </row>
    <row r="63" spans="1:113" ht="13.5" customHeight="1" x14ac:dyDescent="0.2">
      <c r="A63" s="114"/>
      <c r="B63" s="67" t="s">
        <v>56</v>
      </c>
      <c r="C63" s="115"/>
      <c r="D63" s="33"/>
      <c r="E63" s="118"/>
      <c r="F63" s="33"/>
      <c r="DF63" s="89"/>
      <c r="DG63" s="89"/>
      <c r="DH63" s="89"/>
      <c r="DI63" s="89"/>
    </row>
    <row r="64" spans="1:113" ht="13.5" customHeight="1" x14ac:dyDescent="0.2">
      <c r="A64" s="114"/>
      <c r="B64" s="67"/>
      <c r="C64" s="115"/>
      <c r="D64" s="33"/>
      <c r="E64" s="118"/>
      <c r="F64" s="33"/>
      <c r="DF64" s="89"/>
      <c r="DG64" s="89"/>
      <c r="DH64" s="89"/>
      <c r="DI64" s="89"/>
    </row>
    <row r="65" spans="1:113" ht="13.5" customHeight="1" x14ac:dyDescent="0.2">
      <c r="A65" s="114"/>
      <c r="B65" s="67" t="s">
        <v>57</v>
      </c>
      <c r="C65" s="115"/>
      <c r="D65" s="33"/>
      <c r="E65" s="118"/>
      <c r="F65" s="33"/>
      <c r="DF65" s="89"/>
      <c r="DG65" s="89"/>
      <c r="DH65" s="89"/>
      <c r="DI65" s="89"/>
    </row>
    <row r="66" spans="1:113" ht="13.5" customHeight="1" x14ac:dyDescent="0.2">
      <c r="A66" s="114"/>
      <c r="B66" s="115"/>
      <c r="C66" s="115"/>
      <c r="D66" s="33"/>
      <c r="E66" s="118"/>
      <c r="F66" s="33"/>
      <c r="DF66" s="89"/>
      <c r="DG66" s="89"/>
      <c r="DH66" s="89"/>
      <c r="DI66" s="89"/>
    </row>
    <row r="67" spans="1:113" ht="14.25" customHeight="1" x14ac:dyDescent="0.2">
      <c r="A67" s="114"/>
      <c r="B67" s="115"/>
      <c r="C67" s="115"/>
      <c r="D67" s="33"/>
      <c r="E67" s="118"/>
      <c r="F67" s="33"/>
      <c r="DF67" s="89"/>
      <c r="DG67" s="89"/>
      <c r="DH67" s="89"/>
      <c r="DI67" s="89"/>
    </row>
    <row r="68" spans="1:113" ht="10.5" customHeight="1" x14ac:dyDescent="0.2">
      <c r="A68" s="114"/>
      <c r="B68" s="115"/>
      <c r="C68" s="115"/>
      <c r="D68" s="33"/>
      <c r="E68" s="118"/>
      <c r="F68" s="33"/>
      <c r="I68" s="35"/>
      <c r="J68" s="35"/>
      <c r="DF68" s="89"/>
      <c r="DG68" s="89"/>
      <c r="DH68" s="89"/>
      <c r="DI68" s="89"/>
    </row>
    <row r="69" spans="1:113" ht="15" customHeight="1" x14ac:dyDescent="0.2">
      <c r="A69" s="114"/>
      <c r="B69" s="115"/>
      <c r="C69" s="115"/>
      <c r="D69" s="33"/>
      <c r="E69" s="118"/>
      <c r="F69" s="33"/>
      <c r="I69" s="92"/>
      <c r="J69" s="92"/>
      <c r="DF69" s="89"/>
      <c r="DG69" s="89"/>
      <c r="DH69" s="89"/>
      <c r="DI69" s="89"/>
    </row>
    <row r="70" spans="1:113" ht="15" customHeight="1" x14ac:dyDescent="0.2">
      <c r="A70" s="114"/>
      <c r="B70" s="115"/>
      <c r="C70" s="115"/>
      <c r="D70" s="33"/>
      <c r="E70" s="118"/>
      <c r="F70" s="33"/>
      <c r="I70" s="35"/>
      <c r="J70" s="35"/>
      <c r="DF70" s="89"/>
      <c r="DG70" s="89"/>
      <c r="DH70" s="89"/>
      <c r="DI70" s="89"/>
    </row>
    <row r="71" spans="1:113" ht="11.25" customHeight="1" x14ac:dyDescent="0.2">
      <c r="A71" s="114"/>
      <c r="B71" s="115"/>
      <c r="C71" s="115"/>
      <c r="D71" s="33"/>
      <c r="E71" s="118"/>
      <c r="F71" s="33"/>
      <c r="H71" s="35"/>
      <c r="I71" s="35"/>
      <c r="J71" s="35"/>
      <c r="Q71" s="93"/>
      <c r="R71" s="93"/>
      <c r="DF71" s="89"/>
      <c r="DG71" s="89"/>
      <c r="DH71" s="89"/>
      <c r="DI71" s="89"/>
    </row>
    <row r="72" spans="1:113" ht="14.25" customHeight="1" x14ac:dyDescent="0.2">
      <c r="A72" s="114"/>
      <c r="B72" s="115"/>
      <c r="C72" s="115"/>
      <c r="D72" s="33"/>
      <c r="E72" s="118"/>
      <c r="F72" s="33"/>
      <c r="H72" s="92"/>
      <c r="I72" s="35"/>
      <c r="J72" s="35"/>
      <c r="DF72" s="89"/>
      <c r="DG72" s="89"/>
      <c r="DH72" s="89"/>
      <c r="DI72" s="89"/>
    </row>
    <row r="73" spans="1:113" ht="14.25" customHeight="1" x14ac:dyDescent="0.2">
      <c r="A73" s="119" t="s">
        <v>58</v>
      </c>
      <c r="B73" s="119"/>
      <c r="C73" s="119"/>
      <c r="D73" s="119"/>
      <c r="E73" s="119"/>
      <c r="F73" s="35"/>
      <c r="G73" s="35"/>
      <c r="H73" s="35"/>
      <c r="I73" s="35"/>
      <c r="J73" s="35"/>
      <c r="DF73" s="89"/>
      <c r="DG73" s="89"/>
      <c r="DH73" s="89"/>
      <c r="DI73" s="89"/>
    </row>
    <row r="74" spans="1:113" ht="14.25" customHeight="1" x14ac:dyDescent="0.2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L74" s="35"/>
      <c r="N74" s="35"/>
      <c r="O74" s="35"/>
      <c r="P74" s="35"/>
      <c r="DF74" s="89"/>
      <c r="DG74" s="89"/>
      <c r="DH74" s="89"/>
      <c r="DI74" s="89"/>
    </row>
    <row r="75" spans="1:113" ht="14.25" customHeight="1" x14ac:dyDescent="0.2">
      <c r="A75" s="96" t="s">
        <v>59</v>
      </c>
      <c r="B75" s="121"/>
      <c r="C75" s="121"/>
      <c r="D75" s="97"/>
      <c r="E75" s="45" t="s">
        <v>60</v>
      </c>
      <c r="F75" s="46"/>
      <c r="G75" s="47"/>
      <c r="H75" s="45" t="s">
        <v>61</v>
      </c>
      <c r="I75" s="46"/>
      <c r="J75" s="47"/>
      <c r="L75" s="92"/>
      <c r="M75" s="35"/>
      <c r="N75" s="92"/>
      <c r="O75" s="92"/>
      <c r="P75" s="92"/>
      <c r="DF75" s="89"/>
      <c r="DG75" s="89"/>
      <c r="DH75" s="89"/>
      <c r="DI75" s="89"/>
    </row>
    <row r="76" spans="1:113" ht="14.25" customHeight="1" x14ac:dyDescent="0.2">
      <c r="A76" s="98"/>
      <c r="B76" s="122"/>
      <c r="C76" s="122"/>
      <c r="D76" s="99"/>
      <c r="E76" s="123" t="s">
        <v>27</v>
      </c>
      <c r="F76" s="124" t="s">
        <v>63</v>
      </c>
      <c r="G76" s="124" t="s">
        <v>29</v>
      </c>
      <c r="H76" s="124" t="s">
        <v>27</v>
      </c>
      <c r="I76" s="124" t="s">
        <v>63</v>
      </c>
      <c r="J76" s="124" t="s">
        <v>29</v>
      </c>
      <c r="K76" s="35"/>
      <c r="L76" s="92"/>
      <c r="M76" s="92"/>
      <c r="N76" s="92"/>
      <c r="O76" s="92"/>
      <c r="P76" s="92"/>
      <c r="DF76" s="89"/>
      <c r="DG76" s="89"/>
      <c r="DH76" s="89"/>
      <c r="DI76" s="89"/>
    </row>
    <row r="77" spans="1:113" ht="14.25" customHeight="1" x14ac:dyDescent="0.2">
      <c r="A77" s="125" t="s">
        <v>66</v>
      </c>
      <c r="B77" s="126"/>
      <c r="C77" s="126"/>
      <c r="D77" s="126"/>
      <c r="E77" s="127"/>
      <c r="F77" s="126"/>
      <c r="G77" s="126"/>
      <c r="H77" s="126"/>
      <c r="I77" s="126"/>
      <c r="J77" s="128"/>
      <c r="K77" s="92"/>
      <c r="L77" s="92"/>
      <c r="M77" s="92"/>
      <c r="N77" s="92"/>
      <c r="O77" s="92"/>
      <c r="P77" s="92"/>
      <c r="DF77" s="89"/>
      <c r="DG77" s="89"/>
      <c r="DH77" s="89"/>
      <c r="DI77" s="89"/>
    </row>
    <row r="78" spans="1:113" ht="14.25" customHeight="1" x14ac:dyDescent="0.2">
      <c r="A78" s="129" t="s">
        <v>67</v>
      </c>
      <c r="B78" s="130"/>
      <c r="C78" s="130"/>
      <c r="D78" s="131"/>
      <c r="E78" s="132">
        <v>101296</v>
      </c>
      <c r="F78" s="132">
        <v>77481</v>
      </c>
      <c r="G78" s="132">
        <v>58991</v>
      </c>
      <c r="H78" s="132">
        <v>47163</v>
      </c>
      <c r="I78" s="132">
        <v>32835</v>
      </c>
      <c r="J78" s="132">
        <v>34378</v>
      </c>
      <c r="K78" s="92"/>
      <c r="L78" s="133"/>
      <c r="M78" s="92"/>
      <c r="N78" s="133"/>
      <c r="O78" s="133"/>
      <c r="P78" s="133"/>
      <c r="DF78" s="89"/>
      <c r="DG78" s="89"/>
      <c r="DH78" s="89"/>
      <c r="DI78" s="89"/>
    </row>
    <row r="79" spans="1:113" ht="14.25" customHeight="1" x14ac:dyDescent="0.2">
      <c r="A79" s="134" t="s">
        <v>68</v>
      </c>
      <c r="B79" s="135"/>
      <c r="C79" s="135"/>
      <c r="D79" s="136"/>
      <c r="E79" s="132">
        <v>56852</v>
      </c>
      <c r="F79" s="132">
        <v>44427</v>
      </c>
      <c r="G79" s="132">
        <v>31449</v>
      </c>
      <c r="H79" s="132">
        <v>61188</v>
      </c>
      <c r="I79" s="132">
        <v>45574</v>
      </c>
      <c r="J79" s="132">
        <v>44803</v>
      </c>
      <c r="K79" s="92"/>
      <c r="L79" s="133"/>
      <c r="M79" s="133"/>
      <c r="N79" s="133"/>
      <c r="O79" s="133"/>
      <c r="P79" s="133"/>
      <c r="DF79" s="89"/>
      <c r="DG79" s="89"/>
      <c r="DH79" s="89"/>
      <c r="DI79" s="89"/>
    </row>
    <row r="80" spans="1:113" ht="14.25" customHeight="1" x14ac:dyDescent="0.2">
      <c r="A80" s="134" t="s">
        <v>69</v>
      </c>
      <c r="B80" s="135"/>
      <c r="C80" s="135"/>
      <c r="D80" s="136"/>
      <c r="E80" s="132">
        <v>6529</v>
      </c>
      <c r="F80" s="132">
        <v>5737</v>
      </c>
      <c r="G80" s="132">
        <v>3708</v>
      </c>
      <c r="H80" s="132">
        <v>15680</v>
      </c>
      <c r="I80" s="132">
        <v>13525</v>
      </c>
      <c r="J80" s="132">
        <v>12228</v>
      </c>
      <c r="K80" s="133"/>
      <c r="L80" s="133"/>
      <c r="M80" s="133"/>
      <c r="N80" s="133"/>
      <c r="O80" s="133"/>
      <c r="P80" s="133"/>
      <c r="DF80" s="89"/>
      <c r="DG80" s="89"/>
      <c r="DH80" s="89"/>
      <c r="DI80" s="89"/>
    </row>
    <row r="81" spans="1:113" ht="14.25" customHeight="1" x14ac:dyDescent="0.2">
      <c r="A81" s="134" t="s">
        <v>70</v>
      </c>
      <c r="B81" s="135"/>
      <c r="C81" s="135"/>
      <c r="D81" s="136"/>
      <c r="E81" s="132">
        <v>1407</v>
      </c>
      <c r="F81" s="132">
        <v>966</v>
      </c>
      <c r="G81" s="132">
        <v>584</v>
      </c>
      <c r="H81" s="132">
        <v>14843</v>
      </c>
      <c r="I81" s="132">
        <v>12182</v>
      </c>
      <c r="J81" s="132">
        <v>11166</v>
      </c>
      <c r="K81" s="133"/>
      <c r="L81" s="133"/>
      <c r="M81" s="133"/>
      <c r="N81" s="133"/>
      <c r="O81" s="133"/>
      <c r="P81" s="133"/>
      <c r="DF81" s="89"/>
      <c r="DG81" s="89"/>
      <c r="DH81" s="89"/>
      <c r="DI81" s="89"/>
    </row>
    <row r="82" spans="1:113" ht="14.25" customHeight="1" x14ac:dyDescent="0.2">
      <c r="A82" s="134" t="s">
        <v>71</v>
      </c>
      <c r="B82" s="135"/>
      <c r="C82" s="135"/>
      <c r="D82" s="136"/>
      <c r="E82" s="132">
        <v>6278</v>
      </c>
      <c r="F82" s="132">
        <v>4697</v>
      </c>
      <c r="G82" s="132">
        <v>3167</v>
      </c>
      <c r="H82" s="132">
        <v>7857</v>
      </c>
      <c r="I82" s="132">
        <v>6109</v>
      </c>
      <c r="J82" s="132">
        <v>5874</v>
      </c>
      <c r="K82" s="133"/>
      <c r="L82" s="133"/>
      <c r="M82" s="133"/>
      <c r="N82" s="133"/>
      <c r="O82" s="133"/>
      <c r="P82" s="133"/>
      <c r="DF82" s="89"/>
      <c r="DG82" s="89"/>
      <c r="DH82" s="89"/>
      <c r="DI82" s="89"/>
    </row>
    <row r="83" spans="1:113" ht="14.25" customHeight="1" x14ac:dyDescent="0.2">
      <c r="A83" s="134" t="s">
        <v>72</v>
      </c>
      <c r="B83" s="135"/>
      <c r="C83" s="135"/>
      <c r="D83" s="136"/>
      <c r="E83" s="132">
        <v>1543</v>
      </c>
      <c r="F83" s="132">
        <v>1222</v>
      </c>
      <c r="G83" s="132">
        <v>632</v>
      </c>
      <c r="H83" s="132">
        <v>7699</v>
      </c>
      <c r="I83" s="132">
        <v>6632</v>
      </c>
      <c r="J83" s="132">
        <v>5409</v>
      </c>
      <c r="K83" s="133"/>
      <c r="L83" s="133"/>
      <c r="M83" s="133"/>
      <c r="N83" s="133"/>
      <c r="O83" s="133"/>
      <c r="P83" s="133"/>
      <c r="DF83" s="89"/>
      <c r="DG83" s="89"/>
      <c r="DH83" s="89"/>
      <c r="DI83" s="89"/>
    </row>
    <row r="84" spans="1:113" ht="14.25" customHeight="1" x14ac:dyDescent="0.2">
      <c r="A84" s="134" t="s">
        <v>73</v>
      </c>
      <c r="B84" s="135"/>
      <c r="C84" s="135"/>
      <c r="D84" s="136"/>
      <c r="E84" s="132">
        <v>2239</v>
      </c>
      <c r="F84" s="132">
        <v>1821</v>
      </c>
      <c r="G84" s="132">
        <v>1253</v>
      </c>
      <c r="H84" s="132">
        <v>3771</v>
      </c>
      <c r="I84" s="132">
        <v>3081</v>
      </c>
      <c r="J84" s="132">
        <v>3239</v>
      </c>
      <c r="K84" s="133"/>
      <c r="L84" s="133"/>
      <c r="M84" s="133"/>
      <c r="N84" s="133"/>
      <c r="O84" s="133"/>
      <c r="P84" s="133"/>
      <c r="DF84" s="89"/>
      <c r="DG84" s="89"/>
      <c r="DH84" s="89"/>
      <c r="DI84" s="89"/>
    </row>
    <row r="85" spans="1:113" ht="14.25" customHeight="1" x14ac:dyDescent="0.2">
      <c r="A85" s="134" t="s">
        <v>74</v>
      </c>
      <c r="B85" s="135"/>
      <c r="C85" s="135"/>
      <c r="D85" s="136"/>
      <c r="E85" s="132">
        <v>1977</v>
      </c>
      <c r="F85" s="132">
        <v>1435</v>
      </c>
      <c r="G85" s="132">
        <v>1177</v>
      </c>
      <c r="H85" s="132">
        <v>3977</v>
      </c>
      <c r="I85" s="132">
        <v>2960</v>
      </c>
      <c r="J85" s="132">
        <v>3172</v>
      </c>
      <c r="K85" s="133"/>
      <c r="L85" s="133"/>
      <c r="M85" s="133"/>
      <c r="N85" s="133"/>
      <c r="O85" s="133"/>
      <c r="P85" s="133"/>
      <c r="DF85" s="89"/>
      <c r="DG85" s="89"/>
      <c r="DH85" s="89"/>
      <c r="DI85" s="89"/>
    </row>
    <row r="86" spans="1:113" ht="14.25" customHeight="1" x14ac:dyDescent="0.2">
      <c r="A86" s="134" t="s">
        <v>75</v>
      </c>
      <c r="B86" s="135"/>
      <c r="C86" s="135"/>
      <c r="D86" s="136"/>
      <c r="E86" s="132">
        <v>1520</v>
      </c>
      <c r="F86" s="132">
        <v>1185</v>
      </c>
      <c r="G86" s="132">
        <v>791</v>
      </c>
      <c r="H86" s="132">
        <v>3401</v>
      </c>
      <c r="I86" s="132">
        <v>2814</v>
      </c>
      <c r="J86" s="132">
        <v>2953</v>
      </c>
      <c r="K86" s="133"/>
      <c r="L86" s="133"/>
      <c r="M86" s="133"/>
      <c r="N86" s="133"/>
      <c r="O86" s="133"/>
      <c r="P86" s="133"/>
      <c r="DF86" s="89"/>
      <c r="DG86" s="89"/>
      <c r="DH86" s="89"/>
      <c r="DI86" s="89"/>
    </row>
    <row r="87" spans="1:113" ht="14.25" customHeight="1" x14ac:dyDescent="0.2">
      <c r="A87" s="134" t="s">
        <v>76</v>
      </c>
      <c r="B87" s="135"/>
      <c r="C87" s="135"/>
      <c r="D87" s="136"/>
      <c r="E87" s="132">
        <v>287</v>
      </c>
      <c r="F87" s="132">
        <v>223</v>
      </c>
      <c r="G87" s="132">
        <v>151</v>
      </c>
      <c r="H87" s="132">
        <v>448</v>
      </c>
      <c r="I87" s="132">
        <v>389</v>
      </c>
      <c r="J87" s="132">
        <v>421</v>
      </c>
      <c r="K87" s="133"/>
      <c r="L87" s="133"/>
      <c r="M87" s="133"/>
      <c r="N87" s="133"/>
      <c r="O87" s="133"/>
      <c r="P87" s="133"/>
      <c r="DF87" s="89"/>
      <c r="DG87" s="89"/>
      <c r="DH87" s="89"/>
      <c r="DI87" s="89"/>
    </row>
    <row r="88" spans="1:113" ht="14.25" customHeight="1" x14ac:dyDescent="0.2">
      <c r="A88" s="134" t="s">
        <v>77</v>
      </c>
      <c r="B88" s="135"/>
      <c r="C88" s="135"/>
      <c r="D88" s="136"/>
      <c r="E88" s="132">
        <v>128</v>
      </c>
      <c r="F88" s="132">
        <v>98</v>
      </c>
      <c r="G88" s="132">
        <v>51</v>
      </c>
      <c r="H88" s="132">
        <v>303</v>
      </c>
      <c r="I88" s="132">
        <v>261</v>
      </c>
      <c r="J88" s="132">
        <v>142</v>
      </c>
      <c r="K88" s="133"/>
      <c r="L88" s="133"/>
      <c r="M88" s="133"/>
      <c r="N88" s="133"/>
      <c r="O88" s="133"/>
      <c r="P88" s="133"/>
    </row>
    <row r="89" spans="1:113" ht="14.25" customHeight="1" x14ac:dyDescent="0.2">
      <c r="A89" s="137" t="s">
        <v>78</v>
      </c>
      <c r="B89" s="138"/>
      <c r="C89" s="138"/>
      <c r="D89" s="139"/>
      <c r="E89" s="132">
        <v>810</v>
      </c>
      <c r="F89" s="132">
        <v>313</v>
      </c>
      <c r="G89" s="132">
        <v>257</v>
      </c>
      <c r="H89" s="132">
        <v>767</v>
      </c>
      <c r="I89" s="132">
        <v>170</v>
      </c>
      <c r="J89" s="132">
        <v>964</v>
      </c>
      <c r="K89" s="133"/>
      <c r="L89" s="133"/>
      <c r="M89" s="133"/>
      <c r="N89" s="133"/>
      <c r="O89" s="133"/>
      <c r="P89" s="133"/>
    </row>
    <row r="90" spans="1:113" ht="14.25" customHeight="1" x14ac:dyDescent="0.2">
      <c r="A90" s="140" t="s">
        <v>79</v>
      </c>
      <c r="B90" s="141"/>
      <c r="C90" s="141"/>
      <c r="D90" s="141"/>
      <c r="E90" s="142"/>
      <c r="F90" s="141"/>
      <c r="G90" s="141"/>
      <c r="H90" s="141"/>
      <c r="I90" s="141"/>
      <c r="J90" s="143"/>
      <c r="K90" s="133"/>
      <c r="L90" s="133"/>
      <c r="M90" s="133"/>
      <c r="N90" s="133"/>
      <c r="O90" s="133"/>
      <c r="P90" s="133"/>
    </row>
    <row r="91" spans="1:113" ht="14.25" customHeight="1" x14ac:dyDescent="0.2">
      <c r="A91" s="144" t="s">
        <v>80</v>
      </c>
      <c r="B91" s="145"/>
      <c r="C91" s="145"/>
      <c r="D91" s="146"/>
      <c r="E91" s="132">
        <v>126066</v>
      </c>
      <c r="F91" s="132">
        <v>102771</v>
      </c>
      <c r="G91" s="132">
        <v>32476</v>
      </c>
      <c r="H91" s="147">
        <v>69633</v>
      </c>
      <c r="I91" s="132">
        <v>52028</v>
      </c>
      <c r="J91" s="132">
        <v>26203</v>
      </c>
      <c r="K91" s="133"/>
      <c r="L91" s="133"/>
      <c r="M91" s="133"/>
      <c r="N91" s="133"/>
      <c r="O91" s="133"/>
      <c r="P91" s="133"/>
    </row>
    <row r="92" spans="1:113" ht="14.25" customHeight="1" x14ac:dyDescent="0.2">
      <c r="A92" s="148" t="s">
        <v>81</v>
      </c>
      <c r="B92" s="149"/>
      <c r="C92" s="149"/>
      <c r="D92" s="150"/>
      <c r="E92" s="132">
        <v>12219</v>
      </c>
      <c r="F92" s="132">
        <v>9211</v>
      </c>
      <c r="G92" s="132">
        <v>19343</v>
      </c>
      <c r="H92" s="147">
        <v>52207</v>
      </c>
      <c r="I92" s="132">
        <v>44694</v>
      </c>
      <c r="J92" s="132">
        <v>63943</v>
      </c>
      <c r="K92" s="133"/>
      <c r="L92" s="133"/>
      <c r="M92" s="133"/>
      <c r="N92" s="133"/>
      <c r="O92" s="133"/>
      <c r="P92" s="133"/>
    </row>
    <row r="93" spans="1:113" ht="14.25" customHeight="1" x14ac:dyDescent="0.2">
      <c r="A93" s="148" t="s">
        <v>83</v>
      </c>
      <c r="B93" s="149"/>
      <c r="C93" s="149"/>
      <c r="D93" s="150"/>
      <c r="E93" s="132">
        <v>11243</v>
      </c>
      <c r="F93" s="132">
        <v>8756</v>
      </c>
      <c r="G93" s="132">
        <v>5625</v>
      </c>
      <c r="H93" s="147">
        <v>5347</v>
      </c>
      <c r="I93" s="132">
        <v>3716</v>
      </c>
      <c r="J93" s="132">
        <v>2993</v>
      </c>
      <c r="K93" s="133"/>
      <c r="L93" s="133"/>
      <c r="M93" s="133"/>
      <c r="N93" s="133"/>
      <c r="O93" s="133"/>
      <c r="P93" s="133"/>
    </row>
    <row r="94" spans="1:113" ht="14.25" customHeight="1" x14ac:dyDescent="0.2">
      <c r="A94" s="148" t="s">
        <v>84</v>
      </c>
      <c r="B94" s="149"/>
      <c r="C94" s="149"/>
      <c r="D94" s="150"/>
      <c r="E94" s="132">
        <v>1762</v>
      </c>
      <c r="F94" s="132">
        <v>1090</v>
      </c>
      <c r="G94" s="132">
        <v>6374</v>
      </c>
      <c r="H94" s="147">
        <v>1752</v>
      </c>
      <c r="I94" s="132">
        <v>807</v>
      </c>
      <c r="J94" s="132">
        <v>4074</v>
      </c>
      <c r="K94" s="133"/>
      <c r="L94" s="133"/>
      <c r="M94" s="133"/>
      <c r="N94" s="133"/>
      <c r="O94" s="133"/>
      <c r="P94" s="133"/>
    </row>
    <row r="95" spans="1:113" ht="14.25" customHeight="1" x14ac:dyDescent="0.2">
      <c r="A95" s="151" t="s">
        <v>85</v>
      </c>
      <c r="B95" s="152"/>
      <c r="C95" s="152"/>
      <c r="D95" s="153"/>
      <c r="E95" s="132">
        <v>29576</v>
      </c>
      <c r="F95" s="132">
        <v>17777</v>
      </c>
      <c r="G95" s="132">
        <v>38393</v>
      </c>
      <c r="H95" s="147">
        <v>38158</v>
      </c>
      <c r="I95" s="132">
        <v>25287</v>
      </c>
      <c r="J95" s="132">
        <v>27536</v>
      </c>
      <c r="K95" s="133"/>
      <c r="L95" s="133"/>
      <c r="M95" s="133"/>
      <c r="N95" s="133"/>
      <c r="O95" s="133"/>
      <c r="P95" s="133"/>
    </row>
    <row r="96" spans="1:113" ht="14.25" customHeight="1" x14ac:dyDescent="0.2">
      <c r="A96" s="125" t="s">
        <v>82</v>
      </c>
      <c r="B96" s="126"/>
      <c r="C96" s="126"/>
      <c r="D96" s="126"/>
      <c r="E96" s="127"/>
      <c r="F96" s="126"/>
      <c r="G96" s="126"/>
      <c r="H96" s="126"/>
      <c r="I96" s="126"/>
      <c r="J96" s="128"/>
      <c r="K96" s="133"/>
      <c r="L96" s="133"/>
      <c r="M96" s="133"/>
      <c r="N96" s="133"/>
      <c r="O96" s="133"/>
      <c r="P96" s="133"/>
    </row>
    <row r="97" spans="1:16" ht="13.5" customHeight="1" x14ac:dyDescent="0.2">
      <c r="A97" s="144" t="s">
        <v>86</v>
      </c>
      <c r="B97" s="145"/>
      <c r="C97" s="145"/>
      <c r="D97" s="146"/>
      <c r="E97" s="154">
        <v>18425</v>
      </c>
      <c r="F97" s="154">
        <v>15595</v>
      </c>
      <c r="G97" s="154">
        <v>8284</v>
      </c>
      <c r="H97" s="155">
        <v>32215</v>
      </c>
      <c r="I97" s="154">
        <v>27062</v>
      </c>
      <c r="J97" s="154">
        <v>17442</v>
      </c>
      <c r="K97" s="133"/>
      <c r="L97" s="133"/>
      <c r="M97" s="133"/>
      <c r="N97" s="133"/>
      <c r="O97" s="133"/>
      <c r="P97" s="133"/>
    </row>
    <row r="98" spans="1:16" ht="13.5" customHeight="1" x14ac:dyDescent="0.2">
      <c r="A98" s="148" t="s">
        <v>87</v>
      </c>
      <c r="B98" s="149"/>
      <c r="C98" s="149"/>
      <c r="D98" s="150"/>
      <c r="E98" s="132">
        <v>10406</v>
      </c>
      <c r="F98" s="132">
        <v>8243</v>
      </c>
      <c r="G98" s="132">
        <v>5629</v>
      </c>
      <c r="H98" s="147">
        <v>14406</v>
      </c>
      <c r="I98" s="132">
        <v>11433</v>
      </c>
      <c r="J98" s="132">
        <v>12654</v>
      </c>
      <c r="K98" s="133"/>
      <c r="L98" s="133"/>
      <c r="M98" s="133"/>
      <c r="N98" s="133"/>
      <c r="O98" s="133"/>
      <c r="P98" s="133"/>
    </row>
    <row r="99" spans="1:16" ht="13.5" customHeight="1" x14ac:dyDescent="0.2">
      <c r="A99" s="148" t="s">
        <v>89</v>
      </c>
      <c r="B99" s="149"/>
      <c r="C99" s="149"/>
      <c r="D99" s="150"/>
      <c r="E99" s="132">
        <v>26719</v>
      </c>
      <c r="F99" s="132">
        <v>20519</v>
      </c>
      <c r="G99" s="132">
        <v>15825</v>
      </c>
      <c r="H99" s="147">
        <v>29660</v>
      </c>
      <c r="I99" s="132">
        <v>22573</v>
      </c>
      <c r="J99" s="132">
        <v>24252</v>
      </c>
      <c r="K99" s="133"/>
      <c r="L99" s="133"/>
      <c r="M99" s="133"/>
      <c r="N99" s="133"/>
      <c r="O99" s="133"/>
      <c r="P99" s="133"/>
    </row>
    <row r="100" spans="1:16" ht="13.5" customHeight="1" x14ac:dyDescent="0.2">
      <c r="A100" s="148" t="s">
        <v>91</v>
      </c>
      <c r="B100" s="149"/>
      <c r="C100" s="149"/>
      <c r="D100" s="150"/>
      <c r="E100" s="132">
        <v>40324</v>
      </c>
      <c r="F100" s="132">
        <v>30897</v>
      </c>
      <c r="G100" s="132">
        <v>23098</v>
      </c>
      <c r="H100" s="147">
        <v>32079</v>
      </c>
      <c r="I100" s="132">
        <v>23932</v>
      </c>
      <c r="J100" s="132">
        <v>24753</v>
      </c>
      <c r="K100" s="133"/>
      <c r="L100" s="133"/>
      <c r="M100" s="133"/>
      <c r="N100" s="133"/>
      <c r="O100" s="133"/>
      <c r="P100" s="133"/>
    </row>
    <row r="101" spans="1:16" ht="13.5" customHeight="1" x14ac:dyDescent="0.2">
      <c r="A101" s="148" t="s">
        <v>93</v>
      </c>
      <c r="B101" s="149"/>
      <c r="C101" s="149"/>
      <c r="D101" s="150"/>
      <c r="E101" s="132">
        <v>24685</v>
      </c>
      <c r="F101" s="132">
        <v>19078</v>
      </c>
      <c r="G101" s="132">
        <v>14314</v>
      </c>
      <c r="H101" s="147">
        <v>17324</v>
      </c>
      <c r="I101" s="132">
        <v>12762</v>
      </c>
      <c r="J101" s="132">
        <v>13489</v>
      </c>
      <c r="K101" s="133"/>
      <c r="L101" s="133"/>
      <c r="M101" s="133"/>
      <c r="N101" s="133"/>
      <c r="O101" s="133"/>
      <c r="P101" s="133"/>
    </row>
    <row r="102" spans="1:16" ht="13.5" customHeight="1" x14ac:dyDescent="0.2">
      <c r="A102" s="148" t="s">
        <v>95</v>
      </c>
      <c r="B102" s="149"/>
      <c r="C102" s="149"/>
      <c r="D102" s="150"/>
      <c r="E102" s="132">
        <v>24822</v>
      </c>
      <c r="F102" s="132">
        <v>19300</v>
      </c>
      <c r="G102" s="132">
        <v>14334</v>
      </c>
      <c r="H102" s="147">
        <v>16674</v>
      </c>
      <c r="I102" s="132">
        <v>12269</v>
      </c>
      <c r="J102" s="132">
        <v>12966</v>
      </c>
      <c r="K102" s="133"/>
      <c r="L102" s="133"/>
      <c r="M102" s="133"/>
      <c r="N102" s="133"/>
      <c r="O102" s="133"/>
      <c r="P102" s="133"/>
    </row>
    <row r="103" spans="1:16" ht="13.5" customHeight="1" x14ac:dyDescent="0.2">
      <c r="A103" s="148" t="s">
        <v>97</v>
      </c>
      <c r="B103" s="149"/>
      <c r="C103" s="149"/>
      <c r="D103" s="150"/>
      <c r="E103" s="132">
        <v>35424</v>
      </c>
      <c r="F103" s="132">
        <v>25946</v>
      </c>
      <c r="G103" s="132">
        <v>19676</v>
      </c>
      <c r="H103" s="147">
        <v>24576</v>
      </c>
      <c r="I103" s="132">
        <v>16449</v>
      </c>
      <c r="J103" s="132">
        <v>18149</v>
      </c>
      <c r="K103" s="133"/>
      <c r="L103" s="133"/>
      <c r="M103" s="133"/>
      <c r="N103" s="133"/>
      <c r="O103" s="133"/>
      <c r="P103" s="133"/>
    </row>
    <row r="104" spans="1:16" ht="13.5" customHeight="1" x14ac:dyDescent="0.2">
      <c r="A104" s="148" t="s">
        <v>99</v>
      </c>
      <c r="B104" s="149"/>
      <c r="C104" s="149"/>
      <c r="D104" s="150"/>
      <c r="E104" s="156">
        <v>61</v>
      </c>
      <c r="F104" s="156">
        <v>27</v>
      </c>
      <c r="G104" s="156">
        <v>1051</v>
      </c>
      <c r="H104" s="157">
        <v>163</v>
      </c>
      <c r="I104" s="156">
        <v>52</v>
      </c>
      <c r="J104" s="156">
        <v>1044</v>
      </c>
      <c r="K104" s="133"/>
      <c r="L104" s="133"/>
      <c r="M104" s="133"/>
      <c r="N104" s="133"/>
      <c r="O104" s="133"/>
      <c r="P104" s="133"/>
    </row>
    <row r="105" spans="1:16" ht="13.5" customHeight="1" x14ac:dyDescent="0.2">
      <c r="A105" s="125" t="s">
        <v>88</v>
      </c>
      <c r="B105" s="126"/>
      <c r="C105" s="126"/>
      <c r="D105" s="126"/>
      <c r="E105" s="127"/>
      <c r="F105" s="126"/>
      <c r="G105" s="126"/>
      <c r="H105" s="126"/>
      <c r="I105" s="126"/>
      <c r="J105" s="128"/>
      <c r="K105" s="133"/>
      <c r="L105" s="133"/>
      <c r="M105" s="133"/>
      <c r="N105" s="133"/>
      <c r="O105" s="133"/>
      <c r="P105" s="133"/>
    </row>
    <row r="106" spans="1:16" ht="13.5" customHeight="1" x14ac:dyDescent="0.2">
      <c r="A106" s="158" t="s">
        <v>90</v>
      </c>
      <c r="B106" s="159"/>
      <c r="C106" s="159"/>
      <c r="D106" s="160"/>
      <c r="E106" s="132">
        <v>99759</v>
      </c>
      <c r="F106" s="132">
        <v>77882</v>
      </c>
      <c r="G106" s="132">
        <v>58312</v>
      </c>
      <c r="H106" s="147">
        <v>98608</v>
      </c>
      <c r="I106" s="132">
        <v>75853</v>
      </c>
      <c r="J106" s="132">
        <v>75709</v>
      </c>
      <c r="K106" s="133"/>
      <c r="L106" s="133"/>
      <c r="M106" s="133"/>
      <c r="N106" s="133"/>
      <c r="O106" s="133"/>
      <c r="P106" s="133"/>
    </row>
    <row r="107" spans="1:16" ht="13.5" customHeight="1" x14ac:dyDescent="0.2">
      <c r="A107" s="161" t="s">
        <v>92</v>
      </c>
      <c r="B107" s="162"/>
      <c r="C107" s="162"/>
      <c r="D107" s="163"/>
      <c r="E107" s="132">
        <v>81107</v>
      </c>
      <c r="F107" s="132">
        <v>61723</v>
      </c>
      <c r="G107" s="132">
        <v>43899</v>
      </c>
      <c r="H107" s="147">
        <v>68489</v>
      </c>
      <c r="I107" s="132">
        <v>50679</v>
      </c>
      <c r="J107" s="132">
        <v>49040</v>
      </c>
      <c r="K107" s="133"/>
      <c r="L107" s="133"/>
      <c r="M107" s="133"/>
      <c r="N107" s="133"/>
      <c r="O107" s="133"/>
      <c r="P107" s="133"/>
    </row>
    <row r="108" spans="1:16" ht="13.5" customHeight="1" x14ac:dyDescent="0.2">
      <c r="A108" s="164" t="s">
        <v>94</v>
      </c>
      <c r="B108" s="165"/>
      <c r="C108" s="165"/>
      <c r="D108" s="165"/>
      <c r="E108" s="166">
        <v>8228</v>
      </c>
      <c r="F108" s="166">
        <v>6299</v>
      </c>
      <c r="G108" s="166">
        <v>4704</v>
      </c>
      <c r="H108" s="166">
        <v>10080</v>
      </c>
      <c r="I108" s="166">
        <v>7011</v>
      </c>
      <c r="J108" s="166">
        <v>6374</v>
      </c>
      <c r="K108" s="133"/>
      <c r="L108" s="133"/>
      <c r="M108" s="133"/>
      <c r="N108" s="133"/>
      <c r="O108" s="133"/>
      <c r="P108" s="133"/>
    </row>
    <row r="109" spans="1:16" ht="13.5" customHeight="1" x14ac:dyDescent="0.2">
      <c r="A109" s="164" t="s">
        <v>96</v>
      </c>
      <c r="B109" s="165"/>
      <c r="C109" s="165"/>
      <c r="D109" s="165"/>
      <c r="E109" s="166">
        <v>38587</v>
      </c>
      <c r="F109" s="166">
        <v>29611</v>
      </c>
      <c r="G109" s="166">
        <v>21289</v>
      </c>
      <c r="H109" s="166">
        <v>24390</v>
      </c>
      <c r="I109" s="166">
        <v>17685</v>
      </c>
      <c r="J109" s="166">
        <v>17697</v>
      </c>
      <c r="K109" s="133"/>
      <c r="L109" s="133"/>
      <c r="M109" s="133"/>
      <c r="N109" s="133"/>
      <c r="O109" s="133"/>
      <c r="P109" s="133"/>
    </row>
    <row r="110" spans="1:16" ht="13.5" customHeight="1" x14ac:dyDescent="0.2">
      <c r="A110" s="164" t="s">
        <v>98</v>
      </c>
      <c r="B110" s="165"/>
      <c r="C110" s="165"/>
      <c r="D110" s="165"/>
      <c r="E110" s="166">
        <v>10151</v>
      </c>
      <c r="F110" s="166">
        <v>7769</v>
      </c>
      <c r="G110" s="166">
        <v>6237</v>
      </c>
      <c r="H110" s="166">
        <v>11126</v>
      </c>
      <c r="I110" s="166">
        <v>8297</v>
      </c>
      <c r="J110" s="166">
        <v>8371</v>
      </c>
      <c r="K110" s="133"/>
      <c r="L110" s="133"/>
      <c r="M110" s="133"/>
      <c r="N110" s="133"/>
      <c r="O110" s="133"/>
      <c r="P110" s="133"/>
    </row>
    <row r="111" spans="1:16" ht="13.5" customHeight="1" x14ac:dyDescent="0.2">
      <c r="A111" s="125" t="s">
        <v>100</v>
      </c>
      <c r="B111" s="126"/>
      <c r="C111" s="126"/>
      <c r="D111" s="126"/>
      <c r="E111" s="166">
        <v>7384</v>
      </c>
      <c r="F111" s="166">
        <v>5793</v>
      </c>
      <c r="G111" s="166">
        <v>4115</v>
      </c>
      <c r="H111" s="166">
        <v>4888</v>
      </c>
      <c r="I111" s="166">
        <v>3551</v>
      </c>
      <c r="J111" s="166">
        <v>3767</v>
      </c>
      <c r="K111" s="133"/>
      <c r="L111" s="133"/>
      <c r="M111" s="133"/>
      <c r="N111" s="133"/>
      <c r="O111" s="133"/>
      <c r="P111" s="133"/>
    </row>
    <row r="112" spans="1:16" x14ac:dyDescent="0.2">
      <c r="A112" s="125" t="s">
        <v>101</v>
      </c>
      <c r="B112" s="126"/>
      <c r="C112" s="126"/>
      <c r="D112" s="126"/>
      <c r="E112" s="166">
        <v>10547</v>
      </c>
      <c r="F112" s="166">
        <v>8198</v>
      </c>
      <c r="G112" s="166">
        <v>5588</v>
      </c>
      <c r="H112" s="166">
        <v>9646</v>
      </c>
      <c r="I112" s="166">
        <v>7528</v>
      </c>
      <c r="J112" s="166">
        <v>6978</v>
      </c>
      <c r="K112" s="133"/>
      <c r="L112" s="133"/>
      <c r="M112" s="133"/>
      <c r="N112" s="133"/>
      <c r="O112" s="133"/>
      <c r="P112" s="133"/>
    </row>
    <row r="113" spans="1:16" ht="13.5" customHeight="1" x14ac:dyDescent="0.2">
      <c r="A113" s="126" t="s">
        <v>102</v>
      </c>
      <c r="B113" s="126"/>
      <c r="C113" s="126"/>
      <c r="D113" s="126"/>
      <c r="E113" s="166">
        <v>1694</v>
      </c>
      <c r="F113" s="166">
        <v>1113</v>
      </c>
      <c r="G113" s="166">
        <v>918</v>
      </c>
      <c r="H113" s="166">
        <v>1608</v>
      </c>
      <c r="I113" s="166">
        <v>953</v>
      </c>
      <c r="J113" s="166">
        <v>937</v>
      </c>
      <c r="K113" s="133"/>
      <c r="L113" s="133"/>
      <c r="M113" s="133"/>
      <c r="N113" s="133"/>
      <c r="O113" s="133"/>
      <c r="P113" s="133"/>
    </row>
    <row r="114" spans="1:16" ht="13.5" customHeight="1" thickBot="1" x14ac:dyDescent="0.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33"/>
      <c r="L114" s="133"/>
      <c r="M114" s="133"/>
      <c r="N114" s="133"/>
      <c r="O114" s="133"/>
      <c r="P114" s="133"/>
    </row>
    <row r="115" spans="1:16" ht="13.5" customHeight="1" thickBot="1" x14ac:dyDescent="0.25">
      <c r="A115" s="168" t="s">
        <v>12</v>
      </c>
      <c r="B115" s="169"/>
      <c r="C115" s="169"/>
      <c r="D115" s="170"/>
      <c r="E115" s="171">
        <v>180866</v>
      </c>
      <c r="F115" s="171">
        <v>139605</v>
      </c>
      <c r="G115" s="171">
        <v>102211</v>
      </c>
      <c r="H115" s="171">
        <v>167097</v>
      </c>
      <c r="I115" s="171">
        <v>126532</v>
      </c>
      <c r="J115" s="172">
        <v>124749</v>
      </c>
      <c r="K115" s="133"/>
      <c r="L115" s="133"/>
      <c r="M115" s="133"/>
      <c r="N115" s="133"/>
      <c r="O115" s="133"/>
      <c r="P115" s="133"/>
    </row>
    <row r="116" spans="1:16" ht="13.5" customHeight="1" x14ac:dyDescent="0.2">
      <c r="K116" s="133"/>
      <c r="L116" s="133"/>
      <c r="M116" s="133"/>
      <c r="N116" s="133"/>
      <c r="O116" s="133"/>
      <c r="P116" s="133"/>
    </row>
    <row r="117" spans="1:16" ht="13.5" customHeight="1" x14ac:dyDescent="0.2">
      <c r="K117" s="133"/>
      <c r="L117" s="133"/>
      <c r="M117" s="133"/>
      <c r="N117" s="133"/>
      <c r="O117" s="133"/>
      <c r="P117" s="133"/>
    </row>
    <row r="118" spans="1:16" ht="13.5" customHeight="1" x14ac:dyDescent="0.2">
      <c r="K118" s="133"/>
      <c r="L118" s="133"/>
      <c r="M118" s="133"/>
      <c r="N118" s="133"/>
      <c r="O118" s="133"/>
      <c r="P118" s="133"/>
    </row>
    <row r="119" spans="1:16" ht="13.5" customHeight="1" x14ac:dyDescent="0.2">
      <c r="K119" s="133"/>
      <c r="L119" s="133"/>
      <c r="M119" s="133"/>
      <c r="N119" s="133"/>
      <c r="O119" s="133"/>
      <c r="P119" s="133"/>
    </row>
    <row r="120" spans="1:16" ht="13.5" customHeight="1" x14ac:dyDescent="0.2">
      <c r="K120" s="133"/>
      <c r="L120" s="133"/>
      <c r="M120" s="133"/>
      <c r="N120" s="133"/>
      <c r="O120" s="133"/>
      <c r="P120" s="133"/>
    </row>
    <row r="121" spans="1:16" x14ac:dyDescent="0.2">
      <c r="K121" s="133"/>
      <c r="L121" s="133"/>
      <c r="M121" s="133"/>
      <c r="N121" s="133"/>
      <c r="O121" s="133"/>
      <c r="P121" s="133"/>
    </row>
    <row r="122" spans="1:16" ht="13.5" customHeight="1" x14ac:dyDescent="0.2">
      <c r="K122" s="133"/>
      <c r="L122" s="133"/>
      <c r="M122" s="133"/>
      <c r="N122" s="133"/>
      <c r="O122" s="133"/>
      <c r="P122" s="133"/>
    </row>
    <row r="123" spans="1:16" ht="13.5" customHeight="1" x14ac:dyDescent="0.2">
      <c r="K123" s="133"/>
      <c r="L123" s="133"/>
      <c r="M123" s="133"/>
      <c r="N123" s="133"/>
      <c r="O123" s="133"/>
      <c r="P123" s="133"/>
    </row>
    <row r="124" spans="1:16" ht="14.25" customHeight="1" x14ac:dyDescent="0.2">
      <c r="K124" s="133"/>
      <c r="L124" s="133"/>
      <c r="M124" s="133"/>
      <c r="N124" s="133"/>
      <c r="O124" s="133"/>
      <c r="P124" s="133"/>
    </row>
    <row r="125" spans="1:16" ht="14.25" customHeight="1" x14ac:dyDescent="0.2">
      <c r="K125" s="133"/>
      <c r="L125" s="133"/>
      <c r="M125" s="133"/>
      <c r="N125" s="133"/>
      <c r="O125" s="133"/>
      <c r="P125" s="133"/>
    </row>
    <row r="126" spans="1:16" ht="14.25" customHeight="1" x14ac:dyDescent="0.2">
      <c r="K126" s="133"/>
      <c r="L126" s="133"/>
      <c r="M126" s="133"/>
      <c r="N126" s="133"/>
      <c r="O126" s="133"/>
      <c r="P126" s="133"/>
    </row>
    <row r="127" spans="1:16" ht="14.25" customHeight="1" x14ac:dyDescent="0.2">
      <c r="K127" s="133"/>
      <c r="L127" s="133"/>
      <c r="M127" s="133"/>
      <c r="N127" s="133"/>
      <c r="O127" s="133"/>
      <c r="P127" s="133"/>
    </row>
    <row r="128" spans="1:16" ht="14.25" customHeight="1" x14ac:dyDescent="0.2">
      <c r="K128" s="133"/>
      <c r="L128" s="133"/>
      <c r="M128" s="133"/>
      <c r="N128" s="133"/>
      <c r="O128" s="133"/>
      <c r="P128" s="133"/>
    </row>
    <row r="129" spans="11:16" ht="14.25" customHeight="1" x14ac:dyDescent="0.2">
      <c r="K129" s="133"/>
      <c r="L129" s="133"/>
      <c r="M129" s="133"/>
      <c r="N129" s="133"/>
      <c r="O129" s="133"/>
      <c r="P129" s="133"/>
    </row>
    <row r="130" spans="11:16" x14ac:dyDescent="0.2">
      <c r="K130" s="133"/>
      <c r="L130" s="133"/>
      <c r="M130" s="133"/>
      <c r="N130" s="133"/>
      <c r="O130" s="133"/>
      <c r="P130" s="133"/>
    </row>
    <row r="131" spans="11:16" x14ac:dyDescent="0.2">
      <c r="K131" s="133"/>
      <c r="L131" s="133"/>
      <c r="M131" s="133"/>
      <c r="N131" s="133"/>
      <c r="O131" s="133"/>
      <c r="P131" s="133"/>
    </row>
    <row r="132" spans="11:16" x14ac:dyDescent="0.2">
      <c r="K132" s="133"/>
      <c r="L132" s="133"/>
      <c r="M132" s="133"/>
      <c r="N132" s="133"/>
      <c r="O132" s="133"/>
      <c r="P132" s="133"/>
    </row>
    <row r="133" spans="11:16" x14ac:dyDescent="0.2">
      <c r="K133" s="133"/>
      <c r="L133" s="133"/>
      <c r="M133" s="133"/>
      <c r="N133" s="133"/>
      <c r="O133" s="133"/>
      <c r="P133" s="133"/>
    </row>
    <row r="134" spans="11:16" x14ac:dyDescent="0.2">
      <c r="K134" s="133"/>
      <c r="M134" s="133"/>
    </row>
    <row r="135" spans="11:16" x14ac:dyDescent="0.2">
      <c r="K135" s="133"/>
    </row>
  </sheetData>
  <mergeCells count="75">
    <mergeCell ref="A104:D104"/>
    <mergeCell ref="A106:D106"/>
    <mergeCell ref="A107:D107"/>
    <mergeCell ref="A108:D108"/>
    <mergeCell ref="A109:D109"/>
    <mergeCell ref="A110:D110"/>
    <mergeCell ref="A99:D99"/>
    <mergeCell ref="A100:D100"/>
    <mergeCell ref="A101:D101"/>
    <mergeCell ref="A102:D102"/>
    <mergeCell ref="A103:D103"/>
    <mergeCell ref="A92:D92"/>
    <mergeCell ref="A93:D93"/>
    <mergeCell ref="A94:D94"/>
    <mergeCell ref="A95:D95"/>
    <mergeCell ref="A97:D97"/>
    <mergeCell ref="A98:D98"/>
    <mergeCell ref="A86:D86"/>
    <mergeCell ref="A87:D87"/>
    <mergeCell ref="A88:D88"/>
    <mergeCell ref="A89:D89"/>
    <mergeCell ref="A91:D91"/>
    <mergeCell ref="A80:D80"/>
    <mergeCell ref="A81:D81"/>
    <mergeCell ref="A82:D82"/>
    <mergeCell ref="A83:D83"/>
    <mergeCell ref="A84:D84"/>
    <mergeCell ref="A85:D85"/>
    <mergeCell ref="A78:D78"/>
    <mergeCell ref="A79:D79"/>
    <mergeCell ref="A38:B38"/>
    <mergeCell ref="A39:B39"/>
    <mergeCell ref="A40:B40"/>
    <mergeCell ref="A41:B41"/>
    <mergeCell ref="A43:H43"/>
    <mergeCell ref="A75:D76"/>
    <mergeCell ref="E75:G75"/>
    <mergeCell ref="H75:J75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58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73" t="s">
        <v>179</v>
      </c>
      <c r="B1" s="174"/>
      <c r="C1" s="174"/>
      <c r="D1" s="175"/>
    </row>
    <row r="2" spans="1:4" ht="9.75" customHeight="1" x14ac:dyDescent="0.2">
      <c r="A2" s="40"/>
      <c r="B2" s="40"/>
      <c r="C2" s="40"/>
      <c r="D2" s="40"/>
    </row>
    <row r="3" spans="1:4" ht="15" customHeight="1" x14ac:dyDescent="0.25">
      <c r="A3" s="176" t="s">
        <v>103</v>
      </c>
      <c r="B3" s="176"/>
      <c r="C3" s="177"/>
      <c r="D3" s="177"/>
    </row>
    <row r="4" spans="1:4" ht="9" customHeight="1" x14ac:dyDescent="0.2">
      <c r="A4" s="178"/>
      <c r="B4" s="178"/>
      <c r="C4" s="178"/>
      <c r="D4" s="178"/>
    </row>
    <row r="5" spans="1:4" ht="15" customHeight="1" x14ac:dyDescent="0.2">
      <c r="A5" s="179" t="s">
        <v>104</v>
      </c>
      <c r="B5" s="179"/>
      <c r="C5" s="179"/>
      <c r="D5" s="179"/>
    </row>
    <row r="6" spans="1:4" ht="7.5" customHeight="1" x14ac:dyDescent="0.2">
      <c r="A6" s="180"/>
      <c r="B6" s="180"/>
      <c r="C6" s="180"/>
      <c r="D6" s="180"/>
    </row>
    <row r="7" spans="1:4" ht="27" customHeight="1" x14ac:dyDescent="0.2">
      <c r="A7" s="181" t="s">
        <v>105</v>
      </c>
      <c r="B7" s="181" t="s">
        <v>49</v>
      </c>
      <c r="C7" s="181" t="s">
        <v>50</v>
      </c>
      <c r="D7" s="182" t="s">
        <v>12</v>
      </c>
    </row>
    <row r="8" spans="1:4" ht="12.6" customHeight="1" x14ac:dyDescent="0.2">
      <c r="A8" s="183">
        <v>40238</v>
      </c>
      <c r="B8" s="184">
        <v>44208</v>
      </c>
      <c r="C8" s="184">
        <v>64053</v>
      </c>
      <c r="D8" s="185">
        <v>108261</v>
      </c>
    </row>
    <row r="9" spans="1:4" ht="12.6" customHeight="1" x14ac:dyDescent="0.2">
      <c r="A9" s="186">
        <v>40269</v>
      </c>
      <c r="B9" s="187">
        <v>47779</v>
      </c>
      <c r="C9" s="187">
        <v>66779</v>
      </c>
      <c r="D9" s="188">
        <v>114558</v>
      </c>
    </row>
    <row r="10" spans="1:4" ht="12.6" customHeight="1" x14ac:dyDescent="0.2">
      <c r="A10" s="186">
        <v>40299</v>
      </c>
      <c r="B10" s="187">
        <v>51931</v>
      </c>
      <c r="C10" s="187">
        <v>69268</v>
      </c>
      <c r="D10" s="188">
        <v>121199</v>
      </c>
    </row>
    <row r="11" spans="1:4" ht="12.6" customHeight="1" x14ac:dyDescent="0.2">
      <c r="A11" s="186">
        <v>40330</v>
      </c>
      <c r="B11" s="187">
        <v>54810</v>
      </c>
      <c r="C11" s="187">
        <v>70971</v>
      </c>
      <c r="D11" s="188">
        <v>125781</v>
      </c>
    </row>
    <row r="12" spans="1:4" ht="12.6" customHeight="1" x14ac:dyDescent="0.2">
      <c r="A12" s="186">
        <v>40360</v>
      </c>
      <c r="B12" s="187">
        <v>57460</v>
      </c>
      <c r="C12" s="187">
        <v>72821</v>
      </c>
      <c r="D12" s="188">
        <v>130281</v>
      </c>
    </row>
    <row r="13" spans="1:4" ht="12.6" customHeight="1" x14ac:dyDescent="0.2">
      <c r="A13" s="186">
        <v>40391</v>
      </c>
      <c r="B13" s="187">
        <v>60258</v>
      </c>
      <c r="C13" s="187">
        <v>74974</v>
      </c>
      <c r="D13" s="188">
        <v>135232</v>
      </c>
    </row>
    <row r="14" spans="1:4" ht="12.6" customHeight="1" x14ac:dyDescent="0.2">
      <c r="A14" s="186">
        <v>40422</v>
      </c>
      <c r="B14" s="187">
        <v>62776</v>
      </c>
      <c r="C14" s="187">
        <v>76666</v>
      </c>
      <c r="D14" s="188">
        <v>139442</v>
      </c>
    </row>
    <row r="15" spans="1:4" ht="12.6" customHeight="1" x14ac:dyDescent="0.2">
      <c r="A15" s="186">
        <v>40452</v>
      </c>
      <c r="B15" s="187">
        <v>64014</v>
      </c>
      <c r="C15" s="187">
        <v>77658</v>
      </c>
      <c r="D15" s="188">
        <v>141672</v>
      </c>
    </row>
    <row r="16" spans="1:4" ht="12.6" customHeight="1" x14ac:dyDescent="0.2">
      <c r="A16" s="186">
        <v>40483</v>
      </c>
      <c r="B16" s="187">
        <v>65523</v>
      </c>
      <c r="C16" s="187">
        <v>78460</v>
      </c>
      <c r="D16" s="188">
        <v>143983</v>
      </c>
    </row>
    <row r="17" spans="1:4" ht="12.6" customHeight="1" x14ac:dyDescent="0.2">
      <c r="A17" s="186">
        <v>40513</v>
      </c>
      <c r="B17" s="187">
        <v>63840</v>
      </c>
      <c r="C17" s="187">
        <v>76959</v>
      </c>
      <c r="D17" s="188">
        <v>140799</v>
      </c>
    </row>
    <row r="18" spans="1:4" ht="12.6" customHeight="1" x14ac:dyDescent="0.2">
      <c r="A18" s="186">
        <v>40544</v>
      </c>
      <c r="B18" s="187">
        <v>64078</v>
      </c>
      <c r="C18" s="187">
        <v>77051</v>
      </c>
      <c r="D18" s="188">
        <v>141129</v>
      </c>
    </row>
    <row r="19" spans="1:4" ht="12.6" customHeight="1" x14ac:dyDescent="0.2">
      <c r="A19" s="186">
        <v>40575</v>
      </c>
      <c r="B19" s="187">
        <v>65395</v>
      </c>
      <c r="C19" s="187">
        <v>77563</v>
      </c>
      <c r="D19" s="188">
        <v>142958</v>
      </c>
    </row>
    <row r="20" spans="1:4" ht="12.6" customHeight="1" x14ac:dyDescent="0.2">
      <c r="A20" s="186">
        <v>40603</v>
      </c>
      <c r="B20" s="187">
        <v>65946</v>
      </c>
      <c r="C20" s="187">
        <v>78020</v>
      </c>
      <c r="D20" s="188">
        <v>143966</v>
      </c>
    </row>
    <row r="21" spans="1:4" ht="12.6" customHeight="1" x14ac:dyDescent="0.2">
      <c r="A21" s="186">
        <v>40634</v>
      </c>
      <c r="B21" s="187">
        <v>66384</v>
      </c>
      <c r="C21" s="187">
        <v>78091</v>
      </c>
      <c r="D21" s="188">
        <v>144475</v>
      </c>
    </row>
    <row r="22" spans="1:4" ht="12.6" customHeight="1" x14ac:dyDescent="0.2">
      <c r="A22" s="186">
        <v>40664</v>
      </c>
      <c r="B22" s="187">
        <v>67021</v>
      </c>
      <c r="C22" s="187">
        <v>78107</v>
      </c>
      <c r="D22" s="188">
        <v>145128</v>
      </c>
    </row>
    <row r="23" spans="1:4" ht="12.6" customHeight="1" x14ac:dyDescent="0.2">
      <c r="A23" s="186">
        <v>40695</v>
      </c>
      <c r="B23" s="187">
        <v>67487</v>
      </c>
      <c r="C23" s="187">
        <v>77896</v>
      </c>
      <c r="D23" s="188">
        <v>145383</v>
      </c>
    </row>
    <row r="24" spans="1:4" ht="12.6" customHeight="1" x14ac:dyDescent="0.2">
      <c r="A24" s="186">
        <v>40725</v>
      </c>
      <c r="B24" s="187">
        <v>68381</v>
      </c>
      <c r="C24" s="187">
        <v>77486</v>
      </c>
      <c r="D24" s="188">
        <v>145867</v>
      </c>
    </row>
    <row r="25" spans="1:4" ht="12.6" customHeight="1" x14ac:dyDescent="0.2">
      <c r="A25" s="186">
        <v>40756</v>
      </c>
      <c r="B25" s="187">
        <v>68921</v>
      </c>
      <c r="C25" s="187">
        <v>77361</v>
      </c>
      <c r="D25" s="188">
        <v>146282</v>
      </c>
    </row>
    <row r="26" spans="1:4" ht="12.6" customHeight="1" x14ac:dyDescent="0.2">
      <c r="A26" s="186">
        <v>40787</v>
      </c>
      <c r="B26" s="187">
        <v>69861</v>
      </c>
      <c r="C26" s="187">
        <v>77368</v>
      </c>
      <c r="D26" s="188">
        <v>147229</v>
      </c>
    </row>
    <row r="27" spans="1:4" ht="12.6" customHeight="1" x14ac:dyDescent="0.2">
      <c r="A27" s="186">
        <v>40817</v>
      </c>
      <c r="B27" s="187">
        <v>70413</v>
      </c>
      <c r="C27" s="187">
        <v>77170</v>
      </c>
      <c r="D27" s="188">
        <v>147583</v>
      </c>
    </row>
    <row r="28" spans="1:4" ht="12.6" customHeight="1" x14ac:dyDescent="0.2">
      <c r="A28" s="186">
        <v>40848</v>
      </c>
      <c r="B28" s="187">
        <v>71578</v>
      </c>
      <c r="C28" s="187">
        <v>77016</v>
      </c>
      <c r="D28" s="188">
        <v>148594</v>
      </c>
    </row>
    <row r="29" spans="1:4" ht="12.6" customHeight="1" x14ac:dyDescent="0.2">
      <c r="A29" s="186">
        <v>40878</v>
      </c>
      <c r="B29" s="187">
        <v>71914</v>
      </c>
      <c r="C29" s="187">
        <v>76204</v>
      </c>
      <c r="D29" s="188">
        <v>148118</v>
      </c>
    </row>
    <row r="30" spans="1:4" ht="12.6" customHeight="1" x14ac:dyDescent="0.2">
      <c r="A30" s="186">
        <v>40909</v>
      </c>
      <c r="B30" s="187">
        <v>72324</v>
      </c>
      <c r="C30" s="187">
        <v>75800</v>
      </c>
      <c r="D30" s="188">
        <v>148124</v>
      </c>
    </row>
    <row r="31" spans="1:4" ht="12.6" customHeight="1" x14ac:dyDescent="0.2">
      <c r="A31" s="186">
        <v>40940</v>
      </c>
      <c r="B31" s="187">
        <v>73526</v>
      </c>
      <c r="C31" s="187">
        <v>75913</v>
      </c>
      <c r="D31" s="188">
        <v>149439</v>
      </c>
    </row>
    <row r="32" spans="1:4" ht="12.6" customHeight="1" x14ac:dyDescent="0.2">
      <c r="A32" s="186">
        <v>40969</v>
      </c>
      <c r="B32" s="187">
        <v>73646</v>
      </c>
      <c r="C32" s="187">
        <v>75157</v>
      </c>
      <c r="D32" s="188">
        <v>148803</v>
      </c>
    </row>
    <row r="33" spans="1:4" ht="12.6" customHeight="1" x14ac:dyDescent="0.2">
      <c r="A33" s="189">
        <v>41000</v>
      </c>
      <c r="B33" s="187">
        <v>74004</v>
      </c>
      <c r="C33" s="187">
        <v>74765</v>
      </c>
      <c r="D33" s="188">
        <v>148769</v>
      </c>
    </row>
    <row r="34" spans="1:4" ht="12.6" customHeight="1" x14ac:dyDescent="0.2">
      <c r="A34" s="186">
        <v>41030</v>
      </c>
      <c r="B34" s="187">
        <v>74533</v>
      </c>
      <c r="C34" s="187">
        <v>74939</v>
      </c>
      <c r="D34" s="188">
        <v>149472</v>
      </c>
    </row>
    <row r="35" spans="1:4" ht="12.6" customHeight="1" x14ac:dyDescent="0.2">
      <c r="A35" s="186">
        <v>41061</v>
      </c>
      <c r="B35" s="187">
        <v>74182</v>
      </c>
      <c r="C35" s="187">
        <v>74145</v>
      </c>
      <c r="D35" s="188">
        <v>148327</v>
      </c>
    </row>
    <row r="36" spans="1:4" ht="12.6" customHeight="1" x14ac:dyDescent="0.2">
      <c r="A36" s="186">
        <v>41091</v>
      </c>
      <c r="B36" s="187">
        <v>75389</v>
      </c>
      <c r="C36" s="187">
        <v>74477</v>
      </c>
      <c r="D36" s="188">
        <v>149866</v>
      </c>
    </row>
    <row r="37" spans="1:4" ht="12.6" customHeight="1" x14ac:dyDescent="0.2">
      <c r="A37" s="186">
        <v>41122</v>
      </c>
      <c r="B37" s="187">
        <v>76253</v>
      </c>
      <c r="C37" s="187">
        <v>75100</v>
      </c>
      <c r="D37" s="188">
        <v>151353</v>
      </c>
    </row>
    <row r="38" spans="1:4" ht="12.6" customHeight="1" x14ac:dyDescent="0.2">
      <c r="A38" s="186">
        <v>41153</v>
      </c>
      <c r="B38" s="187">
        <v>76214</v>
      </c>
      <c r="C38" s="187">
        <v>75272</v>
      </c>
      <c r="D38" s="188">
        <v>151486</v>
      </c>
    </row>
    <row r="39" spans="1:4" ht="12.6" customHeight="1" x14ac:dyDescent="0.2">
      <c r="A39" s="186">
        <v>41183</v>
      </c>
      <c r="B39" s="187">
        <v>76084</v>
      </c>
      <c r="C39" s="187">
        <v>75573</v>
      </c>
      <c r="D39" s="188">
        <v>151657</v>
      </c>
    </row>
    <row r="40" spans="1:4" ht="12.6" customHeight="1" x14ac:dyDescent="0.2">
      <c r="A40" s="190">
        <v>41214</v>
      </c>
      <c r="B40" s="191">
        <v>76402</v>
      </c>
      <c r="C40" s="191">
        <v>75111</v>
      </c>
      <c r="D40" s="192">
        <v>151513</v>
      </c>
    </row>
    <row r="41" spans="1:4" ht="12.6" customHeight="1" x14ac:dyDescent="0.2">
      <c r="A41" s="67"/>
      <c r="B41" s="67"/>
      <c r="C41" s="67"/>
      <c r="D41" s="67"/>
    </row>
    <row r="42" spans="1:4" ht="15" customHeight="1" x14ac:dyDescent="0.2">
      <c r="A42" s="179" t="s">
        <v>106</v>
      </c>
      <c r="B42" s="179"/>
      <c r="C42" s="179"/>
      <c r="D42" s="179"/>
    </row>
    <row r="43" spans="1:4" ht="7.5" customHeight="1" x14ac:dyDescent="0.2">
      <c r="A43" s="67"/>
      <c r="B43" s="67"/>
      <c r="C43" s="67"/>
      <c r="D43" s="67"/>
    </row>
    <row r="44" spans="1:4" ht="27" customHeight="1" x14ac:dyDescent="0.2">
      <c r="A44" s="181" t="s">
        <v>105</v>
      </c>
      <c r="B44" s="181" t="s">
        <v>49</v>
      </c>
      <c r="C44" s="181" t="s">
        <v>50</v>
      </c>
      <c r="D44" s="181" t="s">
        <v>12</v>
      </c>
    </row>
    <row r="45" spans="1:4" ht="12" customHeight="1" x14ac:dyDescent="0.2">
      <c r="A45" s="183">
        <v>40238</v>
      </c>
      <c r="B45" s="184">
        <v>1966</v>
      </c>
      <c r="C45" s="184">
        <v>2811</v>
      </c>
      <c r="D45" s="184">
        <v>4777</v>
      </c>
    </row>
    <row r="46" spans="1:4" ht="12" customHeight="1" x14ac:dyDescent="0.2">
      <c r="A46" s="186">
        <v>40269</v>
      </c>
      <c r="B46" s="187">
        <v>2100</v>
      </c>
      <c r="C46" s="187">
        <v>2962</v>
      </c>
      <c r="D46" s="187">
        <v>5062</v>
      </c>
    </row>
    <row r="47" spans="1:4" ht="12" customHeight="1" x14ac:dyDescent="0.2">
      <c r="A47" s="186">
        <v>40299</v>
      </c>
      <c r="B47" s="187">
        <v>2261</v>
      </c>
      <c r="C47" s="187">
        <v>3103</v>
      </c>
      <c r="D47" s="187">
        <v>5364</v>
      </c>
    </row>
    <row r="48" spans="1:4" ht="12" customHeight="1" x14ac:dyDescent="0.2">
      <c r="A48" s="186">
        <v>40330</v>
      </c>
      <c r="B48" s="187">
        <v>2372</v>
      </c>
      <c r="C48" s="187">
        <v>3188</v>
      </c>
      <c r="D48" s="187">
        <v>5560</v>
      </c>
    </row>
    <row r="49" spans="1:4" ht="12" customHeight="1" x14ac:dyDescent="0.2">
      <c r="A49" s="186">
        <v>40360</v>
      </c>
      <c r="B49" s="187">
        <v>2444</v>
      </c>
      <c r="C49" s="187">
        <v>3264</v>
      </c>
      <c r="D49" s="187">
        <v>5708</v>
      </c>
    </row>
    <row r="50" spans="1:4" ht="12" customHeight="1" x14ac:dyDescent="0.2">
      <c r="A50" s="186">
        <v>40391</v>
      </c>
      <c r="B50" s="187">
        <v>2546</v>
      </c>
      <c r="C50" s="187">
        <v>3450</v>
      </c>
      <c r="D50" s="187">
        <v>5996</v>
      </c>
    </row>
    <row r="51" spans="1:4" ht="12" customHeight="1" x14ac:dyDescent="0.2">
      <c r="A51" s="186">
        <v>40422</v>
      </c>
      <c r="B51" s="187">
        <v>2650</v>
      </c>
      <c r="C51" s="187">
        <v>3582</v>
      </c>
      <c r="D51" s="187">
        <v>6232</v>
      </c>
    </row>
    <row r="52" spans="1:4" ht="12" customHeight="1" x14ac:dyDescent="0.2">
      <c r="A52" s="186">
        <v>40452</v>
      </c>
      <c r="B52" s="187">
        <v>2665</v>
      </c>
      <c r="C52" s="187">
        <v>3637</v>
      </c>
      <c r="D52" s="187">
        <v>6302</v>
      </c>
    </row>
    <row r="53" spans="1:4" ht="12" customHeight="1" x14ac:dyDescent="0.2">
      <c r="A53" s="186">
        <v>40483</v>
      </c>
      <c r="B53" s="187">
        <v>2730</v>
      </c>
      <c r="C53" s="187">
        <v>3672</v>
      </c>
      <c r="D53" s="187">
        <v>6402</v>
      </c>
    </row>
    <row r="54" spans="1:4" ht="12" customHeight="1" x14ac:dyDescent="0.2">
      <c r="A54" s="186">
        <v>40513</v>
      </c>
      <c r="B54" s="187">
        <v>2678</v>
      </c>
      <c r="C54" s="187">
        <v>3597</v>
      </c>
      <c r="D54" s="187">
        <v>6275</v>
      </c>
    </row>
    <row r="55" spans="1:4" ht="12" customHeight="1" x14ac:dyDescent="0.2">
      <c r="A55" s="186">
        <v>40544</v>
      </c>
      <c r="B55" s="187">
        <v>2676</v>
      </c>
      <c r="C55" s="187">
        <v>3659</v>
      </c>
      <c r="D55" s="187">
        <v>6335</v>
      </c>
    </row>
    <row r="56" spans="1:4" ht="12" customHeight="1" x14ac:dyDescent="0.2">
      <c r="A56" s="186">
        <v>40575</v>
      </c>
      <c r="B56" s="187">
        <v>2724</v>
      </c>
      <c r="C56" s="187">
        <v>3646</v>
      </c>
      <c r="D56" s="187">
        <v>6370</v>
      </c>
    </row>
    <row r="57" spans="1:4" ht="12" customHeight="1" x14ac:dyDescent="0.2">
      <c r="A57" s="186">
        <v>40603</v>
      </c>
      <c r="B57" s="187">
        <v>2764</v>
      </c>
      <c r="C57" s="187">
        <v>3661</v>
      </c>
      <c r="D57" s="187">
        <v>6425</v>
      </c>
    </row>
    <row r="58" spans="1:4" ht="12" customHeight="1" x14ac:dyDescent="0.2">
      <c r="A58" s="186">
        <v>40634</v>
      </c>
      <c r="B58" s="187">
        <v>2779</v>
      </c>
      <c r="C58" s="187">
        <v>3707</v>
      </c>
      <c r="D58" s="187">
        <v>6486</v>
      </c>
    </row>
    <row r="59" spans="1:4" ht="12" customHeight="1" x14ac:dyDescent="0.2">
      <c r="A59" s="186">
        <v>40664</v>
      </c>
      <c r="B59" s="187">
        <v>2820</v>
      </c>
      <c r="C59" s="187">
        <v>3775</v>
      </c>
      <c r="D59" s="187">
        <v>6595</v>
      </c>
    </row>
    <row r="60" spans="1:4" ht="12" customHeight="1" x14ac:dyDescent="0.2">
      <c r="A60" s="186">
        <v>40695</v>
      </c>
      <c r="B60" s="187">
        <v>2858</v>
      </c>
      <c r="C60" s="187">
        <v>3816</v>
      </c>
      <c r="D60" s="187">
        <v>6674</v>
      </c>
    </row>
    <row r="61" spans="1:4" ht="12" customHeight="1" x14ac:dyDescent="0.2">
      <c r="A61" s="186">
        <v>40725</v>
      </c>
      <c r="B61" s="187">
        <v>2927</v>
      </c>
      <c r="C61" s="187">
        <v>3781</v>
      </c>
      <c r="D61" s="187">
        <v>6708</v>
      </c>
    </row>
    <row r="62" spans="1:4" ht="12" customHeight="1" x14ac:dyDescent="0.2">
      <c r="A62" s="186">
        <v>40756</v>
      </c>
      <c r="B62" s="187">
        <v>2939</v>
      </c>
      <c r="C62" s="187">
        <v>3792</v>
      </c>
      <c r="D62" s="187">
        <v>6731</v>
      </c>
    </row>
    <row r="63" spans="1:4" ht="12" customHeight="1" x14ac:dyDescent="0.2">
      <c r="A63" s="186">
        <v>40787</v>
      </c>
      <c r="B63" s="187">
        <v>2984</v>
      </c>
      <c r="C63" s="187">
        <v>3892</v>
      </c>
      <c r="D63" s="187">
        <v>6876</v>
      </c>
    </row>
    <row r="64" spans="1:4" ht="12" customHeight="1" x14ac:dyDescent="0.2">
      <c r="A64" s="186">
        <v>40817</v>
      </c>
      <c r="B64" s="187">
        <v>3031</v>
      </c>
      <c r="C64" s="187">
        <v>3894</v>
      </c>
      <c r="D64" s="187">
        <v>6925</v>
      </c>
    </row>
    <row r="65" spans="1:4" ht="12" customHeight="1" x14ac:dyDescent="0.2">
      <c r="A65" s="186">
        <v>40848</v>
      </c>
      <c r="B65" s="187">
        <v>3145</v>
      </c>
      <c r="C65" s="187">
        <v>3932</v>
      </c>
      <c r="D65" s="187">
        <v>7077</v>
      </c>
    </row>
    <row r="66" spans="1:4" ht="12" customHeight="1" x14ac:dyDescent="0.2">
      <c r="A66" s="186">
        <v>40878</v>
      </c>
      <c r="B66" s="187">
        <v>3201</v>
      </c>
      <c r="C66" s="187">
        <v>3891</v>
      </c>
      <c r="D66" s="187">
        <v>7092</v>
      </c>
    </row>
    <row r="67" spans="1:4" ht="12" customHeight="1" x14ac:dyDescent="0.2">
      <c r="A67" s="186">
        <v>40909</v>
      </c>
      <c r="B67" s="187">
        <v>3268</v>
      </c>
      <c r="C67" s="187">
        <v>3833</v>
      </c>
      <c r="D67" s="187">
        <v>7101</v>
      </c>
    </row>
    <row r="68" spans="1:4" ht="12" customHeight="1" x14ac:dyDescent="0.2">
      <c r="A68" s="186">
        <v>40940</v>
      </c>
      <c r="B68" s="187">
        <v>3326</v>
      </c>
      <c r="C68" s="187">
        <v>3877</v>
      </c>
      <c r="D68" s="187">
        <v>7203</v>
      </c>
    </row>
    <row r="69" spans="1:4" ht="12" customHeight="1" x14ac:dyDescent="0.2">
      <c r="A69" s="186">
        <v>40969</v>
      </c>
      <c r="B69" s="187">
        <v>3365</v>
      </c>
      <c r="C69" s="187">
        <v>3900</v>
      </c>
      <c r="D69" s="187">
        <v>7265</v>
      </c>
    </row>
    <row r="70" spans="1:4" ht="12" customHeight="1" x14ac:dyDescent="0.2">
      <c r="A70" s="186">
        <v>41000</v>
      </c>
      <c r="B70" s="187">
        <v>3395</v>
      </c>
      <c r="C70" s="187">
        <v>3913</v>
      </c>
      <c r="D70" s="187">
        <v>7308</v>
      </c>
    </row>
    <row r="71" spans="1:4" ht="12" customHeight="1" x14ac:dyDescent="0.2">
      <c r="A71" s="186">
        <v>41030</v>
      </c>
      <c r="B71" s="187">
        <v>3464</v>
      </c>
      <c r="C71" s="187">
        <v>3928</v>
      </c>
      <c r="D71" s="187">
        <v>7392</v>
      </c>
    </row>
    <row r="72" spans="1:4" ht="12" customHeight="1" x14ac:dyDescent="0.2">
      <c r="A72" s="186">
        <v>41061</v>
      </c>
      <c r="B72" s="187">
        <v>3427</v>
      </c>
      <c r="C72" s="187">
        <v>3893</v>
      </c>
      <c r="D72" s="187">
        <v>7320</v>
      </c>
    </row>
    <row r="73" spans="1:4" ht="12" customHeight="1" x14ac:dyDescent="0.2">
      <c r="A73" s="186">
        <v>41091</v>
      </c>
      <c r="B73" s="187">
        <v>3467</v>
      </c>
      <c r="C73" s="187">
        <v>3881</v>
      </c>
      <c r="D73" s="187">
        <v>7348</v>
      </c>
    </row>
    <row r="74" spans="1:4" ht="12" customHeight="1" x14ac:dyDescent="0.2">
      <c r="A74" s="186">
        <v>41122</v>
      </c>
      <c r="B74" s="187">
        <v>3526</v>
      </c>
      <c r="C74" s="187">
        <v>3951</v>
      </c>
      <c r="D74" s="187">
        <v>7477</v>
      </c>
    </row>
    <row r="75" spans="1:4" ht="12" customHeight="1" x14ac:dyDescent="0.2">
      <c r="A75" s="186">
        <v>41153</v>
      </c>
      <c r="B75" s="187">
        <v>3549</v>
      </c>
      <c r="C75" s="187">
        <v>3969</v>
      </c>
      <c r="D75" s="187">
        <v>7518</v>
      </c>
    </row>
    <row r="76" spans="1:4" ht="12" customHeight="1" x14ac:dyDescent="0.2">
      <c r="A76" s="186">
        <v>41183</v>
      </c>
      <c r="B76" s="187">
        <v>3530</v>
      </c>
      <c r="C76" s="187">
        <v>4019</v>
      </c>
      <c r="D76" s="187">
        <v>7549</v>
      </c>
    </row>
    <row r="77" spans="1:4" ht="12" customHeight="1" x14ac:dyDescent="0.2">
      <c r="A77" s="190">
        <v>41214</v>
      </c>
      <c r="B77" s="191">
        <v>3543</v>
      </c>
      <c r="C77" s="191">
        <v>3937</v>
      </c>
      <c r="D77" s="191">
        <v>7480</v>
      </c>
    </row>
    <row r="78" spans="1:4" ht="12" customHeight="1" x14ac:dyDescent="0.2">
      <c r="A78" s="193"/>
      <c r="B78" s="193"/>
      <c r="C78" s="193"/>
      <c r="D78" s="193"/>
    </row>
    <row r="79" spans="1:4" ht="15" customHeight="1" x14ac:dyDescent="0.2">
      <c r="A79" s="179" t="s">
        <v>107</v>
      </c>
      <c r="B79" s="179"/>
      <c r="C79" s="179"/>
      <c r="D79" s="179"/>
    </row>
    <row r="80" spans="1:4" ht="7.5" customHeight="1" x14ac:dyDescent="0.2">
      <c r="A80" s="180"/>
      <c r="B80" s="180"/>
      <c r="C80" s="180"/>
      <c r="D80" s="180"/>
    </row>
    <row r="81" spans="1:4" ht="27" customHeight="1" x14ac:dyDescent="0.2">
      <c r="A81" s="194" t="s">
        <v>105</v>
      </c>
      <c r="B81" s="181" t="s">
        <v>49</v>
      </c>
      <c r="C81" s="181" t="s">
        <v>50</v>
      </c>
      <c r="D81" s="194" t="s">
        <v>12</v>
      </c>
    </row>
    <row r="82" spans="1:4" ht="12" customHeight="1" x14ac:dyDescent="0.2">
      <c r="A82" s="183">
        <v>40238</v>
      </c>
      <c r="B82" s="184">
        <v>10429</v>
      </c>
      <c r="C82" s="184">
        <v>9337</v>
      </c>
      <c r="D82" s="184">
        <v>19766</v>
      </c>
    </row>
    <row r="83" spans="1:4" ht="12" customHeight="1" x14ac:dyDescent="0.2">
      <c r="A83" s="186">
        <v>40269</v>
      </c>
      <c r="B83" s="187">
        <v>11233</v>
      </c>
      <c r="C83" s="187">
        <v>9920</v>
      </c>
      <c r="D83" s="187">
        <v>21153</v>
      </c>
    </row>
    <row r="84" spans="1:4" ht="12" customHeight="1" x14ac:dyDescent="0.2">
      <c r="A84" s="186">
        <v>40299</v>
      </c>
      <c r="B84" s="187">
        <v>12217</v>
      </c>
      <c r="C84" s="187">
        <v>10478</v>
      </c>
      <c r="D84" s="187">
        <v>22695</v>
      </c>
    </row>
    <row r="85" spans="1:4" ht="12" customHeight="1" x14ac:dyDescent="0.2">
      <c r="A85" s="186">
        <v>40330</v>
      </c>
      <c r="B85" s="187">
        <v>12922</v>
      </c>
      <c r="C85" s="187">
        <v>10830</v>
      </c>
      <c r="D85" s="187">
        <v>23752</v>
      </c>
    </row>
    <row r="86" spans="1:4" ht="12" customHeight="1" x14ac:dyDescent="0.2">
      <c r="A86" s="186">
        <v>40360</v>
      </c>
      <c r="B86" s="187">
        <v>13586</v>
      </c>
      <c r="C86" s="187">
        <v>11183</v>
      </c>
      <c r="D86" s="187">
        <v>24769</v>
      </c>
    </row>
    <row r="87" spans="1:4" ht="12" customHeight="1" x14ac:dyDescent="0.2">
      <c r="A87" s="186">
        <v>40391</v>
      </c>
      <c r="B87" s="187">
        <v>14207</v>
      </c>
      <c r="C87" s="187">
        <v>11546</v>
      </c>
      <c r="D87" s="187">
        <v>25753</v>
      </c>
    </row>
    <row r="88" spans="1:4" ht="12" customHeight="1" x14ac:dyDescent="0.2">
      <c r="A88" s="186">
        <v>40422</v>
      </c>
      <c r="B88" s="187">
        <v>14851</v>
      </c>
      <c r="C88" s="187">
        <v>11828</v>
      </c>
      <c r="D88" s="187">
        <v>26679</v>
      </c>
    </row>
    <row r="89" spans="1:4" ht="12" customHeight="1" x14ac:dyDescent="0.2">
      <c r="A89" s="186">
        <v>40452</v>
      </c>
      <c r="B89" s="187">
        <v>15126</v>
      </c>
      <c r="C89" s="187">
        <v>11969</v>
      </c>
      <c r="D89" s="187">
        <v>27095</v>
      </c>
    </row>
    <row r="90" spans="1:4" ht="12" customHeight="1" x14ac:dyDescent="0.2">
      <c r="A90" s="186">
        <v>40483</v>
      </c>
      <c r="B90" s="187">
        <v>15503</v>
      </c>
      <c r="C90" s="187">
        <v>12027</v>
      </c>
      <c r="D90" s="187">
        <v>27530</v>
      </c>
    </row>
    <row r="91" spans="1:4" ht="12" customHeight="1" x14ac:dyDescent="0.2">
      <c r="A91" s="186">
        <v>40513</v>
      </c>
      <c r="B91" s="187">
        <v>15002</v>
      </c>
      <c r="C91" s="187">
        <v>11644</v>
      </c>
      <c r="D91" s="187">
        <v>26646</v>
      </c>
    </row>
    <row r="92" spans="1:4" ht="12" customHeight="1" x14ac:dyDescent="0.2">
      <c r="A92" s="186">
        <v>40544</v>
      </c>
      <c r="B92" s="187">
        <v>15069</v>
      </c>
      <c r="C92" s="187">
        <v>11588</v>
      </c>
      <c r="D92" s="187">
        <v>26657</v>
      </c>
    </row>
    <row r="93" spans="1:4" ht="12" customHeight="1" x14ac:dyDescent="0.2">
      <c r="A93" s="186">
        <v>40575</v>
      </c>
      <c r="B93" s="187">
        <v>15370</v>
      </c>
      <c r="C93" s="187">
        <v>11732</v>
      </c>
      <c r="D93" s="187">
        <v>27102</v>
      </c>
    </row>
    <row r="94" spans="1:4" ht="12" customHeight="1" x14ac:dyDescent="0.2">
      <c r="A94" s="186">
        <v>40603</v>
      </c>
      <c r="B94" s="187">
        <v>15327</v>
      </c>
      <c r="C94" s="187">
        <v>11812</v>
      </c>
      <c r="D94" s="187">
        <v>27139</v>
      </c>
    </row>
    <row r="95" spans="1:4" ht="12" customHeight="1" x14ac:dyDescent="0.2">
      <c r="A95" s="186">
        <v>40634</v>
      </c>
      <c r="B95" s="187">
        <v>15359</v>
      </c>
      <c r="C95" s="187">
        <v>11810</v>
      </c>
      <c r="D95" s="187">
        <v>27169</v>
      </c>
    </row>
    <row r="96" spans="1:4" ht="12" customHeight="1" x14ac:dyDescent="0.2">
      <c r="A96" s="186">
        <v>40664</v>
      </c>
      <c r="B96" s="187">
        <v>15452</v>
      </c>
      <c r="C96" s="187">
        <v>11786</v>
      </c>
      <c r="D96" s="187">
        <v>27238</v>
      </c>
    </row>
    <row r="97" spans="1:4" ht="12" customHeight="1" x14ac:dyDescent="0.2">
      <c r="A97" s="186">
        <v>40695</v>
      </c>
      <c r="B97" s="187">
        <v>15583</v>
      </c>
      <c r="C97" s="187">
        <v>11815</v>
      </c>
      <c r="D97" s="187">
        <v>27398</v>
      </c>
    </row>
    <row r="98" spans="1:4" ht="12" customHeight="1" x14ac:dyDescent="0.2">
      <c r="A98" s="186">
        <v>40725</v>
      </c>
      <c r="B98" s="187">
        <v>15761</v>
      </c>
      <c r="C98" s="187">
        <v>11745</v>
      </c>
      <c r="D98" s="187">
        <v>27506</v>
      </c>
    </row>
    <row r="99" spans="1:4" ht="12" customHeight="1" x14ac:dyDescent="0.2">
      <c r="A99" s="186">
        <v>40756</v>
      </c>
      <c r="B99" s="187">
        <v>15866</v>
      </c>
      <c r="C99" s="187">
        <v>11738</v>
      </c>
      <c r="D99" s="187">
        <v>27604</v>
      </c>
    </row>
    <row r="100" spans="1:4" ht="12" customHeight="1" x14ac:dyDescent="0.2">
      <c r="A100" s="186">
        <v>40787</v>
      </c>
      <c r="B100" s="187">
        <v>15981</v>
      </c>
      <c r="C100" s="187">
        <v>11740</v>
      </c>
      <c r="D100" s="187">
        <v>27721</v>
      </c>
    </row>
    <row r="101" spans="1:4" ht="12" customHeight="1" x14ac:dyDescent="0.2">
      <c r="A101" s="186">
        <v>40817</v>
      </c>
      <c r="B101" s="187">
        <v>16085</v>
      </c>
      <c r="C101" s="187">
        <v>11698</v>
      </c>
      <c r="D101" s="187">
        <v>27783</v>
      </c>
    </row>
    <row r="102" spans="1:4" ht="12" customHeight="1" x14ac:dyDescent="0.2">
      <c r="A102" s="186">
        <v>40848</v>
      </c>
      <c r="B102" s="187">
        <v>16236</v>
      </c>
      <c r="C102" s="187">
        <v>11637</v>
      </c>
      <c r="D102" s="187">
        <v>27873</v>
      </c>
    </row>
    <row r="103" spans="1:4" ht="12" customHeight="1" x14ac:dyDescent="0.2">
      <c r="A103" s="186">
        <v>40878</v>
      </c>
      <c r="B103" s="187">
        <v>16185</v>
      </c>
      <c r="C103" s="187">
        <v>11512</v>
      </c>
      <c r="D103" s="187">
        <v>27697</v>
      </c>
    </row>
    <row r="104" spans="1:4" ht="12" customHeight="1" x14ac:dyDescent="0.2">
      <c r="A104" s="186">
        <v>40909</v>
      </c>
      <c r="B104" s="187">
        <v>16230</v>
      </c>
      <c r="C104" s="187">
        <v>11399</v>
      </c>
      <c r="D104" s="187">
        <v>27629</v>
      </c>
    </row>
    <row r="105" spans="1:4" ht="12" customHeight="1" x14ac:dyDescent="0.2">
      <c r="A105" s="186">
        <v>40940</v>
      </c>
      <c r="B105" s="187">
        <v>16425</v>
      </c>
      <c r="C105" s="187">
        <v>11363</v>
      </c>
      <c r="D105" s="187">
        <v>27788</v>
      </c>
    </row>
    <row r="106" spans="1:4" ht="12" customHeight="1" x14ac:dyDescent="0.2">
      <c r="A106" s="186">
        <v>40969</v>
      </c>
      <c r="B106" s="187">
        <v>16371</v>
      </c>
      <c r="C106" s="187">
        <v>11237</v>
      </c>
      <c r="D106" s="187">
        <v>27608</v>
      </c>
    </row>
    <row r="107" spans="1:4" ht="12" customHeight="1" x14ac:dyDescent="0.2">
      <c r="A107" s="186">
        <v>41000</v>
      </c>
      <c r="B107" s="187">
        <v>16492</v>
      </c>
      <c r="C107" s="187">
        <v>11234</v>
      </c>
      <c r="D107" s="187">
        <v>27726</v>
      </c>
    </row>
    <row r="108" spans="1:4" ht="12" customHeight="1" x14ac:dyDescent="0.2">
      <c r="A108" s="186">
        <v>41030</v>
      </c>
      <c r="B108" s="187">
        <v>16562</v>
      </c>
      <c r="C108" s="187">
        <v>11306</v>
      </c>
      <c r="D108" s="187">
        <v>27868</v>
      </c>
    </row>
    <row r="109" spans="1:4" ht="12" customHeight="1" x14ac:dyDescent="0.2">
      <c r="A109" s="186">
        <v>41061</v>
      </c>
      <c r="B109" s="187">
        <v>16497</v>
      </c>
      <c r="C109" s="187">
        <v>11099</v>
      </c>
      <c r="D109" s="187">
        <v>27596</v>
      </c>
    </row>
    <row r="110" spans="1:4" ht="12" customHeight="1" x14ac:dyDescent="0.2">
      <c r="A110" s="186">
        <v>41091</v>
      </c>
      <c r="B110" s="187">
        <v>16708</v>
      </c>
      <c r="C110" s="187">
        <v>11216</v>
      </c>
      <c r="D110" s="187">
        <v>27924</v>
      </c>
    </row>
    <row r="111" spans="1:4" ht="12" customHeight="1" x14ac:dyDescent="0.2">
      <c r="A111" s="186">
        <v>41122</v>
      </c>
      <c r="B111" s="187">
        <v>16825</v>
      </c>
      <c r="C111" s="187">
        <v>11292</v>
      </c>
      <c r="D111" s="187">
        <v>28117</v>
      </c>
    </row>
    <row r="112" spans="1:4" ht="12" customHeight="1" x14ac:dyDescent="0.2">
      <c r="A112" s="186">
        <v>41153</v>
      </c>
      <c r="B112" s="187">
        <v>16803</v>
      </c>
      <c r="C112" s="187">
        <v>11302</v>
      </c>
      <c r="D112" s="187">
        <v>28105</v>
      </c>
    </row>
    <row r="113" spans="1:5" ht="12" customHeight="1" x14ac:dyDescent="0.2">
      <c r="A113" s="186">
        <v>41183</v>
      </c>
      <c r="B113" s="187">
        <v>16869</v>
      </c>
      <c r="C113" s="187">
        <v>11367</v>
      </c>
      <c r="D113" s="187">
        <v>28236</v>
      </c>
    </row>
    <row r="114" spans="1:5" ht="12" customHeight="1" x14ac:dyDescent="0.2">
      <c r="A114" s="190">
        <v>41214</v>
      </c>
      <c r="B114" s="191">
        <v>17096</v>
      </c>
      <c r="C114" s="191">
        <v>11439</v>
      </c>
      <c r="D114" s="191">
        <v>28535</v>
      </c>
    </row>
    <row r="115" spans="1:5" ht="12" customHeight="1" x14ac:dyDescent="0.2">
      <c r="A115" s="178"/>
      <c r="B115" s="178"/>
      <c r="C115" s="178"/>
      <c r="D115" s="178"/>
    </row>
    <row r="116" spans="1:5" ht="15" customHeight="1" x14ac:dyDescent="0.2">
      <c r="A116" s="179" t="s">
        <v>108</v>
      </c>
      <c r="B116" s="179"/>
      <c r="C116" s="179"/>
      <c r="D116" s="179"/>
    </row>
    <row r="117" spans="1:5" ht="7.5" customHeight="1" x14ac:dyDescent="0.2">
      <c r="A117" s="180"/>
      <c r="B117" s="180"/>
      <c r="C117" s="180"/>
      <c r="D117" s="180"/>
    </row>
    <row r="118" spans="1:5" ht="27" customHeight="1" x14ac:dyDescent="0.2">
      <c r="A118" s="194" t="s">
        <v>105</v>
      </c>
      <c r="B118" s="181" t="s">
        <v>49</v>
      </c>
      <c r="C118" s="181" t="s">
        <v>50</v>
      </c>
      <c r="D118" s="194" t="s">
        <v>12</v>
      </c>
    </row>
    <row r="119" spans="1:5" ht="12" customHeight="1" x14ac:dyDescent="0.2">
      <c r="A119" s="183">
        <v>40238</v>
      </c>
      <c r="B119" s="184">
        <v>3137</v>
      </c>
      <c r="C119" s="184">
        <v>3975</v>
      </c>
      <c r="D119" s="184">
        <v>7112</v>
      </c>
    </row>
    <row r="120" spans="1:5" ht="12" customHeight="1" x14ac:dyDescent="0.2">
      <c r="A120" s="186">
        <v>40269</v>
      </c>
      <c r="B120" s="187">
        <v>3334</v>
      </c>
      <c r="C120" s="187">
        <v>4177</v>
      </c>
      <c r="D120" s="187">
        <v>7511</v>
      </c>
    </row>
    <row r="121" spans="1:5" ht="12" customHeight="1" x14ac:dyDescent="0.2">
      <c r="A121" s="186">
        <v>40299</v>
      </c>
      <c r="B121" s="187">
        <v>3598</v>
      </c>
      <c r="C121" s="187">
        <v>4365</v>
      </c>
      <c r="D121" s="187">
        <v>7963</v>
      </c>
    </row>
    <row r="122" spans="1:5" ht="12" customHeight="1" x14ac:dyDescent="0.2">
      <c r="A122" s="186">
        <v>40330</v>
      </c>
      <c r="B122" s="187">
        <v>3730</v>
      </c>
      <c r="C122" s="187">
        <v>4535</v>
      </c>
      <c r="D122" s="187">
        <v>8265</v>
      </c>
    </row>
    <row r="123" spans="1:5" ht="12" customHeight="1" x14ac:dyDescent="0.2">
      <c r="A123" s="186">
        <v>40360</v>
      </c>
      <c r="B123" s="187">
        <v>3859</v>
      </c>
      <c r="C123" s="187">
        <v>4630</v>
      </c>
      <c r="D123" s="187">
        <v>8489</v>
      </c>
    </row>
    <row r="124" spans="1:5" ht="12" customHeight="1" x14ac:dyDescent="0.2">
      <c r="A124" s="186">
        <v>40391</v>
      </c>
      <c r="B124" s="187">
        <v>3985</v>
      </c>
      <c r="C124" s="187">
        <v>4766</v>
      </c>
      <c r="D124" s="187">
        <v>8751</v>
      </c>
    </row>
    <row r="125" spans="1:5" ht="12" customHeight="1" x14ac:dyDescent="0.2">
      <c r="A125" s="186">
        <v>40422</v>
      </c>
      <c r="B125" s="187">
        <v>4051</v>
      </c>
      <c r="C125" s="187">
        <v>4908</v>
      </c>
      <c r="D125" s="187">
        <v>8959</v>
      </c>
    </row>
    <row r="126" spans="1:5" ht="12" customHeight="1" x14ac:dyDescent="0.2">
      <c r="A126" s="186">
        <v>40452</v>
      </c>
      <c r="B126" s="187">
        <v>4118</v>
      </c>
      <c r="C126" s="187">
        <v>5029</v>
      </c>
      <c r="D126" s="187">
        <v>9147</v>
      </c>
    </row>
    <row r="127" spans="1:5" ht="12" customHeight="1" x14ac:dyDescent="0.2">
      <c r="A127" s="186">
        <v>40483</v>
      </c>
      <c r="B127" s="187">
        <v>4189</v>
      </c>
      <c r="C127" s="187">
        <v>5049</v>
      </c>
      <c r="D127" s="187">
        <v>9238</v>
      </c>
    </row>
    <row r="128" spans="1:5" ht="12" customHeight="1" x14ac:dyDescent="0.2">
      <c r="A128" s="186">
        <v>40513</v>
      </c>
      <c r="B128" s="187">
        <v>3982</v>
      </c>
      <c r="C128" s="187">
        <v>4937</v>
      </c>
      <c r="D128" s="187">
        <v>8919</v>
      </c>
      <c r="E128" s="35"/>
    </row>
    <row r="129" spans="1:5" ht="12" customHeight="1" x14ac:dyDescent="0.2">
      <c r="A129" s="186">
        <v>40544</v>
      </c>
      <c r="B129" s="187">
        <v>3929</v>
      </c>
      <c r="C129" s="187">
        <v>4940</v>
      </c>
      <c r="D129" s="187">
        <v>8869</v>
      </c>
      <c r="E129" s="35"/>
    </row>
    <row r="130" spans="1:5" ht="12" customHeight="1" x14ac:dyDescent="0.2">
      <c r="A130" s="186">
        <v>40575</v>
      </c>
      <c r="B130" s="187">
        <v>4008</v>
      </c>
      <c r="C130" s="187">
        <v>4947</v>
      </c>
      <c r="D130" s="187">
        <v>8955</v>
      </c>
      <c r="E130" s="35"/>
    </row>
    <row r="131" spans="1:5" ht="12" customHeight="1" x14ac:dyDescent="0.2">
      <c r="A131" s="186">
        <v>40603</v>
      </c>
      <c r="B131" s="187">
        <v>4019</v>
      </c>
      <c r="C131" s="187">
        <v>4993</v>
      </c>
      <c r="D131" s="187">
        <v>9012</v>
      </c>
      <c r="E131" s="35"/>
    </row>
    <row r="132" spans="1:5" ht="12" customHeight="1" x14ac:dyDescent="0.2">
      <c r="A132" s="186">
        <v>40634</v>
      </c>
      <c r="B132" s="187">
        <v>4023</v>
      </c>
      <c r="C132" s="187">
        <v>5005</v>
      </c>
      <c r="D132" s="187">
        <v>9028</v>
      </c>
      <c r="E132" s="35"/>
    </row>
    <row r="133" spans="1:5" ht="12" customHeight="1" x14ac:dyDescent="0.2">
      <c r="A133" s="186">
        <v>40664</v>
      </c>
      <c r="B133" s="187">
        <v>4028</v>
      </c>
      <c r="C133" s="187">
        <v>5012</v>
      </c>
      <c r="D133" s="187">
        <v>9040</v>
      </c>
      <c r="E133" s="35"/>
    </row>
    <row r="134" spans="1:5" ht="12" customHeight="1" x14ac:dyDescent="0.2">
      <c r="A134" s="186">
        <v>40695</v>
      </c>
      <c r="B134" s="187">
        <v>4030</v>
      </c>
      <c r="C134" s="187">
        <v>5023</v>
      </c>
      <c r="D134" s="187">
        <v>9053</v>
      </c>
      <c r="E134" s="35"/>
    </row>
    <row r="135" spans="1:5" ht="12" customHeight="1" x14ac:dyDescent="0.2">
      <c r="A135" s="186">
        <v>40725</v>
      </c>
      <c r="B135" s="187">
        <v>4064</v>
      </c>
      <c r="C135" s="187">
        <v>4977</v>
      </c>
      <c r="D135" s="187">
        <v>9041</v>
      </c>
      <c r="E135" s="35"/>
    </row>
    <row r="136" spans="1:5" ht="12" customHeight="1" x14ac:dyDescent="0.2">
      <c r="A136" s="186">
        <v>40756</v>
      </c>
      <c r="B136" s="187">
        <v>4031</v>
      </c>
      <c r="C136" s="187">
        <v>4917</v>
      </c>
      <c r="D136" s="187">
        <v>8948</v>
      </c>
      <c r="E136" s="35"/>
    </row>
    <row r="137" spans="1:5" ht="12" customHeight="1" x14ac:dyDescent="0.2">
      <c r="A137" s="186">
        <v>40787</v>
      </c>
      <c r="B137" s="187">
        <v>4060</v>
      </c>
      <c r="C137" s="187">
        <v>4871</v>
      </c>
      <c r="D137" s="187">
        <v>8931</v>
      </c>
      <c r="E137" s="35"/>
    </row>
    <row r="138" spans="1:5" ht="12" customHeight="1" x14ac:dyDescent="0.2">
      <c r="A138" s="186">
        <v>40817</v>
      </c>
      <c r="B138" s="187">
        <v>4095</v>
      </c>
      <c r="C138" s="187">
        <v>4882</v>
      </c>
      <c r="D138" s="187">
        <v>8977</v>
      </c>
      <c r="E138" s="35"/>
    </row>
    <row r="139" spans="1:5" ht="12" customHeight="1" x14ac:dyDescent="0.2">
      <c r="A139" s="186">
        <v>40848</v>
      </c>
      <c r="B139" s="187">
        <v>4145</v>
      </c>
      <c r="C139" s="187">
        <v>4870</v>
      </c>
      <c r="D139" s="187">
        <v>9015</v>
      </c>
      <c r="E139" s="35"/>
    </row>
    <row r="140" spans="1:5" ht="12" customHeight="1" x14ac:dyDescent="0.2">
      <c r="A140" s="186">
        <v>40878</v>
      </c>
      <c r="B140" s="187">
        <v>4161</v>
      </c>
      <c r="C140" s="187">
        <v>4801</v>
      </c>
      <c r="D140" s="187">
        <v>8962</v>
      </c>
      <c r="E140" s="35"/>
    </row>
    <row r="141" spans="1:5" ht="12" customHeight="1" x14ac:dyDescent="0.2">
      <c r="A141" s="186">
        <v>40909</v>
      </c>
      <c r="B141" s="187">
        <v>4241</v>
      </c>
      <c r="C141" s="187">
        <v>4752</v>
      </c>
      <c r="D141" s="187">
        <v>8993</v>
      </c>
      <c r="E141" s="35"/>
    </row>
    <row r="142" spans="1:5" ht="12" customHeight="1" x14ac:dyDescent="0.2">
      <c r="A142" s="186">
        <v>40940</v>
      </c>
      <c r="B142" s="187">
        <v>4332</v>
      </c>
      <c r="C142" s="187">
        <v>4768</v>
      </c>
      <c r="D142" s="187">
        <v>9100</v>
      </c>
      <c r="E142" s="35"/>
    </row>
    <row r="143" spans="1:5" ht="12" customHeight="1" x14ac:dyDescent="0.2">
      <c r="A143" s="186">
        <v>40969</v>
      </c>
      <c r="B143" s="187">
        <v>4313</v>
      </c>
      <c r="C143" s="187">
        <v>4685</v>
      </c>
      <c r="D143" s="187">
        <v>8998</v>
      </c>
      <c r="E143" s="35"/>
    </row>
    <row r="144" spans="1:5" ht="12" customHeight="1" x14ac:dyDescent="0.2">
      <c r="A144" s="186">
        <v>41000</v>
      </c>
      <c r="B144" s="187">
        <v>4313</v>
      </c>
      <c r="C144" s="187">
        <v>4664</v>
      </c>
      <c r="D144" s="187">
        <v>8977</v>
      </c>
      <c r="E144" s="35"/>
    </row>
    <row r="145" spans="1:5" ht="12" customHeight="1" x14ac:dyDescent="0.2">
      <c r="A145" s="186">
        <v>41030</v>
      </c>
      <c r="B145" s="187">
        <v>4341</v>
      </c>
      <c r="C145" s="187">
        <v>4649</v>
      </c>
      <c r="D145" s="187">
        <v>8990</v>
      </c>
      <c r="E145" s="35"/>
    </row>
    <row r="146" spans="1:5" ht="12" customHeight="1" x14ac:dyDescent="0.2">
      <c r="A146" s="186">
        <v>41061</v>
      </c>
      <c r="B146" s="187">
        <v>4295</v>
      </c>
      <c r="C146" s="187">
        <v>4557</v>
      </c>
      <c r="D146" s="187">
        <v>8852</v>
      </c>
    </row>
    <row r="147" spans="1:5" ht="12" customHeight="1" x14ac:dyDescent="0.2">
      <c r="A147" s="186">
        <v>41091</v>
      </c>
      <c r="B147" s="187">
        <v>4356</v>
      </c>
      <c r="C147" s="187">
        <v>4550</v>
      </c>
      <c r="D147" s="187">
        <v>8906</v>
      </c>
    </row>
    <row r="148" spans="1:5" ht="12" customHeight="1" x14ac:dyDescent="0.2">
      <c r="A148" s="186">
        <v>41122</v>
      </c>
      <c r="B148" s="187">
        <v>4394</v>
      </c>
      <c r="C148" s="187">
        <v>4581</v>
      </c>
      <c r="D148" s="187">
        <v>8975</v>
      </c>
    </row>
    <row r="149" spans="1:5" ht="12" customHeight="1" x14ac:dyDescent="0.2">
      <c r="A149" s="186">
        <v>41153</v>
      </c>
      <c r="B149" s="187">
        <v>4338</v>
      </c>
      <c r="C149" s="187">
        <v>4616</v>
      </c>
      <c r="D149" s="187">
        <v>8954</v>
      </c>
    </row>
    <row r="150" spans="1:5" ht="12" customHeight="1" x14ac:dyDescent="0.2">
      <c r="A150" s="186">
        <v>41183</v>
      </c>
      <c r="B150" s="187">
        <v>4378</v>
      </c>
      <c r="C150" s="187">
        <v>4433</v>
      </c>
      <c r="D150" s="187">
        <v>9011</v>
      </c>
    </row>
    <row r="151" spans="1:5" ht="12" customHeight="1" x14ac:dyDescent="0.2">
      <c r="A151" s="190">
        <v>41214</v>
      </c>
      <c r="B151" s="191">
        <v>4411</v>
      </c>
      <c r="C151" s="191">
        <v>4623</v>
      </c>
      <c r="D151" s="191">
        <v>9034</v>
      </c>
    </row>
    <row r="152" spans="1:5" ht="12" customHeight="1" x14ac:dyDescent="0.2">
      <c r="A152" s="178"/>
      <c r="B152" s="178"/>
      <c r="C152" s="178"/>
      <c r="D152" s="178"/>
    </row>
    <row r="153" spans="1:5" ht="15" customHeight="1" x14ac:dyDescent="0.2">
      <c r="A153" s="179" t="s">
        <v>109</v>
      </c>
      <c r="B153" s="179"/>
      <c r="C153" s="179"/>
      <c r="D153" s="179"/>
    </row>
    <row r="154" spans="1:5" ht="7.5" customHeight="1" x14ac:dyDescent="0.2">
      <c r="A154" s="195"/>
      <c r="B154" s="195"/>
      <c r="C154" s="195"/>
      <c r="D154" s="195"/>
    </row>
    <row r="155" spans="1:5" ht="27" customHeight="1" x14ac:dyDescent="0.2">
      <c r="A155" s="194" t="s">
        <v>105</v>
      </c>
      <c r="B155" s="181" t="s">
        <v>49</v>
      </c>
      <c r="C155" s="181" t="s">
        <v>50</v>
      </c>
      <c r="D155" s="194" t="s">
        <v>12</v>
      </c>
    </row>
    <row r="156" spans="1:5" ht="12" customHeight="1" x14ac:dyDescent="0.2">
      <c r="A156" s="183">
        <v>40238</v>
      </c>
      <c r="B156" s="184">
        <v>412</v>
      </c>
      <c r="C156" s="184">
        <v>457</v>
      </c>
      <c r="D156" s="184">
        <v>869</v>
      </c>
    </row>
    <row r="157" spans="1:5" ht="12" customHeight="1" x14ac:dyDescent="0.2">
      <c r="A157" s="186">
        <v>40269</v>
      </c>
      <c r="B157" s="187">
        <v>443</v>
      </c>
      <c r="C157" s="187">
        <v>468</v>
      </c>
      <c r="D157" s="187">
        <v>911</v>
      </c>
    </row>
    <row r="158" spans="1:5" ht="12" customHeight="1" x14ac:dyDescent="0.2">
      <c r="A158" s="186">
        <v>40299</v>
      </c>
      <c r="B158" s="187">
        <v>465</v>
      </c>
      <c r="C158" s="187">
        <v>472</v>
      </c>
      <c r="D158" s="187">
        <v>937</v>
      </c>
    </row>
    <row r="159" spans="1:5" ht="12" customHeight="1" x14ac:dyDescent="0.2">
      <c r="A159" s="186">
        <v>40330</v>
      </c>
      <c r="B159" s="187">
        <v>483</v>
      </c>
      <c r="C159" s="187">
        <v>478</v>
      </c>
      <c r="D159" s="187">
        <v>961</v>
      </c>
    </row>
    <row r="160" spans="1:5" ht="12" customHeight="1" x14ac:dyDescent="0.2">
      <c r="A160" s="186">
        <v>40360</v>
      </c>
      <c r="B160" s="187">
        <v>525</v>
      </c>
      <c r="C160" s="187">
        <v>489</v>
      </c>
      <c r="D160" s="187">
        <v>1014</v>
      </c>
    </row>
    <row r="161" spans="1:4" ht="12" customHeight="1" x14ac:dyDescent="0.2">
      <c r="A161" s="186">
        <v>40391</v>
      </c>
      <c r="B161" s="187">
        <v>562</v>
      </c>
      <c r="C161" s="187">
        <v>509</v>
      </c>
      <c r="D161" s="187">
        <v>1071</v>
      </c>
    </row>
    <row r="162" spans="1:4" ht="12" customHeight="1" x14ac:dyDescent="0.2">
      <c r="A162" s="186">
        <v>40422</v>
      </c>
      <c r="B162" s="187">
        <v>574</v>
      </c>
      <c r="C162" s="187">
        <v>539</v>
      </c>
      <c r="D162" s="187">
        <v>1113</v>
      </c>
    </row>
    <row r="163" spans="1:4" ht="12" customHeight="1" x14ac:dyDescent="0.2">
      <c r="A163" s="186">
        <v>40452</v>
      </c>
      <c r="B163" s="187">
        <v>574</v>
      </c>
      <c r="C163" s="187">
        <v>550</v>
      </c>
      <c r="D163" s="187">
        <v>1124</v>
      </c>
    </row>
    <row r="164" spans="1:4" ht="12" customHeight="1" x14ac:dyDescent="0.2">
      <c r="A164" s="186">
        <v>40483</v>
      </c>
      <c r="B164" s="187">
        <v>592</v>
      </c>
      <c r="C164" s="187">
        <v>582</v>
      </c>
      <c r="D164" s="187">
        <v>1174</v>
      </c>
    </row>
    <row r="165" spans="1:4" ht="12" customHeight="1" x14ac:dyDescent="0.2">
      <c r="A165" s="186">
        <v>40513</v>
      </c>
      <c r="B165" s="187">
        <v>582</v>
      </c>
      <c r="C165" s="187">
        <v>578</v>
      </c>
      <c r="D165" s="187">
        <v>1160</v>
      </c>
    </row>
    <row r="166" spans="1:4" ht="12" customHeight="1" x14ac:dyDescent="0.2">
      <c r="A166" s="186">
        <v>40544</v>
      </c>
      <c r="B166" s="187">
        <v>577</v>
      </c>
      <c r="C166" s="187">
        <v>598</v>
      </c>
      <c r="D166" s="187">
        <v>1175</v>
      </c>
    </row>
    <row r="167" spans="1:4" ht="12" customHeight="1" x14ac:dyDescent="0.2">
      <c r="A167" s="186">
        <v>40575</v>
      </c>
      <c r="B167" s="187">
        <v>577</v>
      </c>
      <c r="C167" s="187">
        <v>623</v>
      </c>
      <c r="D167" s="187">
        <v>1200</v>
      </c>
    </row>
    <row r="168" spans="1:4" ht="12" customHeight="1" x14ac:dyDescent="0.2">
      <c r="A168" s="186">
        <v>40603</v>
      </c>
      <c r="B168" s="187">
        <v>600</v>
      </c>
      <c r="C168" s="187">
        <v>641</v>
      </c>
      <c r="D168" s="187">
        <v>1241</v>
      </c>
    </row>
    <row r="169" spans="1:4" ht="12" customHeight="1" x14ac:dyDescent="0.2">
      <c r="A169" s="186">
        <v>40634</v>
      </c>
      <c r="B169" s="187">
        <v>604</v>
      </c>
      <c r="C169" s="187">
        <v>660</v>
      </c>
      <c r="D169" s="187">
        <v>1264</v>
      </c>
    </row>
    <row r="170" spans="1:4" ht="12" customHeight="1" x14ac:dyDescent="0.2">
      <c r="A170" s="186">
        <v>40664</v>
      </c>
      <c r="B170" s="187">
        <v>586</v>
      </c>
      <c r="C170" s="187">
        <v>670</v>
      </c>
      <c r="D170" s="187">
        <v>1256</v>
      </c>
    </row>
    <row r="171" spans="1:4" ht="12" customHeight="1" x14ac:dyDescent="0.2">
      <c r="A171" s="186">
        <v>40695</v>
      </c>
      <c r="B171" s="187">
        <v>594</v>
      </c>
      <c r="C171" s="187">
        <v>673</v>
      </c>
      <c r="D171" s="187">
        <v>1267</v>
      </c>
    </row>
    <row r="172" spans="1:4" ht="12" customHeight="1" x14ac:dyDescent="0.2">
      <c r="A172" s="186">
        <v>40725</v>
      </c>
      <c r="B172" s="187">
        <v>607</v>
      </c>
      <c r="C172" s="187">
        <v>645</v>
      </c>
      <c r="D172" s="187">
        <v>1252</v>
      </c>
    </row>
    <row r="173" spans="1:4" ht="12" customHeight="1" x14ac:dyDescent="0.2">
      <c r="A173" s="186">
        <v>40756</v>
      </c>
      <c r="B173" s="187">
        <v>611</v>
      </c>
      <c r="C173" s="187">
        <v>658</v>
      </c>
      <c r="D173" s="187">
        <v>1269</v>
      </c>
    </row>
    <row r="174" spans="1:4" ht="12" customHeight="1" x14ac:dyDescent="0.2">
      <c r="A174" s="186">
        <v>40787</v>
      </c>
      <c r="B174" s="187">
        <v>630</v>
      </c>
      <c r="C174" s="187">
        <v>643</v>
      </c>
      <c r="D174" s="187">
        <v>1273</v>
      </c>
    </row>
    <row r="175" spans="1:4" ht="12" customHeight="1" x14ac:dyDescent="0.2">
      <c r="A175" s="186">
        <v>40817</v>
      </c>
      <c r="B175" s="187">
        <v>637</v>
      </c>
      <c r="C175" s="187">
        <v>655</v>
      </c>
      <c r="D175" s="187">
        <v>1292</v>
      </c>
    </row>
    <row r="176" spans="1:4" ht="12" customHeight="1" x14ac:dyDescent="0.2">
      <c r="A176" s="186">
        <v>40848</v>
      </c>
      <c r="B176" s="187">
        <v>652</v>
      </c>
      <c r="C176" s="187">
        <v>643</v>
      </c>
      <c r="D176" s="187">
        <v>1295</v>
      </c>
    </row>
    <row r="177" spans="1:4" ht="12" customHeight="1" x14ac:dyDescent="0.2">
      <c r="A177" s="186">
        <v>40878</v>
      </c>
      <c r="B177" s="187">
        <v>646</v>
      </c>
      <c r="C177" s="187">
        <v>649</v>
      </c>
      <c r="D177" s="187">
        <v>1295</v>
      </c>
    </row>
    <row r="178" spans="1:4" ht="12" customHeight="1" x14ac:dyDescent="0.2">
      <c r="A178" s="186">
        <v>40909</v>
      </c>
      <c r="B178" s="187">
        <v>640</v>
      </c>
      <c r="C178" s="187">
        <v>615</v>
      </c>
      <c r="D178" s="187">
        <v>1255</v>
      </c>
    </row>
    <row r="179" spans="1:4" ht="12" customHeight="1" x14ac:dyDescent="0.2">
      <c r="A179" s="186">
        <v>40940</v>
      </c>
      <c r="B179" s="187">
        <v>655</v>
      </c>
      <c r="C179" s="187">
        <v>626</v>
      </c>
      <c r="D179" s="187">
        <v>1281</v>
      </c>
    </row>
    <row r="180" spans="1:4" ht="12" customHeight="1" x14ac:dyDescent="0.2">
      <c r="A180" s="186">
        <v>40969</v>
      </c>
      <c r="B180" s="187">
        <v>671</v>
      </c>
      <c r="C180" s="187">
        <v>609</v>
      </c>
      <c r="D180" s="187">
        <v>1280</v>
      </c>
    </row>
    <row r="181" spans="1:4" ht="12" customHeight="1" x14ac:dyDescent="0.2">
      <c r="A181" s="186">
        <v>41000</v>
      </c>
      <c r="B181" s="187">
        <v>666</v>
      </c>
      <c r="C181" s="187">
        <v>612</v>
      </c>
      <c r="D181" s="187">
        <v>1278</v>
      </c>
    </row>
    <row r="182" spans="1:4" ht="12" customHeight="1" x14ac:dyDescent="0.2">
      <c r="A182" s="186">
        <v>41030</v>
      </c>
      <c r="B182" s="187">
        <v>673</v>
      </c>
      <c r="C182" s="187">
        <v>586</v>
      </c>
      <c r="D182" s="187">
        <v>1259</v>
      </c>
    </row>
    <row r="183" spans="1:4" ht="12" customHeight="1" x14ac:dyDescent="0.2">
      <c r="A183" s="186">
        <v>41061</v>
      </c>
      <c r="B183" s="187">
        <v>693</v>
      </c>
      <c r="C183" s="187">
        <v>573</v>
      </c>
      <c r="D183" s="187">
        <v>1266</v>
      </c>
    </row>
    <row r="184" spans="1:4" ht="12" customHeight="1" x14ac:dyDescent="0.2">
      <c r="A184" s="186">
        <v>41091</v>
      </c>
      <c r="B184" s="187">
        <v>699</v>
      </c>
      <c r="C184" s="187">
        <v>560</v>
      </c>
      <c r="D184" s="187">
        <v>1259</v>
      </c>
    </row>
    <row r="185" spans="1:4" ht="12" customHeight="1" x14ac:dyDescent="0.2">
      <c r="A185" s="186">
        <v>41122</v>
      </c>
      <c r="B185" s="187">
        <v>716</v>
      </c>
      <c r="C185" s="187">
        <v>559</v>
      </c>
      <c r="D185" s="187">
        <v>1275</v>
      </c>
    </row>
    <row r="186" spans="1:4" ht="12" customHeight="1" x14ac:dyDescent="0.2">
      <c r="A186" s="186">
        <v>41153</v>
      </c>
      <c r="B186" s="187">
        <v>723</v>
      </c>
      <c r="C186" s="187">
        <v>550</v>
      </c>
      <c r="D186" s="187">
        <v>1273</v>
      </c>
    </row>
    <row r="187" spans="1:4" ht="12" customHeight="1" x14ac:dyDescent="0.2">
      <c r="A187" s="186">
        <v>41183</v>
      </c>
      <c r="B187" s="187">
        <v>699</v>
      </c>
      <c r="C187" s="187">
        <v>570</v>
      </c>
      <c r="D187" s="187">
        <v>1269</v>
      </c>
    </row>
    <row r="188" spans="1:4" ht="12" customHeight="1" x14ac:dyDescent="0.2">
      <c r="A188" s="190">
        <v>41214</v>
      </c>
      <c r="B188" s="191">
        <v>673</v>
      </c>
      <c r="C188" s="191">
        <v>572</v>
      </c>
      <c r="D188" s="191">
        <v>1245</v>
      </c>
    </row>
    <row r="189" spans="1:4" ht="12" customHeight="1" x14ac:dyDescent="0.2"/>
    <row r="190" spans="1:4" ht="12" customHeight="1" x14ac:dyDescent="0.2"/>
    <row r="191" spans="1:4" ht="12" customHeight="1" x14ac:dyDescent="0.2"/>
    <row r="192" spans="1:4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0.5" customHeight="1" x14ac:dyDescent="0.2"/>
    <row r="220" ht="12" customHeight="1" x14ac:dyDescent="0.2"/>
    <row r="221" ht="9.75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</sheetData>
  <mergeCells count="9">
    <mergeCell ref="A117:D117"/>
    <mergeCell ref="A152:D152"/>
    <mergeCell ref="A154:D154"/>
    <mergeCell ref="A1:D1"/>
    <mergeCell ref="A2:D2"/>
    <mergeCell ref="A4:D4"/>
    <mergeCell ref="A6:D6"/>
    <mergeCell ref="A80:D80"/>
    <mergeCell ref="A115:D115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13" max="4" man="1"/>
    <brk id="218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1" t="s">
        <v>179</v>
      </c>
      <c r="B1" s="2"/>
      <c r="C1" s="2"/>
      <c r="D1" s="2"/>
      <c r="E1" s="3"/>
    </row>
    <row r="2" spans="1:12" ht="18" customHeight="1" x14ac:dyDescent="0.25">
      <c r="A2" s="4" t="s">
        <v>110</v>
      </c>
      <c r="B2" s="197"/>
      <c r="E2" s="198"/>
    </row>
    <row r="3" spans="1:12" ht="6.75" customHeight="1" x14ac:dyDescent="0.25">
      <c r="A3" s="199"/>
      <c r="B3" s="199"/>
      <c r="C3" s="199"/>
      <c r="D3" s="199"/>
      <c r="E3" s="198"/>
    </row>
    <row r="4" spans="1:12" ht="16.5" customHeight="1" x14ac:dyDescent="0.2">
      <c r="A4" s="42" t="s">
        <v>111</v>
      </c>
      <c r="E4" s="198"/>
    </row>
    <row r="5" spans="1:12" ht="9" customHeight="1" x14ac:dyDescent="0.2">
      <c r="E5" s="198"/>
    </row>
    <row r="6" spans="1:12" ht="30" customHeight="1" x14ac:dyDescent="0.2">
      <c r="A6" s="200" t="s">
        <v>112</v>
      </c>
      <c r="B6" s="49" t="s">
        <v>49</v>
      </c>
      <c r="C6" s="49" t="s">
        <v>50</v>
      </c>
      <c r="D6" s="49" t="s">
        <v>12</v>
      </c>
      <c r="E6" s="198"/>
    </row>
    <row r="7" spans="1:12" ht="13.5" customHeight="1" x14ac:dyDescent="0.2">
      <c r="A7" s="201" t="s">
        <v>113</v>
      </c>
      <c r="B7" s="202">
        <v>4447</v>
      </c>
      <c r="C7" s="202">
        <v>4646</v>
      </c>
      <c r="D7" s="202">
        <v>9093</v>
      </c>
      <c r="E7" s="198"/>
    </row>
    <row r="8" spans="1:12" ht="13.5" customHeight="1" x14ac:dyDescent="0.2">
      <c r="A8" s="201" t="s">
        <v>62</v>
      </c>
      <c r="B8" s="85">
        <v>54607</v>
      </c>
      <c r="C8" s="85">
        <v>60467</v>
      </c>
      <c r="D8" s="85">
        <v>115074</v>
      </c>
      <c r="E8" s="198"/>
    </row>
    <row r="9" spans="1:12" ht="13.5" customHeight="1" thickBot="1" x14ac:dyDescent="0.25">
      <c r="A9" s="201" t="s">
        <v>114</v>
      </c>
      <c r="B9" s="85">
        <v>17348</v>
      </c>
      <c r="C9" s="85">
        <v>9998</v>
      </c>
      <c r="D9" s="85">
        <v>27346</v>
      </c>
      <c r="E9" s="198"/>
    </row>
    <row r="10" spans="1:12" ht="15" customHeight="1" thickBot="1" x14ac:dyDescent="0.25">
      <c r="A10" s="203" t="s">
        <v>12</v>
      </c>
      <c r="B10" s="204">
        <v>76402</v>
      </c>
      <c r="C10" s="204">
        <v>75111</v>
      </c>
      <c r="D10" s="204">
        <v>151513</v>
      </c>
      <c r="E10" s="198"/>
    </row>
    <row r="11" spans="1:12" x14ac:dyDescent="0.2">
      <c r="E11" s="198"/>
    </row>
    <row r="12" spans="1:12" ht="16.5" customHeight="1" x14ac:dyDescent="0.2">
      <c r="A12" s="205" t="s">
        <v>115</v>
      </c>
      <c r="B12" s="205"/>
      <c r="E12" s="198"/>
    </row>
    <row r="13" spans="1:12" ht="8.25" customHeight="1" x14ac:dyDescent="0.2">
      <c r="E13" s="198"/>
    </row>
    <row r="14" spans="1:12" ht="24" x14ac:dyDescent="0.2">
      <c r="A14" s="49" t="s">
        <v>116</v>
      </c>
      <c r="B14" s="206" t="s">
        <v>60</v>
      </c>
      <c r="C14" s="49" t="s">
        <v>61</v>
      </c>
      <c r="D14" s="49" t="s">
        <v>12</v>
      </c>
      <c r="E14" s="198"/>
    </row>
    <row r="15" spans="1:12" ht="14.45" customHeight="1" x14ac:dyDescent="0.2">
      <c r="A15" s="310" t="s">
        <v>200</v>
      </c>
      <c r="B15" s="311">
        <v>37392</v>
      </c>
      <c r="C15" s="311">
        <v>36289</v>
      </c>
      <c r="D15" s="311">
        <v>73681</v>
      </c>
      <c r="E15" s="198"/>
    </row>
    <row r="16" spans="1:12" ht="14.45" customHeight="1" x14ac:dyDescent="0.2">
      <c r="A16" s="310" t="s">
        <v>201</v>
      </c>
      <c r="B16" s="312">
        <v>16482</v>
      </c>
      <c r="C16" s="312">
        <v>12786</v>
      </c>
      <c r="D16" s="312">
        <v>29268</v>
      </c>
      <c r="E16" s="198"/>
      <c r="L16" s="198"/>
    </row>
    <row r="17" spans="1:246" ht="14.45" customHeight="1" x14ac:dyDescent="0.2">
      <c r="A17" s="310" t="s">
        <v>199</v>
      </c>
      <c r="B17" s="311">
        <v>733</v>
      </c>
      <c r="C17" s="311">
        <v>11392</v>
      </c>
      <c r="D17" s="311">
        <v>12125</v>
      </c>
      <c r="E17" s="198"/>
      <c r="L17" s="198"/>
    </row>
    <row r="18" spans="1:246" s="33" customFormat="1" ht="13.5" customHeight="1" x14ac:dyDescent="0.2">
      <c r="A18" s="207"/>
      <c r="B18" s="208"/>
      <c r="C18" s="208"/>
      <c r="D18" s="209"/>
      <c r="E18" s="198"/>
      <c r="F18"/>
      <c r="G18"/>
      <c r="H18"/>
      <c r="I18"/>
      <c r="J18"/>
      <c r="K18"/>
      <c r="L18" s="198"/>
      <c r="M18"/>
      <c r="N18"/>
      <c r="O18"/>
      <c r="P18"/>
      <c r="Q18"/>
      <c r="R18"/>
      <c r="S18"/>
      <c r="T18"/>
      <c r="U18"/>
      <c r="V18"/>
      <c r="W18"/>
      <c r="X18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0"/>
      <c r="BN18" s="210"/>
      <c r="BO18" s="210"/>
      <c r="BP18" s="210"/>
      <c r="BQ18" s="210"/>
      <c r="BR18" s="210"/>
      <c r="BS18" s="210"/>
      <c r="BT18" s="210"/>
      <c r="BU18" s="210"/>
      <c r="BV18" s="210"/>
      <c r="BW18" s="210"/>
      <c r="BX18" s="210"/>
      <c r="BY18" s="210"/>
      <c r="BZ18" s="210"/>
      <c r="CA18" s="210"/>
      <c r="CB18" s="210"/>
      <c r="CC18" s="210"/>
      <c r="CD18" s="210"/>
      <c r="CE18" s="210"/>
      <c r="CF18" s="210"/>
      <c r="CG18" s="210"/>
      <c r="CH18" s="210"/>
      <c r="CI18" s="210"/>
      <c r="CJ18" s="210"/>
      <c r="CK18" s="210"/>
      <c r="CL18" s="210"/>
      <c r="CM18" s="210"/>
      <c r="CN18" s="21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0"/>
      <c r="DD18" s="210"/>
      <c r="DE18" s="210"/>
      <c r="DF18" s="210"/>
      <c r="DG18" s="210"/>
      <c r="DH18" s="211"/>
      <c r="DI18" s="210"/>
      <c r="DJ18" s="210"/>
      <c r="DK18" s="210"/>
      <c r="DL18" s="210"/>
      <c r="DM18" s="210"/>
      <c r="DN18" s="210"/>
      <c r="DO18" s="210"/>
      <c r="DP18" s="210"/>
      <c r="DQ18" s="210"/>
      <c r="DR18" s="210"/>
      <c r="DS18" s="210"/>
      <c r="DT18" s="210"/>
      <c r="DU18" s="210"/>
      <c r="DV18" s="210"/>
      <c r="DW18" s="210"/>
      <c r="DX18" s="210"/>
      <c r="DY18" s="210"/>
      <c r="DZ18" s="210"/>
      <c r="EA18" s="210"/>
      <c r="EB18" s="210"/>
      <c r="EC18" s="210"/>
      <c r="ED18" s="210"/>
      <c r="EE18" s="210"/>
      <c r="EF18" s="210"/>
      <c r="EG18" s="210"/>
      <c r="EH18" s="210"/>
      <c r="EI18" s="210"/>
      <c r="EJ18" s="210"/>
      <c r="EK18" s="210"/>
      <c r="EL18" s="210"/>
      <c r="EM18" s="210"/>
      <c r="EN18" s="210"/>
      <c r="EO18" s="210"/>
      <c r="EP18" s="210"/>
      <c r="EQ18" s="210"/>
      <c r="ER18" s="210"/>
      <c r="ES18" s="210"/>
      <c r="ET18" s="210"/>
      <c r="EU18" s="210"/>
      <c r="EV18" s="210"/>
      <c r="EW18" s="210"/>
      <c r="EX18" s="210"/>
      <c r="EY18" s="210"/>
      <c r="EZ18" s="210"/>
      <c r="FA18" s="210"/>
      <c r="FB18" s="210"/>
      <c r="FC18" s="210"/>
      <c r="FD18" s="210"/>
      <c r="FE18" s="210"/>
      <c r="FF18" s="210"/>
      <c r="FG18" s="210"/>
      <c r="FH18" s="210"/>
      <c r="FI18" s="210"/>
      <c r="FJ18" s="210"/>
      <c r="FK18" s="210"/>
      <c r="FL18" s="210"/>
      <c r="FM18" s="210"/>
      <c r="FN18" s="210"/>
      <c r="FO18" s="210"/>
      <c r="FP18" s="210"/>
      <c r="FQ18" s="210"/>
      <c r="FR18" s="210"/>
      <c r="FS18" s="210"/>
      <c r="FT18" s="210"/>
      <c r="FU18" s="210"/>
      <c r="FV18" s="210"/>
      <c r="FW18" s="210"/>
      <c r="FX18" s="210"/>
      <c r="FY18" s="210"/>
      <c r="FZ18" s="210"/>
      <c r="GA18" s="210"/>
      <c r="GB18" s="210"/>
      <c r="GC18" s="210"/>
      <c r="GD18" s="210"/>
      <c r="GE18" s="210"/>
      <c r="GF18" s="210"/>
      <c r="GG18" s="210"/>
      <c r="GH18" s="210"/>
      <c r="GI18" s="210"/>
      <c r="GJ18" s="210"/>
      <c r="GK18" s="210"/>
      <c r="GL18" s="210"/>
      <c r="GM18" s="210"/>
      <c r="GN18" s="210"/>
      <c r="GO18" s="210"/>
      <c r="GP18" s="210"/>
      <c r="GQ18" s="210"/>
      <c r="GR18" s="210"/>
      <c r="GS18" s="210"/>
      <c r="GT18" s="210"/>
      <c r="GU18" s="210"/>
      <c r="GV18" s="210"/>
      <c r="GW18" s="210"/>
      <c r="GX18" s="210"/>
      <c r="GY18" s="210"/>
      <c r="GZ18" s="210"/>
      <c r="HA18" s="210"/>
      <c r="HB18" s="210"/>
      <c r="HC18" s="210"/>
      <c r="HD18" s="210"/>
      <c r="HE18" s="210"/>
      <c r="HF18" s="210"/>
      <c r="HG18" s="210"/>
      <c r="HH18" s="210"/>
      <c r="HI18" s="210"/>
      <c r="HJ18" s="210"/>
      <c r="HK18" s="210"/>
      <c r="HL18" s="210"/>
      <c r="HM18" s="210"/>
      <c r="HN18" s="210"/>
      <c r="HO18" s="210"/>
      <c r="HP18" s="210"/>
      <c r="HQ18" s="210"/>
      <c r="HR18" s="210"/>
      <c r="HS18" s="210"/>
      <c r="HT18" s="210"/>
      <c r="HU18" s="210"/>
      <c r="HV18" s="210"/>
      <c r="HW18" s="210"/>
      <c r="HX18" s="210"/>
      <c r="HY18" s="210"/>
      <c r="HZ18" s="210"/>
      <c r="IA18" s="210"/>
      <c r="IB18" s="210"/>
      <c r="IC18" s="210"/>
      <c r="ID18" s="210"/>
      <c r="IE18" s="210"/>
      <c r="IF18" s="210"/>
      <c r="IG18" s="210"/>
      <c r="IH18" s="210"/>
      <c r="II18" s="210"/>
      <c r="IJ18" s="210"/>
      <c r="IK18" s="210"/>
      <c r="IL18" s="210"/>
    </row>
    <row r="19" spans="1:246" ht="13.5" customHeight="1" x14ac:dyDescent="0.2">
      <c r="A19" s="212" t="s">
        <v>117</v>
      </c>
      <c r="B19" s="154">
        <v>4447</v>
      </c>
      <c r="C19" s="154">
        <v>4646</v>
      </c>
      <c r="D19" s="154">
        <v>9093</v>
      </c>
      <c r="E19" s="198"/>
    </row>
    <row r="20" spans="1:246" ht="13.5" customHeight="1" x14ac:dyDescent="0.2">
      <c r="A20" s="213" t="s">
        <v>114</v>
      </c>
      <c r="B20" s="156">
        <v>17348</v>
      </c>
      <c r="C20" s="156">
        <v>9998</v>
      </c>
      <c r="D20" s="156">
        <v>27346</v>
      </c>
      <c r="E20" s="198"/>
    </row>
    <row r="21" spans="1:246" ht="13.5" customHeight="1" thickBot="1" x14ac:dyDescent="0.25">
      <c r="A21" s="214"/>
      <c r="B21" s="215"/>
      <c r="C21" s="215"/>
      <c r="D21" s="215"/>
      <c r="E21" s="198"/>
    </row>
    <row r="22" spans="1:246" ht="15" customHeight="1" thickBot="1" x14ac:dyDescent="0.25">
      <c r="A22" s="216" t="s">
        <v>118</v>
      </c>
      <c r="B22" s="217">
        <f>B15+B16+B17+B19+B20</f>
        <v>76402</v>
      </c>
      <c r="C22" s="217">
        <f t="shared" ref="C22:D22" si="0">C15+C16+C17+C19+C20</f>
        <v>75111</v>
      </c>
      <c r="D22" s="217">
        <f t="shared" si="0"/>
        <v>151513</v>
      </c>
      <c r="E22" s="198"/>
    </row>
    <row r="23" spans="1:246" ht="9.75" customHeight="1" x14ac:dyDescent="0.2">
      <c r="E23" s="198"/>
    </row>
    <row r="24" spans="1:246" ht="16.5" customHeight="1" x14ac:dyDescent="0.2">
      <c r="A24" s="42" t="s">
        <v>119</v>
      </c>
      <c r="E24" s="198"/>
      <c r="T24" s="210"/>
      <c r="U24" s="210"/>
      <c r="V24" s="210"/>
      <c r="W24" s="210"/>
      <c r="X24" s="210"/>
    </row>
    <row r="25" spans="1:246" ht="7.5" customHeight="1" x14ac:dyDescent="0.2">
      <c r="E25" s="198"/>
    </row>
    <row r="26" spans="1:246" ht="26.25" customHeight="1" x14ac:dyDescent="0.2">
      <c r="A26" s="219" t="s">
        <v>59</v>
      </c>
      <c r="B26" s="220" t="s">
        <v>60</v>
      </c>
      <c r="C26" s="219" t="s">
        <v>61</v>
      </c>
      <c r="D26" s="219" t="s">
        <v>12</v>
      </c>
      <c r="E26" s="221" t="s">
        <v>120</v>
      </c>
    </row>
    <row r="27" spans="1:246" ht="14.25" customHeight="1" x14ac:dyDescent="0.2">
      <c r="A27" s="164" t="s">
        <v>66</v>
      </c>
      <c r="B27" s="165"/>
      <c r="C27" s="165"/>
      <c r="D27" s="165"/>
      <c r="E27" s="222"/>
    </row>
    <row r="28" spans="1:246" ht="13.5" customHeight="1" x14ac:dyDescent="0.2">
      <c r="A28" s="223" t="s">
        <v>67</v>
      </c>
      <c r="B28" s="132">
        <v>42925</v>
      </c>
      <c r="C28" s="132">
        <v>19739</v>
      </c>
      <c r="D28" s="132">
        <v>62664</v>
      </c>
      <c r="E28" s="224">
        <v>0.41358827295347594</v>
      </c>
    </row>
    <row r="29" spans="1:246" ht="13.5" customHeight="1" x14ac:dyDescent="0.2">
      <c r="A29" s="223" t="s">
        <v>68</v>
      </c>
      <c r="B29" s="132">
        <v>25284</v>
      </c>
      <c r="C29" s="132">
        <v>25360</v>
      </c>
      <c r="D29" s="132">
        <v>50644</v>
      </c>
      <c r="E29" s="225">
        <v>0.33425514642307919</v>
      </c>
    </row>
    <row r="30" spans="1:246" ht="13.5" customHeight="1" x14ac:dyDescent="0.2">
      <c r="A30" s="223" t="s">
        <v>69</v>
      </c>
      <c r="B30" s="132">
        <v>2178</v>
      </c>
      <c r="C30" s="132">
        <v>7652</v>
      </c>
      <c r="D30" s="132">
        <v>9830</v>
      </c>
      <c r="E30" s="225">
        <v>6.4878921280682192E-2</v>
      </c>
    </row>
    <row r="31" spans="1:246" ht="13.5" customHeight="1" x14ac:dyDescent="0.2">
      <c r="A31" s="223" t="s">
        <v>70</v>
      </c>
      <c r="B31" s="132">
        <v>400</v>
      </c>
      <c r="C31" s="132">
        <v>8690</v>
      </c>
      <c r="D31" s="132">
        <v>9090</v>
      </c>
      <c r="E31" s="225">
        <v>5.9994851926897359E-2</v>
      </c>
    </row>
    <row r="32" spans="1:246" ht="13.5" customHeight="1" x14ac:dyDescent="0.2">
      <c r="A32" s="223" t="s">
        <v>71</v>
      </c>
      <c r="B32" s="132">
        <v>2602</v>
      </c>
      <c r="C32" s="132">
        <v>3710</v>
      </c>
      <c r="D32" s="132">
        <v>6312</v>
      </c>
      <c r="E32" s="225">
        <v>4.1659791569040282E-2</v>
      </c>
      <c r="AB32" s="34"/>
      <c r="AF32" s="34"/>
    </row>
    <row r="33" spans="1:32" ht="13.5" customHeight="1" x14ac:dyDescent="0.2">
      <c r="A33" s="223" t="s">
        <v>72</v>
      </c>
      <c r="B33" s="132">
        <v>601</v>
      </c>
      <c r="C33" s="132">
        <v>4310</v>
      </c>
      <c r="D33" s="132">
        <v>4911</v>
      </c>
      <c r="E33" s="225">
        <v>3.2413060265455769E-2</v>
      </c>
      <c r="AB33" s="34"/>
      <c r="AF33" s="34"/>
    </row>
    <row r="34" spans="1:32" ht="13.5" customHeight="1" x14ac:dyDescent="0.2">
      <c r="A34" s="223" t="s">
        <v>73</v>
      </c>
      <c r="B34" s="132">
        <v>894</v>
      </c>
      <c r="C34" s="132">
        <v>1942</v>
      </c>
      <c r="D34" s="132">
        <v>2836</v>
      </c>
      <c r="E34" s="225">
        <v>1.871786579369427E-2</v>
      </c>
      <c r="AB34" s="34"/>
      <c r="AF34" s="34"/>
    </row>
    <row r="35" spans="1:32" ht="13.5" customHeight="1" x14ac:dyDescent="0.2">
      <c r="A35" s="223" t="s">
        <v>74</v>
      </c>
      <c r="B35" s="132">
        <v>634</v>
      </c>
      <c r="C35" s="132">
        <v>1678</v>
      </c>
      <c r="D35" s="132">
        <v>2312</v>
      </c>
      <c r="E35" s="225">
        <v>1.5259416683716909E-2</v>
      </c>
      <c r="AB35" s="34"/>
      <c r="AF35" s="34"/>
    </row>
    <row r="36" spans="1:32" ht="13.5" customHeight="1" x14ac:dyDescent="0.2">
      <c r="A36" s="223" t="s">
        <v>75</v>
      </c>
      <c r="B36" s="132">
        <v>623</v>
      </c>
      <c r="C36" s="132">
        <v>1613</v>
      </c>
      <c r="D36" s="132">
        <v>2236</v>
      </c>
      <c r="E36" s="225">
        <v>1.4757809560895764E-2</v>
      </c>
      <c r="AB36" s="34"/>
      <c r="AF36" s="34"/>
    </row>
    <row r="37" spans="1:32" ht="13.5" customHeight="1" x14ac:dyDescent="0.2">
      <c r="A37" s="223" t="s">
        <v>76</v>
      </c>
      <c r="B37" s="132">
        <v>121</v>
      </c>
      <c r="C37" s="132">
        <v>235</v>
      </c>
      <c r="D37" s="132">
        <v>356</v>
      </c>
      <c r="E37" s="225">
        <v>2.3496333647937801E-3</v>
      </c>
      <c r="AB37" s="34"/>
      <c r="AF37" s="34"/>
    </row>
    <row r="38" spans="1:32" ht="13.5" customHeight="1" x14ac:dyDescent="0.2">
      <c r="A38" s="223" t="s">
        <v>77</v>
      </c>
      <c r="B38" s="132">
        <v>54</v>
      </c>
      <c r="C38" s="132">
        <v>137</v>
      </c>
      <c r="D38" s="132">
        <v>191</v>
      </c>
      <c r="E38" s="225">
        <v>1.260617900774191E-3</v>
      </c>
    </row>
    <row r="39" spans="1:32" ht="13.5" customHeight="1" x14ac:dyDescent="0.2">
      <c r="A39" s="223" t="s">
        <v>78</v>
      </c>
      <c r="B39" s="132">
        <v>86</v>
      </c>
      <c r="C39" s="132">
        <v>45</v>
      </c>
      <c r="D39" s="132">
        <v>131</v>
      </c>
      <c r="E39" s="226">
        <v>8.6461227749434039E-4</v>
      </c>
    </row>
    <row r="40" spans="1:32" ht="14.25" customHeight="1" x14ac:dyDescent="0.2">
      <c r="A40" s="164" t="s">
        <v>79</v>
      </c>
      <c r="B40" s="165"/>
      <c r="C40" s="165"/>
      <c r="D40" s="165"/>
      <c r="E40" s="222"/>
      <c r="P40" s="58"/>
    </row>
    <row r="41" spans="1:32" ht="13.5" customHeight="1" x14ac:dyDescent="0.2">
      <c r="A41" s="201" t="s">
        <v>80</v>
      </c>
      <c r="B41" s="132">
        <v>56270</v>
      </c>
      <c r="C41" s="132">
        <v>33860</v>
      </c>
      <c r="D41" s="132">
        <v>90130</v>
      </c>
      <c r="E41" s="224">
        <v>0.59486644710354886</v>
      </c>
      <c r="P41" s="58"/>
    </row>
    <row r="42" spans="1:32" ht="13.5" customHeight="1" x14ac:dyDescent="0.2">
      <c r="A42" s="201" t="s">
        <v>81</v>
      </c>
      <c r="B42" s="132">
        <v>3888</v>
      </c>
      <c r="C42" s="132">
        <v>24715</v>
      </c>
      <c r="D42" s="132">
        <v>28603</v>
      </c>
      <c r="E42" s="225">
        <v>0.18878248071122611</v>
      </c>
      <c r="P42" s="58"/>
    </row>
    <row r="43" spans="1:32" ht="13.5" customHeight="1" x14ac:dyDescent="0.2">
      <c r="A43" s="201" t="s">
        <v>83</v>
      </c>
      <c r="B43" s="132">
        <v>4435</v>
      </c>
      <c r="C43" s="132">
        <v>1957</v>
      </c>
      <c r="D43" s="132">
        <v>6392</v>
      </c>
      <c r="E43" s="225">
        <v>4.2187799066746745E-2</v>
      </c>
    </row>
    <row r="44" spans="1:32" ht="13.5" customHeight="1" x14ac:dyDescent="0.2">
      <c r="A44" s="201" t="s">
        <v>84</v>
      </c>
      <c r="B44" s="132">
        <v>723</v>
      </c>
      <c r="C44" s="132">
        <v>590</v>
      </c>
      <c r="D44" s="132">
        <v>1313</v>
      </c>
      <c r="E44" s="225">
        <v>8.6659230561073972E-3</v>
      </c>
      <c r="P44" s="227"/>
      <c r="Q44" s="210"/>
      <c r="R44" s="210"/>
      <c r="S44" s="210"/>
    </row>
    <row r="45" spans="1:32" ht="13.5" customHeight="1" x14ac:dyDescent="0.2">
      <c r="A45" s="201" t="s">
        <v>85</v>
      </c>
      <c r="B45" s="132">
        <v>11086</v>
      </c>
      <c r="C45" s="132">
        <v>13989</v>
      </c>
      <c r="D45" s="132">
        <v>25075</v>
      </c>
      <c r="E45" s="226">
        <v>0.16549735006237087</v>
      </c>
      <c r="P45" s="58"/>
    </row>
    <row r="46" spans="1:32" ht="14.25" customHeight="1" x14ac:dyDescent="0.2">
      <c r="A46" s="164" t="s">
        <v>82</v>
      </c>
      <c r="B46" s="165"/>
      <c r="C46" s="165"/>
      <c r="D46" s="165"/>
      <c r="E46" s="222"/>
      <c r="P46" s="58"/>
    </row>
    <row r="47" spans="1:32" ht="13.5" customHeight="1" x14ac:dyDescent="0.2">
      <c r="A47" s="223" t="s">
        <v>86</v>
      </c>
      <c r="B47" s="132">
        <v>6401</v>
      </c>
      <c r="C47" s="132">
        <v>12802</v>
      </c>
      <c r="D47" s="132">
        <v>19203</v>
      </c>
      <c r="E47" s="224">
        <v>0.12674159973071616</v>
      </c>
    </row>
    <row r="48" spans="1:32" ht="13.5" customHeight="1" x14ac:dyDescent="0.2">
      <c r="A48" s="223" t="s">
        <v>87</v>
      </c>
      <c r="B48" s="132">
        <v>4428</v>
      </c>
      <c r="C48" s="132">
        <v>8126</v>
      </c>
      <c r="D48" s="132">
        <v>12554</v>
      </c>
      <c r="E48" s="225">
        <v>8.2857576577587397E-2</v>
      </c>
      <c r="P48" s="58"/>
    </row>
    <row r="49" spans="1:16" ht="13.5" customHeight="1" x14ac:dyDescent="0.2">
      <c r="A49" s="223" t="s">
        <v>89</v>
      </c>
      <c r="B49" s="132">
        <v>10926</v>
      </c>
      <c r="C49" s="132">
        <v>13992</v>
      </c>
      <c r="D49" s="132">
        <v>24918</v>
      </c>
      <c r="E49" s="225">
        <v>0.16446113534812196</v>
      </c>
      <c r="P49" s="58"/>
    </row>
    <row r="50" spans="1:16" ht="13.5" customHeight="1" x14ac:dyDescent="0.2">
      <c r="A50" s="223" t="s">
        <v>91</v>
      </c>
      <c r="B50" s="132">
        <v>16367</v>
      </c>
      <c r="C50" s="132">
        <v>13860</v>
      </c>
      <c r="D50" s="132">
        <v>30227</v>
      </c>
      <c r="E50" s="225">
        <v>0.19950103291466739</v>
      </c>
      <c r="P50" s="58"/>
    </row>
    <row r="51" spans="1:16" ht="13.5" customHeight="1" x14ac:dyDescent="0.2">
      <c r="A51" s="223" t="s">
        <v>93</v>
      </c>
      <c r="B51" s="132">
        <v>10471</v>
      </c>
      <c r="C51" s="132">
        <v>7541</v>
      </c>
      <c r="D51" s="132">
        <v>18012</v>
      </c>
      <c r="E51" s="225">
        <v>0.11888088810861114</v>
      </c>
      <c r="P51" s="58"/>
    </row>
    <row r="52" spans="1:16" ht="13.5" customHeight="1" x14ac:dyDescent="0.2">
      <c r="A52" s="223" t="s">
        <v>95</v>
      </c>
      <c r="B52" s="132">
        <v>11187</v>
      </c>
      <c r="C52" s="132">
        <v>7627</v>
      </c>
      <c r="D52" s="132">
        <v>18814</v>
      </c>
      <c r="E52" s="225">
        <v>0.12417416327311848</v>
      </c>
    </row>
    <row r="53" spans="1:16" ht="13.5" customHeight="1" x14ac:dyDescent="0.2">
      <c r="A53" s="223" t="s">
        <v>97</v>
      </c>
      <c r="B53" s="132">
        <v>16555</v>
      </c>
      <c r="C53" s="132">
        <v>11040</v>
      </c>
      <c r="D53" s="132">
        <v>27595</v>
      </c>
      <c r="E53" s="225">
        <v>0.1821295862401246</v>
      </c>
    </row>
    <row r="54" spans="1:16" ht="13.5" customHeight="1" x14ac:dyDescent="0.2">
      <c r="A54" s="223" t="s">
        <v>99</v>
      </c>
      <c r="B54" s="132">
        <v>67</v>
      </c>
      <c r="C54" s="132">
        <v>123</v>
      </c>
      <c r="D54" s="132">
        <v>190</v>
      </c>
      <c r="E54" s="226">
        <v>1.2540178070528602E-3</v>
      </c>
    </row>
    <row r="55" spans="1:16" ht="14.25" customHeight="1" x14ac:dyDescent="0.2">
      <c r="A55" s="164" t="s">
        <v>88</v>
      </c>
      <c r="B55" s="165"/>
      <c r="C55" s="165"/>
      <c r="D55" s="165"/>
      <c r="E55" s="222"/>
    </row>
    <row r="56" spans="1:16" ht="13.5" customHeight="1" x14ac:dyDescent="0.2">
      <c r="A56" s="223" t="s">
        <v>90</v>
      </c>
      <c r="B56" s="132">
        <v>41001</v>
      </c>
      <c r="C56" s="132">
        <v>44229</v>
      </c>
      <c r="D56" s="132">
        <v>85230</v>
      </c>
      <c r="E56" s="224">
        <v>0.56252598786902774</v>
      </c>
    </row>
    <row r="57" spans="1:16" ht="13.5" customHeight="1" x14ac:dyDescent="0.2">
      <c r="A57" s="223" t="s">
        <v>92</v>
      </c>
      <c r="B57" s="132">
        <v>35401</v>
      </c>
      <c r="C57" s="132">
        <v>30882</v>
      </c>
      <c r="D57" s="132">
        <v>66283</v>
      </c>
      <c r="E57" s="226">
        <v>0.43747401213097226</v>
      </c>
    </row>
    <row r="58" spans="1:16" ht="14.25" customHeight="1" x14ac:dyDescent="0.2">
      <c r="A58" s="228" t="s">
        <v>94</v>
      </c>
      <c r="B58" s="196">
        <v>3543</v>
      </c>
      <c r="C58" s="196">
        <v>3937</v>
      </c>
      <c r="D58" s="196">
        <v>7480</v>
      </c>
      <c r="E58" s="229">
        <v>4.9368701035554706E-2</v>
      </c>
    </row>
    <row r="59" spans="1:16" ht="14.25" customHeight="1" x14ac:dyDescent="0.2">
      <c r="A59" s="228" t="s">
        <v>96</v>
      </c>
      <c r="B59" s="196">
        <v>17096</v>
      </c>
      <c r="C59" s="196">
        <v>11439</v>
      </c>
      <c r="D59" s="196">
        <v>28535</v>
      </c>
      <c r="E59" s="229">
        <v>0.18833367433817561</v>
      </c>
    </row>
    <row r="60" spans="1:16" ht="14.25" customHeight="1" x14ac:dyDescent="0.2">
      <c r="A60" s="228" t="s">
        <v>98</v>
      </c>
      <c r="B60" s="196">
        <v>4411</v>
      </c>
      <c r="C60" s="196">
        <v>4623</v>
      </c>
      <c r="D60" s="196">
        <v>9034</v>
      </c>
      <c r="E60" s="229">
        <v>5.9625246678502837E-2</v>
      </c>
    </row>
    <row r="61" spans="1:16" ht="14.25" customHeight="1" x14ac:dyDescent="0.2">
      <c r="A61" s="228" t="s">
        <v>100</v>
      </c>
      <c r="B61" s="196">
        <v>3524</v>
      </c>
      <c r="C61" s="196">
        <v>2570</v>
      </c>
      <c r="D61" s="196">
        <v>6094</v>
      </c>
      <c r="E61" s="229">
        <v>4.0220971137790155E-2</v>
      </c>
      <c r="N61" s="58"/>
      <c r="O61" s="58"/>
    </row>
    <row r="62" spans="1:16" ht="14.25" customHeight="1" x14ac:dyDescent="0.2">
      <c r="A62" s="228" t="s">
        <v>101</v>
      </c>
      <c r="B62" s="196">
        <v>4764</v>
      </c>
      <c r="C62" s="196">
        <v>4651</v>
      </c>
      <c r="D62" s="196">
        <v>9415</v>
      </c>
      <c r="E62" s="229">
        <v>6.2139882386329885E-2</v>
      </c>
      <c r="N62" s="58"/>
      <c r="O62" s="58"/>
    </row>
    <row r="63" spans="1:16" ht="14.25" customHeight="1" x14ac:dyDescent="0.2">
      <c r="A63" s="228" t="s">
        <v>102</v>
      </c>
      <c r="B63" s="230">
        <v>673</v>
      </c>
      <c r="C63" s="230">
        <v>572</v>
      </c>
      <c r="D63" s="230">
        <v>1245</v>
      </c>
      <c r="E63" s="229">
        <v>8.2171166830568992E-3</v>
      </c>
    </row>
    <row r="64" spans="1:16" ht="12.75" customHeight="1" thickBot="1" x14ac:dyDescent="0.25">
      <c r="A64" s="167"/>
      <c r="B64" s="167"/>
      <c r="C64" s="167"/>
      <c r="D64" s="167"/>
      <c r="E64" s="231"/>
    </row>
    <row r="65" spans="1:5" ht="14.25" customHeight="1" thickBot="1" x14ac:dyDescent="0.25">
      <c r="A65" s="232" t="s">
        <v>12</v>
      </c>
      <c r="B65" s="171">
        <v>76402</v>
      </c>
      <c r="C65" s="171">
        <v>75111</v>
      </c>
      <c r="D65" s="233">
        <v>151513</v>
      </c>
      <c r="E65" s="234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55:E55"/>
    <mergeCell ref="A18:D18"/>
    <mergeCell ref="A27:E27"/>
    <mergeCell ref="AB32:AB37"/>
    <mergeCell ref="AF32:AF37"/>
    <mergeCell ref="A40:E40"/>
    <mergeCell ref="A46:E46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65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1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W1" s="218"/>
    </row>
    <row r="2" spans="1:30" ht="17.25" customHeight="1" x14ac:dyDescent="0.25">
      <c r="A2" s="4" t="s">
        <v>121</v>
      </c>
      <c r="B2" s="235"/>
      <c r="C2" s="235"/>
      <c r="D2" s="235"/>
      <c r="J2" s="58"/>
    </row>
    <row r="3" spans="1:30" s="94" customFormat="1" ht="9" customHeight="1" x14ac:dyDescent="0.25">
      <c r="A3" s="236"/>
      <c r="F3"/>
      <c r="G3"/>
      <c r="Z3"/>
      <c r="AA3"/>
      <c r="AB3"/>
      <c r="AC3"/>
      <c r="AD3"/>
    </row>
    <row r="4" spans="1:30" ht="16.5" customHeight="1" x14ac:dyDescent="0.2">
      <c r="A4" s="205" t="s">
        <v>122</v>
      </c>
      <c r="B4" s="205"/>
      <c r="C4" s="205"/>
    </row>
    <row r="5" spans="1:30" ht="9.75" customHeight="1" x14ac:dyDescent="0.2"/>
    <row r="6" spans="1:30" ht="14.25" customHeight="1" x14ac:dyDescent="0.2">
      <c r="A6" s="44" t="s">
        <v>24</v>
      </c>
      <c r="B6" s="45" t="s">
        <v>49</v>
      </c>
      <c r="C6" s="46"/>
      <c r="D6" s="46"/>
      <c r="E6" s="46"/>
      <c r="F6" s="46"/>
      <c r="G6" s="47"/>
      <c r="H6" s="45" t="s">
        <v>50</v>
      </c>
      <c r="I6" s="46"/>
      <c r="J6" s="46"/>
      <c r="K6" s="46"/>
      <c r="L6" s="46"/>
      <c r="M6" s="47"/>
      <c r="P6" s="237"/>
      <c r="Q6" s="237"/>
      <c r="R6" s="237"/>
      <c r="S6" s="237"/>
      <c r="T6" s="237"/>
      <c r="U6" s="237"/>
      <c r="V6" s="237"/>
      <c r="W6" s="237"/>
      <c r="X6" s="237"/>
      <c r="Y6" s="237"/>
    </row>
    <row r="7" spans="1:30" ht="14.25" customHeight="1" x14ac:dyDescent="0.2">
      <c r="A7" s="238"/>
      <c r="B7" s="44" t="s">
        <v>39</v>
      </c>
      <c r="C7" s="239" t="s">
        <v>37</v>
      </c>
      <c r="D7" s="240"/>
      <c r="E7" s="239" t="s">
        <v>38</v>
      </c>
      <c r="F7" s="240"/>
      <c r="G7" s="241" t="s">
        <v>123</v>
      </c>
      <c r="H7" s="44" t="s">
        <v>36</v>
      </c>
      <c r="I7" s="239" t="s">
        <v>37</v>
      </c>
      <c r="J7" s="240"/>
      <c r="K7" s="239" t="s">
        <v>38</v>
      </c>
      <c r="L7" s="240"/>
      <c r="M7" s="241" t="s">
        <v>123</v>
      </c>
      <c r="P7" s="237"/>
      <c r="Q7" s="237"/>
      <c r="R7" s="237"/>
      <c r="S7" s="237"/>
      <c r="T7" s="237"/>
      <c r="U7" s="237"/>
      <c r="V7" s="237"/>
      <c r="W7" s="237"/>
      <c r="X7" s="237"/>
      <c r="Y7" s="237"/>
    </row>
    <row r="8" spans="1:30" ht="12.75" customHeight="1" x14ac:dyDescent="0.2">
      <c r="A8" s="48"/>
      <c r="B8" s="48"/>
      <c r="C8" s="49" t="s">
        <v>124</v>
      </c>
      <c r="D8" s="49" t="s">
        <v>125</v>
      </c>
      <c r="E8" s="49" t="s">
        <v>124</v>
      </c>
      <c r="F8" s="49" t="s">
        <v>125</v>
      </c>
      <c r="G8" s="242"/>
      <c r="H8" s="48"/>
      <c r="I8" s="49" t="s">
        <v>124</v>
      </c>
      <c r="J8" s="49" t="s">
        <v>125</v>
      </c>
      <c r="K8" s="49" t="s">
        <v>124</v>
      </c>
      <c r="L8" s="49" t="s">
        <v>125</v>
      </c>
      <c r="M8" s="242"/>
      <c r="P8" s="237"/>
      <c r="Q8" s="237"/>
      <c r="R8" s="237"/>
      <c r="S8" s="237"/>
      <c r="T8" s="237"/>
      <c r="U8" s="237"/>
      <c r="V8" s="237"/>
      <c r="W8" s="237"/>
      <c r="X8" s="237"/>
      <c r="Y8" s="237"/>
    </row>
    <row r="9" spans="1:30" ht="12.75" customHeight="1" x14ac:dyDescent="0.2">
      <c r="A9" s="51">
        <v>40238</v>
      </c>
      <c r="B9" s="55">
        <v>857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454</v>
      </c>
      <c r="I9" s="55">
        <v>0</v>
      </c>
      <c r="J9" s="55">
        <v>0</v>
      </c>
      <c r="K9" s="55">
        <v>0</v>
      </c>
      <c r="L9" s="55">
        <v>0</v>
      </c>
      <c r="M9" s="55">
        <v>1</v>
      </c>
      <c r="P9" s="243"/>
      <c r="Q9" s="243"/>
      <c r="R9" s="243"/>
      <c r="S9" s="243"/>
      <c r="T9" s="243"/>
      <c r="U9" s="243"/>
      <c r="V9" s="243"/>
      <c r="W9" s="243"/>
      <c r="X9" s="243"/>
      <c r="Y9" s="243"/>
    </row>
    <row r="10" spans="1:30" ht="12.75" customHeight="1" x14ac:dyDescent="0.2">
      <c r="A10" s="54">
        <v>40269</v>
      </c>
      <c r="B10" s="55">
        <v>1387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1037</v>
      </c>
      <c r="I10" s="55">
        <v>0</v>
      </c>
      <c r="J10" s="55">
        <v>0</v>
      </c>
      <c r="K10" s="55">
        <v>0</v>
      </c>
      <c r="L10" s="55">
        <v>0</v>
      </c>
      <c r="M10" s="55">
        <v>1</v>
      </c>
      <c r="P10" s="243"/>
      <c r="Q10" s="243"/>
      <c r="R10" s="243"/>
      <c r="S10" s="243"/>
      <c r="T10" s="243"/>
      <c r="U10" s="243"/>
      <c r="V10" s="243"/>
      <c r="W10" s="243"/>
      <c r="X10" s="243"/>
      <c r="Y10" s="243"/>
    </row>
    <row r="11" spans="1:30" ht="12.75" customHeight="1" x14ac:dyDescent="0.2">
      <c r="A11" s="54">
        <v>40299</v>
      </c>
      <c r="B11" s="55">
        <v>1482</v>
      </c>
      <c r="C11" s="55">
        <v>4</v>
      </c>
      <c r="D11" s="55">
        <v>0</v>
      </c>
      <c r="E11" s="55">
        <v>0</v>
      </c>
      <c r="F11" s="55">
        <v>0</v>
      </c>
      <c r="G11" s="55">
        <v>0</v>
      </c>
      <c r="H11" s="55">
        <v>1403</v>
      </c>
      <c r="I11" s="55">
        <v>1</v>
      </c>
      <c r="J11" s="55">
        <v>0</v>
      </c>
      <c r="K11" s="55">
        <v>0</v>
      </c>
      <c r="L11" s="55">
        <v>0</v>
      </c>
      <c r="M11" s="55">
        <v>0</v>
      </c>
      <c r="P11" s="243"/>
      <c r="Q11" s="243"/>
      <c r="R11" s="243"/>
      <c r="S11" s="243"/>
      <c r="T11" s="243"/>
      <c r="U11" s="243"/>
      <c r="V11" s="243"/>
      <c r="W11" s="243"/>
      <c r="X11" s="243"/>
      <c r="Y11" s="243"/>
    </row>
    <row r="12" spans="1:30" ht="12.75" customHeight="1" x14ac:dyDescent="0.2">
      <c r="A12" s="54">
        <v>40330</v>
      </c>
      <c r="B12" s="55">
        <v>1459</v>
      </c>
      <c r="C12" s="55">
        <v>775</v>
      </c>
      <c r="D12" s="55">
        <v>28</v>
      </c>
      <c r="E12" s="55">
        <v>0</v>
      </c>
      <c r="F12" s="55">
        <v>0</v>
      </c>
      <c r="G12" s="55">
        <v>3</v>
      </c>
      <c r="H12" s="55">
        <v>1461</v>
      </c>
      <c r="I12" s="55">
        <v>375</v>
      </c>
      <c r="J12" s="55">
        <v>9</v>
      </c>
      <c r="K12" s="55">
        <v>0</v>
      </c>
      <c r="L12" s="55">
        <v>0</v>
      </c>
      <c r="M12" s="55">
        <v>0</v>
      </c>
      <c r="P12" s="243"/>
      <c r="Q12" s="243"/>
      <c r="R12" s="243"/>
      <c r="S12" s="243"/>
      <c r="T12" s="243"/>
      <c r="U12" s="243"/>
      <c r="V12" s="243"/>
      <c r="W12" s="243"/>
      <c r="X12" s="243"/>
      <c r="Y12" s="243"/>
    </row>
    <row r="13" spans="1:30" ht="12.75" customHeight="1" x14ac:dyDescent="0.2">
      <c r="A13" s="54">
        <v>40360</v>
      </c>
      <c r="B13" s="55">
        <v>1685</v>
      </c>
      <c r="C13" s="55">
        <v>927</v>
      </c>
      <c r="D13" s="55">
        <v>61</v>
      </c>
      <c r="E13" s="55">
        <v>0</v>
      </c>
      <c r="F13" s="55">
        <v>0</v>
      </c>
      <c r="G13" s="55">
        <v>6</v>
      </c>
      <c r="H13" s="55">
        <v>1725</v>
      </c>
      <c r="I13" s="55">
        <v>775</v>
      </c>
      <c r="J13" s="55">
        <v>18</v>
      </c>
      <c r="K13" s="55">
        <v>0</v>
      </c>
      <c r="L13" s="55">
        <v>0</v>
      </c>
      <c r="M13" s="55">
        <v>2</v>
      </c>
      <c r="P13" s="243"/>
      <c r="Q13" s="243"/>
      <c r="R13" s="243"/>
      <c r="S13" s="243"/>
      <c r="T13" s="243"/>
      <c r="U13" s="243"/>
      <c r="V13" s="243"/>
      <c r="W13" s="243"/>
      <c r="X13" s="243"/>
      <c r="Y13" s="243"/>
    </row>
    <row r="14" spans="1:30" ht="12.75" customHeight="1" x14ac:dyDescent="0.2">
      <c r="A14" s="54">
        <v>40391</v>
      </c>
      <c r="B14" s="55">
        <v>1841</v>
      </c>
      <c r="C14" s="55">
        <v>1157</v>
      </c>
      <c r="D14" s="55">
        <v>75</v>
      </c>
      <c r="E14" s="55">
        <v>18</v>
      </c>
      <c r="F14" s="55">
        <v>1</v>
      </c>
      <c r="G14" s="55">
        <v>1</v>
      </c>
      <c r="H14" s="55">
        <v>1890</v>
      </c>
      <c r="I14" s="55">
        <v>1126</v>
      </c>
      <c r="J14" s="55">
        <v>38</v>
      </c>
      <c r="K14" s="55">
        <v>3</v>
      </c>
      <c r="L14" s="55">
        <v>0</v>
      </c>
      <c r="M14" s="55">
        <v>2</v>
      </c>
      <c r="P14" s="243"/>
      <c r="Q14" s="243"/>
      <c r="R14" s="243"/>
      <c r="S14" s="243"/>
      <c r="T14" s="243"/>
      <c r="U14" s="243"/>
      <c r="V14" s="243"/>
      <c r="W14" s="243"/>
      <c r="X14" s="243"/>
      <c r="Y14" s="243"/>
    </row>
    <row r="15" spans="1:30" ht="12.75" customHeight="1" x14ac:dyDescent="0.2">
      <c r="A15" s="54">
        <v>40422</v>
      </c>
      <c r="B15" s="55">
        <v>2084</v>
      </c>
      <c r="C15" s="55">
        <v>1065</v>
      </c>
      <c r="D15" s="55">
        <v>59</v>
      </c>
      <c r="E15" s="55">
        <v>710</v>
      </c>
      <c r="F15" s="55">
        <v>26</v>
      </c>
      <c r="G15" s="55">
        <v>0</v>
      </c>
      <c r="H15" s="55">
        <v>2223</v>
      </c>
      <c r="I15" s="55">
        <v>1208</v>
      </c>
      <c r="J15" s="55">
        <v>41</v>
      </c>
      <c r="K15" s="55">
        <v>378</v>
      </c>
      <c r="L15" s="55">
        <v>4</v>
      </c>
      <c r="M15" s="55">
        <v>0</v>
      </c>
      <c r="P15" s="243"/>
      <c r="Q15" s="243"/>
      <c r="R15" s="243"/>
      <c r="S15" s="243"/>
      <c r="T15" s="243"/>
      <c r="U15" s="243"/>
      <c r="V15" s="243"/>
      <c r="W15" s="243"/>
      <c r="X15" s="243"/>
      <c r="Y15" s="243"/>
    </row>
    <row r="16" spans="1:30" ht="12.75" customHeight="1" x14ac:dyDescent="0.2">
      <c r="A16" s="54">
        <v>40452</v>
      </c>
      <c r="B16" s="55">
        <v>2165</v>
      </c>
      <c r="C16" s="55">
        <v>1200</v>
      </c>
      <c r="D16" s="55">
        <v>75</v>
      </c>
      <c r="E16" s="55">
        <v>741</v>
      </c>
      <c r="F16" s="55">
        <v>23</v>
      </c>
      <c r="G16" s="55">
        <v>0</v>
      </c>
      <c r="H16" s="55">
        <v>2076</v>
      </c>
      <c r="I16" s="55">
        <v>1251</v>
      </c>
      <c r="J16" s="55">
        <v>53</v>
      </c>
      <c r="K16" s="55">
        <v>590</v>
      </c>
      <c r="L16" s="55">
        <v>9</v>
      </c>
      <c r="M16" s="55">
        <v>1</v>
      </c>
      <c r="P16" s="243"/>
      <c r="Q16" s="243"/>
      <c r="R16" s="243"/>
      <c r="S16" s="243"/>
      <c r="T16" s="243"/>
      <c r="U16" s="243"/>
      <c r="V16" s="243"/>
      <c r="W16" s="243"/>
      <c r="X16" s="243"/>
      <c r="Y16" s="243"/>
    </row>
    <row r="17" spans="1:25" ht="12.75" customHeight="1" x14ac:dyDescent="0.2">
      <c r="A17" s="54">
        <v>40483</v>
      </c>
      <c r="B17" s="55">
        <v>2221</v>
      </c>
      <c r="C17" s="55">
        <v>1402</v>
      </c>
      <c r="D17" s="55">
        <v>87</v>
      </c>
      <c r="E17" s="55">
        <v>906</v>
      </c>
      <c r="F17" s="55">
        <v>28</v>
      </c>
      <c r="G17" s="55">
        <v>2</v>
      </c>
      <c r="H17" s="55">
        <v>2456</v>
      </c>
      <c r="I17" s="55">
        <v>1453</v>
      </c>
      <c r="J17" s="55">
        <v>65</v>
      </c>
      <c r="K17" s="55">
        <v>940</v>
      </c>
      <c r="L17" s="55">
        <v>12</v>
      </c>
      <c r="M17" s="55">
        <v>1</v>
      </c>
      <c r="P17" s="243"/>
      <c r="Q17" s="243"/>
      <c r="R17" s="243"/>
      <c r="S17" s="243"/>
      <c r="T17" s="243"/>
      <c r="U17" s="243"/>
      <c r="V17" s="243"/>
      <c r="W17" s="243"/>
      <c r="X17" s="243"/>
      <c r="Y17" s="243"/>
    </row>
    <row r="18" spans="1:25" ht="12.75" customHeight="1" x14ac:dyDescent="0.2">
      <c r="A18" s="54">
        <v>40513</v>
      </c>
      <c r="B18" s="55">
        <v>2023</v>
      </c>
      <c r="C18" s="55">
        <v>1507</v>
      </c>
      <c r="D18" s="55">
        <v>134</v>
      </c>
      <c r="E18" s="55">
        <v>793</v>
      </c>
      <c r="F18" s="55">
        <v>36</v>
      </c>
      <c r="G18" s="55">
        <v>2</v>
      </c>
      <c r="H18" s="55">
        <v>2356</v>
      </c>
      <c r="I18" s="55">
        <v>1728</v>
      </c>
      <c r="J18" s="55">
        <v>156</v>
      </c>
      <c r="K18" s="55">
        <v>1039</v>
      </c>
      <c r="L18" s="55">
        <v>25</v>
      </c>
      <c r="M18" s="55">
        <v>0</v>
      </c>
      <c r="P18" s="243"/>
      <c r="Q18" s="243"/>
      <c r="R18" s="243"/>
      <c r="S18" s="243"/>
      <c r="T18" s="243"/>
      <c r="U18" s="243"/>
      <c r="V18" s="243"/>
      <c r="W18" s="243"/>
      <c r="X18" s="243"/>
      <c r="Y18" s="243"/>
    </row>
    <row r="19" spans="1:25" ht="12.75" customHeight="1" x14ac:dyDescent="0.2">
      <c r="A19" s="54">
        <v>40544</v>
      </c>
      <c r="B19" s="55">
        <v>1318</v>
      </c>
      <c r="C19" s="55">
        <v>1492</v>
      </c>
      <c r="D19" s="55">
        <v>104</v>
      </c>
      <c r="E19" s="55">
        <v>995</v>
      </c>
      <c r="F19" s="55">
        <v>40</v>
      </c>
      <c r="G19" s="55">
        <v>0</v>
      </c>
      <c r="H19" s="55">
        <v>1315</v>
      </c>
      <c r="I19" s="55">
        <v>1316</v>
      </c>
      <c r="J19" s="55">
        <v>67</v>
      </c>
      <c r="K19" s="55">
        <v>908</v>
      </c>
      <c r="L19" s="55">
        <v>19</v>
      </c>
      <c r="M19" s="55">
        <v>0</v>
      </c>
      <c r="P19" s="243"/>
      <c r="Q19" s="243"/>
      <c r="R19" s="243"/>
      <c r="S19" s="243"/>
      <c r="T19" s="243"/>
      <c r="U19" s="243"/>
      <c r="V19" s="243"/>
      <c r="W19" s="243"/>
      <c r="X19" s="243"/>
      <c r="Y19" s="243"/>
    </row>
    <row r="20" spans="1:25" ht="12.75" customHeight="1" x14ac:dyDescent="0.2">
      <c r="A20" s="54">
        <v>40575</v>
      </c>
      <c r="B20" s="55">
        <v>2038</v>
      </c>
      <c r="C20" s="55">
        <v>1264</v>
      </c>
      <c r="D20" s="55">
        <v>110</v>
      </c>
      <c r="E20" s="55">
        <v>998</v>
      </c>
      <c r="F20" s="55">
        <v>49</v>
      </c>
      <c r="G20" s="55">
        <v>0</v>
      </c>
      <c r="H20" s="55">
        <v>2051</v>
      </c>
      <c r="I20" s="55">
        <v>1371</v>
      </c>
      <c r="J20" s="55">
        <v>46</v>
      </c>
      <c r="K20" s="55">
        <v>996</v>
      </c>
      <c r="L20" s="55">
        <v>31</v>
      </c>
      <c r="M20" s="55">
        <v>4</v>
      </c>
      <c r="P20" s="243"/>
      <c r="Q20" s="243"/>
      <c r="R20" s="243"/>
      <c r="S20" s="243"/>
      <c r="T20" s="243"/>
      <c r="U20" s="243"/>
      <c r="V20" s="243"/>
      <c r="W20" s="243"/>
      <c r="X20" s="243"/>
      <c r="Y20" s="243"/>
    </row>
    <row r="21" spans="1:25" ht="12.75" customHeight="1" x14ac:dyDescent="0.2">
      <c r="A21" s="54">
        <v>40603</v>
      </c>
      <c r="B21" s="55">
        <v>2718</v>
      </c>
      <c r="C21" s="55">
        <v>1458</v>
      </c>
      <c r="D21" s="55">
        <v>138</v>
      </c>
      <c r="E21" s="55">
        <v>1381</v>
      </c>
      <c r="F21" s="55">
        <v>62</v>
      </c>
      <c r="G21" s="55">
        <v>2</v>
      </c>
      <c r="H21" s="55">
        <v>2830</v>
      </c>
      <c r="I21" s="55">
        <v>1580</v>
      </c>
      <c r="J21" s="55">
        <v>84</v>
      </c>
      <c r="K21" s="55">
        <v>1399</v>
      </c>
      <c r="L21" s="55">
        <v>49</v>
      </c>
      <c r="M21" s="55">
        <v>4</v>
      </c>
      <c r="P21" s="243"/>
      <c r="Q21" s="243"/>
      <c r="R21" s="243"/>
      <c r="S21" s="243"/>
      <c r="T21" s="243"/>
      <c r="U21" s="243"/>
      <c r="V21" s="243"/>
      <c r="W21" s="243"/>
      <c r="X21" s="243"/>
      <c r="Y21" s="243"/>
    </row>
    <row r="22" spans="1:25" ht="12.75" customHeight="1" x14ac:dyDescent="0.2">
      <c r="A22" s="54">
        <v>40634</v>
      </c>
      <c r="B22" s="55">
        <v>1916</v>
      </c>
      <c r="C22" s="55">
        <v>787</v>
      </c>
      <c r="D22" s="55">
        <v>60</v>
      </c>
      <c r="E22" s="55">
        <v>1071</v>
      </c>
      <c r="F22" s="55">
        <v>45</v>
      </c>
      <c r="G22" s="55">
        <v>1</v>
      </c>
      <c r="H22" s="55">
        <v>2069</v>
      </c>
      <c r="I22" s="55">
        <v>803</v>
      </c>
      <c r="J22" s="55">
        <v>41</v>
      </c>
      <c r="K22" s="55">
        <v>995</v>
      </c>
      <c r="L22" s="55">
        <v>22</v>
      </c>
      <c r="M22" s="55">
        <v>4</v>
      </c>
      <c r="P22" s="243"/>
      <c r="Q22" s="243"/>
      <c r="R22" s="243"/>
      <c r="S22" s="243"/>
      <c r="T22" s="243"/>
      <c r="U22" s="243"/>
      <c r="V22" s="243"/>
      <c r="W22" s="243"/>
      <c r="X22" s="243"/>
      <c r="Y22" s="243"/>
    </row>
    <row r="23" spans="1:25" ht="12.75" customHeight="1" x14ac:dyDescent="0.2">
      <c r="A23" s="54">
        <v>40664</v>
      </c>
      <c r="B23" s="55">
        <v>2242</v>
      </c>
      <c r="C23" s="55">
        <v>1698</v>
      </c>
      <c r="D23" s="55">
        <v>101</v>
      </c>
      <c r="E23" s="55">
        <v>1302</v>
      </c>
      <c r="F23" s="55">
        <v>71</v>
      </c>
      <c r="G23" s="55">
        <v>2</v>
      </c>
      <c r="H23" s="55">
        <v>2337</v>
      </c>
      <c r="I23" s="55">
        <v>1624</v>
      </c>
      <c r="J23" s="55">
        <v>74</v>
      </c>
      <c r="K23" s="55">
        <v>1291</v>
      </c>
      <c r="L23" s="55">
        <v>39</v>
      </c>
      <c r="M23" s="55">
        <v>1</v>
      </c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ht="12.75" customHeight="1" x14ac:dyDescent="0.2">
      <c r="A24" s="54">
        <v>40695</v>
      </c>
      <c r="B24" s="55">
        <v>2448</v>
      </c>
      <c r="C24" s="55">
        <v>2031</v>
      </c>
      <c r="D24" s="55">
        <v>331</v>
      </c>
      <c r="E24" s="55">
        <v>1148</v>
      </c>
      <c r="F24" s="55">
        <v>76</v>
      </c>
      <c r="G24" s="55">
        <v>6</v>
      </c>
      <c r="H24" s="55">
        <v>2698</v>
      </c>
      <c r="I24" s="55">
        <v>2325</v>
      </c>
      <c r="J24" s="55">
        <v>344</v>
      </c>
      <c r="K24" s="55">
        <v>1314</v>
      </c>
      <c r="L24" s="55">
        <v>56</v>
      </c>
      <c r="M24" s="55">
        <v>1</v>
      </c>
    </row>
    <row r="25" spans="1:25" ht="12.75" customHeight="1" x14ac:dyDescent="0.2">
      <c r="A25" s="54">
        <v>40725</v>
      </c>
      <c r="B25" s="55">
        <v>2213</v>
      </c>
      <c r="C25" s="55">
        <v>1099</v>
      </c>
      <c r="D25" s="55">
        <v>234</v>
      </c>
      <c r="E25" s="55">
        <v>695</v>
      </c>
      <c r="F25" s="55">
        <v>25</v>
      </c>
      <c r="G25" s="55">
        <v>1</v>
      </c>
      <c r="H25" s="55">
        <v>2418</v>
      </c>
      <c r="I25" s="55">
        <v>1141</v>
      </c>
      <c r="J25" s="55">
        <v>251</v>
      </c>
      <c r="K25" s="55">
        <v>677</v>
      </c>
      <c r="L25" s="55">
        <v>13</v>
      </c>
      <c r="M25" s="55">
        <v>0</v>
      </c>
    </row>
    <row r="26" spans="1:25" ht="12.75" customHeight="1" x14ac:dyDescent="0.2">
      <c r="A26" s="54">
        <v>40756</v>
      </c>
      <c r="B26" s="55">
        <v>2711</v>
      </c>
      <c r="C26" s="55">
        <v>1669</v>
      </c>
      <c r="D26" s="55">
        <v>145</v>
      </c>
      <c r="E26" s="55">
        <v>1507</v>
      </c>
      <c r="F26" s="55">
        <v>65</v>
      </c>
      <c r="G26" s="55">
        <v>4</v>
      </c>
      <c r="H26" s="55">
        <v>2834</v>
      </c>
      <c r="I26" s="55">
        <v>1587</v>
      </c>
      <c r="J26" s="55">
        <v>114</v>
      </c>
      <c r="K26" s="55">
        <v>1398</v>
      </c>
      <c r="L26" s="55">
        <v>40</v>
      </c>
      <c r="M26" s="55">
        <v>4</v>
      </c>
    </row>
    <row r="27" spans="1:25" ht="12.75" customHeight="1" x14ac:dyDescent="0.2">
      <c r="A27" s="54">
        <v>40787</v>
      </c>
      <c r="B27" s="55">
        <v>2920</v>
      </c>
      <c r="C27" s="55">
        <v>1621</v>
      </c>
      <c r="D27" s="55">
        <v>130</v>
      </c>
      <c r="E27" s="55">
        <v>1727</v>
      </c>
      <c r="F27" s="55">
        <v>83</v>
      </c>
      <c r="G27" s="55">
        <v>7</v>
      </c>
      <c r="H27" s="55">
        <v>3654</v>
      </c>
      <c r="I27" s="55">
        <v>1831</v>
      </c>
      <c r="J27" s="55">
        <v>123</v>
      </c>
      <c r="K27" s="55">
        <v>1795</v>
      </c>
      <c r="L27" s="55">
        <v>56</v>
      </c>
      <c r="M27" s="55">
        <v>6</v>
      </c>
    </row>
    <row r="28" spans="1:25" ht="12.75" customHeight="1" x14ac:dyDescent="0.2">
      <c r="A28" s="54">
        <v>40817</v>
      </c>
      <c r="B28" s="55">
        <v>2713</v>
      </c>
      <c r="C28" s="55">
        <v>1371</v>
      </c>
      <c r="D28" s="55">
        <v>101</v>
      </c>
      <c r="E28" s="55">
        <v>1032</v>
      </c>
      <c r="F28" s="55">
        <v>41</v>
      </c>
      <c r="G28" s="55">
        <v>1</v>
      </c>
      <c r="H28" s="55">
        <v>2938</v>
      </c>
      <c r="I28" s="55">
        <v>1617</v>
      </c>
      <c r="J28" s="55">
        <v>85</v>
      </c>
      <c r="K28" s="55">
        <v>1066</v>
      </c>
      <c r="L28" s="55">
        <v>44</v>
      </c>
      <c r="M28" s="55">
        <v>1</v>
      </c>
    </row>
    <row r="29" spans="1:25" ht="12.75" customHeight="1" x14ac:dyDescent="0.2">
      <c r="A29" s="54">
        <v>40848</v>
      </c>
      <c r="B29" s="55">
        <v>2964</v>
      </c>
      <c r="C29" s="55">
        <v>1871</v>
      </c>
      <c r="D29" s="55">
        <v>167</v>
      </c>
      <c r="E29" s="55">
        <v>1411</v>
      </c>
      <c r="F29" s="55">
        <v>74</v>
      </c>
      <c r="G29" s="55">
        <v>1</v>
      </c>
      <c r="H29" s="55">
        <v>3027</v>
      </c>
      <c r="I29" s="55">
        <v>2048</v>
      </c>
      <c r="J29" s="55">
        <v>125</v>
      </c>
      <c r="K29" s="55">
        <v>1439</v>
      </c>
      <c r="L29" s="55">
        <v>43</v>
      </c>
      <c r="M29" s="55">
        <v>0</v>
      </c>
    </row>
    <row r="30" spans="1:25" ht="12.75" customHeight="1" x14ac:dyDescent="0.2">
      <c r="A30" s="54">
        <v>40878</v>
      </c>
      <c r="B30" s="55">
        <v>2282</v>
      </c>
      <c r="C30" s="55">
        <v>1778</v>
      </c>
      <c r="D30" s="55">
        <v>255</v>
      </c>
      <c r="E30" s="55">
        <v>1303</v>
      </c>
      <c r="F30" s="55">
        <v>60</v>
      </c>
      <c r="G30" s="55">
        <v>1</v>
      </c>
      <c r="H30" s="55">
        <v>2954</v>
      </c>
      <c r="I30" s="55">
        <v>2948</v>
      </c>
      <c r="J30" s="55">
        <v>277</v>
      </c>
      <c r="K30" s="55">
        <v>1555</v>
      </c>
      <c r="L30" s="55">
        <v>54</v>
      </c>
      <c r="M30" s="55">
        <v>1</v>
      </c>
    </row>
    <row r="31" spans="1:25" ht="12.75" customHeight="1" x14ac:dyDescent="0.2">
      <c r="A31" s="54">
        <v>40909</v>
      </c>
      <c r="B31" s="55">
        <v>1854</v>
      </c>
      <c r="C31" s="55">
        <v>1740</v>
      </c>
      <c r="D31" s="55">
        <v>201</v>
      </c>
      <c r="E31" s="55">
        <v>1418</v>
      </c>
      <c r="F31" s="55">
        <v>77</v>
      </c>
      <c r="G31" s="55">
        <v>0</v>
      </c>
      <c r="H31" s="55">
        <v>1640</v>
      </c>
      <c r="I31" s="55">
        <v>1751</v>
      </c>
      <c r="J31" s="55">
        <v>120</v>
      </c>
      <c r="K31" s="55">
        <v>1542</v>
      </c>
      <c r="L31" s="55">
        <v>47</v>
      </c>
      <c r="M31" s="55">
        <v>0</v>
      </c>
    </row>
    <row r="32" spans="1:25" ht="12.75" customHeight="1" x14ac:dyDescent="0.2">
      <c r="A32" s="54">
        <v>40940</v>
      </c>
      <c r="B32" s="55">
        <v>2640</v>
      </c>
      <c r="C32" s="55">
        <v>1653</v>
      </c>
      <c r="D32" s="55">
        <v>161</v>
      </c>
      <c r="E32" s="55">
        <v>1396</v>
      </c>
      <c r="F32" s="55">
        <v>90</v>
      </c>
      <c r="G32" s="55">
        <v>3</v>
      </c>
      <c r="H32" s="55">
        <v>2365</v>
      </c>
      <c r="I32" s="55">
        <v>1715</v>
      </c>
      <c r="J32" s="55">
        <v>100</v>
      </c>
      <c r="K32" s="55">
        <v>1652</v>
      </c>
      <c r="L32" s="55">
        <v>54</v>
      </c>
      <c r="M32" s="55">
        <v>7</v>
      </c>
    </row>
    <row r="33" spans="1:30" ht="12.75" customHeight="1" x14ac:dyDescent="0.2">
      <c r="A33" s="59">
        <v>40969</v>
      </c>
      <c r="B33" s="55">
        <v>3126</v>
      </c>
      <c r="C33" s="55">
        <v>1546</v>
      </c>
      <c r="D33" s="60">
        <v>179</v>
      </c>
      <c r="E33" s="55">
        <v>1803</v>
      </c>
      <c r="F33" s="55">
        <v>116</v>
      </c>
      <c r="G33" s="55">
        <v>11</v>
      </c>
      <c r="H33" s="55">
        <v>3186</v>
      </c>
      <c r="I33" s="55">
        <v>2347</v>
      </c>
      <c r="J33" s="55">
        <v>162</v>
      </c>
      <c r="K33" s="55">
        <v>3138</v>
      </c>
      <c r="L33" s="55">
        <v>125</v>
      </c>
      <c r="M33" s="55">
        <v>1</v>
      </c>
    </row>
    <row r="34" spans="1:30" ht="12.75" customHeight="1" x14ac:dyDescent="0.2">
      <c r="A34" s="54">
        <v>41000</v>
      </c>
      <c r="B34" s="55">
        <v>2080</v>
      </c>
      <c r="C34" s="55">
        <v>1016</v>
      </c>
      <c r="D34" s="55">
        <v>93</v>
      </c>
      <c r="E34" s="55">
        <v>1329</v>
      </c>
      <c r="F34" s="55">
        <v>84</v>
      </c>
      <c r="G34" s="55">
        <v>5</v>
      </c>
      <c r="H34" s="55">
        <v>1740</v>
      </c>
      <c r="I34" s="55">
        <v>774</v>
      </c>
      <c r="J34" s="55">
        <v>49</v>
      </c>
      <c r="K34" s="55">
        <v>1035</v>
      </c>
      <c r="L34" s="55">
        <v>42</v>
      </c>
      <c r="M34" s="55">
        <v>2</v>
      </c>
    </row>
    <row r="35" spans="1:30" ht="12.75" customHeight="1" x14ac:dyDescent="0.2">
      <c r="A35" s="54">
        <v>41030</v>
      </c>
      <c r="B35" s="55">
        <v>2667</v>
      </c>
      <c r="C35" s="55">
        <v>2039</v>
      </c>
      <c r="D35" s="55">
        <v>172</v>
      </c>
      <c r="E35" s="55">
        <v>1635</v>
      </c>
      <c r="F35" s="55">
        <v>101</v>
      </c>
      <c r="G35" s="55">
        <v>8</v>
      </c>
      <c r="H35" s="55">
        <v>2270</v>
      </c>
      <c r="I35" s="55">
        <v>1585</v>
      </c>
      <c r="J35" s="55">
        <v>124</v>
      </c>
      <c r="K35" s="55">
        <v>1549</v>
      </c>
      <c r="L35" s="55">
        <v>64</v>
      </c>
      <c r="M35" s="55">
        <v>1</v>
      </c>
    </row>
    <row r="36" spans="1:30" ht="12.75" customHeight="1" x14ac:dyDescent="0.2">
      <c r="A36" s="54">
        <v>41061</v>
      </c>
      <c r="B36" s="55">
        <v>2503</v>
      </c>
      <c r="C36" s="55">
        <v>2190</v>
      </c>
      <c r="D36" s="55">
        <v>526</v>
      </c>
      <c r="E36" s="55">
        <v>1269</v>
      </c>
      <c r="F36" s="55">
        <v>74</v>
      </c>
      <c r="G36" s="55">
        <v>8</v>
      </c>
      <c r="H36" s="55">
        <v>2129</v>
      </c>
      <c r="I36" s="55">
        <v>2079</v>
      </c>
      <c r="J36" s="55">
        <v>284</v>
      </c>
      <c r="K36" s="55">
        <v>1713</v>
      </c>
      <c r="L36" s="55">
        <v>68</v>
      </c>
      <c r="M36" s="55">
        <v>0</v>
      </c>
    </row>
    <row r="37" spans="1:30" ht="12.75" customHeight="1" x14ac:dyDescent="0.2">
      <c r="A37" s="54">
        <v>41091</v>
      </c>
      <c r="B37" s="55">
        <v>2170</v>
      </c>
      <c r="C37" s="55">
        <v>1381</v>
      </c>
      <c r="D37" s="55">
        <v>305</v>
      </c>
      <c r="E37" s="55">
        <v>952</v>
      </c>
      <c r="F37" s="55">
        <v>62</v>
      </c>
      <c r="G37" s="55">
        <v>1</v>
      </c>
      <c r="H37" s="55">
        <v>1901</v>
      </c>
      <c r="I37" s="55">
        <v>1112</v>
      </c>
      <c r="J37" s="55">
        <v>181</v>
      </c>
      <c r="K37" s="55">
        <v>832</v>
      </c>
      <c r="L37" s="55">
        <v>20</v>
      </c>
      <c r="M37" s="55">
        <v>1</v>
      </c>
    </row>
    <row r="38" spans="1:30" ht="12.75" customHeight="1" x14ac:dyDescent="0.2">
      <c r="A38" s="54">
        <v>41122</v>
      </c>
      <c r="B38" s="55">
        <v>2525</v>
      </c>
      <c r="C38" s="55">
        <v>1681</v>
      </c>
      <c r="D38" s="55">
        <v>189</v>
      </c>
      <c r="E38" s="55">
        <v>1621</v>
      </c>
      <c r="F38" s="55">
        <v>101</v>
      </c>
      <c r="G38" s="55">
        <v>2</v>
      </c>
      <c r="H38" s="55">
        <v>2254</v>
      </c>
      <c r="I38" s="55">
        <v>1439</v>
      </c>
      <c r="J38" s="55">
        <v>111</v>
      </c>
      <c r="K38" s="55">
        <v>1403</v>
      </c>
      <c r="L38" s="55">
        <v>64</v>
      </c>
      <c r="M38" s="55">
        <v>0</v>
      </c>
    </row>
    <row r="39" spans="1:30" ht="12.75" customHeight="1" x14ac:dyDescent="0.2">
      <c r="A39" s="54">
        <v>41153</v>
      </c>
      <c r="B39" s="55">
        <v>2632</v>
      </c>
      <c r="C39" s="55">
        <v>1601</v>
      </c>
      <c r="D39" s="55">
        <v>207</v>
      </c>
      <c r="E39" s="55">
        <v>1725</v>
      </c>
      <c r="F39" s="55">
        <v>111</v>
      </c>
      <c r="G39" s="55">
        <v>5</v>
      </c>
      <c r="H39" s="55">
        <v>2264</v>
      </c>
      <c r="I39" s="55">
        <v>1430</v>
      </c>
      <c r="J39" s="55">
        <v>81</v>
      </c>
      <c r="K39" s="55">
        <v>1624</v>
      </c>
      <c r="L39" s="55">
        <v>60</v>
      </c>
      <c r="M39" s="55">
        <v>1</v>
      </c>
    </row>
    <row r="40" spans="1:30" ht="12.75" customHeight="1" x14ac:dyDescent="0.2">
      <c r="A40" s="54">
        <v>41183</v>
      </c>
      <c r="B40" s="55">
        <v>2664</v>
      </c>
      <c r="C40" s="55">
        <v>1519</v>
      </c>
      <c r="D40" s="55">
        <v>110</v>
      </c>
      <c r="E40" s="55">
        <v>1301</v>
      </c>
      <c r="F40" s="55">
        <v>104</v>
      </c>
      <c r="G40" s="55">
        <v>1</v>
      </c>
      <c r="H40" s="55">
        <v>2289</v>
      </c>
      <c r="I40" s="55">
        <v>1241</v>
      </c>
      <c r="J40" s="55">
        <v>69</v>
      </c>
      <c r="K40" s="55">
        <v>1118</v>
      </c>
      <c r="L40" s="55">
        <v>38</v>
      </c>
      <c r="M40" s="55">
        <v>5</v>
      </c>
    </row>
    <row r="41" spans="1:30" ht="12.75" customHeight="1" x14ac:dyDescent="0.2">
      <c r="A41" s="54">
        <v>41214</v>
      </c>
      <c r="B41" s="55">
        <v>2575</v>
      </c>
      <c r="C41" s="55">
        <v>1598</v>
      </c>
      <c r="D41" s="55">
        <v>184</v>
      </c>
      <c r="E41" s="55">
        <v>1487</v>
      </c>
      <c r="F41" s="55">
        <v>80</v>
      </c>
      <c r="G41" s="55">
        <v>5</v>
      </c>
      <c r="H41" s="55">
        <v>2155</v>
      </c>
      <c r="I41" s="55">
        <v>1353</v>
      </c>
      <c r="J41" s="55">
        <v>104</v>
      </c>
      <c r="K41" s="55">
        <v>1206</v>
      </c>
      <c r="L41" s="55">
        <v>50</v>
      </c>
      <c r="M41" s="55">
        <v>2</v>
      </c>
      <c r="Z41" s="94"/>
      <c r="AA41" s="94"/>
      <c r="AB41" s="94"/>
      <c r="AC41" s="94"/>
      <c r="AD41" s="94"/>
    </row>
    <row r="42" spans="1:30" ht="15.75" customHeight="1" x14ac:dyDescent="0.2">
      <c r="A42" s="61" t="s">
        <v>12</v>
      </c>
      <c r="B42" s="62">
        <v>73123</v>
      </c>
      <c r="C42" s="62">
        <v>44140</v>
      </c>
      <c r="D42" s="62">
        <v>4722</v>
      </c>
      <c r="E42" s="62">
        <v>33674</v>
      </c>
      <c r="F42" s="62">
        <v>1805</v>
      </c>
      <c r="G42" s="62">
        <v>89</v>
      </c>
      <c r="H42" s="62">
        <v>72399</v>
      </c>
      <c r="I42" s="62">
        <v>44934</v>
      </c>
      <c r="J42" s="62">
        <v>3396</v>
      </c>
      <c r="K42" s="62">
        <v>34595</v>
      </c>
      <c r="L42" s="62">
        <v>1148</v>
      </c>
      <c r="M42" s="62">
        <v>54</v>
      </c>
    </row>
    <row r="43" spans="1:30" ht="8.25" customHeight="1" x14ac:dyDescent="0.2">
      <c r="A43" s="244"/>
      <c r="B43" s="245"/>
      <c r="C43" s="245"/>
      <c r="D43" s="245"/>
      <c r="E43" s="115"/>
      <c r="F43" s="115"/>
      <c r="G43" s="115"/>
      <c r="H43" s="115"/>
      <c r="I43" s="115"/>
      <c r="J43" s="115"/>
    </row>
    <row r="44" spans="1:30" ht="8.25" customHeight="1" x14ac:dyDescent="0.2">
      <c r="A44" s="33"/>
      <c r="B44" s="33" t="s">
        <v>126</v>
      </c>
      <c r="C44" s="246"/>
      <c r="D44" s="246"/>
      <c r="G44" s="33" t="s">
        <v>127</v>
      </c>
      <c r="I44" s="58"/>
      <c r="J44" s="58"/>
      <c r="M44" s="58"/>
    </row>
    <row r="45" spans="1:30" ht="8.25" customHeight="1" x14ac:dyDescent="0.2">
      <c r="A45" s="33"/>
      <c r="B45" s="33" t="s">
        <v>105</v>
      </c>
      <c r="C45" s="246" t="s">
        <v>128</v>
      </c>
      <c r="D45" s="246" t="s">
        <v>129</v>
      </c>
      <c r="E45" t="s">
        <v>130</v>
      </c>
      <c r="G45" s="33" t="s">
        <v>105</v>
      </c>
      <c r="H45" s="246" t="s">
        <v>131</v>
      </c>
      <c r="I45" s="246" t="s">
        <v>132</v>
      </c>
      <c r="J45" t="s">
        <v>133</v>
      </c>
      <c r="L45" s="247"/>
    </row>
    <row r="46" spans="1:30" ht="8.25" customHeight="1" x14ac:dyDescent="0.2">
      <c r="A46" s="33"/>
      <c r="B46" s="243">
        <v>40238</v>
      </c>
      <c r="C46" s="246">
        <v>857</v>
      </c>
      <c r="D46" s="246">
        <v>0</v>
      </c>
      <c r="E46">
        <v>0</v>
      </c>
      <c r="G46" s="243">
        <v>40238</v>
      </c>
      <c r="H46">
        <v>454</v>
      </c>
      <c r="I46" s="58">
        <v>0</v>
      </c>
      <c r="J46" s="58">
        <v>0</v>
      </c>
      <c r="M46" s="58"/>
    </row>
    <row r="47" spans="1:30" ht="8.25" customHeight="1" x14ac:dyDescent="0.2">
      <c r="A47" s="33"/>
      <c r="B47" s="243">
        <v>40269</v>
      </c>
      <c r="C47" s="246">
        <v>1387</v>
      </c>
      <c r="D47" s="246">
        <v>0</v>
      </c>
      <c r="E47">
        <v>0</v>
      </c>
      <c r="G47" s="243">
        <v>40269</v>
      </c>
      <c r="H47">
        <v>1037</v>
      </c>
      <c r="I47" s="58">
        <v>0</v>
      </c>
      <c r="J47" s="58">
        <v>0</v>
      </c>
      <c r="M47" s="58"/>
    </row>
    <row r="48" spans="1:30" ht="8.25" customHeight="1" x14ac:dyDescent="0.2">
      <c r="A48" s="33"/>
      <c r="B48" s="243">
        <v>40299</v>
      </c>
      <c r="C48" s="246">
        <v>1482</v>
      </c>
      <c r="D48" s="246">
        <v>4</v>
      </c>
      <c r="E48">
        <v>0</v>
      </c>
      <c r="G48" s="243">
        <v>40299</v>
      </c>
      <c r="H48">
        <v>1403</v>
      </c>
      <c r="I48" s="58">
        <v>1</v>
      </c>
      <c r="J48" s="58">
        <v>0</v>
      </c>
      <c r="M48" s="58"/>
    </row>
    <row r="49" spans="1:13" ht="8.25" customHeight="1" x14ac:dyDescent="0.2">
      <c r="A49" s="33"/>
      <c r="B49" s="243">
        <v>40330</v>
      </c>
      <c r="C49" s="246">
        <v>1459</v>
      </c>
      <c r="D49" s="246">
        <v>803</v>
      </c>
      <c r="E49">
        <v>0</v>
      </c>
      <c r="G49" s="243">
        <v>40330</v>
      </c>
      <c r="H49">
        <v>1461</v>
      </c>
      <c r="I49" s="58">
        <v>384</v>
      </c>
      <c r="J49" s="58">
        <v>0</v>
      </c>
      <c r="M49" s="58"/>
    </row>
    <row r="50" spans="1:13" ht="8.25" customHeight="1" x14ac:dyDescent="0.2">
      <c r="A50" s="33"/>
      <c r="B50" s="243">
        <v>40360</v>
      </c>
      <c r="C50" s="246">
        <v>1685</v>
      </c>
      <c r="D50" s="246">
        <v>988</v>
      </c>
      <c r="E50">
        <v>0</v>
      </c>
      <c r="G50" s="243">
        <v>40360</v>
      </c>
      <c r="H50">
        <v>1725</v>
      </c>
      <c r="I50" s="58">
        <v>793</v>
      </c>
      <c r="J50" s="58">
        <v>0</v>
      </c>
    </row>
    <row r="51" spans="1:13" ht="8.25" customHeight="1" x14ac:dyDescent="0.2">
      <c r="A51" s="33"/>
      <c r="B51" s="243">
        <v>40391</v>
      </c>
      <c r="C51" s="246">
        <v>1841</v>
      </c>
      <c r="D51" s="246">
        <v>1232</v>
      </c>
      <c r="E51">
        <v>19</v>
      </c>
      <c r="F51" s="67"/>
      <c r="G51" s="243">
        <v>40391</v>
      </c>
      <c r="H51">
        <v>1890</v>
      </c>
      <c r="I51" s="58">
        <v>1164</v>
      </c>
      <c r="J51" s="58">
        <v>3</v>
      </c>
    </row>
    <row r="52" spans="1:13" ht="8.25" customHeight="1" x14ac:dyDescent="0.2">
      <c r="A52" s="33"/>
      <c r="B52" s="243">
        <v>40422</v>
      </c>
      <c r="C52" s="246">
        <v>2084</v>
      </c>
      <c r="D52" s="246">
        <v>1124</v>
      </c>
      <c r="E52">
        <v>736</v>
      </c>
      <c r="F52" s="67"/>
      <c r="G52" s="243">
        <v>40422</v>
      </c>
      <c r="H52">
        <v>2223</v>
      </c>
      <c r="I52" s="58">
        <v>1249</v>
      </c>
      <c r="J52" s="58">
        <v>382</v>
      </c>
    </row>
    <row r="53" spans="1:13" ht="8.25" customHeight="1" x14ac:dyDescent="0.2">
      <c r="A53" s="33"/>
      <c r="B53" s="243">
        <v>40452</v>
      </c>
      <c r="C53" s="246">
        <v>2165</v>
      </c>
      <c r="D53" s="246">
        <v>1275</v>
      </c>
      <c r="E53">
        <v>764</v>
      </c>
      <c r="F53" s="67"/>
      <c r="G53" s="243">
        <v>40452</v>
      </c>
      <c r="H53">
        <v>2076</v>
      </c>
      <c r="I53" s="58">
        <v>1304</v>
      </c>
      <c r="J53" s="58">
        <v>599</v>
      </c>
      <c r="M53" s="58"/>
    </row>
    <row r="54" spans="1:13" ht="8.25" customHeight="1" x14ac:dyDescent="0.2">
      <c r="A54" s="33"/>
      <c r="B54" s="243">
        <v>40483</v>
      </c>
      <c r="C54" s="246">
        <v>2221</v>
      </c>
      <c r="D54" s="246">
        <v>1489</v>
      </c>
      <c r="E54">
        <v>934</v>
      </c>
      <c r="F54" s="67"/>
      <c r="G54" s="243">
        <v>40483</v>
      </c>
      <c r="H54">
        <v>2456</v>
      </c>
      <c r="I54" s="58">
        <v>1518</v>
      </c>
      <c r="J54" s="58">
        <v>952</v>
      </c>
    </row>
    <row r="55" spans="1:13" ht="8.25" customHeight="1" x14ac:dyDescent="0.2">
      <c r="A55" s="33"/>
      <c r="B55" s="243">
        <v>40513</v>
      </c>
      <c r="C55" s="246">
        <v>2023</v>
      </c>
      <c r="D55" s="246">
        <v>1641</v>
      </c>
      <c r="E55">
        <v>829</v>
      </c>
      <c r="F55" s="67"/>
      <c r="G55" s="243">
        <v>40513</v>
      </c>
      <c r="H55">
        <v>2356</v>
      </c>
      <c r="I55" s="58">
        <v>1884</v>
      </c>
      <c r="J55" s="58">
        <v>1064</v>
      </c>
    </row>
    <row r="56" spans="1:13" ht="8.25" customHeight="1" x14ac:dyDescent="0.2">
      <c r="A56" s="33"/>
      <c r="B56" s="243">
        <v>40544</v>
      </c>
      <c r="C56" s="246">
        <v>1318</v>
      </c>
      <c r="D56" s="246">
        <v>1596</v>
      </c>
      <c r="E56">
        <v>1035</v>
      </c>
      <c r="G56" s="243">
        <v>40544</v>
      </c>
      <c r="H56">
        <v>1315</v>
      </c>
      <c r="I56" s="58">
        <v>1383</v>
      </c>
      <c r="J56" s="58">
        <v>927</v>
      </c>
    </row>
    <row r="57" spans="1:13" ht="8.25" customHeight="1" x14ac:dyDescent="0.2">
      <c r="A57" s="33"/>
      <c r="B57" s="243">
        <v>40575</v>
      </c>
      <c r="C57" s="246">
        <v>2038</v>
      </c>
      <c r="D57" s="246">
        <v>1374</v>
      </c>
      <c r="E57">
        <v>1047</v>
      </c>
      <c r="G57" s="243">
        <v>40575</v>
      </c>
      <c r="H57">
        <v>2051</v>
      </c>
      <c r="I57" s="58">
        <v>1417</v>
      </c>
      <c r="J57" s="58">
        <v>1027</v>
      </c>
    </row>
    <row r="58" spans="1:13" ht="8.25" customHeight="1" x14ac:dyDescent="0.2">
      <c r="A58" s="33"/>
      <c r="B58" s="243">
        <v>40603</v>
      </c>
      <c r="C58" s="246">
        <v>2718</v>
      </c>
      <c r="D58" s="246">
        <v>1596</v>
      </c>
      <c r="E58">
        <v>1443</v>
      </c>
      <c r="G58" s="243">
        <v>40603</v>
      </c>
      <c r="H58">
        <v>2830</v>
      </c>
      <c r="I58" s="58">
        <v>1664</v>
      </c>
      <c r="J58" s="58">
        <v>1448</v>
      </c>
    </row>
    <row r="59" spans="1:13" ht="8.25" customHeight="1" x14ac:dyDescent="0.2">
      <c r="A59" s="33"/>
      <c r="B59" s="243">
        <v>40634</v>
      </c>
      <c r="C59" s="246">
        <v>1916</v>
      </c>
      <c r="D59" s="246">
        <v>847</v>
      </c>
      <c r="E59">
        <v>1116</v>
      </c>
      <c r="G59" s="243">
        <v>40634</v>
      </c>
      <c r="H59">
        <v>2069</v>
      </c>
      <c r="I59" s="58">
        <v>844</v>
      </c>
      <c r="J59" s="58">
        <v>1017</v>
      </c>
    </row>
    <row r="60" spans="1:13" ht="8.25" customHeight="1" x14ac:dyDescent="0.2">
      <c r="A60" s="33"/>
      <c r="B60" s="243">
        <v>40664</v>
      </c>
      <c r="C60" s="246">
        <v>2242</v>
      </c>
      <c r="D60" s="246">
        <v>1799</v>
      </c>
      <c r="E60">
        <v>1373</v>
      </c>
      <c r="G60" s="243">
        <v>40664</v>
      </c>
      <c r="H60">
        <v>2337</v>
      </c>
      <c r="I60" s="58">
        <v>1698</v>
      </c>
      <c r="J60" s="58">
        <v>1330</v>
      </c>
    </row>
    <row r="61" spans="1:13" ht="8.25" customHeight="1" x14ac:dyDescent="0.2">
      <c r="A61" s="33"/>
      <c r="B61" s="243">
        <v>40695</v>
      </c>
      <c r="C61" s="246">
        <v>2448</v>
      </c>
      <c r="D61" s="246">
        <v>2362</v>
      </c>
      <c r="E61">
        <v>1224</v>
      </c>
      <c r="G61" s="243">
        <v>40695</v>
      </c>
      <c r="H61">
        <v>2698</v>
      </c>
      <c r="I61" s="58">
        <v>2669</v>
      </c>
      <c r="J61" s="58">
        <v>1370</v>
      </c>
    </row>
    <row r="62" spans="1:13" ht="8.25" customHeight="1" x14ac:dyDescent="0.2">
      <c r="A62" s="33"/>
      <c r="B62" s="243">
        <v>40725</v>
      </c>
      <c r="C62" s="246">
        <v>2213</v>
      </c>
      <c r="D62" s="246">
        <v>1333</v>
      </c>
      <c r="E62">
        <v>720</v>
      </c>
      <c r="G62" s="243">
        <v>40725</v>
      </c>
      <c r="H62">
        <v>2418</v>
      </c>
      <c r="I62" s="58">
        <v>1392</v>
      </c>
      <c r="J62" s="58">
        <v>690</v>
      </c>
    </row>
    <row r="63" spans="1:13" ht="8.25" customHeight="1" x14ac:dyDescent="0.2">
      <c r="A63" s="33"/>
      <c r="B63" s="243">
        <v>40756</v>
      </c>
      <c r="C63" s="246">
        <v>2711</v>
      </c>
      <c r="D63" s="246">
        <v>1814</v>
      </c>
      <c r="E63">
        <v>1572</v>
      </c>
      <c r="G63" s="243">
        <v>40756</v>
      </c>
      <c r="H63">
        <v>2834</v>
      </c>
      <c r="I63" s="58">
        <v>1701</v>
      </c>
      <c r="J63" s="58">
        <v>1438</v>
      </c>
    </row>
    <row r="64" spans="1:13" ht="8.25" customHeight="1" x14ac:dyDescent="0.2">
      <c r="A64" s="33"/>
      <c r="B64" s="243">
        <v>40787</v>
      </c>
      <c r="C64" s="246">
        <v>2920</v>
      </c>
      <c r="D64" s="246">
        <v>1751</v>
      </c>
      <c r="E64">
        <v>1810</v>
      </c>
      <c r="G64" s="243">
        <v>40787</v>
      </c>
      <c r="H64">
        <v>3654</v>
      </c>
      <c r="I64" s="58">
        <v>1954</v>
      </c>
      <c r="J64" s="58">
        <v>1851</v>
      </c>
    </row>
    <row r="65" spans="1:10" ht="8.25" customHeight="1" x14ac:dyDescent="0.2">
      <c r="A65" s="33"/>
      <c r="B65" s="243">
        <v>40817</v>
      </c>
      <c r="C65" s="246">
        <v>2713</v>
      </c>
      <c r="D65" s="246">
        <v>1472</v>
      </c>
      <c r="E65">
        <v>1073</v>
      </c>
      <c r="G65" s="243">
        <v>40817</v>
      </c>
      <c r="H65">
        <v>2938</v>
      </c>
      <c r="I65" s="58">
        <v>1702</v>
      </c>
      <c r="J65" s="58">
        <v>1110</v>
      </c>
    </row>
    <row r="66" spans="1:10" ht="8.25" customHeight="1" x14ac:dyDescent="0.2">
      <c r="A66" s="33"/>
      <c r="B66" s="243">
        <v>40848</v>
      </c>
      <c r="C66" s="246">
        <v>2964</v>
      </c>
      <c r="D66" s="246">
        <v>2038</v>
      </c>
      <c r="E66">
        <v>1485</v>
      </c>
      <c r="G66" s="243">
        <v>40848</v>
      </c>
      <c r="H66">
        <v>3027</v>
      </c>
      <c r="I66" s="58">
        <v>2173</v>
      </c>
      <c r="J66" s="58">
        <v>1482</v>
      </c>
    </row>
    <row r="67" spans="1:10" ht="8.25" customHeight="1" x14ac:dyDescent="0.2">
      <c r="A67" s="33"/>
      <c r="B67" s="243">
        <v>40878</v>
      </c>
      <c r="C67" s="246">
        <v>2282</v>
      </c>
      <c r="D67" s="246">
        <v>2033</v>
      </c>
      <c r="E67">
        <v>1363</v>
      </c>
      <c r="G67" s="243">
        <v>40878</v>
      </c>
      <c r="H67">
        <v>2954</v>
      </c>
      <c r="I67" s="58">
        <v>3225</v>
      </c>
      <c r="J67" s="58">
        <v>1609</v>
      </c>
    </row>
    <row r="68" spans="1:10" ht="8.25" customHeight="1" x14ac:dyDescent="0.2">
      <c r="A68" s="33"/>
      <c r="B68" s="243">
        <v>40909</v>
      </c>
      <c r="C68" s="246">
        <v>1854</v>
      </c>
      <c r="D68" s="246">
        <v>1941</v>
      </c>
      <c r="E68">
        <v>1495</v>
      </c>
      <c r="G68" s="243">
        <v>40909</v>
      </c>
      <c r="H68">
        <v>1640</v>
      </c>
      <c r="I68" s="58">
        <v>1871</v>
      </c>
      <c r="J68" s="58">
        <v>1589</v>
      </c>
    </row>
    <row r="69" spans="1:10" ht="8.25" customHeight="1" x14ac:dyDescent="0.2">
      <c r="A69" s="33"/>
      <c r="B69" s="243">
        <v>40940</v>
      </c>
      <c r="C69" s="246">
        <v>2640</v>
      </c>
      <c r="D69" s="246">
        <v>1814</v>
      </c>
      <c r="E69">
        <v>1486</v>
      </c>
      <c r="G69" s="243">
        <v>40940</v>
      </c>
      <c r="H69">
        <v>2365</v>
      </c>
      <c r="I69" s="58">
        <v>1815</v>
      </c>
      <c r="J69" s="58">
        <v>1706</v>
      </c>
    </row>
    <row r="70" spans="1:10" ht="8.25" customHeight="1" x14ac:dyDescent="0.2">
      <c r="A70" s="33"/>
      <c r="B70" s="243">
        <v>40969</v>
      </c>
      <c r="C70" s="246">
        <v>3126</v>
      </c>
      <c r="D70" s="246">
        <v>1725</v>
      </c>
      <c r="E70">
        <v>1919</v>
      </c>
      <c r="G70" s="243">
        <v>40969</v>
      </c>
      <c r="H70">
        <v>3186</v>
      </c>
      <c r="I70" s="58">
        <v>2509</v>
      </c>
      <c r="J70" s="58">
        <v>3263</v>
      </c>
    </row>
    <row r="71" spans="1:10" ht="8.25" customHeight="1" x14ac:dyDescent="0.2">
      <c r="A71" s="33"/>
      <c r="B71" s="243">
        <v>41000</v>
      </c>
      <c r="C71" s="246">
        <v>2080</v>
      </c>
      <c r="D71" s="246">
        <v>1109</v>
      </c>
      <c r="E71">
        <v>1413</v>
      </c>
      <c r="G71" s="243">
        <v>41000</v>
      </c>
      <c r="H71">
        <v>1740</v>
      </c>
      <c r="I71" s="58">
        <v>823</v>
      </c>
      <c r="J71" s="58">
        <v>1077</v>
      </c>
    </row>
    <row r="72" spans="1:10" ht="8.25" customHeight="1" x14ac:dyDescent="0.2">
      <c r="A72" s="33"/>
      <c r="B72" s="243">
        <v>41030</v>
      </c>
      <c r="C72" s="246">
        <v>2667</v>
      </c>
      <c r="D72" s="246">
        <v>2211</v>
      </c>
      <c r="E72">
        <v>1736</v>
      </c>
      <c r="G72" s="243">
        <v>41030</v>
      </c>
      <c r="H72">
        <v>2270</v>
      </c>
      <c r="I72" s="58">
        <v>1709</v>
      </c>
      <c r="J72" s="58">
        <v>1613</v>
      </c>
    </row>
    <row r="73" spans="1:10" ht="8.25" customHeight="1" x14ac:dyDescent="0.2">
      <c r="A73" s="33"/>
      <c r="B73" s="243">
        <v>41061</v>
      </c>
      <c r="C73" s="246">
        <v>2503</v>
      </c>
      <c r="D73" s="246">
        <v>2716</v>
      </c>
      <c r="E73">
        <v>1343</v>
      </c>
      <c r="G73" s="243">
        <v>41061</v>
      </c>
      <c r="H73">
        <v>2129</v>
      </c>
      <c r="I73" s="58">
        <v>2363</v>
      </c>
      <c r="J73" s="58">
        <v>1781</v>
      </c>
    </row>
    <row r="74" spans="1:10" ht="8.25" customHeight="1" x14ac:dyDescent="0.2">
      <c r="A74" s="33"/>
      <c r="B74" s="243">
        <v>41091</v>
      </c>
      <c r="C74" s="246">
        <v>2170</v>
      </c>
      <c r="D74" s="246">
        <v>1686</v>
      </c>
      <c r="E74">
        <v>1014</v>
      </c>
      <c r="G74" s="243">
        <v>41091</v>
      </c>
      <c r="H74">
        <v>1901</v>
      </c>
      <c r="I74" s="58">
        <v>1293</v>
      </c>
      <c r="J74" s="58">
        <v>852</v>
      </c>
    </row>
    <row r="75" spans="1:10" ht="8.25" customHeight="1" x14ac:dyDescent="0.2">
      <c r="A75" s="33"/>
      <c r="B75" s="243">
        <v>41122</v>
      </c>
      <c r="C75" s="246">
        <v>2525</v>
      </c>
      <c r="D75" s="246">
        <v>1870</v>
      </c>
      <c r="E75">
        <v>1722</v>
      </c>
      <c r="G75" s="243">
        <v>41122</v>
      </c>
      <c r="H75">
        <v>2254</v>
      </c>
      <c r="I75" s="58">
        <v>1550</v>
      </c>
      <c r="J75" s="58">
        <v>1467</v>
      </c>
    </row>
    <row r="76" spans="1:10" ht="8.25" customHeight="1" x14ac:dyDescent="0.2">
      <c r="A76" s="33"/>
      <c r="B76" s="243">
        <v>41153</v>
      </c>
      <c r="C76" s="246">
        <v>2632</v>
      </c>
      <c r="D76" s="246">
        <v>1808</v>
      </c>
      <c r="E76">
        <v>1836</v>
      </c>
      <c r="F76" s="67"/>
      <c r="G76" s="243">
        <v>41153</v>
      </c>
      <c r="H76">
        <v>2264</v>
      </c>
      <c r="I76" s="58">
        <v>1511</v>
      </c>
      <c r="J76" s="58">
        <v>1684</v>
      </c>
    </row>
    <row r="77" spans="1:10" ht="8.25" customHeight="1" x14ac:dyDescent="0.2">
      <c r="A77" s="33"/>
      <c r="B77" s="243">
        <v>41183</v>
      </c>
      <c r="C77" s="246">
        <v>2664</v>
      </c>
      <c r="D77" s="246">
        <v>1629</v>
      </c>
      <c r="E77">
        <v>1405</v>
      </c>
      <c r="F77" s="67"/>
      <c r="G77" s="243">
        <v>41183</v>
      </c>
      <c r="H77">
        <v>2289</v>
      </c>
      <c r="I77" s="58">
        <v>1310</v>
      </c>
      <c r="J77" s="58">
        <v>1156</v>
      </c>
    </row>
    <row r="78" spans="1:10" ht="8.25" customHeight="1" x14ac:dyDescent="0.2">
      <c r="A78" s="33"/>
      <c r="B78" s="243">
        <v>41214</v>
      </c>
      <c r="C78" s="246">
        <v>2575</v>
      </c>
      <c r="D78" s="246">
        <v>1782</v>
      </c>
      <c r="E78">
        <v>1567</v>
      </c>
      <c r="F78" s="67"/>
      <c r="G78" s="243">
        <v>41214</v>
      </c>
      <c r="H78">
        <v>2155</v>
      </c>
      <c r="I78" s="58">
        <v>1457</v>
      </c>
      <c r="J78" s="58">
        <v>1256</v>
      </c>
    </row>
    <row r="79" spans="1:10" ht="8.25" customHeight="1" x14ac:dyDescent="0.2">
      <c r="A79" s="33"/>
      <c r="B79" s="243">
        <v>41244</v>
      </c>
      <c r="C79" s="246">
        <v>0</v>
      </c>
      <c r="D79" s="246">
        <v>48862</v>
      </c>
      <c r="E79">
        <v>35479</v>
      </c>
      <c r="F79" s="67"/>
      <c r="G79" s="243">
        <v>41244</v>
      </c>
      <c r="H79">
        <v>0</v>
      </c>
      <c r="I79" s="58">
        <v>48330</v>
      </c>
      <c r="J79" s="58">
        <v>35743</v>
      </c>
    </row>
    <row r="80" spans="1:10" ht="8.25" customHeight="1" x14ac:dyDescent="0.2">
      <c r="A80" s="33"/>
      <c r="B80" s="243">
        <v>41275</v>
      </c>
      <c r="C80" s="246">
        <v>0</v>
      </c>
      <c r="D80" s="246">
        <v>0</v>
      </c>
      <c r="E80">
        <v>0</v>
      </c>
      <c r="F80" s="67"/>
      <c r="G80" s="243">
        <v>41275</v>
      </c>
      <c r="H80">
        <v>0</v>
      </c>
      <c r="I80" s="58">
        <v>0</v>
      </c>
      <c r="J80" s="58">
        <v>0</v>
      </c>
    </row>
    <row r="81" spans="1:19" ht="8.25" customHeight="1" x14ac:dyDescent="0.2">
      <c r="A81" s="33"/>
      <c r="B81" s="243">
        <v>41306</v>
      </c>
      <c r="C81" s="246">
        <v>0</v>
      </c>
      <c r="D81" s="246">
        <v>0</v>
      </c>
      <c r="E81">
        <v>0</v>
      </c>
      <c r="F81" s="67"/>
      <c r="G81" s="243">
        <v>41306</v>
      </c>
      <c r="H81">
        <v>0</v>
      </c>
      <c r="I81" s="58">
        <v>0</v>
      </c>
      <c r="J81" s="58">
        <v>0</v>
      </c>
      <c r="S81" s="246"/>
    </row>
    <row r="82" spans="1:19" ht="8.25" customHeight="1" x14ac:dyDescent="0.2">
      <c r="A82" s="33"/>
      <c r="B82" s="243">
        <v>41334</v>
      </c>
      <c r="C82" s="246">
        <v>0</v>
      </c>
      <c r="D82" s="246">
        <v>0</v>
      </c>
      <c r="E82">
        <v>0</v>
      </c>
      <c r="F82" s="67"/>
      <c r="G82" s="243">
        <v>41334</v>
      </c>
      <c r="H82">
        <v>0</v>
      </c>
      <c r="I82" s="58">
        <v>0</v>
      </c>
      <c r="J82" s="58">
        <v>0</v>
      </c>
    </row>
    <row r="83" spans="1:19" ht="8.25" customHeight="1" x14ac:dyDescent="0.2">
      <c r="A83" s="33"/>
      <c r="B83" s="243">
        <v>41365</v>
      </c>
      <c r="C83" s="246">
        <v>0</v>
      </c>
      <c r="D83" s="246">
        <v>0</v>
      </c>
      <c r="E83">
        <v>0</v>
      </c>
      <c r="G83" s="243">
        <v>41365</v>
      </c>
      <c r="H83">
        <v>0</v>
      </c>
      <c r="I83" s="58">
        <v>0</v>
      </c>
      <c r="J83" s="58">
        <v>0</v>
      </c>
    </row>
    <row r="84" spans="1:19" ht="8.25" customHeight="1" x14ac:dyDescent="0.2">
      <c r="A84" s="33"/>
      <c r="B84" s="243">
        <v>41395</v>
      </c>
      <c r="C84" s="246">
        <v>0</v>
      </c>
      <c r="D84" s="246">
        <v>0</v>
      </c>
      <c r="E84">
        <v>0</v>
      </c>
      <c r="G84" s="243">
        <v>41395</v>
      </c>
      <c r="H84">
        <v>0</v>
      </c>
      <c r="I84" s="58">
        <v>0</v>
      </c>
      <c r="J84" s="58">
        <v>0</v>
      </c>
    </row>
    <row r="85" spans="1:19" ht="8.25" customHeight="1" x14ac:dyDescent="0.2">
      <c r="A85" s="33"/>
      <c r="B85" s="243">
        <v>41426</v>
      </c>
      <c r="C85" s="246">
        <v>0</v>
      </c>
      <c r="D85" s="246">
        <v>0</v>
      </c>
      <c r="E85">
        <v>0</v>
      </c>
      <c r="G85" s="243">
        <v>41426</v>
      </c>
      <c r="H85">
        <v>0</v>
      </c>
      <c r="I85" s="58">
        <v>0</v>
      </c>
      <c r="J85" s="58">
        <v>0</v>
      </c>
    </row>
    <row r="86" spans="1:19" ht="8.25" customHeight="1" x14ac:dyDescent="0.2">
      <c r="A86" s="33"/>
      <c r="B86" s="243">
        <v>41456</v>
      </c>
      <c r="C86" s="246">
        <v>0</v>
      </c>
      <c r="D86" s="246">
        <v>0</v>
      </c>
      <c r="E86">
        <v>0</v>
      </c>
      <c r="G86" s="243">
        <v>41456</v>
      </c>
      <c r="H86">
        <v>0</v>
      </c>
      <c r="I86" s="58">
        <v>0</v>
      </c>
      <c r="J86" s="58">
        <v>0</v>
      </c>
    </row>
    <row r="87" spans="1:19" ht="8.25" customHeight="1" x14ac:dyDescent="0.2">
      <c r="A87" s="33"/>
      <c r="B87" s="243">
        <v>41487</v>
      </c>
      <c r="C87" s="246">
        <v>0</v>
      </c>
      <c r="D87" s="246">
        <v>0</v>
      </c>
      <c r="E87">
        <v>0</v>
      </c>
      <c r="G87" s="243">
        <v>41487</v>
      </c>
      <c r="H87">
        <v>0</v>
      </c>
      <c r="I87" s="58">
        <v>0</v>
      </c>
      <c r="J87" s="58">
        <v>0</v>
      </c>
    </row>
    <row r="88" spans="1:19" ht="8.25" customHeight="1" x14ac:dyDescent="0.2">
      <c r="A88" s="33"/>
      <c r="B88" s="243">
        <v>41518</v>
      </c>
      <c r="C88" s="246">
        <v>0</v>
      </c>
      <c r="D88" s="246">
        <v>0</v>
      </c>
      <c r="E88">
        <v>0</v>
      </c>
      <c r="G88" s="243">
        <v>41518</v>
      </c>
      <c r="H88">
        <v>0</v>
      </c>
      <c r="I88" s="58">
        <v>0</v>
      </c>
      <c r="J88" s="58">
        <v>0</v>
      </c>
    </row>
    <row r="89" spans="1:19" ht="8.25" customHeight="1" x14ac:dyDescent="0.2">
      <c r="A89" s="33"/>
      <c r="B89" s="243">
        <v>41548</v>
      </c>
      <c r="C89" s="246">
        <v>0</v>
      </c>
      <c r="D89" s="246">
        <v>0</v>
      </c>
      <c r="E89">
        <v>0</v>
      </c>
      <c r="G89" s="243">
        <v>41548</v>
      </c>
      <c r="H89">
        <v>0</v>
      </c>
      <c r="I89" s="58">
        <v>0</v>
      </c>
      <c r="J89" s="58">
        <v>0</v>
      </c>
    </row>
    <row r="90" spans="1:19" ht="8.25" customHeight="1" x14ac:dyDescent="0.2">
      <c r="A90" s="33"/>
      <c r="B90" s="243">
        <v>41579</v>
      </c>
      <c r="C90" s="246">
        <v>0</v>
      </c>
      <c r="D90" s="246">
        <v>0</v>
      </c>
      <c r="E90">
        <v>0</v>
      </c>
      <c r="G90" s="243">
        <v>41579</v>
      </c>
      <c r="H90">
        <v>0</v>
      </c>
      <c r="I90" s="58">
        <v>0</v>
      </c>
      <c r="J90" s="58">
        <v>0</v>
      </c>
    </row>
    <row r="91" spans="1:19" ht="8.25" customHeight="1" x14ac:dyDescent="0.2">
      <c r="A91" s="33"/>
      <c r="B91" s="243">
        <v>41609</v>
      </c>
      <c r="C91" s="246">
        <v>0</v>
      </c>
      <c r="D91" s="246">
        <v>0</v>
      </c>
      <c r="E91">
        <v>0</v>
      </c>
      <c r="G91" s="243">
        <v>41609</v>
      </c>
      <c r="H91">
        <v>0</v>
      </c>
      <c r="I91" s="58">
        <v>0</v>
      </c>
      <c r="J91" s="58">
        <v>0</v>
      </c>
    </row>
    <row r="92" spans="1:19" ht="8.25" customHeight="1" x14ac:dyDescent="0.2">
      <c r="A92" s="33"/>
      <c r="B92" s="33"/>
      <c r="C92" s="246"/>
      <c r="D92" s="246"/>
      <c r="E92" s="248"/>
    </row>
    <row r="93" spans="1:19" ht="8.25" customHeight="1" x14ac:dyDescent="0.2">
      <c r="A93" s="33"/>
      <c r="B93" s="33"/>
      <c r="C93" s="246"/>
      <c r="D93" s="246"/>
      <c r="E93" s="248"/>
    </row>
    <row r="94" spans="1:19" ht="8.25" customHeight="1" x14ac:dyDescent="0.2">
      <c r="A94" s="33"/>
      <c r="B94" s="33"/>
      <c r="C94" s="246"/>
      <c r="D94" s="246"/>
      <c r="E94" s="248"/>
    </row>
    <row r="95" spans="1:19" ht="8.25" customHeight="1" x14ac:dyDescent="0.2">
      <c r="A95" s="33"/>
      <c r="B95" s="33"/>
      <c r="C95" s="246"/>
      <c r="D95" s="246"/>
      <c r="E95" s="248"/>
    </row>
    <row r="96" spans="1:19" ht="8.25" customHeight="1" x14ac:dyDescent="0.2">
      <c r="A96" s="33"/>
      <c r="B96" s="33"/>
      <c r="E96" s="248"/>
    </row>
    <row r="97" spans="1:11" ht="10.5" customHeight="1" x14ac:dyDescent="0.2">
      <c r="A97" s="33"/>
      <c r="B97" s="33"/>
      <c r="E97" s="248"/>
    </row>
    <row r="98" spans="1:11" ht="12" customHeight="1" x14ac:dyDescent="0.2">
      <c r="A98" s="33"/>
      <c r="B98" s="33"/>
      <c r="E98" s="248"/>
    </row>
    <row r="99" spans="1:11" ht="16.5" customHeight="1" x14ac:dyDescent="0.2">
      <c r="A99" s="33"/>
      <c r="B99" s="33"/>
      <c r="E99" s="248"/>
    </row>
    <row r="100" spans="1:11" ht="13.5" customHeight="1" x14ac:dyDescent="0.2">
      <c r="A100" s="205" t="s">
        <v>134</v>
      </c>
      <c r="B100" s="205"/>
      <c r="C100" s="205"/>
      <c r="E100" s="249"/>
    </row>
    <row r="101" spans="1:11" ht="15.75" customHeight="1" x14ac:dyDescent="0.2">
      <c r="E101" s="248"/>
    </row>
    <row r="102" spans="1:11" ht="15.75" customHeight="1" x14ac:dyDescent="0.2">
      <c r="A102" s="250" t="s">
        <v>59</v>
      </c>
      <c r="B102" s="251"/>
      <c r="C102" s="251"/>
      <c r="D102" s="251"/>
      <c r="E102" s="252"/>
      <c r="F102" s="45" t="s">
        <v>60</v>
      </c>
      <c r="G102" s="46"/>
      <c r="H102" s="47"/>
      <c r="I102" s="45" t="s">
        <v>61</v>
      </c>
      <c r="J102" s="46"/>
      <c r="K102" s="47"/>
    </row>
    <row r="103" spans="1:11" ht="26.25" customHeight="1" x14ac:dyDescent="0.2">
      <c r="A103" s="253"/>
      <c r="B103" s="254"/>
      <c r="C103" s="254"/>
      <c r="D103" s="254"/>
      <c r="E103" s="255"/>
      <c r="F103" s="220" t="s">
        <v>39</v>
      </c>
      <c r="G103" s="220" t="s">
        <v>37</v>
      </c>
      <c r="H103" s="220" t="s">
        <v>38</v>
      </c>
      <c r="I103" s="220" t="s">
        <v>39</v>
      </c>
      <c r="J103" s="220" t="s">
        <v>37</v>
      </c>
      <c r="K103" s="206" t="s">
        <v>38</v>
      </c>
    </row>
    <row r="104" spans="1:11" ht="13.5" customHeight="1" x14ac:dyDescent="0.2">
      <c r="A104" s="125" t="s">
        <v>66</v>
      </c>
      <c r="B104" s="126"/>
      <c r="C104" s="126"/>
      <c r="D104" s="126"/>
      <c r="E104" s="126"/>
      <c r="F104" s="126"/>
      <c r="G104" s="126"/>
      <c r="H104" s="126"/>
      <c r="I104" s="126"/>
      <c r="J104" s="126"/>
      <c r="K104" s="128"/>
    </row>
    <row r="105" spans="1:11" ht="13.5" customHeight="1" x14ac:dyDescent="0.2">
      <c r="A105" s="129" t="s">
        <v>67</v>
      </c>
      <c r="B105" s="130"/>
      <c r="C105" s="130"/>
      <c r="D105" s="130"/>
      <c r="E105" s="131"/>
      <c r="F105" s="132">
        <v>38205</v>
      </c>
      <c r="G105" s="132">
        <v>26750</v>
      </c>
      <c r="H105" s="132">
        <v>19910</v>
      </c>
      <c r="I105" s="132">
        <v>15238</v>
      </c>
      <c r="J105" s="132">
        <v>10843</v>
      </c>
      <c r="K105" s="132">
        <v>8000</v>
      </c>
    </row>
    <row r="106" spans="1:11" ht="13.5" customHeight="1" x14ac:dyDescent="0.2">
      <c r="A106" s="134" t="s">
        <v>68</v>
      </c>
      <c r="B106" s="135"/>
      <c r="C106" s="135"/>
      <c r="D106" s="135"/>
      <c r="E106" s="136"/>
      <c r="F106" s="132">
        <v>23441</v>
      </c>
      <c r="G106" s="132">
        <v>15107</v>
      </c>
      <c r="H106" s="132">
        <v>10630</v>
      </c>
      <c r="I106" s="132">
        <v>25307</v>
      </c>
      <c r="J106" s="132">
        <v>16013</v>
      </c>
      <c r="K106" s="132">
        <v>11111</v>
      </c>
    </row>
    <row r="107" spans="1:11" ht="13.5" customHeight="1" x14ac:dyDescent="0.2">
      <c r="A107" s="134" t="s">
        <v>69</v>
      </c>
      <c r="B107" s="135"/>
      <c r="C107" s="135"/>
      <c r="D107" s="135"/>
      <c r="E107" s="136"/>
      <c r="F107" s="132">
        <v>3755</v>
      </c>
      <c r="G107" s="132">
        <v>2140</v>
      </c>
      <c r="H107" s="132">
        <v>1369</v>
      </c>
      <c r="I107" s="132">
        <v>10407</v>
      </c>
      <c r="J107" s="132">
        <v>6656</v>
      </c>
      <c r="K107" s="132">
        <v>4984</v>
      </c>
    </row>
    <row r="108" spans="1:11" ht="13.5" customHeight="1" x14ac:dyDescent="0.2">
      <c r="A108" s="134" t="s">
        <v>70</v>
      </c>
      <c r="B108" s="135"/>
      <c r="C108" s="135"/>
      <c r="D108" s="135"/>
      <c r="E108" s="136"/>
      <c r="F108" s="132">
        <v>587</v>
      </c>
      <c r="G108" s="132">
        <v>348</v>
      </c>
      <c r="H108" s="132">
        <v>238</v>
      </c>
      <c r="I108" s="132">
        <v>7933</v>
      </c>
      <c r="J108" s="132">
        <v>5360</v>
      </c>
      <c r="K108" s="132">
        <v>4072</v>
      </c>
    </row>
    <row r="109" spans="1:11" ht="13.5" customHeight="1" x14ac:dyDescent="0.2">
      <c r="A109" s="134" t="s">
        <v>71</v>
      </c>
      <c r="B109" s="135"/>
      <c r="C109" s="135"/>
      <c r="D109" s="135"/>
      <c r="E109" s="136"/>
      <c r="F109" s="132">
        <v>2027</v>
      </c>
      <c r="G109" s="132">
        <v>1364</v>
      </c>
      <c r="H109" s="132">
        <v>1004</v>
      </c>
      <c r="I109" s="132">
        <v>3111</v>
      </c>
      <c r="J109" s="132">
        <v>2262</v>
      </c>
      <c r="K109" s="132">
        <v>1949</v>
      </c>
    </row>
    <row r="110" spans="1:11" ht="13.5" customHeight="1" x14ac:dyDescent="0.2">
      <c r="A110" s="134" t="s">
        <v>72</v>
      </c>
      <c r="B110" s="135"/>
      <c r="C110" s="135"/>
      <c r="D110" s="135"/>
      <c r="E110" s="136"/>
      <c r="F110" s="132">
        <v>685</v>
      </c>
      <c r="G110" s="132">
        <v>403</v>
      </c>
      <c r="H110" s="132">
        <v>261</v>
      </c>
      <c r="I110" s="132">
        <v>4253</v>
      </c>
      <c r="J110" s="132">
        <v>2973</v>
      </c>
      <c r="K110" s="132">
        <v>2185</v>
      </c>
    </row>
    <row r="111" spans="1:11" ht="14.25" customHeight="1" x14ac:dyDescent="0.2">
      <c r="A111" s="134" t="s">
        <v>73</v>
      </c>
      <c r="B111" s="135"/>
      <c r="C111" s="135"/>
      <c r="D111" s="135"/>
      <c r="E111" s="136"/>
      <c r="F111" s="132">
        <v>813</v>
      </c>
      <c r="G111" s="132">
        <v>566</v>
      </c>
      <c r="H111" s="132">
        <v>583</v>
      </c>
      <c r="I111" s="132">
        <v>2122</v>
      </c>
      <c r="J111" s="132">
        <v>1473</v>
      </c>
      <c r="K111" s="132">
        <v>1173</v>
      </c>
    </row>
    <row r="112" spans="1:11" ht="14.25" customHeight="1" x14ac:dyDescent="0.2">
      <c r="A112" s="134" t="s">
        <v>74</v>
      </c>
      <c r="B112" s="135"/>
      <c r="C112" s="135"/>
      <c r="D112" s="135"/>
      <c r="E112" s="136"/>
      <c r="F112" s="132">
        <v>773</v>
      </c>
      <c r="G112" s="132">
        <v>489</v>
      </c>
      <c r="H112" s="132">
        <v>448</v>
      </c>
      <c r="I112" s="132">
        <v>1866</v>
      </c>
      <c r="J112" s="132">
        <v>1191</v>
      </c>
      <c r="K112" s="132">
        <v>886</v>
      </c>
    </row>
    <row r="113" spans="1:11" ht="14.25" customHeight="1" x14ac:dyDescent="0.2">
      <c r="A113" s="134" t="s">
        <v>75</v>
      </c>
      <c r="B113" s="135"/>
      <c r="C113" s="135"/>
      <c r="D113" s="135"/>
      <c r="E113" s="136"/>
      <c r="F113" s="132">
        <v>510</v>
      </c>
      <c r="G113" s="132">
        <v>330</v>
      </c>
      <c r="H113" s="132">
        <v>248</v>
      </c>
      <c r="I113" s="132">
        <v>1232</v>
      </c>
      <c r="J113" s="132">
        <v>980</v>
      </c>
      <c r="K113" s="132">
        <v>1002</v>
      </c>
    </row>
    <row r="114" spans="1:11" ht="14.25" customHeight="1" x14ac:dyDescent="0.2">
      <c r="A114" s="134" t="s">
        <v>76</v>
      </c>
      <c r="B114" s="135"/>
      <c r="C114" s="135"/>
      <c r="D114" s="135"/>
      <c r="E114" s="136"/>
      <c r="F114" s="132">
        <v>138</v>
      </c>
      <c r="G114" s="132">
        <v>95</v>
      </c>
      <c r="H114" s="132">
        <v>69</v>
      </c>
      <c r="I114" s="132">
        <v>286</v>
      </c>
      <c r="J114" s="132">
        <v>199</v>
      </c>
      <c r="K114" s="132">
        <v>151</v>
      </c>
    </row>
    <row r="115" spans="1:11" ht="14.25" customHeight="1" x14ac:dyDescent="0.2">
      <c r="A115" s="134" t="s">
        <v>77</v>
      </c>
      <c r="B115" s="135"/>
      <c r="C115" s="135"/>
      <c r="D115" s="135"/>
      <c r="E115" s="136"/>
      <c r="F115" s="132">
        <v>46</v>
      </c>
      <c r="G115" s="132">
        <v>25</v>
      </c>
      <c r="H115" s="132">
        <v>25</v>
      </c>
      <c r="I115" s="132">
        <v>131</v>
      </c>
      <c r="J115" s="132">
        <v>103</v>
      </c>
      <c r="K115" s="132">
        <v>81</v>
      </c>
    </row>
    <row r="116" spans="1:11" ht="14.25" customHeight="1" x14ac:dyDescent="0.2">
      <c r="A116" s="137" t="s">
        <v>78</v>
      </c>
      <c r="B116" s="138"/>
      <c r="C116" s="138"/>
      <c r="D116" s="138"/>
      <c r="E116" s="139"/>
      <c r="F116" s="132">
        <v>2143</v>
      </c>
      <c r="G116" s="132">
        <v>1245</v>
      </c>
      <c r="H116" s="132">
        <v>694</v>
      </c>
      <c r="I116" s="132">
        <v>513</v>
      </c>
      <c r="J116" s="132">
        <v>277</v>
      </c>
      <c r="K116" s="132">
        <v>149</v>
      </c>
    </row>
    <row r="117" spans="1:11" ht="14.25" customHeight="1" x14ac:dyDescent="0.2">
      <c r="A117" s="164" t="s">
        <v>79</v>
      </c>
      <c r="B117" s="165"/>
      <c r="C117" s="165"/>
      <c r="D117" s="165"/>
      <c r="E117" s="165"/>
      <c r="F117" s="165"/>
      <c r="G117" s="165"/>
      <c r="H117" s="165"/>
      <c r="I117" s="165"/>
      <c r="J117" s="165"/>
      <c r="K117" s="222"/>
    </row>
    <row r="118" spans="1:11" ht="14.25" customHeight="1" x14ac:dyDescent="0.2">
      <c r="A118" s="158" t="s">
        <v>80</v>
      </c>
      <c r="B118" s="159"/>
      <c r="C118" s="159"/>
      <c r="D118" s="159"/>
      <c r="E118" s="160"/>
      <c r="F118" s="147">
        <v>28442</v>
      </c>
      <c r="G118" s="132">
        <v>16759</v>
      </c>
      <c r="H118" s="132">
        <v>10571</v>
      </c>
      <c r="I118" s="147">
        <v>18654</v>
      </c>
      <c r="J118" s="132">
        <v>11357</v>
      </c>
      <c r="K118" s="132">
        <v>7539</v>
      </c>
    </row>
    <row r="119" spans="1:11" ht="14.25" customHeight="1" x14ac:dyDescent="0.2">
      <c r="A119" s="148" t="s">
        <v>81</v>
      </c>
      <c r="B119" s="149"/>
      <c r="C119" s="149"/>
      <c r="D119" s="149"/>
      <c r="E119" s="150"/>
      <c r="F119" s="147">
        <v>6527</v>
      </c>
      <c r="G119" s="132">
        <v>3873</v>
      </c>
      <c r="H119" s="132">
        <v>2542</v>
      </c>
      <c r="I119" s="147">
        <v>30154</v>
      </c>
      <c r="J119" s="132">
        <v>20139</v>
      </c>
      <c r="K119" s="132">
        <v>14543</v>
      </c>
    </row>
    <row r="120" spans="1:11" ht="14.25" customHeight="1" x14ac:dyDescent="0.2">
      <c r="A120" s="148" t="s">
        <v>83</v>
      </c>
      <c r="B120" s="149"/>
      <c r="C120" s="149"/>
      <c r="D120" s="149"/>
      <c r="E120" s="150"/>
      <c r="F120" s="147">
        <v>2636</v>
      </c>
      <c r="G120" s="132">
        <v>2490</v>
      </c>
      <c r="H120" s="132">
        <v>1732</v>
      </c>
      <c r="I120" s="147">
        <v>1173</v>
      </c>
      <c r="J120" s="132">
        <v>821</v>
      </c>
      <c r="K120" s="132">
        <v>543</v>
      </c>
    </row>
    <row r="121" spans="1:11" ht="14.25" customHeight="1" x14ac:dyDescent="0.2">
      <c r="A121" s="148" t="s">
        <v>84</v>
      </c>
      <c r="B121" s="149"/>
      <c r="C121" s="149"/>
      <c r="D121" s="149"/>
      <c r="E121" s="150"/>
      <c r="F121" s="147">
        <v>1601</v>
      </c>
      <c r="G121" s="132">
        <v>1288</v>
      </c>
      <c r="H121" s="132">
        <v>698</v>
      </c>
      <c r="I121" s="147">
        <v>1034</v>
      </c>
      <c r="J121" s="132">
        <v>756</v>
      </c>
      <c r="K121" s="132">
        <v>461</v>
      </c>
    </row>
    <row r="122" spans="1:11" ht="14.25" customHeight="1" x14ac:dyDescent="0.2">
      <c r="A122" s="151" t="s">
        <v>85</v>
      </c>
      <c r="B122" s="152"/>
      <c r="C122" s="152"/>
      <c r="D122" s="152"/>
      <c r="E122" s="153"/>
      <c r="F122" s="147">
        <v>33917</v>
      </c>
      <c r="G122" s="132">
        <v>24452</v>
      </c>
      <c r="H122" s="132">
        <v>19936</v>
      </c>
      <c r="I122" s="147">
        <v>21384</v>
      </c>
      <c r="J122" s="132">
        <v>15257</v>
      </c>
      <c r="K122" s="132">
        <v>12657</v>
      </c>
    </row>
    <row r="123" spans="1:11" ht="14.25" customHeight="1" x14ac:dyDescent="0.2">
      <c r="A123" s="164" t="s">
        <v>82</v>
      </c>
      <c r="B123" s="165"/>
      <c r="C123" s="165"/>
      <c r="D123" s="165"/>
      <c r="E123" s="165"/>
      <c r="F123" s="165"/>
      <c r="G123" s="165"/>
      <c r="H123" s="165"/>
      <c r="I123" s="165"/>
      <c r="J123" s="165"/>
      <c r="K123" s="222"/>
    </row>
    <row r="124" spans="1:11" ht="14.25" customHeight="1" x14ac:dyDescent="0.2">
      <c r="A124" s="158" t="s">
        <v>86</v>
      </c>
      <c r="B124" s="159"/>
      <c r="C124" s="159"/>
      <c r="D124" s="159"/>
      <c r="E124" s="160"/>
      <c r="F124" s="147">
        <v>7294</v>
      </c>
      <c r="G124" s="132">
        <v>4132</v>
      </c>
      <c r="H124" s="132">
        <v>2486</v>
      </c>
      <c r="I124" s="147">
        <v>13024</v>
      </c>
      <c r="J124" s="132">
        <v>8455</v>
      </c>
      <c r="K124" s="132">
        <v>5896</v>
      </c>
    </row>
    <row r="125" spans="1:11" ht="14.25" customHeight="1" x14ac:dyDescent="0.2">
      <c r="A125" s="256" t="s">
        <v>87</v>
      </c>
      <c r="B125" s="257"/>
      <c r="C125" s="257"/>
      <c r="D125" s="257"/>
      <c r="E125" s="258"/>
      <c r="F125" s="147">
        <v>4727</v>
      </c>
      <c r="G125" s="132">
        <v>2763</v>
      </c>
      <c r="H125" s="132">
        <v>1819</v>
      </c>
      <c r="I125" s="147">
        <v>9822</v>
      </c>
      <c r="J125" s="132">
        <v>6501</v>
      </c>
      <c r="K125" s="132">
        <v>4769</v>
      </c>
    </row>
    <row r="126" spans="1:11" ht="14.25" customHeight="1" x14ac:dyDescent="0.2">
      <c r="A126" s="256" t="s">
        <v>89</v>
      </c>
      <c r="B126" s="257"/>
      <c r="C126" s="257"/>
      <c r="D126" s="257"/>
      <c r="E126" s="258"/>
      <c r="F126" s="147">
        <v>12893</v>
      </c>
      <c r="G126" s="132">
        <v>7996</v>
      </c>
      <c r="H126" s="132">
        <v>5704</v>
      </c>
      <c r="I126" s="147">
        <v>15511</v>
      </c>
      <c r="J126" s="132">
        <v>9901</v>
      </c>
      <c r="K126" s="132">
        <v>7216</v>
      </c>
    </row>
    <row r="127" spans="1:11" ht="14.25" customHeight="1" x14ac:dyDescent="0.2">
      <c r="A127" s="256" t="s">
        <v>91</v>
      </c>
      <c r="B127" s="257"/>
      <c r="C127" s="257"/>
      <c r="D127" s="257"/>
      <c r="E127" s="258"/>
      <c r="F127" s="147">
        <v>16720</v>
      </c>
      <c r="G127" s="132">
        <v>11228</v>
      </c>
      <c r="H127" s="132">
        <v>8350</v>
      </c>
      <c r="I127" s="147">
        <v>13593</v>
      </c>
      <c r="J127" s="132">
        <v>8921</v>
      </c>
      <c r="K127" s="132">
        <v>6652</v>
      </c>
    </row>
    <row r="128" spans="1:11" ht="14.25" customHeight="1" x14ac:dyDescent="0.2">
      <c r="A128" s="256" t="s">
        <v>93</v>
      </c>
      <c r="B128" s="257"/>
      <c r="C128" s="257"/>
      <c r="D128" s="257"/>
      <c r="E128" s="258"/>
      <c r="F128" s="147">
        <v>9827</v>
      </c>
      <c r="G128" s="132">
        <v>7009</v>
      </c>
      <c r="H128" s="132">
        <v>5243</v>
      </c>
      <c r="I128" s="147">
        <v>6601</v>
      </c>
      <c r="J128" s="132">
        <v>4538</v>
      </c>
      <c r="K128" s="132">
        <v>3468</v>
      </c>
    </row>
    <row r="129" spans="1:11" ht="14.25" customHeight="1" x14ac:dyDescent="0.2">
      <c r="A129" s="256" t="s">
        <v>95</v>
      </c>
      <c r="B129" s="257"/>
      <c r="C129" s="257"/>
      <c r="D129" s="257"/>
      <c r="E129" s="258"/>
      <c r="F129" s="147">
        <v>9677</v>
      </c>
      <c r="G129" s="132">
        <v>6959</v>
      </c>
      <c r="H129" s="132">
        <v>5244</v>
      </c>
      <c r="I129" s="147">
        <v>6161</v>
      </c>
      <c r="J129" s="132">
        <v>4383</v>
      </c>
      <c r="K129" s="132">
        <v>3386</v>
      </c>
    </row>
    <row r="130" spans="1:11" ht="14.25" customHeight="1" x14ac:dyDescent="0.2">
      <c r="A130" s="256" t="s">
        <v>97</v>
      </c>
      <c r="B130" s="257"/>
      <c r="C130" s="257"/>
      <c r="D130" s="257"/>
      <c r="E130" s="258"/>
      <c r="F130" s="147">
        <v>11435</v>
      </c>
      <c r="G130" s="132">
        <v>8339</v>
      </c>
      <c r="H130" s="132">
        <v>6283</v>
      </c>
      <c r="I130" s="147">
        <v>7192</v>
      </c>
      <c r="J130" s="132">
        <v>5285</v>
      </c>
      <c r="K130" s="132">
        <v>4060</v>
      </c>
    </row>
    <row r="131" spans="1:11" ht="14.25" customHeight="1" x14ac:dyDescent="0.2">
      <c r="A131" s="161" t="s">
        <v>99</v>
      </c>
      <c r="B131" s="162"/>
      <c r="C131" s="162"/>
      <c r="D131" s="162"/>
      <c r="E131" s="163"/>
      <c r="F131" s="147">
        <v>550</v>
      </c>
      <c r="G131" s="132">
        <v>436</v>
      </c>
      <c r="H131" s="132">
        <v>350</v>
      </c>
      <c r="I131" s="147">
        <v>495</v>
      </c>
      <c r="J131" s="132">
        <v>346</v>
      </c>
      <c r="K131" s="132">
        <v>296</v>
      </c>
    </row>
    <row r="132" spans="1:11" ht="14.25" customHeight="1" x14ac:dyDescent="0.2">
      <c r="A132" s="164" t="s">
        <v>88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222"/>
    </row>
    <row r="133" spans="1:11" ht="14.25" customHeight="1" x14ac:dyDescent="0.2">
      <c r="A133" s="256" t="s">
        <v>90</v>
      </c>
      <c r="B133" s="257"/>
      <c r="C133" s="257"/>
      <c r="D133" s="257"/>
      <c r="E133" s="258"/>
      <c r="F133" s="147">
        <v>43891</v>
      </c>
      <c r="G133" s="132">
        <v>27594</v>
      </c>
      <c r="H133" s="132">
        <v>20179</v>
      </c>
      <c r="I133" s="147">
        <v>46808</v>
      </c>
      <c r="J133" s="132">
        <v>30430</v>
      </c>
      <c r="K133" s="132">
        <v>22534</v>
      </c>
    </row>
    <row r="134" spans="1:11" ht="14.25" customHeight="1" x14ac:dyDescent="0.2">
      <c r="A134" s="256" t="s">
        <v>92</v>
      </c>
      <c r="B134" s="257"/>
      <c r="C134" s="257"/>
      <c r="D134" s="257"/>
      <c r="E134" s="258"/>
      <c r="F134" s="147">
        <v>29232</v>
      </c>
      <c r="G134" s="132">
        <v>21268</v>
      </c>
      <c r="H134" s="132">
        <v>15300</v>
      </c>
      <c r="I134" s="147">
        <v>25591</v>
      </c>
      <c r="J134" s="132">
        <v>17900</v>
      </c>
      <c r="K134" s="132">
        <v>13209</v>
      </c>
    </row>
    <row r="135" spans="1:11" ht="14.25" customHeight="1" x14ac:dyDescent="0.2">
      <c r="A135" s="164" t="s">
        <v>94</v>
      </c>
      <c r="B135" s="165"/>
      <c r="C135" s="165"/>
      <c r="D135" s="165"/>
      <c r="E135" s="222"/>
      <c r="F135" s="166">
        <v>3134</v>
      </c>
      <c r="G135" s="166">
        <v>1951</v>
      </c>
      <c r="H135" s="166">
        <v>1320</v>
      </c>
      <c r="I135" s="166">
        <v>3580</v>
      </c>
      <c r="J135" s="166">
        <v>2246</v>
      </c>
      <c r="K135" s="166">
        <v>1554</v>
      </c>
    </row>
    <row r="136" spans="1:11" ht="14.25" customHeight="1" x14ac:dyDescent="0.2">
      <c r="A136" s="164" t="s">
        <v>96</v>
      </c>
      <c r="B136" s="165"/>
      <c r="C136" s="165"/>
      <c r="D136" s="165"/>
      <c r="E136" s="222"/>
      <c r="F136" s="166">
        <v>11938</v>
      </c>
      <c r="G136" s="166">
        <v>9154</v>
      </c>
      <c r="H136" s="166">
        <v>6585</v>
      </c>
      <c r="I136" s="166">
        <v>7281</v>
      </c>
      <c r="J136" s="166">
        <v>5029</v>
      </c>
      <c r="K136" s="166">
        <v>3566</v>
      </c>
    </row>
    <row r="137" spans="1:11" ht="14.25" customHeight="1" x14ac:dyDescent="0.2">
      <c r="A137" s="164" t="s">
        <v>98</v>
      </c>
      <c r="B137" s="165"/>
      <c r="C137" s="165"/>
      <c r="D137" s="165"/>
      <c r="E137" s="222"/>
      <c r="F137" s="166">
        <v>4125</v>
      </c>
      <c r="G137" s="166">
        <v>2315</v>
      </c>
      <c r="H137" s="166">
        <v>1538</v>
      </c>
      <c r="I137" s="166">
        <v>4847</v>
      </c>
      <c r="J137" s="166">
        <v>2689</v>
      </c>
      <c r="K137" s="166">
        <v>1741</v>
      </c>
    </row>
    <row r="138" spans="1:11" ht="14.25" customHeight="1" x14ac:dyDescent="0.2">
      <c r="A138" s="164" t="s">
        <v>135</v>
      </c>
      <c r="B138" s="165"/>
      <c r="C138" s="165"/>
      <c r="D138" s="165"/>
      <c r="E138" s="222"/>
      <c r="F138" s="166">
        <v>2230</v>
      </c>
      <c r="G138" s="166">
        <v>1667</v>
      </c>
      <c r="H138" s="166">
        <v>1183</v>
      </c>
      <c r="I138" s="166">
        <v>1440</v>
      </c>
      <c r="J138" s="166">
        <v>1006</v>
      </c>
      <c r="K138" s="166">
        <v>706</v>
      </c>
    </row>
    <row r="139" spans="1:11" ht="14.25" customHeight="1" x14ac:dyDescent="0.2">
      <c r="A139" s="164" t="s">
        <v>101</v>
      </c>
      <c r="B139" s="165"/>
      <c r="C139" s="165"/>
      <c r="D139" s="165"/>
      <c r="E139" s="222"/>
      <c r="F139" s="166">
        <v>4844</v>
      </c>
      <c r="G139" s="166">
        <v>2678</v>
      </c>
      <c r="H139" s="166">
        <v>1852</v>
      </c>
      <c r="I139" s="166">
        <v>5005</v>
      </c>
      <c r="J139" s="166">
        <v>2722</v>
      </c>
      <c r="K139" s="166">
        <v>1753</v>
      </c>
    </row>
    <row r="140" spans="1:11" ht="14.25" customHeight="1" x14ac:dyDescent="0.2">
      <c r="A140" s="164" t="s">
        <v>102</v>
      </c>
      <c r="B140" s="165"/>
      <c r="C140" s="165"/>
      <c r="D140" s="165"/>
      <c r="E140" s="222"/>
      <c r="F140" s="259">
        <v>533</v>
      </c>
      <c r="G140" s="166">
        <v>342</v>
      </c>
      <c r="H140" s="166">
        <v>256</v>
      </c>
      <c r="I140" s="166">
        <v>444</v>
      </c>
      <c r="J140" s="166">
        <v>372</v>
      </c>
      <c r="K140" s="166">
        <v>300</v>
      </c>
    </row>
    <row r="141" spans="1:11" ht="14.25" customHeight="1" thickBot="1" x14ac:dyDescent="0.25">
      <c r="A141" s="260"/>
      <c r="B141" s="260"/>
      <c r="C141" s="260"/>
      <c r="D141" s="260"/>
      <c r="E141" s="260"/>
      <c r="F141" s="260"/>
      <c r="G141" s="260"/>
      <c r="H141" s="260"/>
      <c r="I141" s="260"/>
      <c r="J141" s="260"/>
      <c r="K141" s="260"/>
    </row>
    <row r="142" spans="1:11" ht="14.25" customHeight="1" thickBot="1" x14ac:dyDescent="0.25">
      <c r="A142" s="261" t="s">
        <v>12</v>
      </c>
      <c r="B142" s="262"/>
      <c r="C142" s="262"/>
      <c r="D142" s="262"/>
      <c r="E142" s="263"/>
      <c r="F142" s="264">
        <f>B42</f>
        <v>73123</v>
      </c>
      <c r="G142" s="264">
        <f>C42+D42</f>
        <v>48862</v>
      </c>
      <c r="H142" s="264">
        <f>E42+F42</f>
        <v>35479</v>
      </c>
      <c r="I142" s="264">
        <f>H42</f>
        <v>72399</v>
      </c>
      <c r="J142" s="264">
        <f>I42+J42</f>
        <v>48330</v>
      </c>
      <c r="K142" s="265">
        <f>K42+L42</f>
        <v>35743</v>
      </c>
    </row>
    <row r="143" spans="1:11" ht="14.25" customHeight="1" x14ac:dyDescent="0.2">
      <c r="F143" s="58"/>
      <c r="G143" s="58"/>
      <c r="H143" s="58"/>
      <c r="I143" s="58"/>
    </row>
    <row r="144" spans="1:11" ht="14.25" customHeight="1" x14ac:dyDescent="0.2">
      <c r="F144" s="58"/>
      <c r="G144" s="58"/>
      <c r="H144" s="58"/>
      <c r="I144" s="58"/>
    </row>
    <row r="145" ht="13.5" customHeight="1" x14ac:dyDescent="0.2"/>
    <row r="146" ht="13.5" customHeight="1" x14ac:dyDescent="0.2"/>
    <row r="147" ht="13.5" customHeight="1" x14ac:dyDescent="0.2"/>
    <row r="148" ht="14.2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</sheetData>
  <mergeCells count="55">
    <mergeCell ref="A137:E137"/>
    <mergeCell ref="A138:E138"/>
    <mergeCell ref="A139:E139"/>
    <mergeCell ref="A140:E140"/>
    <mergeCell ref="A141:K141"/>
    <mergeCell ref="A142:E142"/>
    <mergeCell ref="A131:E131"/>
    <mergeCell ref="A132:K132"/>
    <mergeCell ref="A133:E133"/>
    <mergeCell ref="A134:E134"/>
    <mergeCell ref="A135:E135"/>
    <mergeCell ref="A136:E136"/>
    <mergeCell ref="A125:E125"/>
    <mergeCell ref="A126:E126"/>
    <mergeCell ref="A127:E127"/>
    <mergeCell ref="A128:E128"/>
    <mergeCell ref="A129:E129"/>
    <mergeCell ref="A130:E130"/>
    <mergeCell ref="A119:E119"/>
    <mergeCell ref="A120:E120"/>
    <mergeCell ref="A121:E121"/>
    <mergeCell ref="A122:E122"/>
    <mergeCell ref="A123:K123"/>
    <mergeCell ref="A124:E124"/>
    <mergeCell ref="A113:E113"/>
    <mergeCell ref="A114:E114"/>
    <mergeCell ref="A115:E115"/>
    <mergeCell ref="A116:E116"/>
    <mergeCell ref="A117:K117"/>
    <mergeCell ref="A118:E118"/>
    <mergeCell ref="A107:E107"/>
    <mergeCell ref="A108:E108"/>
    <mergeCell ref="A109:E109"/>
    <mergeCell ref="A110:E110"/>
    <mergeCell ref="A111:E111"/>
    <mergeCell ref="A112:E112"/>
    <mergeCell ref="I7:J7"/>
    <mergeCell ref="K7:L7"/>
    <mergeCell ref="M7:M8"/>
    <mergeCell ref="A100:C100"/>
    <mergeCell ref="A102:E103"/>
    <mergeCell ref="F102:H102"/>
    <mergeCell ref="I102:K102"/>
    <mergeCell ref="A105:E105"/>
    <mergeCell ref="A106:E106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9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76"/>
  <sheetViews>
    <sheetView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33" customWidth="1"/>
    <col min="11" max="11" width="9.140625" style="33"/>
    <col min="24" max="24" width="13.42578125" style="58" customWidth="1"/>
  </cols>
  <sheetData>
    <row r="1" spans="1:26" ht="31.5" customHeight="1" x14ac:dyDescent="0.2">
      <c r="A1" s="1" t="s">
        <v>179</v>
      </c>
      <c r="B1" s="2"/>
      <c r="C1" s="2"/>
      <c r="D1" s="2"/>
      <c r="E1" s="2"/>
      <c r="F1" s="2"/>
      <c r="G1" s="2"/>
      <c r="H1" s="2"/>
      <c r="I1" s="3"/>
      <c r="J1" s="266"/>
    </row>
    <row r="2" spans="1:26" ht="18.75" customHeight="1" x14ac:dyDescent="0.25">
      <c r="A2" s="4" t="s">
        <v>136</v>
      </c>
      <c r="B2" s="267"/>
    </row>
    <row r="4" spans="1:26" ht="19.5" customHeight="1" x14ac:dyDescent="0.2">
      <c r="A4" s="119" t="s">
        <v>137</v>
      </c>
      <c r="B4" s="119"/>
      <c r="C4" s="119"/>
      <c r="D4" s="119"/>
    </row>
    <row r="5" spans="1:26" ht="9" customHeight="1" x14ac:dyDescent="0.2"/>
    <row r="6" spans="1:26" ht="39.75" customHeight="1" x14ac:dyDescent="0.2">
      <c r="A6" s="49" t="s">
        <v>138</v>
      </c>
      <c r="B6" s="49" t="s">
        <v>139</v>
      </c>
      <c r="C6" s="49" t="s">
        <v>140</v>
      </c>
      <c r="D6" s="49" t="s">
        <v>141</v>
      </c>
      <c r="E6" s="49" t="s">
        <v>142</v>
      </c>
    </row>
    <row r="7" spans="1:26" ht="15" customHeight="1" x14ac:dyDescent="0.2">
      <c r="A7" s="268" t="s">
        <v>143</v>
      </c>
      <c r="B7" s="196">
        <v>49704</v>
      </c>
      <c r="C7" s="196">
        <v>33637</v>
      </c>
      <c r="D7" s="196">
        <v>83341</v>
      </c>
      <c r="E7" s="196">
        <v>232302</v>
      </c>
      <c r="T7" s="58"/>
      <c r="U7" s="58"/>
      <c r="V7" s="58"/>
      <c r="W7" s="58"/>
      <c r="Y7" s="269"/>
      <c r="Z7" s="270"/>
    </row>
    <row r="8" spans="1:26" ht="15" customHeight="1" x14ac:dyDescent="0.2">
      <c r="A8" s="268" t="s">
        <v>144</v>
      </c>
      <c r="B8" s="196">
        <v>4123</v>
      </c>
      <c r="C8" s="196">
        <v>361</v>
      </c>
      <c r="D8" s="196">
        <v>4484</v>
      </c>
      <c r="E8" s="196">
        <v>4891</v>
      </c>
      <c r="U8" s="58"/>
      <c r="V8" s="58"/>
      <c r="W8" s="58"/>
      <c r="Y8" s="269"/>
      <c r="Z8" s="270"/>
    </row>
    <row r="9" spans="1:26" ht="15" customHeight="1" x14ac:dyDescent="0.2">
      <c r="A9" s="268" t="s">
        <v>145</v>
      </c>
      <c r="B9" s="196">
        <v>9036</v>
      </c>
      <c r="C9" s="196">
        <v>2760</v>
      </c>
      <c r="D9" s="196">
        <v>11796</v>
      </c>
      <c r="E9" s="196">
        <v>15783</v>
      </c>
      <c r="T9" s="58"/>
      <c r="U9" s="58"/>
      <c r="V9" s="58"/>
      <c r="W9" s="58"/>
      <c r="Y9" s="269"/>
      <c r="Z9" s="270"/>
    </row>
    <row r="10" spans="1:26" ht="15" customHeight="1" x14ac:dyDescent="0.2">
      <c r="A10" s="268" t="s">
        <v>146</v>
      </c>
      <c r="B10" s="196">
        <v>402</v>
      </c>
      <c r="C10" s="196">
        <v>5864</v>
      </c>
      <c r="D10" s="196">
        <v>6266</v>
      </c>
      <c r="E10" s="196">
        <v>6761</v>
      </c>
      <c r="U10" s="58"/>
      <c r="V10" s="58"/>
      <c r="W10" s="58"/>
      <c r="Y10" s="269"/>
      <c r="Z10" s="270"/>
    </row>
    <row r="11" spans="1:26" ht="15" customHeight="1" x14ac:dyDescent="0.2">
      <c r="A11" s="268" t="s">
        <v>147</v>
      </c>
      <c r="B11" s="196">
        <v>700</v>
      </c>
      <c r="C11" s="196">
        <v>11418</v>
      </c>
      <c r="D11" s="196">
        <v>12118</v>
      </c>
      <c r="E11" s="196">
        <v>14181</v>
      </c>
      <c r="U11" s="58"/>
      <c r="V11" s="58"/>
      <c r="W11" s="58"/>
      <c r="Y11" s="269"/>
      <c r="Z11" s="270"/>
    </row>
    <row r="12" spans="1:26" ht="15" customHeight="1" x14ac:dyDescent="0.2">
      <c r="A12" s="268" t="s">
        <v>148</v>
      </c>
      <c r="B12" s="196">
        <v>90277</v>
      </c>
      <c r="C12" s="196">
        <v>135707</v>
      </c>
      <c r="D12" s="196">
        <v>225984</v>
      </c>
      <c r="E12" s="196">
        <v>344159</v>
      </c>
      <c r="T12" s="58"/>
      <c r="U12" s="58"/>
      <c r="V12" s="58"/>
      <c r="W12" s="58"/>
      <c r="Y12" s="269"/>
      <c r="Z12" s="270"/>
    </row>
    <row r="13" spans="1:26" ht="15" customHeight="1" x14ac:dyDescent="0.2">
      <c r="A13" s="268" t="s">
        <v>149</v>
      </c>
      <c r="B13" s="196">
        <v>90903</v>
      </c>
      <c r="C13" s="196">
        <v>35399</v>
      </c>
      <c r="D13" s="196">
        <v>126302</v>
      </c>
      <c r="E13" s="196">
        <v>442137</v>
      </c>
      <c r="T13" s="58"/>
      <c r="U13" s="58"/>
      <c r="V13" s="58"/>
      <c r="W13" s="58"/>
      <c r="Y13" s="269"/>
      <c r="Z13" s="270"/>
    </row>
    <row r="14" spans="1:26" ht="15" customHeight="1" x14ac:dyDescent="0.2">
      <c r="A14" s="268" t="s">
        <v>150</v>
      </c>
      <c r="B14" s="196">
        <v>16764</v>
      </c>
      <c r="C14" s="196">
        <v>7554</v>
      </c>
      <c r="D14" s="196">
        <v>24318</v>
      </c>
      <c r="E14" s="196">
        <v>53021</v>
      </c>
      <c r="T14" s="58"/>
      <c r="U14" s="58"/>
      <c r="V14" s="58"/>
      <c r="W14" s="58"/>
      <c r="Y14" s="269"/>
      <c r="Z14" s="270"/>
    </row>
    <row r="15" spans="1:26" ht="15" customHeight="1" x14ac:dyDescent="0.2">
      <c r="A15" s="268" t="s">
        <v>151</v>
      </c>
      <c r="B15" s="196">
        <v>8765</v>
      </c>
      <c r="C15" s="196">
        <v>38748</v>
      </c>
      <c r="D15" s="196">
        <v>47513</v>
      </c>
      <c r="E15" s="196">
        <v>53630</v>
      </c>
      <c r="T15" s="58"/>
      <c r="U15" s="58"/>
      <c r="V15" s="58"/>
      <c r="W15" s="58"/>
      <c r="Y15" s="269"/>
      <c r="Z15" s="270"/>
    </row>
    <row r="16" spans="1:26" ht="15" customHeight="1" x14ac:dyDescent="0.2">
      <c r="A16" s="268" t="s">
        <v>152</v>
      </c>
      <c r="B16" s="196">
        <v>3123</v>
      </c>
      <c r="C16" s="196">
        <v>2577</v>
      </c>
      <c r="D16" s="196">
        <v>5700</v>
      </c>
      <c r="E16" s="196">
        <v>74761</v>
      </c>
      <c r="T16" s="58"/>
      <c r="U16" s="58"/>
      <c r="V16" s="58"/>
      <c r="W16" s="58"/>
      <c r="Y16" s="269"/>
      <c r="Z16" s="270"/>
    </row>
    <row r="17" spans="1:25" ht="15" customHeight="1" x14ac:dyDescent="0.2">
      <c r="A17" s="271" t="s">
        <v>12</v>
      </c>
      <c r="B17" s="62">
        <v>273797</v>
      </c>
      <c r="C17" s="62">
        <v>274025</v>
      </c>
      <c r="D17" s="62">
        <v>547822</v>
      </c>
      <c r="E17" s="62">
        <v>1241626</v>
      </c>
      <c r="T17" s="58"/>
      <c r="U17" s="58"/>
      <c r="V17" s="58"/>
      <c r="W17" s="58"/>
      <c r="Y17" s="58"/>
    </row>
    <row r="18" spans="1:25" ht="18.75" customHeight="1" x14ac:dyDescent="0.2">
      <c r="U18" s="58"/>
      <c r="V18" s="58"/>
      <c r="W18" s="58"/>
      <c r="Y18" s="269"/>
    </row>
    <row r="19" spans="1:25" ht="20.25" customHeight="1" x14ac:dyDescent="0.2">
      <c r="A19" s="42" t="s">
        <v>153</v>
      </c>
      <c r="B19" s="272"/>
      <c r="C19" s="272"/>
      <c r="D19" s="272"/>
    </row>
    <row r="20" spans="1:25" ht="7.5" customHeight="1" x14ac:dyDescent="0.2"/>
    <row r="21" spans="1:25" ht="24.75" customHeight="1" x14ac:dyDescent="0.2">
      <c r="A21" s="273" t="s">
        <v>154</v>
      </c>
      <c r="B21" s="274" t="s">
        <v>139</v>
      </c>
      <c r="C21" s="275"/>
      <c r="D21" s="274" t="s">
        <v>140</v>
      </c>
      <c r="E21" s="275"/>
      <c r="F21" s="274" t="s">
        <v>141</v>
      </c>
      <c r="G21" s="275"/>
      <c r="H21" s="274" t="s">
        <v>155</v>
      </c>
      <c r="I21" s="275"/>
    </row>
    <row r="22" spans="1:25" ht="15" customHeight="1" x14ac:dyDescent="0.2">
      <c r="A22" s="276"/>
      <c r="B22" s="206" t="s">
        <v>156</v>
      </c>
      <c r="C22" s="206" t="s">
        <v>157</v>
      </c>
      <c r="D22" s="206" t="s">
        <v>156</v>
      </c>
      <c r="E22" s="206" t="s">
        <v>157</v>
      </c>
      <c r="F22" s="206" t="s">
        <v>156</v>
      </c>
      <c r="G22" s="206" t="s">
        <v>157</v>
      </c>
      <c r="H22" s="206" t="s">
        <v>156</v>
      </c>
      <c r="I22" s="206" t="s">
        <v>157</v>
      </c>
      <c r="U22" s="58"/>
      <c r="V22" s="58"/>
      <c r="W22" s="58"/>
      <c r="Y22" s="270"/>
    </row>
    <row r="23" spans="1:25" ht="15" customHeight="1" x14ac:dyDescent="0.2">
      <c r="A23" s="277" t="s">
        <v>158</v>
      </c>
      <c r="B23" s="196">
        <v>403</v>
      </c>
      <c r="C23" s="278">
        <v>1.4718934100811916E-3</v>
      </c>
      <c r="D23" s="196">
        <v>2970</v>
      </c>
      <c r="E23" s="278">
        <v>1.0838427150807408E-2</v>
      </c>
      <c r="F23" s="196">
        <v>3373</v>
      </c>
      <c r="G23" s="278">
        <v>6.1571094260544487E-3</v>
      </c>
      <c r="H23" s="196">
        <v>71882</v>
      </c>
      <c r="I23" s="278">
        <v>4.6924125650371441E-2</v>
      </c>
      <c r="T23" s="58"/>
      <c r="U23" s="58"/>
      <c r="V23" s="58"/>
      <c r="W23" s="58"/>
      <c r="Y23" s="270"/>
    </row>
    <row r="24" spans="1:25" ht="15" customHeight="1" x14ac:dyDescent="0.2">
      <c r="A24" s="277" t="s">
        <v>159</v>
      </c>
      <c r="B24" s="196">
        <v>8997</v>
      </c>
      <c r="C24" s="278">
        <v>3.2860111688586803E-2</v>
      </c>
      <c r="D24" s="196">
        <v>43753</v>
      </c>
      <c r="E24" s="278">
        <v>0.15966791351154092</v>
      </c>
      <c r="F24" s="196">
        <v>52750</v>
      </c>
      <c r="G24" s="278">
        <v>9.6290400896641606E-2</v>
      </c>
      <c r="H24" s="196">
        <v>57597</v>
      </c>
      <c r="I24" s="278">
        <v>0.91584631143983197</v>
      </c>
      <c r="T24" s="58"/>
      <c r="U24" s="58"/>
      <c r="V24" s="58"/>
      <c r="W24" s="58"/>
    </row>
    <row r="25" spans="1:25" ht="15" customHeight="1" x14ac:dyDescent="0.2">
      <c r="A25" s="277" t="s">
        <v>160</v>
      </c>
      <c r="B25" s="196">
        <v>29504</v>
      </c>
      <c r="C25" s="278">
        <v>0.10775866791820217</v>
      </c>
      <c r="D25" s="196">
        <v>93353</v>
      </c>
      <c r="E25" s="278">
        <v>0.34067329623209563</v>
      </c>
      <c r="F25" s="196">
        <v>122857</v>
      </c>
      <c r="G25" s="278">
        <v>0.22426445086177627</v>
      </c>
      <c r="H25" s="196">
        <v>143261</v>
      </c>
      <c r="I25" s="278">
        <v>0.85757463650260712</v>
      </c>
      <c r="T25" s="58"/>
      <c r="U25" s="58"/>
      <c r="V25" s="58"/>
      <c r="W25" s="58"/>
    </row>
    <row r="26" spans="1:25" ht="15" customHeight="1" x14ac:dyDescent="0.2">
      <c r="A26" s="277" t="s">
        <v>161</v>
      </c>
      <c r="B26" s="196">
        <v>72152</v>
      </c>
      <c r="C26" s="278">
        <v>0.26352370551905241</v>
      </c>
      <c r="D26" s="196">
        <v>72078</v>
      </c>
      <c r="E26" s="278">
        <v>0.263034394672019</v>
      </c>
      <c r="F26" s="196">
        <v>144230</v>
      </c>
      <c r="G26" s="278">
        <v>0.26327894827151888</v>
      </c>
      <c r="H26" s="196">
        <v>194291</v>
      </c>
      <c r="I26" s="278">
        <v>0.74234009810027224</v>
      </c>
      <c r="T26" s="58"/>
      <c r="U26" s="58"/>
      <c r="V26" s="58"/>
      <c r="W26" s="58"/>
    </row>
    <row r="27" spans="1:25" ht="15" customHeight="1" x14ac:dyDescent="0.2">
      <c r="A27" s="277" t="s">
        <v>162</v>
      </c>
      <c r="B27" s="196">
        <v>74290</v>
      </c>
      <c r="C27" s="278">
        <v>0.27133241050851542</v>
      </c>
      <c r="D27" s="196">
        <v>36780</v>
      </c>
      <c r="E27" s="278">
        <v>0.13422133017060486</v>
      </c>
      <c r="F27" s="196">
        <v>111070</v>
      </c>
      <c r="G27" s="278">
        <v>0.20274833796379116</v>
      </c>
      <c r="H27" s="196">
        <v>156186</v>
      </c>
      <c r="I27" s="278">
        <v>0.71113928265017357</v>
      </c>
      <c r="T27" s="58"/>
      <c r="U27" s="58"/>
      <c r="V27" s="58"/>
      <c r="W27" s="58"/>
    </row>
    <row r="28" spans="1:25" ht="15" customHeight="1" x14ac:dyDescent="0.2">
      <c r="A28" s="277" t="s">
        <v>163</v>
      </c>
      <c r="B28" s="196">
        <v>86494</v>
      </c>
      <c r="C28" s="278">
        <v>0.31590557968129673</v>
      </c>
      <c r="D28" s="196">
        <v>17295</v>
      </c>
      <c r="E28" s="278">
        <v>6.311467931758051E-2</v>
      </c>
      <c r="F28" s="196">
        <v>103789</v>
      </c>
      <c r="G28" s="278">
        <v>0.1894575245243893</v>
      </c>
      <c r="H28" s="196">
        <v>457584</v>
      </c>
      <c r="I28" s="278">
        <v>0.22681955662785411</v>
      </c>
      <c r="T28" s="58"/>
      <c r="U28" s="58"/>
      <c r="V28" s="58"/>
      <c r="W28" s="58"/>
    </row>
    <row r="29" spans="1:25" ht="15" customHeight="1" x14ac:dyDescent="0.2">
      <c r="A29" s="277" t="s">
        <v>164</v>
      </c>
      <c r="B29" s="196">
        <v>1957</v>
      </c>
      <c r="C29" s="278">
        <v>7.1476312742652405E-3</v>
      </c>
      <c r="D29" s="196">
        <v>7796</v>
      </c>
      <c r="E29" s="278">
        <v>2.8449958945351701E-2</v>
      </c>
      <c r="F29" s="196">
        <v>9753</v>
      </c>
      <c r="G29" s="278">
        <v>1.7803228055828353E-2</v>
      </c>
      <c r="H29" s="196">
        <v>160825</v>
      </c>
      <c r="I29" s="278">
        <v>6.0643556660966887E-2</v>
      </c>
      <c r="U29" s="58"/>
      <c r="V29" s="58"/>
      <c r="W29" s="58"/>
    </row>
    <row r="30" spans="1:25" ht="15" customHeight="1" x14ac:dyDescent="0.2">
      <c r="A30" s="279" t="s">
        <v>165</v>
      </c>
      <c r="B30" s="62">
        <v>273797</v>
      </c>
      <c r="C30" s="280">
        <v>1</v>
      </c>
      <c r="D30" s="62">
        <v>274025</v>
      </c>
      <c r="E30" s="280">
        <v>1</v>
      </c>
      <c r="F30" s="62">
        <v>547822</v>
      </c>
      <c r="G30" s="280">
        <v>1</v>
      </c>
      <c r="H30" s="62">
        <v>1241626</v>
      </c>
      <c r="I30" s="281">
        <v>0.44121337665287291</v>
      </c>
    </row>
    <row r="31" spans="1:25" ht="10.5" customHeight="1" x14ac:dyDescent="0.2">
      <c r="B31" s="282"/>
      <c r="C31" s="283"/>
      <c r="D31" s="282"/>
      <c r="E31" s="283"/>
      <c r="F31" s="282"/>
      <c r="G31" s="283"/>
      <c r="H31" s="282"/>
      <c r="I31" s="283"/>
    </row>
    <row r="32" spans="1:25" ht="15" customHeight="1" x14ac:dyDescent="0.2">
      <c r="A32" s="57" t="s">
        <v>166</v>
      </c>
    </row>
    <row r="33" spans="1:37" ht="15" customHeight="1" x14ac:dyDescent="0.2">
      <c r="A33" s="284" t="s">
        <v>167</v>
      </c>
      <c r="B33" s="33"/>
      <c r="C33" s="33"/>
    </row>
    <row r="34" spans="1:37" x14ac:dyDescent="0.2">
      <c r="A34" s="57" t="s">
        <v>168</v>
      </c>
    </row>
    <row r="42" spans="1:37" ht="17.25" customHeight="1" x14ac:dyDescent="0.2"/>
    <row r="43" spans="1:37" ht="10.5" customHeight="1" x14ac:dyDescent="0.2"/>
    <row r="44" spans="1:37" x14ac:dyDescent="0.2">
      <c r="AG44" s="34"/>
      <c r="AK44" s="34"/>
    </row>
    <row r="45" spans="1:37" x14ac:dyDescent="0.2">
      <c r="AG45" s="34"/>
      <c r="AK45" s="34"/>
    </row>
    <row r="46" spans="1:37" x14ac:dyDescent="0.2">
      <c r="AG46" s="34"/>
      <c r="AK46" s="34"/>
    </row>
    <row r="47" spans="1:37" x14ac:dyDescent="0.2">
      <c r="AG47" s="34"/>
      <c r="AK47" s="34"/>
    </row>
    <row r="48" spans="1:37" x14ac:dyDescent="0.2">
      <c r="AG48" s="34"/>
      <c r="AK48" s="34"/>
    </row>
    <row r="49" spans="33:37" x14ac:dyDescent="0.2">
      <c r="AG49" s="34"/>
      <c r="AK49" s="34"/>
    </row>
    <row r="76" spans="5:5" x14ac:dyDescent="0.2">
      <c r="E76" s="35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 x14ac:dyDescent="0.2">
      <c r="A1" s="1" t="s">
        <v>179</v>
      </c>
      <c r="B1" s="2"/>
      <c r="C1" s="2"/>
      <c r="D1" s="2"/>
      <c r="E1" s="2"/>
      <c r="F1" s="3"/>
    </row>
    <row r="2" spans="1:18" ht="23.25" customHeight="1" x14ac:dyDescent="0.25">
      <c r="A2" s="4" t="s">
        <v>169</v>
      </c>
      <c r="B2" s="4"/>
      <c r="C2" s="4"/>
    </row>
    <row r="3" spans="1:18" ht="10.5" customHeight="1" x14ac:dyDescent="0.2"/>
    <row r="4" spans="1:18" ht="18" customHeight="1" x14ac:dyDescent="0.2">
      <c r="A4" s="285" t="s">
        <v>170</v>
      </c>
    </row>
    <row r="5" spans="1:18" ht="10.5" customHeight="1" thickBot="1" x14ac:dyDescent="0.25">
      <c r="A5" s="35"/>
      <c r="B5" s="35"/>
      <c r="C5" s="35"/>
      <c r="D5" s="35"/>
      <c r="E5" s="35"/>
      <c r="F5" s="35"/>
    </row>
    <row r="6" spans="1:18" ht="18.75" customHeight="1" thickBot="1" x14ac:dyDescent="0.25">
      <c r="A6" s="286" t="s">
        <v>64</v>
      </c>
      <c r="B6" s="287"/>
      <c r="C6" s="287"/>
      <c r="D6" s="287"/>
      <c r="E6" s="287"/>
      <c r="F6" s="288"/>
    </row>
    <row r="7" spans="1:18" ht="15" customHeight="1" x14ac:dyDescent="0.2">
      <c r="A7" s="289" t="s">
        <v>175</v>
      </c>
      <c r="B7" s="290" t="s">
        <v>176</v>
      </c>
      <c r="C7" s="291" t="s">
        <v>171</v>
      </c>
      <c r="D7" s="291" t="s">
        <v>172</v>
      </c>
      <c r="E7" s="291" t="s">
        <v>173</v>
      </c>
      <c r="F7" s="292" t="s">
        <v>174</v>
      </c>
      <c r="N7" s="58"/>
      <c r="O7" s="58"/>
      <c r="P7" s="269"/>
      <c r="Q7" s="269"/>
    </row>
    <row r="8" spans="1:18" ht="15" customHeight="1" x14ac:dyDescent="0.2">
      <c r="A8" s="293" t="s">
        <v>181</v>
      </c>
      <c r="B8" s="87" t="s">
        <v>62</v>
      </c>
      <c r="C8" s="294">
        <v>125635</v>
      </c>
      <c r="D8" s="294">
        <v>146362</v>
      </c>
      <c r="E8" s="295">
        <v>0.85640519457560205</v>
      </c>
      <c r="F8" s="296">
        <v>0.85838537325262021</v>
      </c>
      <c r="N8" s="58"/>
      <c r="O8" s="58"/>
      <c r="P8" s="269"/>
      <c r="Q8" s="269"/>
      <c r="R8" s="269"/>
    </row>
    <row r="9" spans="1:18" ht="15" customHeight="1" x14ac:dyDescent="0.2">
      <c r="A9" s="293" t="s">
        <v>182</v>
      </c>
      <c r="B9" s="87" t="s">
        <v>183</v>
      </c>
      <c r="C9" s="294">
        <v>8192241</v>
      </c>
      <c r="D9" s="294">
        <v>41254</v>
      </c>
      <c r="E9" s="297">
        <v>200.86256906077347</v>
      </c>
      <c r="F9" s="298">
        <v>198.58052552479759</v>
      </c>
      <c r="N9" s="58"/>
      <c r="O9" s="58"/>
      <c r="P9" s="269"/>
      <c r="Q9" s="269"/>
      <c r="R9" s="269"/>
    </row>
    <row r="10" spans="1:18" ht="15" customHeight="1" x14ac:dyDescent="0.2">
      <c r="A10" s="293" t="s">
        <v>184</v>
      </c>
      <c r="B10" s="87" t="s">
        <v>185</v>
      </c>
      <c r="C10" s="294">
        <v>72303</v>
      </c>
      <c r="D10" s="294">
        <v>198648</v>
      </c>
      <c r="E10" s="295">
        <v>0.3673116979828831</v>
      </c>
      <c r="F10" s="296">
        <v>0.36397547420563003</v>
      </c>
      <c r="N10" s="58"/>
      <c r="O10" s="58"/>
      <c r="P10" s="269"/>
      <c r="Q10" s="269"/>
      <c r="R10" s="269"/>
    </row>
    <row r="11" spans="1:18" ht="15" customHeight="1" x14ac:dyDescent="0.2">
      <c r="A11" s="293" t="s">
        <v>186</v>
      </c>
      <c r="B11" s="87" t="s">
        <v>187</v>
      </c>
      <c r="C11" s="294">
        <v>42529</v>
      </c>
      <c r="D11" s="294">
        <v>137422</v>
      </c>
      <c r="E11" s="295">
        <v>0.31431556297070151</v>
      </c>
      <c r="F11" s="296">
        <v>0.30947737625707672</v>
      </c>
      <c r="N11" s="58"/>
      <c r="O11" s="58"/>
      <c r="P11" s="269"/>
      <c r="Q11" s="269"/>
      <c r="R11" s="269"/>
    </row>
    <row r="12" spans="1:18" ht="15" customHeight="1" x14ac:dyDescent="0.2">
      <c r="A12" s="293" t="s">
        <v>188</v>
      </c>
      <c r="B12" s="87" t="s">
        <v>189</v>
      </c>
      <c r="C12" s="294">
        <v>4711</v>
      </c>
      <c r="D12" s="294">
        <v>99919</v>
      </c>
      <c r="E12" s="295">
        <v>4.6518160015556469E-2</v>
      </c>
      <c r="F12" s="296">
        <v>4.7148190033927478E-2</v>
      </c>
      <c r="N12" s="58"/>
      <c r="O12" s="58"/>
      <c r="P12" s="269"/>
      <c r="Q12" s="269"/>
      <c r="R12" s="269"/>
    </row>
    <row r="13" spans="1:18" ht="15" customHeight="1" x14ac:dyDescent="0.2">
      <c r="A13" s="293" t="s">
        <v>190</v>
      </c>
      <c r="B13" s="87" t="s">
        <v>191</v>
      </c>
      <c r="C13" s="294">
        <v>4714</v>
      </c>
      <c r="D13" s="294">
        <v>47425</v>
      </c>
      <c r="E13" s="295">
        <v>9.9323555019757551E-2</v>
      </c>
      <c r="F13" s="296">
        <v>9.9399051133368471E-2</v>
      </c>
      <c r="N13" s="58"/>
      <c r="O13" s="58"/>
      <c r="P13" s="269"/>
      <c r="Q13" s="269"/>
      <c r="R13" s="269"/>
    </row>
    <row r="14" spans="1:18" ht="15" customHeight="1" x14ac:dyDescent="0.2">
      <c r="A14" s="293" t="s">
        <v>192</v>
      </c>
      <c r="B14" s="87" t="s">
        <v>193</v>
      </c>
      <c r="C14" s="294">
        <v>32190</v>
      </c>
      <c r="D14" s="294">
        <v>105350</v>
      </c>
      <c r="E14" s="295">
        <v>0.31092922777338283</v>
      </c>
      <c r="F14" s="296">
        <v>0.3055529188419554</v>
      </c>
      <c r="O14" s="58"/>
      <c r="P14" s="269"/>
      <c r="Q14" s="269"/>
      <c r="R14" s="269"/>
    </row>
    <row r="15" spans="1:18" ht="15" customHeight="1" x14ac:dyDescent="0.2">
      <c r="A15" s="293" t="s">
        <v>194</v>
      </c>
      <c r="B15" s="87" t="s">
        <v>195</v>
      </c>
      <c r="C15" s="294">
        <v>1801</v>
      </c>
      <c r="D15" s="294">
        <v>75277</v>
      </c>
      <c r="E15" s="295">
        <v>2.3827231121281465E-2</v>
      </c>
      <c r="F15" s="296">
        <v>2.3924970442499038E-2</v>
      </c>
      <c r="N15" s="58"/>
      <c r="O15" s="58"/>
      <c r="P15" s="269"/>
      <c r="Q15" s="269"/>
      <c r="R15" s="269"/>
    </row>
    <row r="16" spans="1:18" ht="15" customHeight="1" x14ac:dyDescent="0.2">
      <c r="A16" s="293" t="s">
        <v>196</v>
      </c>
      <c r="B16" s="87" t="s">
        <v>197</v>
      </c>
      <c r="C16" s="294">
        <v>3567</v>
      </c>
      <c r="D16" s="294">
        <v>34032</v>
      </c>
      <c r="E16" s="295">
        <v>0.1049037481074066</v>
      </c>
      <c r="F16" s="296">
        <v>0.10481311706629055</v>
      </c>
      <c r="N16" s="58"/>
      <c r="O16" s="58"/>
      <c r="P16" s="269"/>
      <c r="Q16" s="269"/>
      <c r="R16" s="269"/>
    </row>
    <row r="17" spans="1:18" ht="15" customHeight="1" thickBot="1" x14ac:dyDescent="0.25">
      <c r="A17" s="299" t="s">
        <v>198</v>
      </c>
      <c r="B17" s="300" t="s">
        <v>199</v>
      </c>
      <c r="C17" s="301">
        <v>2633</v>
      </c>
      <c r="D17" s="301">
        <v>2944</v>
      </c>
      <c r="E17" s="302">
        <v>0.90575916230366493</v>
      </c>
      <c r="F17" s="303">
        <v>0.89436141304347827</v>
      </c>
      <c r="N17" s="58"/>
      <c r="O17" s="58"/>
      <c r="P17" s="269"/>
      <c r="Q17" s="269"/>
      <c r="R17" s="269"/>
    </row>
    <row r="18" spans="1:18" x14ac:dyDescent="0.2">
      <c r="A18" s="33"/>
      <c r="B18" s="33"/>
      <c r="C18" s="246"/>
      <c r="D18" s="246"/>
      <c r="E18" s="304"/>
      <c r="F18" s="304"/>
      <c r="N18" s="58"/>
      <c r="O18" s="58"/>
      <c r="P18" s="269"/>
      <c r="Q18" s="269"/>
      <c r="R18" s="269"/>
    </row>
    <row r="19" spans="1:18" ht="15.75" customHeight="1" x14ac:dyDescent="0.2">
      <c r="A19" s="285" t="s">
        <v>177</v>
      </c>
      <c r="C19" s="246"/>
      <c r="D19" s="246"/>
      <c r="E19" s="304"/>
      <c r="F19" s="304"/>
      <c r="N19" s="58"/>
      <c r="O19" s="58"/>
      <c r="P19" s="269"/>
      <c r="Q19" s="269"/>
      <c r="R19" s="269"/>
    </row>
    <row r="20" spans="1:18" ht="10.5" customHeight="1" thickBot="1" x14ac:dyDescent="0.25">
      <c r="C20" s="58"/>
      <c r="D20" s="58"/>
      <c r="E20" s="269"/>
      <c r="F20" s="269"/>
      <c r="N20" s="58"/>
      <c r="O20" s="58"/>
      <c r="P20" s="269"/>
      <c r="Q20" s="269"/>
      <c r="R20" s="269"/>
    </row>
    <row r="21" spans="1:18" ht="19.5" customHeight="1" thickBot="1" x14ac:dyDescent="0.25">
      <c r="A21" s="305" t="s">
        <v>65</v>
      </c>
      <c r="B21" s="306"/>
      <c r="C21" s="306"/>
      <c r="D21" s="306"/>
      <c r="E21" s="306"/>
      <c r="F21" s="307"/>
      <c r="N21" s="58"/>
      <c r="O21" s="58"/>
      <c r="P21" s="269"/>
      <c r="Q21" s="269"/>
      <c r="R21" s="269"/>
    </row>
    <row r="22" spans="1:18" ht="15" customHeight="1" x14ac:dyDescent="0.2">
      <c r="A22" s="289" t="s">
        <v>175</v>
      </c>
      <c r="B22" s="290" t="s">
        <v>176</v>
      </c>
      <c r="C22" s="291" t="s">
        <v>171</v>
      </c>
      <c r="D22" s="291" t="s">
        <v>172</v>
      </c>
      <c r="E22" s="291" t="s">
        <v>173</v>
      </c>
      <c r="F22" s="292" t="s">
        <v>174</v>
      </c>
      <c r="N22" s="58"/>
      <c r="O22" s="58"/>
      <c r="P22" s="269"/>
      <c r="Q22" s="269"/>
      <c r="R22" s="269"/>
    </row>
    <row r="23" spans="1:18" ht="15" customHeight="1" x14ac:dyDescent="0.2">
      <c r="A23" s="293" t="s">
        <v>181</v>
      </c>
      <c r="B23" s="87" t="s">
        <v>62</v>
      </c>
      <c r="C23" s="294">
        <v>107560</v>
      </c>
      <c r="D23" s="294">
        <v>130252</v>
      </c>
      <c r="E23" s="295">
        <v>0.82370744640936489</v>
      </c>
      <c r="F23" s="296">
        <v>0.8257838651229924</v>
      </c>
      <c r="N23" s="58"/>
      <c r="O23" s="58"/>
      <c r="P23" s="269"/>
      <c r="Q23" s="269"/>
      <c r="R23" s="269"/>
    </row>
    <row r="24" spans="1:18" ht="15" customHeight="1" x14ac:dyDescent="0.2">
      <c r="A24" s="293" t="s">
        <v>182</v>
      </c>
      <c r="B24" s="87" t="s">
        <v>183</v>
      </c>
      <c r="C24" s="294">
        <v>7860855</v>
      </c>
      <c r="D24" s="294">
        <v>41232</v>
      </c>
      <c r="E24" s="308">
        <v>190.54917435015889</v>
      </c>
      <c r="F24" s="309">
        <v>190.64937427240977</v>
      </c>
      <c r="O24" s="58"/>
      <c r="P24" s="269"/>
      <c r="Q24" s="269"/>
      <c r="R24" s="269"/>
    </row>
    <row r="25" spans="1:18" ht="15" customHeight="1" x14ac:dyDescent="0.2">
      <c r="A25" s="293" t="s">
        <v>184</v>
      </c>
      <c r="B25" s="87" t="s">
        <v>185</v>
      </c>
      <c r="C25" s="294">
        <v>71368</v>
      </c>
      <c r="D25" s="294">
        <v>206272</v>
      </c>
      <c r="E25" s="295">
        <v>0.34696108896491834</v>
      </c>
      <c r="F25" s="296">
        <v>0.34598976109215018</v>
      </c>
      <c r="N25" s="58"/>
      <c r="O25" s="58"/>
      <c r="P25" s="269"/>
      <c r="Q25" s="269"/>
      <c r="R25" s="269"/>
    </row>
    <row r="26" spans="1:18" ht="15" customHeight="1" x14ac:dyDescent="0.2">
      <c r="A26" s="293" t="s">
        <v>186</v>
      </c>
      <c r="B26" s="87" t="s">
        <v>187</v>
      </c>
      <c r="C26" s="294">
        <v>41745</v>
      </c>
      <c r="D26" s="294">
        <v>138079</v>
      </c>
      <c r="E26" s="295">
        <v>0.30487546577760344</v>
      </c>
      <c r="F26" s="296">
        <v>0.30232692878714357</v>
      </c>
      <c r="N26" s="58"/>
      <c r="O26" s="58"/>
      <c r="P26" s="269"/>
      <c r="Q26" s="269"/>
      <c r="R26" s="269"/>
    </row>
    <row r="27" spans="1:18" ht="15" customHeight="1" x14ac:dyDescent="0.2">
      <c r="A27" s="293" t="s">
        <v>188</v>
      </c>
      <c r="B27" s="87" t="s">
        <v>189</v>
      </c>
      <c r="C27" s="294">
        <v>3373</v>
      </c>
      <c r="D27" s="294">
        <v>99781</v>
      </c>
      <c r="E27" s="295">
        <v>3.3007654897171397E-2</v>
      </c>
      <c r="F27" s="296">
        <v>3.3804030827512252E-2</v>
      </c>
      <c r="O27" s="58"/>
      <c r="P27" s="58"/>
      <c r="Q27" s="269"/>
      <c r="R27" s="269"/>
    </row>
    <row r="28" spans="1:18" ht="15" customHeight="1" x14ac:dyDescent="0.2">
      <c r="A28" s="293" t="s">
        <v>190</v>
      </c>
      <c r="B28" s="87" t="s">
        <v>191</v>
      </c>
      <c r="C28" s="294">
        <v>5298</v>
      </c>
      <c r="D28" s="294">
        <v>45477</v>
      </c>
      <c r="E28" s="295">
        <v>0.11895514611850519</v>
      </c>
      <c r="F28" s="296">
        <v>0.11649844976581569</v>
      </c>
    </row>
    <row r="29" spans="1:18" ht="15" customHeight="1" x14ac:dyDescent="0.2">
      <c r="A29" s="293" t="s">
        <v>192</v>
      </c>
      <c r="B29" s="87" t="s">
        <v>193</v>
      </c>
      <c r="C29" s="294">
        <v>31675</v>
      </c>
      <c r="D29" s="294">
        <v>105346</v>
      </c>
      <c r="E29" s="295">
        <v>0.30273154383115214</v>
      </c>
      <c r="F29" s="296">
        <v>0.30067586809181174</v>
      </c>
    </row>
    <row r="30" spans="1:18" ht="15" customHeight="1" x14ac:dyDescent="0.2">
      <c r="A30" s="293" t="s">
        <v>194</v>
      </c>
      <c r="B30" s="87" t="s">
        <v>195</v>
      </c>
      <c r="C30" s="294">
        <v>1137</v>
      </c>
      <c r="D30" s="294">
        <v>74876</v>
      </c>
      <c r="E30" s="295">
        <v>1.5460030165912519E-2</v>
      </c>
      <c r="F30" s="296">
        <v>1.5185106041989423E-2</v>
      </c>
    </row>
    <row r="31" spans="1:18" ht="15" customHeight="1" x14ac:dyDescent="0.2">
      <c r="A31" s="293" t="s">
        <v>196</v>
      </c>
      <c r="B31" s="87" t="s">
        <v>197</v>
      </c>
      <c r="C31" s="294">
        <v>4133</v>
      </c>
      <c r="D31" s="294">
        <v>32916</v>
      </c>
      <c r="E31" s="295">
        <v>0.12826292920382895</v>
      </c>
      <c r="F31" s="296">
        <v>0.12556203669947746</v>
      </c>
    </row>
    <row r="32" spans="1:18" ht="15" customHeight="1" thickBot="1" x14ac:dyDescent="0.25">
      <c r="A32" s="299" t="s">
        <v>198</v>
      </c>
      <c r="B32" s="300" t="s">
        <v>199</v>
      </c>
      <c r="C32" s="301">
        <v>25760</v>
      </c>
      <c r="D32" s="301">
        <v>35305</v>
      </c>
      <c r="E32" s="302">
        <v>0.72698213726104666</v>
      </c>
      <c r="F32" s="303">
        <v>0.72964169381107491</v>
      </c>
    </row>
    <row r="33" spans="1:3" x14ac:dyDescent="0.2">
      <c r="A33" s="33"/>
      <c r="B33" s="33"/>
      <c r="C33" s="33"/>
    </row>
    <row r="76" spans="5:5" x14ac:dyDescent="0.2">
      <c r="E76" s="35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dcterms:created xsi:type="dcterms:W3CDTF">2012-12-03T01:32:33Z</dcterms:created>
  <dcterms:modified xsi:type="dcterms:W3CDTF">2012-12-03T01:33:45Z</dcterms:modified>
</cp:coreProperties>
</file>