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Caseload_Summary'!$A$1:$E$280</definedName>
    <definedName name="_xlnm.Print_Area" localSheetId="4">'Current Caseload'!$A$1:$E$65</definedName>
    <definedName name="_xlnm.Print_Area" localSheetId="5">'DES Outcomes'!$A$1:$M$143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'Ref-Comms-Ext-Outcomes_Summary'!$A$1:$I$121</definedName>
    <definedName name="_xlnm.Print_Area" localSheetId="2">Referrals_Comms_Exits!$A$1:$J$118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5" l="1"/>
  <c r="D22" i="5"/>
  <c r="B22" i="5"/>
  <c r="K143" i="6"/>
  <c r="I143" i="6"/>
  <c r="G143" i="6"/>
  <c r="F143" i="6"/>
  <c r="H119" i="2"/>
  <c r="G119" i="2"/>
  <c r="F119" i="2"/>
  <c r="E119" i="2"/>
  <c r="D119" i="2"/>
  <c r="H143" i="6" l="1"/>
  <c r="J143" i="6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<sst xmlns="http://schemas.openxmlformats.org/spreadsheetml/2006/main" count="415" uniqueCount="202">
  <si>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</si>
  <si>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</si>
  <si>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</si>
  <si>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</si>
  <si>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</si>
  <si>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</si>
  <si>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</si>
  <si>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</si>
  <si>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</si>
  <si>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</si>
  <si>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</si>
  <si>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</si>
  <si>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</si>
  <si>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</si>
  <si>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</si>
  <si>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</si>
  <si>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</si>
  <si>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</si>
  <si>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</si>
  <si>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</si>
  <si>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</si>
  <si>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specialisation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</si>
  <si>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</si>
  <si>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</si>
  <si>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</si>
  <si>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</si>
  <si>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</si>
  <si>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</si>
  <si>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</si>
  <si>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</si>
  <si>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</si>
  <si>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</si>
  <si>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</si>
  <si>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</si>
  <si>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</si>
  <si>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</si>
  <si>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</si>
  <si>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</si>
  <si>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</si>
  <si>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</si>
  <si>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</si>
  <si>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</si>
  <si>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</si>
  <si>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</si>
  <si>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</si>
  <si>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</si>
  <si>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</si>
  <si>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</si>
  <si>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</si>
  <si>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</si>
  <si>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</si>
  <si>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</si>
  <si>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</si>
  <si>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</si>
  <si>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</si>
  <si>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</si>
  <si>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</si>
  <si>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</si>
  <si>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</si>
  <si>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</si>
  <si>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</si>
  <si>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</si>
  <si>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</si>
  <si>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</si>
  <si>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</si>
  <si>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</si>
  <si>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</si>
  <si>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</si>
  <si>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</si>
  <si>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</si>
  <si>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</si>
  <si>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</si>
  <si>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</si>
  <si>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</si>
  <si>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</si>
  <si>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</si>
  <si>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</si>
  <si>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</si>
  <si>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</si>
  <si>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</si>
  <si>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</si>
  <si>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</si>
  <si>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</si>
  <si>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</si>
  <si>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</si>
  <si>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</si>
  <si>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</si>
  <si>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</si>
  <si>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</si>
  <si>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</si>
  <si>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</si>
  <si>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</si>
  <si>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</si>
  <si>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</si>
  <si>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</si>
  <si>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</si>
  <si>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</si>
  <si>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</si>
  <si>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</si>
  <si>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</si>
  <si>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</si>
  <si>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</si>
  <si>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</si>
  <si>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</si>
  <si>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</si>
  <si>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</si>
  <si>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</si>
  <si>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</si>
  <si>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</si>
  <si>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</si>
  <si>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</si>
  <si>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</si>
  <si>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</si>
  <si>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</si>
  <si>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</si>
  <si>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</si>
  <si>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</si>
  <si>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</si>
  <si>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</si>
  <si>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</si>
  <si>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</si>
  <si>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</si>
  <si>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</si>
  <si>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</si>
  <si>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</si>
  <si>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</si>
  <si>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</si>
  <si>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</si>
  <si>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</si>
  <si>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</si>
  <si>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</si>
  <si>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</si>
  <si>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</si>
  <si>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</si>
  <si>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</si>
  <si>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</si>
  <si>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</si>
  <si>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</si>
  <si>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</si>
  <si>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</si>
  <si>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</si>
  <si>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</si>
  <si>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</si>
  <si>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</si>
  <si>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</si>
  <si>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</si>
  <si>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</si>
  <si>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</si>
  <si>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</si>
  <si>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</si>
  <si>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</si>
  <si>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</si>
  <si>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</si>
  <si>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</si>
  <si>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</si>
  <si>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</si>
  <si>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</si>
  <si>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</si>
  <si>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</si>
  <si>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</si>
  <si>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</si>
  <si>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</si>
  <si>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</si>
  <si>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</si>
  <si>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</si>
  <si>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</si>
  <si>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</si>
  <si>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</si>
  <si>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</si>
  <si>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</si>
  <si>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</si>
  <si>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</si>
  <si>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</si>
  <si>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</si>
  <si>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</si>
  <si>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</si>
  <si>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</si>
  <si>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</si>
  <si>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31st December 2012</t>
  </si>
  <si>
    <t>Data as at 31st December 2012</t>
  </si>
  <si>
    <t>(**)  Providers/Sites total may not be the sum of service components because a provider/site may provide more than one type of services, 53 providers and 476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</si>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</sst>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2">
    <xf numFmtId="0" fontId="0" fillId="0" borderId="0" xfId="0"/>
    <xf numFmtId="0" fontId="4" fillId="15" borderId="0" xfId="0" applyFont="1" applyFill="1"/>
    <xf numFmtId="0" fontId="6" fillId="0" borderId="0" xfId="0" applyFont="1"/>
    <xf numFmtId="0" fontId="7" fillId="16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/>
    </xf>
    <xf numFmtId="0" fontId="2" fillId="0" borderId="11" xfId="0" applyFont="1" applyBorder="1" applyAlignment="1">
      <alignment horizontal="center" vertical="top" wrapText="1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8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4" fillId="17" borderId="0" xfId="0" applyFont="1" applyFill="1"/>
    <xf numFmtId="0" fontId="15" fillId="16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17" fillId="0" borderId="22" xfId="0" applyNumberFormat="1" applyFont="1" applyBorder="1" applyAlignment="1">
      <alignment horizontal="center"/>
    </xf>
    <xf numFmtId="3" fontId="17" fillId="0" borderId="22" xfId="0" applyNumberFormat="1" applyFont="1" applyFill="1" applyBorder="1" applyAlignment="1">
      <alignment horizontal="right" indent="1"/>
    </xf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2" fillId="0" borderId="0" xfId="2"/>
    <xf numFmtId="0" fontId="16" fillId="18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/>
    <xf numFmtId="0" fontId="0" fillId="15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3" fontId="17" fillId="0" borderId="22" xfId="0" applyNumberFormat="1" applyFont="1" applyBorder="1" applyAlignment="1">
      <alignment horizontal="right" indent="1"/>
    </xf>
    <xf numFmtId="0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16" borderId="21" xfId="0" applyFont="1" applyFill="1" applyBorder="1" applyAlignment="1"/>
    <xf numFmtId="0" fontId="0" fillId="0" borderId="21" xfId="0" applyBorder="1" applyAlignment="1">
      <alignment horizontal="center"/>
    </xf>
    <xf numFmtId="164" fontId="16" fillId="0" borderId="2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164" fontId="19" fillId="20" borderId="3" xfId="0" applyNumberFormat="1" applyFont="1" applyFill="1" applyBorder="1" applyAlignment="1">
      <alignment horizontal="left" vertical="center" indent="1"/>
    </xf>
    <xf numFmtId="0" fontId="19" fillId="20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indent="1"/>
    </xf>
    <xf numFmtId="0" fontId="19" fillId="20" borderId="3" xfId="0" applyFont="1" applyFill="1" applyBorder="1" applyAlignment="1">
      <alignment horizontal="left" indent="1"/>
    </xf>
    <xf numFmtId="164" fontId="19" fillId="20" borderId="3" xfId="0" applyNumberFormat="1" applyFont="1" applyFill="1" applyBorder="1" applyAlignment="1">
      <alignment horizontal="left" indent="1"/>
    </xf>
    <xf numFmtId="0" fontId="19" fillId="20" borderId="4" xfId="0" applyFont="1" applyFill="1" applyBorder="1" applyAlignment="1">
      <alignment horizontal="left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15" fillId="16" borderId="0" xfId="2" applyFont="1" applyFill="1"/>
    <xf numFmtId="0" fontId="20" fillId="0" borderId="6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17" fontId="22" fillId="0" borderId="6" xfId="3" applyNumberFormat="1" applyFont="1" applyBorder="1" applyAlignment="1">
      <alignment horizontal="center"/>
    </xf>
    <xf numFmtId="3" fontId="22" fillId="0" borderId="6" xfId="3" applyNumberFormat="1" applyFont="1" applyBorder="1" applyAlignment="1">
      <alignment horizontal="right" indent="1"/>
    </xf>
    <xf numFmtId="3" fontId="22" fillId="0" borderId="23" xfId="3" applyNumberFormat="1" applyFont="1" applyBorder="1" applyAlignment="1">
      <alignment horizontal="right" indent="1"/>
    </xf>
    <xf numFmtId="17" fontId="22" fillId="0" borderId="18" xfId="3" applyNumberFormat="1" applyFont="1" applyBorder="1" applyAlignment="1">
      <alignment horizontal="center"/>
    </xf>
    <xf numFmtId="3" fontId="22" fillId="0" borderId="18" xfId="3" applyNumberFormat="1" applyFont="1" applyBorder="1" applyAlignment="1">
      <alignment horizontal="right" indent="1"/>
    </xf>
    <xf numFmtId="3" fontId="22" fillId="0" borderId="22" xfId="3" applyNumberFormat="1" applyFont="1" applyBorder="1" applyAlignment="1">
      <alignment horizontal="right" indent="1"/>
    </xf>
    <xf numFmtId="17" fontId="22" fillId="0" borderId="22" xfId="3" applyNumberFormat="1" applyFont="1" applyBorder="1" applyAlignment="1">
      <alignment horizontal="center"/>
    </xf>
    <xf numFmtId="17" fontId="22" fillId="0" borderId="9" xfId="3" applyNumberFormat="1" applyFont="1" applyBorder="1" applyAlignment="1">
      <alignment horizontal="center"/>
    </xf>
    <xf numFmtId="3" fontId="22" fillId="0" borderId="9" xfId="3" applyNumberFormat="1" applyFont="1" applyBorder="1" applyAlignment="1">
      <alignment horizontal="right" indent="1"/>
    </xf>
    <xf numFmtId="3" fontId="22" fillId="0" borderId="24" xfId="3" applyNumberFormat="1" applyFont="1" applyBorder="1" applyAlignment="1">
      <alignment horizontal="right" indent="1"/>
    </xf>
    <xf numFmtId="0" fontId="2" fillId="0" borderId="0" xfId="2" applyBorder="1" applyAlignment="1"/>
    <xf numFmtId="0" fontId="23" fillId="0" borderId="6" xfId="3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0" fontId="8" fillId="22" borderId="0" xfId="0" applyFont="1" applyFill="1" applyBorder="1" applyAlignment="1">
      <alignment wrapText="1"/>
    </xf>
    <xf numFmtId="0" fontId="8" fillId="22" borderId="0" xfId="0" applyFont="1" applyFill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0" xfId="0" applyFont="1" applyBorder="1" applyAlignment="1">
      <alignment horizontal="left" wrapText="1" indent="2"/>
    </xf>
    <xf numFmtId="3" fontId="17" fillId="0" borderId="0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3" fontId="8" fillId="22" borderId="0" xfId="0" applyNumberFormat="1" applyFont="1" applyFill="1" applyBorder="1" applyAlignment="1">
      <alignment wrapText="1"/>
    </xf>
    <xf numFmtId="0" fontId="16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5" fillId="15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16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7" fillId="16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64" fontId="0" fillId="0" borderId="39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17" fillId="0" borderId="6" xfId="5" applyFont="1" applyBorder="1" applyAlignment="1">
      <alignment horizontal="left" wrapText="1" indent="2"/>
    </xf>
    <xf numFmtId="3" fontId="17" fillId="0" borderId="6" xfId="5" applyNumberFormat="1" applyFont="1" applyBorder="1" applyAlignment="1">
      <alignment horizontal="right" wrapText="1" indent="1"/>
    </xf>
    <xf numFmtId="3" fontId="17" fillId="0" borderId="5" xfId="5" applyNumberFormat="1" applyFont="1" applyBorder="1" applyAlignment="1">
      <alignment horizontal="right" wrapText="1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16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2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17" fontId="17" fillId="0" borderId="0" xfId="0" applyNumberFormat="1" applyFont="1" applyBorder="1" applyAlignment="1">
      <alignment horizontal="center"/>
    </xf>
    <xf numFmtId="0" fontId="2" fillId="0" borderId="21" xfId="2" applyBorder="1"/>
    <xf numFmtId="0" fontId="2" fillId="0" borderId="0" xfId="2" applyBorder="1"/>
    <xf numFmtId="0" fontId="2" fillId="0" borderId="21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5" fillId="16" borderId="0" xfId="0" applyFont="1" applyFill="1" applyAlignment="1">
      <alignment horizontal="left"/>
    </xf>
    <xf numFmtId="0" fontId="19" fillId="20" borderId="4" xfId="0" applyFont="1" applyFill="1" applyBorder="1" applyAlignment="1">
      <alignment horizontal="left" vertical="center" indent="1"/>
    </xf>
    <xf numFmtId="0" fontId="16" fillId="22" borderId="2" xfId="0" applyFont="1" applyFill="1" applyBorder="1" applyAlignment="1">
      <alignment horizontal="left" vertical="center" wrapText="1" indent="1"/>
    </xf>
    <xf numFmtId="0" fontId="16" fillId="22" borderId="3" xfId="0" applyFont="1" applyFill="1" applyBorder="1" applyAlignment="1">
      <alignment horizontal="left" vertical="center" wrapText="1" indent="1"/>
    </xf>
    <xf numFmtId="0" fontId="16" fillId="22" borderId="4" xfId="0" applyFont="1" applyFill="1" applyBorder="1" applyAlignment="1">
      <alignment horizontal="left" vertical="center" wrapText="1" inden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0" fillId="0" borderId="25" xfId="0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22" borderId="14" xfId="0" applyFont="1" applyFill="1" applyBorder="1" applyAlignment="1">
      <alignment horizontal="center" vertical="center"/>
    </xf>
    <xf numFmtId="0" fontId="16" fillId="22" borderId="20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22" borderId="21" xfId="0" applyFont="1" applyFill="1" applyBorder="1" applyAlignment="1">
      <alignment horizontal="center" vertical="center"/>
    </xf>
    <xf numFmtId="0" fontId="16" fillId="22" borderId="2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'Ref-Comms-Ext-Outcomes_Summary'!$B$50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'Ref-Comms-Ext-Outcomes_Summary'!$C$9:$C$42</c:f>
              <c:numCache>
                <c:formatCode>#,##0</c:formatCode>
                <c:ptCount val="34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8804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8667</c:v>
                </c:pt>
                <c:pt idx="29">
                  <c:v>9252</c:v>
                </c:pt>
                <c:pt idx="30">
                  <c:v>7661</c:v>
                </c:pt>
                <c:pt idx="31">
                  <c:v>8514</c:v>
                </c:pt>
                <c:pt idx="32">
                  <c:v>8165</c:v>
                </c:pt>
                <c:pt idx="33">
                  <c:v>5786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'Ref-Comms-Ext-Outcomes_Summary'!$B$48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'Ref-Comms-Ext-Outcomes_Summary'!$B$9:$B$42</c:f>
              <c:numCache>
                <c:formatCode>#,##0</c:formatCode>
                <c:ptCount val="34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11230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9808</c:v>
                </c:pt>
                <c:pt idx="28">
                  <c:v>11073</c:v>
                </c:pt>
                <c:pt idx="29">
                  <c:v>11751</c:v>
                </c:pt>
                <c:pt idx="30">
                  <c:v>9888</c:v>
                </c:pt>
                <c:pt idx="31">
                  <c:v>11071</c:v>
                </c:pt>
                <c:pt idx="32">
                  <c:v>10220</c:v>
                </c:pt>
                <c:pt idx="33">
                  <c:v>6911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'Ref-Comms-Ext-Outcomes_Summary'!$B$52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'Ref-Comms-Ext-Outcomes_Summary'!$D$9:$D$42</c:f>
              <c:numCache>
                <c:formatCode>#,##0</c:formatCode>
                <c:ptCount val="34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8645</c:v>
                </c:pt>
                <c:pt idx="25">
                  <c:v>7304</c:v>
                </c:pt>
                <c:pt idx="26">
                  <c:v>8787</c:v>
                </c:pt>
                <c:pt idx="27">
                  <c:v>7929</c:v>
                </c:pt>
                <c:pt idx="28">
                  <c:v>7906</c:v>
                </c:pt>
                <c:pt idx="29">
                  <c:v>7843</c:v>
                </c:pt>
                <c:pt idx="30">
                  <c:v>7732</c:v>
                </c:pt>
                <c:pt idx="31">
                  <c:v>8668</c:v>
                </c:pt>
                <c:pt idx="32">
                  <c:v>8243</c:v>
                </c:pt>
                <c:pt idx="33">
                  <c:v>6989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3936"/>
        <c:axId val="184905728"/>
      </c:lineChart>
      <c:dateAx>
        <c:axId val="18490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05728"/>
        <c:crosses val="autoZero"/>
        <c:auto val="1"/>
        <c:lblOffset val="100"/>
        <c:baseTimeUnit val="months"/>
        <c:majorUnit val="1"/>
        <c:minorUnit val="1"/>
      </c:dateAx>
      <c:valAx>
        <c:axId val="18490572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0393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'Ref-Comms-Ext-Outcomes_Summary'!$A$108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'Ref-Comms-Ext-Outcomes_Summary'!$A$68:$A$101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'Ref-Comms-Ext-Outcomes_Summary'!$B$68:$B$101</c:f>
              <c:numCache>
                <c:formatCode>#,##0</c:formatCode>
                <c:ptCount val="34"/>
                <c:pt idx="0">
                  <c:v>1311</c:v>
                </c:pt>
                <c:pt idx="1">
                  <c:v>2423</c:v>
                </c:pt>
                <c:pt idx="2">
                  <c:v>2885</c:v>
                </c:pt>
                <c:pt idx="3">
                  <c:v>2920</c:v>
                </c:pt>
                <c:pt idx="4">
                  <c:v>3410</c:v>
                </c:pt>
                <c:pt idx="5">
                  <c:v>3731</c:v>
                </c:pt>
                <c:pt idx="6">
                  <c:v>4307</c:v>
                </c:pt>
                <c:pt idx="7">
                  <c:v>4241</c:v>
                </c:pt>
                <c:pt idx="8">
                  <c:v>4677</c:v>
                </c:pt>
                <c:pt idx="9">
                  <c:v>4378</c:v>
                </c:pt>
                <c:pt idx="10">
                  <c:v>2633</c:v>
                </c:pt>
                <c:pt idx="11">
                  <c:v>4089</c:v>
                </c:pt>
                <c:pt idx="12">
                  <c:v>5547</c:v>
                </c:pt>
                <c:pt idx="13">
                  <c:v>3985</c:v>
                </c:pt>
                <c:pt idx="14">
                  <c:v>4579</c:v>
                </c:pt>
                <c:pt idx="15">
                  <c:v>5146</c:v>
                </c:pt>
                <c:pt idx="16">
                  <c:v>4631</c:v>
                </c:pt>
                <c:pt idx="17">
                  <c:v>5544</c:v>
                </c:pt>
                <c:pt idx="18">
                  <c:v>6574</c:v>
                </c:pt>
                <c:pt idx="19">
                  <c:v>5651</c:v>
                </c:pt>
                <c:pt idx="20">
                  <c:v>5990</c:v>
                </c:pt>
                <c:pt idx="21">
                  <c:v>5235</c:v>
                </c:pt>
                <c:pt idx="22">
                  <c:v>3494</c:v>
                </c:pt>
                <c:pt idx="23">
                  <c:v>5004</c:v>
                </c:pt>
                <c:pt idx="24">
                  <c:v>6312</c:v>
                </c:pt>
                <c:pt idx="25">
                  <c:v>3819</c:v>
                </c:pt>
                <c:pt idx="26">
                  <c:v>4937</c:v>
                </c:pt>
                <c:pt idx="27">
                  <c:v>4631</c:v>
                </c:pt>
                <c:pt idx="28">
                  <c:v>4070</c:v>
                </c:pt>
                <c:pt idx="29">
                  <c:v>4778</c:v>
                </c:pt>
                <c:pt idx="30">
                  <c:v>4896</c:v>
                </c:pt>
                <c:pt idx="31">
                  <c:v>4953</c:v>
                </c:pt>
                <c:pt idx="32">
                  <c:v>4727</c:v>
                </c:pt>
                <c:pt idx="33">
                  <c:v>3408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'Ref-Comms-Ext-Outcomes_Summary'!$A$110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'Ref-Comms-Ext-Outcomes_Summary'!$A$68:$A$101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'Ref-Comms-Ext-Outcomes_Summary'!$C$68:$C$101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2373</c:v>
                </c:pt>
                <c:pt idx="7">
                  <c:v>2579</c:v>
                </c:pt>
                <c:pt idx="8">
                  <c:v>3007</c:v>
                </c:pt>
                <c:pt idx="9">
                  <c:v>3525</c:v>
                </c:pt>
                <c:pt idx="10">
                  <c:v>2979</c:v>
                </c:pt>
                <c:pt idx="11">
                  <c:v>2791</c:v>
                </c:pt>
                <c:pt idx="12">
                  <c:v>3260</c:v>
                </c:pt>
                <c:pt idx="13">
                  <c:v>1690</c:v>
                </c:pt>
                <c:pt idx="14">
                  <c:v>3496</c:v>
                </c:pt>
                <c:pt idx="15">
                  <c:v>5031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4211</c:v>
                </c:pt>
                <c:pt idx="21">
                  <c:v>5258</c:v>
                </c:pt>
                <c:pt idx="22">
                  <c:v>3811</c:v>
                </c:pt>
                <c:pt idx="23">
                  <c:v>3628</c:v>
                </c:pt>
                <c:pt idx="24">
                  <c:v>4233</c:v>
                </c:pt>
                <c:pt idx="25">
                  <c:v>1932</c:v>
                </c:pt>
                <c:pt idx="26">
                  <c:v>3919</c:v>
                </c:pt>
                <c:pt idx="27">
                  <c:v>5077</c:v>
                </c:pt>
                <c:pt idx="28">
                  <c:v>2978</c:v>
                </c:pt>
                <c:pt idx="29">
                  <c:v>3419</c:v>
                </c:pt>
                <c:pt idx="30">
                  <c:v>3319</c:v>
                </c:pt>
                <c:pt idx="31">
                  <c:v>2940</c:v>
                </c:pt>
                <c:pt idx="32">
                  <c:v>3281</c:v>
                </c:pt>
                <c:pt idx="33">
                  <c:v>3241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'Ref-Comms-Ext-Outcomes_Summary'!$A$112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'Ref-Comms-Ext-Outcomes_Summary'!$A$68:$A$101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'Ref-Comms-Ext-Outcomes_Summary'!$D$68:$D$101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2074</c:v>
                </c:pt>
                <c:pt idx="12">
                  <c:v>2891</c:v>
                </c:pt>
                <c:pt idx="13">
                  <c:v>2133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3009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2972</c:v>
                </c:pt>
                <c:pt idx="22">
                  <c:v>3084</c:v>
                </c:pt>
                <c:pt idx="23">
                  <c:v>3192</c:v>
                </c:pt>
                <c:pt idx="24">
                  <c:v>5182</c:v>
                </c:pt>
                <c:pt idx="25">
                  <c:v>2490</c:v>
                </c:pt>
                <c:pt idx="26">
                  <c:v>3349</c:v>
                </c:pt>
                <c:pt idx="27">
                  <c:v>3123</c:v>
                </c:pt>
                <c:pt idx="28">
                  <c:v>1866</c:v>
                </c:pt>
                <c:pt idx="29">
                  <c:v>3189</c:v>
                </c:pt>
                <c:pt idx="30">
                  <c:v>3520</c:v>
                </c:pt>
                <c:pt idx="31">
                  <c:v>2561</c:v>
                </c:pt>
                <c:pt idx="32">
                  <c:v>2851</c:v>
                </c:pt>
                <c:pt idx="33">
                  <c:v>2549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'Ref-Comms-Ext-Outcomes_Summary'!$A$68:$A$90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'Ref-Comms-Ext-Outcomes_Summary'!$F$68:$F$79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'Ref-Comms-Ext-Outcomes_Summary'!$A$68:$A$90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'Ref-Comms-Ext-Outcomes_Summary'!$G$68:$G$79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'Ref-Comms-Ext-Outcomes_Summary'!$A$68:$A$90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'Ref-Comms-Ext-Outcomes_Summary'!$H$68:$H$79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3760"/>
        <c:axId val="184968704"/>
      </c:lineChart>
      <c:dateAx>
        <c:axId val="18493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68704"/>
        <c:crosses val="autoZero"/>
        <c:auto val="1"/>
        <c:lblOffset val="100"/>
        <c:baseTimeUnit val="months"/>
        <c:majorUnit val="1"/>
        <c:minorUnit val="1"/>
      </c:dateAx>
      <c:valAx>
        <c:axId val="18496870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3376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Referrals_Comms_Exits!$B$47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Referrals_Comms_Exits!$C$8:$C$41</c:f>
              <c:numCache>
                <c:formatCode>#,##0</c:formatCode>
                <c:ptCount val="34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6121</c:v>
                </c:pt>
                <c:pt idx="24">
                  <c:v>5687</c:v>
                </c:pt>
                <c:pt idx="25">
                  <c:v>4886</c:v>
                </c:pt>
                <c:pt idx="26">
                  <c:v>6412</c:v>
                </c:pt>
                <c:pt idx="27">
                  <c:v>5374</c:v>
                </c:pt>
                <c:pt idx="28">
                  <c:v>5904</c:v>
                </c:pt>
                <c:pt idx="29">
                  <c:v>6368</c:v>
                </c:pt>
                <c:pt idx="30">
                  <c:v>5321</c:v>
                </c:pt>
                <c:pt idx="31">
                  <c:v>5831</c:v>
                </c:pt>
                <c:pt idx="32">
                  <c:v>5730</c:v>
                </c:pt>
                <c:pt idx="33">
                  <c:v>4019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Referrals_Comms_Exits!$B$49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Referrals_Comms_Exits!$D$8:$D$41</c:f>
              <c:numCache>
                <c:formatCode>#,##0</c:formatCode>
                <c:ptCount val="34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4477</c:v>
                </c:pt>
                <c:pt idx="25">
                  <c:v>3960</c:v>
                </c:pt>
                <c:pt idx="26">
                  <c:v>4976</c:v>
                </c:pt>
                <c:pt idx="27">
                  <c:v>4409</c:v>
                </c:pt>
                <c:pt idx="28">
                  <c:v>4622</c:v>
                </c:pt>
                <c:pt idx="29">
                  <c:v>5012</c:v>
                </c:pt>
                <c:pt idx="30">
                  <c:v>4249</c:v>
                </c:pt>
                <c:pt idx="31">
                  <c:v>4529</c:v>
                </c:pt>
                <c:pt idx="32">
                  <c:v>4567</c:v>
                </c:pt>
                <c:pt idx="33">
                  <c:v>3285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Referrals_Comms_Exits!$B$51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Referrals_Comms_Exits!$E$8:$E$41</c:f>
              <c:numCache>
                <c:formatCode>#,##0</c:formatCode>
                <c:ptCount val="34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3505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4143</c:v>
                </c:pt>
                <c:pt idx="25">
                  <c:v>3405</c:v>
                </c:pt>
                <c:pt idx="26">
                  <c:v>4332</c:v>
                </c:pt>
                <c:pt idx="27">
                  <c:v>3981</c:v>
                </c:pt>
                <c:pt idx="28">
                  <c:v>3591</c:v>
                </c:pt>
                <c:pt idx="29">
                  <c:v>3912</c:v>
                </c:pt>
                <c:pt idx="30">
                  <c:v>4090</c:v>
                </c:pt>
                <c:pt idx="31">
                  <c:v>4511</c:v>
                </c:pt>
                <c:pt idx="32">
                  <c:v>4099</c:v>
                </c:pt>
                <c:pt idx="33">
                  <c:v>3659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15360"/>
        <c:axId val="186417536"/>
      </c:lineChart>
      <c:dateAx>
        <c:axId val="18641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8641753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536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Referrals_Comms_Exits!$B$62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Referrals_Comms_Exits!$F$8:$F$41</c:f>
              <c:numCache>
                <c:formatCode>#,##0</c:formatCode>
                <c:ptCount val="34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4255</c:v>
                </c:pt>
                <c:pt idx="23">
                  <c:v>5109</c:v>
                </c:pt>
                <c:pt idx="24">
                  <c:v>4659</c:v>
                </c:pt>
                <c:pt idx="25">
                  <c:v>4123</c:v>
                </c:pt>
                <c:pt idx="26">
                  <c:v>5443</c:v>
                </c:pt>
                <c:pt idx="27">
                  <c:v>4434</c:v>
                </c:pt>
                <c:pt idx="28">
                  <c:v>5169</c:v>
                </c:pt>
                <c:pt idx="29">
                  <c:v>5383</c:v>
                </c:pt>
                <c:pt idx="30">
                  <c:v>4567</c:v>
                </c:pt>
                <c:pt idx="31">
                  <c:v>5240</c:v>
                </c:pt>
                <c:pt idx="32">
                  <c:v>4490</c:v>
                </c:pt>
                <c:pt idx="33">
                  <c:v>2892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Referrals_Comms_Exits!$B$64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Referrals_Comms_Exits!$G$8:$G$41</c:f>
              <c:numCache>
                <c:formatCode>#,##0</c:formatCode>
                <c:ptCount val="34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4526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4102</c:v>
                </c:pt>
                <c:pt idx="18">
                  <c:v>3640</c:v>
                </c:pt>
                <c:pt idx="19">
                  <c:v>3544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4043</c:v>
                </c:pt>
                <c:pt idx="24">
                  <c:v>3691</c:v>
                </c:pt>
                <c:pt idx="25">
                  <c:v>3399</c:v>
                </c:pt>
                <c:pt idx="26">
                  <c:v>4361</c:v>
                </c:pt>
                <c:pt idx="27">
                  <c:v>3660</c:v>
                </c:pt>
                <c:pt idx="28">
                  <c:v>4045</c:v>
                </c:pt>
                <c:pt idx="29">
                  <c:v>4240</c:v>
                </c:pt>
                <c:pt idx="30">
                  <c:v>3412</c:v>
                </c:pt>
                <c:pt idx="31">
                  <c:v>3985</c:v>
                </c:pt>
                <c:pt idx="32">
                  <c:v>3598</c:v>
                </c:pt>
                <c:pt idx="33">
                  <c:v>2501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Referrals_Comms_Exits!$B$66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Referrals_Comms_Exits!$A$8:$B$41</c:f>
              <c:strCache>
                <c:ptCount val="3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  <c:pt idx="33">
                  <c:v>Dec-12</c:v>
                </c:pt>
              </c:strCache>
            </c:strRef>
          </c:cat>
          <c:val>
            <c:numRef>
              <c:f>Referrals_Comms_Exits!$H$8:$H$41</c:f>
              <c:numCache>
                <c:formatCode>#,##0</c:formatCode>
                <c:ptCount val="34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4502</c:v>
                </c:pt>
                <c:pt idx="25">
                  <c:v>3899</c:v>
                </c:pt>
                <c:pt idx="26">
                  <c:v>4455</c:v>
                </c:pt>
                <c:pt idx="27">
                  <c:v>3948</c:v>
                </c:pt>
                <c:pt idx="28">
                  <c:v>4315</c:v>
                </c:pt>
                <c:pt idx="29">
                  <c:v>3931</c:v>
                </c:pt>
                <c:pt idx="30">
                  <c:v>3642</c:v>
                </c:pt>
                <c:pt idx="31">
                  <c:v>4157</c:v>
                </c:pt>
                <c:pt idx="32">
                  <c:v>4144</c:v>
                </c:pt>
                <c:pt idx="33">
                  <c:v>3330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9952"/>
        <c:axId val="188032128"/>
      </c:lineChart>
      <c:dateAx>
        <c:axId val="18802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32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8803212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299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4448"/>
        <c:axId val="188185984"/>
      </c:barChart>
      <c:catAx>
        <c:axId val="188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88185984"/>
        <c:crosses val="autoZero"/>
        <c:auto val="1"/>
        <c:lblAlgn val="ctr"/>
        <c:lblOffset val="100"/>
        <c:noMultiLvlLbl val="0"/>
      </c:catAx>
      <c:valAx>
        <c:axId val="18818598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8818444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Outcomes'!$C$46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Outcomes'!$C$47:$C$92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1685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2022</c:v>
                </c:pt>
                <c:pt idx="10">
                  <c:v>1318</c:v>
                </c:pt>
                <c:pt idx="11">
                  <c:v>2038</c:v>
                </c:pt>
                <c:pt idx="12">
                  <c:v>2717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2213</c:v>
                </c:pt>
                <c:pt idx="17">
                  <c:v>2710</c:v>
                </c:pt>
                <c:pt idx="18">
                  <c:v>2920</c:v>
                </c:pt>
                <c:pt idx="19">
                  <c:v>2713</c:v>
                </c:pt>
                <c:pt idx="20">
                  <c:v>2963</c:v>
                </c:pt>
                <c:pt idx="21">
                  <c:v>2282</c:v>
                </c:pt>
                <c:pt idx="22">
                  <c:v>1854</c:v>
                </c:pt>
                <c:pt idx="23">
                  <c:v>2639</c:v>
                </c:pt>
                <c:pt idx="24">
                  <c:v>3126</c:v>
                </c:pt>
                <c:pt idx="25">
                  <c:v>2079</c:v>
                </c:pt>
                <c:pt idx="26">
                  <c:v>2667</c:v>
                </c:pt>
                <c:pt idx="27">
                  <c:v>2502</c:v>
                </c:pt>
                <c:pt idx="28">
                  <c:v>2169</c:v>
                </c:pt>
                <c:pt idx="29">
                  <c:v>2525</c:v>
                </c:pt>
                <c:pt idx="30">
                  <c:v>2632</c:v>
                </c:pt>
                <c:pt idx="31">
                  <c:v>2664</c:v>
                </c:pt>
                <c:pt idx="32">
                  <c:v>2574</c:v>
                </c:pt>
                <c:pt idx="33">
                  <c:v>1921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Outcomes'!$D$47:$D$92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1596</c:v>
                </c:pt>
                <c:pt idx="11">
                  <c:v>1374</c:v>
                </c:pt>
                <c:pt idx="12">
                  <c:v>1596</c:v>
                </c:pt>
                <c:pt idx="13">
                  <c:v>846</c:v>
                </c:pt>
                <c:pt idx="14">
                  <c:v>1798</c:v>
                </c:pt>
                <c:pt idx="15">
                  <c:v>2362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2038</c:v>
                </c:pt>
                <c:pt idx="21">
                  <c:v>2033</c:v>
                </c:pt>
                <c:pt idx="22">
                  <c:v>1940</c:v>
                </c:pt>
                <c:pt idx="23">
                  <c:v>1813</c:v>
                </c:pt>
                <c:pt idx="24">
                  <c:v>1725</c:v>
                </c:pt>
                <c:pt idx="25">
                  <c:v>1109</c:v>
                </c:pt>
                <c:pt idx="26">
                  <c:v>2210</c:v>
                </c:pt>
                <c:pt idx="27">
                  <c:v>2714</c:v>
                </c:pt>
                <c:pt idx="28">
                  <c:v>1685</c:v>
                </c:pt>
                <c:pt idx="29">
                  <c:v>1869</c:v>
                </c:pt>
                <c:pt idx="30">
                  <c:v>1808</c:v>
                </c:pt>
                <c:pt idx="31">
                  <c:v>1629</c:v>
                </c:pt>
                <c:pt idx="32">
                  <c:v>1809</c:v>
                </c:pt>
                <c:pt idx="33">
                  <c:v>1802</c:v>
                </c:pt>
                <c:pt idx="34">
                  <c:v>50682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Outcomes'!$E$46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Outcomes'!$E$47:$E$92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1571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1363</c:v>
                </c:pt>
                <c:pt idx="22">
                  <c:v>1495</c:v>
                </c:pt>
                <c:pt idx="23">
                  <c:v>1486</c:v>
                </c:pt>
                <c:pt idx="24">
                  <c:v>1919</c:v>
                </c:pt>
                <c:pt idx="25">
                  <c:v>1413</c:v>
                </c:pt>
                <c:pt idx="26">
                  <c:v>1736</c:v>
                </c:pt>
                <c:pt idx="27">
                  <c:v>1342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1580</c:v>
                </c:pt>
                <c:pt idx="33">
                  <c:v>1422</c:v>
                </c:pt>
                <c:pt idx="34">
                  <c:v>36912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52480"/>
        <c:axId val="192463232"/>
      </c:lineChart>
      <c:dateAx>
        <c:axId val="192452480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63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246323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248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Outcomes'!$H$46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Outcomes'!$H$47:$H$92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2069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1740</c:v>
                </c:pt>
                <c:pt idx="26">
                  <c:v>2270</c:v>
                </c:pt>
                <c:pt idx="27">
                  <c:v>2129</c:v>
                </c:pt>
                <c:pt idx="28">
                  <c:v>1901</c:v>
                </c:pt>
                <c:pt idx="29">
                  <c:v>2253</c:v>
                </c:pt>
                <c:pt idx="30">
                  <c:v>2264</c:v>
                </c:pt>
                <c:pt idx="31">
                  <c:v>2289</c:v>
                </c:pt>
                <c:pt idx="32">
                  <c:v>2153</c:v>
                </c:pt>
                <c:pt idx="33">
                  <c:v>1487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Outcomes'!$I$46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Outcomes'!$I$47:$I$92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1709</c:v>
                </c:pt>
                <c:pt idx="27">
                  <c:v>2363</c:v>
                </c:pt>
                <c:pt idx="28">
                  <c:v>1293</c:v>
                </c:pt>
                <c:pt idx="29">
                  <c:v>1550</c:v>
                </c:pt>
                <c:pt idx="30">
                  <c:v>1511</c:v>
                </c:pt>
                <c:pt idx="31">
                  <c:v>1311</c:v>
                </c:pt>
                <c:pt idx="32">
                  <c:v>1472</c:v>
                </c:pt>
                <c:pt idx="33">
                  <c:v>1439</c:v>
                </c:pt>
                <c:pt idx="34">
                  <c:v>49784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Outcomes'!$A$9:$A$42</c:f>
              <c:numCache>
                <c:formatCode>mmm\-yy</c:formatCode>
                <c:ptCount val="3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</c:numCache>
            </c:numRef>
          </c:cat>
          <c:val>
            <c:numRef>
              <c:f>'DES Outcomes'!$J$47:$J$92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1467</c:v>
                </c:pt>
                <c:pt idx="30">
                  <c:v>1684</c:v>
                </c:pt>
                <c:pt idx="31">
                  <c:v>1156</c:v>
                </c:pt>
                <c:pt idx="32">
                  <c:v>1271</c:v>
                </c:pt>
                <c:pt idx="33">
                  <c:v>1127</c:v>
                </c:pt>
                <c:pt idx="34">
                  <c:v>36885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7440"/>
        <c:axId val="48186112"/>
      </c:lineChart>
      <c:dateAx>
        <c:axId val="19247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8611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4818611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774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45</xdr:row>
      <xdr:rowOff>66675</xdr:rowOff>
    </xdr:from>
    <xdr:to>
      <xdr:col>7</xdr:col>
      <xdr:colOff>790575</xdr:colOff>
      <xdr:row>61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103</xdr:row>
      <xdr:rowOff>9525</xdr:rowOff>
    </xdr:from>
    <xdr:to>
      <xdr:col>7</xdr:col>
      <xdr:colOff>790575</xdr:colOff>
      <xdr:row>119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45</xdr:row>
      <xdr:rowOff>0</xdr:rowOff>
    </xdr:from>
    <xdr:to>
      <xdr:col>9</xdr:col>
      <xdr:colOff>1</xdr:colOff>
      <xdr:row>58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58</xdr:row>
      <xdr:rowOff>190499</xdr:rowOff>
    </xdr:from>
    <xdr:to>
      <xdr:col>9</xdr:col>
      <xdr:colOff>0</xdr:colOff>
      <xdr:row>72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43</xdr:row>
      <xdr:rowOff>94192</xdr:rowOff>
    </xdr:from>
    <xdr:to>
      <xdr:col>11</xdr:col>
      <xdr:colOff>512235</xdr:colOff>
      <xdr:row>71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71</xdr:row>
      <xdr:rowOff>92073</xdr:rowOff>
    </xdr:from>
    <xdr:to>
      <xdr:col>11</xdr:col>
      <xdr:colOff>511174</xdr:colOff>
      <xdr:row>99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K0241\AppData\Local\Microsoft\Windows\Temporary%20Internet%20Files\Content.Outlook\DKVTKU6T\201212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December</v>
          </cell>
        </row>
        <row r="24">
          <cell r="F24" t="str">
            <v>November</v>
          </cell>
        </row>
        <row r="25">
          <cell r="F25">
            <v>2012</v>
          </cell>
        </row>
        <row r="26">
          <cell r="F26">
            <v>2011</v>
          </cell>
        </row>
        <row r="27">
          <cell r="F27">
            <v>2012</v>
          </cell>
        </row>
        <row r="48">
          <cell r="O48" t="str">
            <v>November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October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2012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K76"/>
  <sheetViews>
    <sheetView tabSelected="1" workbookViewId="0">
      <selection sqref="A1:E1"/>
    </sheetView>
  </sheetViews>
  <sheetFormatPr defaultRowHeight="12.75" x14ac:dyDescent="0.2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 x14ac:dyDescent="0.2">
      <c r="A1" s="212" t="s">
        <v>179</v>
      </c>
      <c r="B1" s="213"/>
      <c r="C1" s="213"/>
      <c r="D1" s="213"/>
      <c r="E1" s="214"/>
    </row>
    <row r="2" spans="1:9" ht="25.5" customHeight="1" x14ac:dyDescent="0.25">
      <c r="A2" s="1" t="s">
        <v>0</v>
      </c>
    </row>
    <row r="3" spans="1:9" ht="12" customHeight="1" x14ac:dyDescent="0.25">
      <c r="A3" s="2"/>
    </row>
    <row r="4" spans="1:9" ht="16.5" customHeight="1" x14ac:dyDescent="0.2">
      <c r="A4" s="3" t="s">
        <v>1</v>
      </c>
      <c r="B4" s="3"/>
    </row>
    <row r="5" spans="1:9" ht="18" customHeight="1" thickBot="1" x14ac:dyDescent="0.3">
      <c r="A5" s="2"/>
    </row>
    <row r="6" spans="1:9" ht="21.75" customHeight="1" thickBot="1" x14ac:dyDescent="0.25">
      <c r="A6" s="4" t="s">
        <v>2</v>
      </c>
      <c r="B6" s="5" t="s">
        <v>3</v>
      </c>
      <c r="C6" s="5" t="s">
        <v>4</v>
      </c>
    </row>
    <row r="7" spans="1:9" ht="17.25" customHeight="1" x14ac:dyDescent="0.2">
      <c r="A7" s="6" t="s">
        <v>5</v>
      </c>
      <c r="B7" s="7">
        <v>61</v>
      </c>
      <c r="C7" s="8">
        <v>1173</v>
      </c>
    </row>
    <row r="8" spans="1:9" ht="17.25" customHeight="1" thickBot="1" x14ac:dyDescent="0.25">
      <c r="A8" s="9" t="s">
        <v>6</v>
      </c>
      <c r="B8" s="10">
        <v>193</v>
      </c>
      <c r="C8" s="11">
        <v>1547</v>
      </c>
    </row>
    <row r="9" spans="1:9" ht="18" customHeight="1" thickBot="1" x14ac:dyDescent="0.25">
      <c r="A9" s="12" t="s">
        <v>7</v>
      </c>
      <c r="B9" s="13">
        <v>201</v>
      </c>
      <c r="C9" s="14">
        <v>2244</v>
      </c>
    </row>
    <row r="10" spans="1:9" ht="15" customHeight="1" x14ac:dyDescent="0.2">
      <c r="A10" s="15" t="s">
        <v>8</v>
      </c>
    </row>
    <row r="11" spans="1:9" x14ac:dyDescent="0.2">
      <c r="A11" s="15" t="s">
        <v>9</v>
      </c>
    </row>
    <row r="12" spans="1:9" ht="43.5" customHeight="1" x14ac:dyDescent="0.2">
      <c r="A12" s="215" t="s">
        <v>180</v>
      </c>
      <c r="B12" s="215"/>
      <c r="C12" s="215"/>
      <c r="D12" s="215"/>
      <c r="E12" s="215"/>
      <c r="F12" s="16"/>
      <c r="G12" s="16"/>
      <c r="H12" s="16"/>
      <c r="I12" s="17"/>
    </row>
    <row r="13" spans="1:9" ht="13.5" customHeight="1" x14ac:dyDescent="0.2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 x14ac:dyDescent="0.2">
      <c r="A14" s="3" t="s">
        <v>10</v>
      </c>
    </row>
    <row r="15" spans="1:9" ht="11.25" customHeight="1" thickBot="1" x14ac:dyDescent="0.3">
      <c r="A15" s="19"/>
    </row>
    <row r="16" spans="1:9" ht="16.5" customHeight="1" thickBot="1" x14ac:dyDescent="0.25">
      <c r="A16" s="4" t="s">
        <v>11</v>
      </c>
      <c r="B16" s="20" t="s">
        <v>12</v>
      </c>
    </row>
    <row r="17" spans="1:6" ht="15" x14ac:dyDescent="0.25">
      <c r="A17" s="21" t="s">
        <v>13</v>
      </c>
      <c r="B17" s="22">
        <v>686</v>
      </c>
    </row>
    <row r="18" spans="1:6" ht="15" x14ac:dyDescent="0.25">
      <c r="A18" s="23" t="s">
        <v>14</v>
      </c>
      <c r="B18" s="24">
        <v>527</v>
      </c>
    </row>
    <row r="19" spans="1:6" ht="15" x14ac:dyDescent="0.25">
      <c r="A19" s="23" t="s">
        <v>15</v>
      </c>
      <c r="B19" s="24">
        <v>463</v>
      </c>
    </row>
    <row r="20" spans="1:6" ht="15" x14ac:dyDescent="0.25">
      <c r="A20" s="23" t="s">
        <v>16</v>
      </c>
      <c r="B20" s="24">
        <v>228</v>
      </c>
    </row>
    <row r="21" spans="1:6" ht="15" x14ac:dyDescent="0.25">
      <c r="A21" s="23" t="s">
        <v>17</v>
      </c>
      <c r="B21" s="24">
        <v>207</v>
      </c>
    </row>
    <row r="22" spans="1:6" ht="15" x14ac:dyDescent="0.25">
      <c r="A22" s="23" t="s">
        <v>18</v>
      </c>
      <c r="B22" s="24">
        <v>56</v>
      </c>
    </row>
    <row r="23" spans="1:6" ht="15" x14ac:dyDescent="0.25">
      <c r="A23" s="23" t="s">
        <v>19</v>
      </c>
      <c r="B23" s="24">
        <v>65</v>
      </c>
    </row>
    <row r="24" spans="1:6" ht="15.75" thickBot="1" x14ac:dyDescent="0.3">
      <c r="A24" s="23" t="s">
        <v>20</v>
      </c>
      <c r="B24" s="24">
        <v>12</v>
      </c>
    </row>
    <row r="25" spans="1:6" ht="19.5" customHeight="1" thickBot="1" x14ac:dyDescent="0.25">
      <c r="A25" s="25" t="s">
        <v>12</v>
      </c>
      <c r="B25" s="26">
        <v>2244</v>
      </c>
    </row>
    <row r="26" spans="1:6" ht="33" customHeight="1" x14ac:dyDescent="0.2">
      <c r="A26" s="216" t="s">
        <v>21</v>
      </c>
      <c r="B26" s="216"/>
      <c r="C26" s="216"/>
      <c r="D26" s="216"/>
      <c r="E26" s="216"/>
      <c r="F26" s="17"/>
    </row>
    <row r="27" spans="1:6" x14ac:dyDescent="0.2">
      <c r="A27" s="27"/>
    </row>
    <row r="33" spans="1:37" x14ac:dyDescent="0.2">
      <c r="A33" s="28"/>
      <c r="B33" s="28"/>
      <c r="C33" s="28"/>
    </row>
    <row r="43" spans="1:37" ht="17.25" customHeight="1" x14ac:dyDescent="0.2"/>
    <row r="44" spans="1:37" ht="10.5" customHeight="1" x14ac:dyDescent="0.2">
      <c r="AG44" s="217"/>
      <c r="AK44" s="217"/>
    </row>
    <row r="45" spans="1:37" x14ac:dyDescent="0.2">
      <c r="AG45" s="217"/>
      <c r="AK45" s="217"/>
    </row>
    <row r="46" spans="1:37" x14ac:dyDescent="0.2">
      <c r="AG46" s="217"/>
      <c r="AK46" s="217"/>
    </row>
    <row r="47" spans="1:37" x14ac:dyDescent="0.2">
      <c r="AG47" s="217"/>
      <c r="AK47" s="217"/>
    </row>
    <row r="48" spans="1:37" x14ac:dyDescent="0.2">
      <c r="AG48" s="217"/>
      <c r="AK48" s="217"/>
    </row>
    <row r="49" spans="33:37" x14ac:dyDescent="0.2">
      <c r="AG49" s="217"/>
      <c r="AK49" s="217"/>
    </row>
    <row r="76" spans="5:5" x14ac:dyDescent="0.2">
      <c r="E76" s="29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19"/>
  <sheetViews>
    <sheetView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 x14ac:dyDescent="0.2">
      <c r="A1" s="231" t="s">
        <v>178</v>
      </c>
      <c r="B1" s="232"/>
      <c r="C1" s="232"/>
      <c r="D1" s="232"/>
      <c r="E1" s="232"/>
      <c r="F1" s="232"/>
      <c r="G1" s="232"/>
      <c r="H1" s="233"/>
      <c r="I1" s="30"/>
      <c r="J1" s="30"/>
    </row>
    <row r="2" spans="1:11" ht="9.75" customHeight="1" x14ac:dyDescent="0.2">
      <c r="A2" s="234"/>
      <c r="B2" s="234"/>
      <c r="C2" s="234"/>
      <c r="D2" s="234"/>
      <c r="E2" s="234"/>
      <c r="F2" s="234"/>
      <c r="G2" s="234"/>
      <c r="H2" s="234"/>
    </row>
    <row r="3" spans="1:11" ht="20.25" customHeight="1" x14ac:dyDescent="0.25">
      <c r="A3" s="31" t="s">
        <v>22</v>
      </c>
      <c r="B3" s="31"/>
      <c r="C3" s="31"/>
      <c r="D3" s="31"/>
      <c r="E3" s="31"/>
      <c r="F3" s="31"/>
      <c r="G3" s="31"/>
      <c r="H3" s="31"/>
    </row>
    <row r="4" spans="1:11" ht="9" customHeight="1" x14ac:dyDescent="0.2">
      <c r="F4" s="217"/>
      <c r="G4" s="217"/>
      <c r="H4" s="217"/>
    </row>
    <row r="5" spans="1:11" ht="16.5" customHeight="1" x14ac:dyDescent="0.2">
      <c r="A5" s="32" t="s">
        <v>23</v>
      </c>
      <c r="B5" s="32"/>
      <c r="C5" s="32"/>
      <c r="D5" s="32"/>
      <c r="E5" s="32"/>
      <c r="F5" s="32"/>
      <c r="G5" s="32"/>
      <c r="H5" s="32"/>
    </row>
    <row r="6" spans="1:11" ht="12" customHeight="1" x14ac:dyDescent="0.2">
      <c r="A6" s="235"/>
      <c r="B6" s="235"/>
      <c r="C6" s="235"/>
      <c r="D6" s="235"/>
      <c r="E6" s="235"/>
      <c r="F6" s="235"/>
      <c r="G6" s="235"/>
      <c r="H6" s="235"/>
    </row>
    <row r="7" spans="1:11" ht="15.75" customHeight="1" x14ac:dyDescent="0.2">
      <c r="A7" s="218" t="s">
        <v>24</v>
      </c>
      <c r="B7" s="225" t="s">
        <v>25</v>
      </c>
      <c r="C7" s="226"/>
      <c r="D7" s="227"/>
      <c r="E7" s="218" t="s">
        <v>24</v>
      </c>
      <c r="F7" s="225" t="s">
        <v>26</v>
      </c>
      <c r="G7" s="226"/>
      <c r="H7" s="227"/>
    </row>
    <row r="8" spans="1:11" ht="15" customHeight="1" x14ac:dyDescent="0.2">
      <c r="A8" s="219"/>
      <c r="B8" s="33" t="s">
        <v>27</v>
      </c>
      <c r="C8" s="33" t="s">
        <v>28</v>
      </c>
      <c r="D8" s="33" t="s">
        <v>29</v>
      </c>
      <c r="E8" s="219"/>
      <c r="F8" s="34" t="s">
        <v>27</v>
      </c>
      <c r="G8" s="34" t="s">
        <v>28</v>
      </c>
      <c r="H8" s="33" t="s">
        <v>29</v>
      </c>
    </row>
    <row r="9" spans="1:11" ht="12.75" customHeight="1" x14ac:dyDescent="0.2">
      <c r="A9" s="35">
        <v>40238</v>
      </c>
      <c r="B9" s="36">
        <v>15849</v>
      </c>
      <c r="C9" s="36">
        <v>6483</v>
      </c>
      <c r="D9" s="36">
        <v>5040</v>
      </c>
      <c r="E9" s="35">
        <v>39873</v>
      </c>
      <c r="F9" s="37">
        <v>10923</v>
      </c>
      <c r="G9" s="37">
        <v>7492</v>
      </c>
      <c r="H9" s="37">
        <v>6900</v>
      </c>
    </row>
    <row r="10" spans="1:11" ht="12.75" customHeight="1" x14ac:dyDescent="0.2">
      <c r="A10" s="38">
        <v>40269</v>
      </c>
      <c r="B10" s="39">
        <v>11614</v>
      </c>
      <c r="C10" s="39">
        <v>7589</v>
      </c>
      <c r="D10" s="39">
        <v>4260</v>
      </c>
      <c r="E10" s="38">
        <v>39904</v>
      </c>
      <c r="F10" s="40">
        <v>9735</v>
      </c>
      <c r="G10" s="40">
        <v>6723</v>
      </c>
      <c r="H10" s="40">
        <v>6032</v>
      </c>
    </row>
    <row r="11" spans="1:11" ht="12.75" customHeight="1" x14ac:dyDescent="0.2">
      <c r="A11" s="38">
        <v>40299</v>
      </c>
      <c r="B11" s="39">
        <v>11954</v>
      </c>
      <c r="C11" s="39">
        <v>8615</v>
      </c>
      <c r="D11" s="39">
        <v>5271</v>
      </c>
      <c r="E11" s="38">
        <v>39934</v>
      </c>
      <c r="F11" s="40">
        <v>10289</v>
      </c>
      <c r="G11" s="40">
        <v>6789</v>
      </c>
      <c r="H11" s="40">
        <v>6154</v>
      </c>
    </row>
    <row r="12" spans="1:11" ht="12.75" customHeight="1" x14ac:dyDescent="0.2">
      <c r="A12" s="38">
        <v>40330</v>
      </c>
      <c r="B12" s="39">
        <v>11219</v>
      </c>
      <c r="C12" s="39">
        <v>8558</v>
      </c>
      <c r="D12" s="39">
        <v>4816</v>
      </c>
      <c r="E12" s="38">
        <v>39965</v>
      </c>
      <c r="F12" s="40">
        <v>9270</v>
      </c>
      <c r="G12" s="40">
        <v>6423</v>
      </c>
      <c r="H12" s="40">
        <v>5797</v>
      </c>
    </row>
    <row r="13" spans="1:11" ht="12.75" customHeight="1" x14ac:dyDescent="0.2">
      <c r="A13" s="38">
        <v>40360</v>
      </c>
      <c r="B13" s="39">
        <v>10783</v>
      </c>
      <c r="C13" s="39">
        <v>8309</v>
      </c>
      <c r="D13" s="39">
        <v>4916</v>
      </c>
      <c r="E13" s="38">
        <v>39995</v>
      </c>
      <c r="F13" s="40">
        <v>12320</v>
      </c>
      <c r="G13" s="40">
        <v>7521</v>
      </c>
      <c r="H13" s="40">
        <v>7717</v>
      </c>
    </row>
    <row r="14" spans="1:11" ht="12.75" customHeight="1" x14ac:dyDescent="0.2">
      <c r="A14" s="38">
        <v>40391</v>
      </c>
      <c r="B14" s="39">
        <v>11201</v>
      </c>
      <c r="C14" s="39">
        <v>8821</v>
      </c>
      <c r="D14" s="39">
        <v>5132</v>
      </c>
      <c r="E14" s="38">
        <v>40026</v>
      </c>
      <c r="F14" s="40">
        <v>12842</v>
      </c>
      <c r="G14" s="40">
        <v>7298</v>
      </c>
      <c r="H14" s="40">
        <v>6487</v>
      </c>
    </row>
    <row r="15" spans="1:11" ht="12.75" customHeight="1" x14ac:dyDescent="0.2">
      <c r="A15" s="38">
        <v>40422</v>
      </c>
      <c r="B15" s="39">
        <v>10756</v>
      </c>
      <c r="C15" s="39">
        <v>8896</v>
      </c>
      <c r="D15" s="39">
        <v>5186</v>
      </c>
      <c r="E15" s="38">
        <v>40057</v>
      </c>
      <c r="F15" s="40">
        <v>12135</v>
      </c>
      <c r="G15" s="40">
        <v>7507</v>
      </c>
      <c r="H15" s="40">
        <v>6666</v>
      </c>
      <c r="K15" s="41"/>
    </row>
    <row r="16" spans="1:11" ht="12.75" customHeight="1" x14ac:dyDescent="0.2">
      <c r="A16" s="38">
        <v>40452</v>
      </c>
      <c r="B16" s="39">
        <v>9635</v>
      </c>
      <c r="C16" s="39">
        <v>7761</v>
      </c>
      <c r="D16" s="39">
        <v>5303</v>
      </c>
      <c r="E16" s="38">
        <v>40087</v>
      </c>
      <c r="F16" s="40">
        <v>11375</v>
      </c>
      <c r="G16" s="40">
        <v>7069</v>
      </c>
      <c r="H16" s="40">
        <v>6480</v>
      </c>
    </row>
    <row r="17" spans="1:13" ht="12.75" customHeight="1" x14ac:dyDescent="0.2">
      <c r="A17" s="38">
        <v>40483</v>
      </c>
      <c r="B17" s="39">
        <v>10623</v>
      </c>
      <c r="C17" s="39">
        <v>8455</v>
      </c>
      <c r="D17" s="39">
        <v>5807</v>
      </c>
      <c r="E17" s="38">
        <v>40118</v>
      </c>
      <c r="F17" s="40">
        <v>10948</v>
      </c>
      <c r="G17" s="40">
        <v>6861</v>
      </c>
      <c r="H17" s="40">
        <v>6718</v>
      </c>
    </row>
    <row r="18" spans="1:13" ht="12.75" customHeight="1" x14ac:dyDescent="0.2">
      <c r="A18" s="38">
        <v>40513</v>
      </c>
      <c r="B18" s="39">
        <v>8598</v>
      </c>
      <c r="C18" s="39">
        <v>6941</v>
      </c>
      <c r="D18" s="39">
        <v>7343</v>
      </c>
      <c r="E18" s="38">
        <v>40148</v>
      </c>
      <c r="F18" s="40">
        <v>9569</v>
      </c>
      <c r="G18" s="40">
        <v>6067</v>
      </c>
      <c r="H18" s="40">
        <v>5947</v>
      </c>
    </row>
    <row r="19" spans="1:13" ht="12.75" customHeight="1" x14ac:dyDescent="0.2">
      <c r="A19" s="38">
        <v>40544</v>
      </c>
      <c r="B19" s="39">
        <v>9250</v>
      </c>
      <c r="C19" s="39">
        <v>7218</v>
      </c>
      <c r="D19" s="39">
        <v>6191</v>
      </c>
      <c r="E19" s="38">
        <v>40179</v>
      </c>
      <c r="F19" s="40">
        <v>10386</v>
      </c>
      <c r="G19" s="40">
        <v>6707</v>
      </c>
      <c r="H19" s="40">
        <v>6584</v>
      </c>
    </row>
    <row r="20" spans="1:13" ht="12.75" customHeight="1" x14ac:dyDescent="0.2">
      <c r="A20" s="38">
        <v>40575</v>
      </c>
      <c r="B20" s="39">
        <v>10730</v>
      </c>
      <c r="C20" s="39">
        <v>8298</v>
      </c>
      <c r="D20" s="39">
        <v>6687</v>
      </c>
      <c r="E20" s="38">
        <v>40210</v>
      </c>
      <c r="F20" s="40">
        <v>10656</v>
      </c>
      <c r="G20" s="40">
        <v>7203</v>
      </c>
      <c r="H20" s="40">
        <v>90796</v>
      </c>
      <c r="I20" s="42"/>
      <c r="J20" s="42"/>
      <c r="K20" s="42"/>
      <c r="L20" s="42"/>
      <c r="M20" s="42"/>
    </row>
    <row r="21" spans="1:13" ht="12.75" customHeight="1" x14ac:dyDescent="0.2">
      <c r="A21" s="38">
        <v>40603</v>
      </c>
      <c r="B21" s="39">
        <v>12083</v>
      </c>
      <c r="C21" s="39">
        <v>9275</v>
      </c>
      <c r="D21" s="39">
        <v>7756</v>
      </c>
      <c r="E21" s="38"/>
      <c r="F21" s="40"/>
      <c r="G21" s="40"/>
      <c r="H21" s="40"/>
    </row>
    <row r="22" spans="1:13" ht="12.75" customHeight="1" x14ac:dyDescent="0.2">
      <c r="A22" s="38">
        <v>40634</v>
      </c>
      <c r="B22" s="39">
        <v>8272</v>
      </c>
      <c r="C22" s="39">
        <v>6624</v>
      </c>
      <c r="D22" s="39">
        <v>5807</v>
      </c>
      <c r="E22" s="38"/>
      <c r="F22" s="40"/>
      <c r="G22" s="40"/>
      <c r="H22" s="40"/>
    </row>
    <row r="23" spans="1:13" ht="12.75" customHeight="1" x14ac:dyDescent="0.2">
      <c r="A23" s="38">
        <v>40664</v>
      </c>
      <c r="B23" s="39">
        <v>10645</v>
      </c>
      <c r="C23" s="39">
        <v>8451</v>
      </c>
      <c r="D23" s="39">
        <v>7472</v>
      </c>
      <c r="E23" s="38"/>
      <c r="F23" s="40"/>
      <c r="G23" s="40"/>
      <c r="H23" s="40"/>
    </row>
    <row r="24" spans="1:13" ht="12.75" customHeight="1" x14ac:dyDescent="0.2">
      <c r="A24" s="38">
        <v>40695</v>
      </c>
      <c r="B24" s="39">
        <v>10184</v>
      </c>
      <c r="C24" s="39">
        <v>7867</v>
      </c>
      <c r="D24" s="39">
        <v>7407</v>
      </c>
      <c r="E24" s="38"/>
      <c r="F24" s="40"/>
      <c r="G24" s="40"/>
      <c r="H24" s="40"/>
    </row>
    <row r="25" spans="1:13" ht="12.75" customHeight="1" x14ac:dyDescent="0.2">
      <c r="A25" s="38">
        <v>40725</v>
      </c>
      <c r="B25" s="39">
        <v>9424</v>
      </c>
      <c r="C25" s="39">
        <v>7703</v>
      </c>
      <c r="D25" s="39">
        <v>7230</v>
      </c>
      <c r="E25" s="38"/>
      <c r="F25" s="40"/>
      <c r="G25" s="40"/>
      <c r="H25" s="40"/>
    </row>
    <row r="26" spans="1:13" ht="12.75" customHeight="1" x14ac:dyDescent="0.2">
      <c r="A26" s="38">
        <v>40756</v>
      </c>
      <c r="B26" s="39">
        <v>10797</v>
      </c>
      <c r="C26" s="39">
        <v>8551</v>
      </c>
      <c r="D26" s="39">
        <v>7988</v>
      </c>
      <c r="E26" s="38"/>
      <c r="F26" s="40"/>
      <c r="G26" s="40"/>
      <c r="H26" s="40"/>
    </row>
    <row r="27" spans="1:13" ht="12.75" customHeight="1" x14ac:dyDescent="0.2">
      <c r="A27" s="38">
        <v>40787</v>
      </c>
      <c r="B27" s="39">
        <v>10680</v>
      </c>
      <c r="C27" s="39">
        <v>8050</v>
      </c>
      <c r="D27" s="39">
        <v>7653</v>
      </c>
      <c r="E27" s="38"/>
      <c r="F27" s="40"/>
      <c r="G27" s="40"/>
      <c r="H27" s="40"/>
    </row>
    <row r="28" spans="1:13" ht="12.75" customHeight="1" x14ac:dyDescent="0.2">
      <c r="A28" s="38">
        <v>40817</v>
      </c>
      <c r="B28" s="39">
        <v>9524</v>
      </c>
      <c r="C28" s="39">
        <v>7764</v>
      </c>
      <c r="D28" s="39">
        <v>7147</v>
      </c>
      <c r="E28" s="38"/>
      <c r="F28" s="40"/>
      <c r="G28" s="40"/>
      <c r="H28" s="40"/>
    </row>
    <row r="29" spans="1:13" ht="12.75" customHeight="1" x14ac:dyDescent="0.2">
      <c r="A29" s="38">
        <v>40848</v>
      </c>
      <c r="B29" s="39">
        <v>10679</v>
      </c>
      <c r="C29" s="39">
        <v>8349</v>
      </c>
      <c r="D29" s="39">
        <v>7446</v>
      </c>
      <c r="E29" s="38"/>
      <c r="F29" s="40"/>
      <c r="G29" s="40"/>
      <c r="H29" s="40"/>
    </row>
    <row r="30" spans="1:13" ht="12.75" customHeight="1" x14ac:dyDescent="0.2">
      <c r="A30" s="38">
        <v>40878</v>
      </c>
      <c r="B30" s="39">
        <v>7718</v>
      </c>
      <c r="C30" s="39">
        <v>6119</v>
      </c>
      <c r="D30" s="39">
        <v>6464</v>
      </c>
      <c r="E30" s="38"/>
      <c r="F30" s="40"/>
      <c r="G30" s="40"/>
      <c r="H30" s="40"/>
    </row>
    <row r="31" spans="1:13" ht="12.75" customHeight="1" x14ac:dyDescent="0.2">
      <c r="A31" s="38">
        <v>40909</v>
      </c>
      <c r="B31" s="39">
        <v>9492</v>
      </c>
      <c r="C31" s="39">
        <v>7443</v>
      </c>
      <c r="D31" s="39">
        <v>7484</v>
      </c>
      <c r="E31" s="38"/>
      <c r="F31" s="40"/>
      <c r="G31" s="40"/>
      <c r="H31" s="40"/>
    </row>
    <row r="32" spans="1:13" ht="12.75" customHeight="1" x14ac:dyDescent="0.2">
      <c r="A32" s="38">
        <v>40940</v>
      </c>
      <c r="B32" s="39">
        <v>11230</v>
      </c>
      <c r="C32" s="39">
        <v>8804</v>
      </c>
      <c r="D32" s="39">
        <v>7823</v>
      </c>
      <c r="E32" s="38"/>
      <c r="F32" s="40"/>
      <c r="G32" s="40"/>
      <c r="H32" s="40"/>
    </row>
    <row r="33" spans="1:10" ht="12" customHeight="1" x14ac:dyDescent="0.2">
      <c r="A33" s="43">
        <v>40969</v>
      </c>
      <c r="B33" s="39">
        <v>10346</v>
      </c>
      <c r="C33" s="39">
        <v>8168</v>
      </c>
      <c r="D33" s="44">
        <v>8645</v>
      </c>
      <c r="E33" s="38"/>
      <c r="F33" s="40"/>
      <c r="G33" s="40"/>
      <c r="H33" s="40"/>
    </row>
    <row r="34" spans="1:10" ht="12.75" customHeight="1" x14ac:dyDescent="0.2">
      <c r="A34" s="38">
        <v>41000</v>
      </c>
      <c r="B34" s="39">
        <v>9009</v>
      </c>
      <c r="C34" s="39">
        <v>7359</v>
      </c>
      <c r="D34" s="39">
        <v>7304</v>
      </c>
      <c r="E34" s="38"/>
      <c r="F34" s="40"/>
      <c r="G34" s="40"/>
      <c r="H34" s="40"/>
    </row>
    <row r="35" spans="1:10" ht="12.75" customHeight="1" x14ac:dyDescent="0.2">
      <c r="A35" s="38">
        <v>41030</v>
      </c>
      <c r="B35" s="39">
        <v>11855</v>
      </c>
      <c r="C35" s="39">
        <v>9337</v>
      </c>
      <c r="D35" s="39">
        <v>8787</v>
      </c>
      <c r="E35" s="38"/>
      <c r="F35" s="40"/>
      <c r="G35" s="40"/>
      <c r="H35" s="40"/>
    </row>
    <row r="36" spans="1:10" ht="12.75" customHeight="1" x14ac:dyDescent="0.2">
      <c r="A36" s="38">
        <v>41061</v>
      </c>
      <c r="B36" s="39">
        <v>9808</v>
      </c>
      <c r="C36" s="39">
        <v>8069</v>
      </c>
      <c r="D36" s="39">
        <v>7929</v>
      </c>
      <c r="E36" s="38"/>
      <c r="F36" s="40"/>
      <c r="G36" s="40"/>
      <c r="H36" s="40"/>
    </row>
    <row r="37" spans="1:10" ht="12.75" customHeight="1" x14ac:dyDescent="0.2">
      <c r="A37" s="38">
        <v>41091</v>
      </c>
      <c r="B37" s="39">
        <v>11073</v>
      </c>
      <c r="C37" s="39">
        <v>8667</v>
      </c>
      <c r="D37" s="39">
        <v>7906</v>
      </c>
      <c r="E37" s="38"/>
      <c r="F37" s="40"/>
      <c r="G37" s="40"/>
      <c r="H37" s="40"/>
    </row>
    <row r="38" spans="1:10" ht="12.75" customHeight="1" x14ac:dyDescent="0.2">
      <c r="A38" s="38">
        <v>41122</v>
      </c>
      <c r="B38" s="39">
        <v>11751</v>
      </c>
      <c r="C38" s="39">
        <v>9252</v>
      </c>
      <c r="D38" s="39">
        <v>7843</v>
      </c>
      <c r="E38" s="38"/>
      <c r="F38" s="40"/>
      <c r="G38" s="40"/>
      <c r="H38" s="40"/>
    </row>
    <row r="39" spans="1:10" ht="12.75" customHeight="1" x14ac:dyDescent="0.2">
      <c r="A39" s="38">
        <v>41153</v>
      </c>
      <c r="B39" s="39">
        <v>9888</v>
      </c>
      <c r="C39" s="39">
        <v>7661</v>
      </c>
      <c r="D39" s="39">
        <v>7732</v>
      </c>
      <c r="E39" s="38"/>
      <c r="F39" s="40"/>
      <c r="G39" s="40"/>
      <c r="H39" s="40"/>
    </row>
    <row r="40" spans="1:10" ht="12.75" customHeight="1" x14ac:dyDescent="0.2">
      <c r="A40" s="38">
        <v>41183</v>
      </c>
      <c r="B40" s="39">
        <v>11071</v>
      </c>
      <c r="C40" s="39">
        <v>8514</v>
      </c>
      <c r="D40" s="39">
        <v>8668</v>
      </c>
      <c r="E40" s="38"/>
      <c r="F40" s="40"/>
      <c r="G40" s="40"/>
      <c r="H40" s="40"/>
    </row>
    <row r="41" spans="1:10" ht="12.75" customHeight="1" x14ac:dyDescent="0.2">
      <c r="A41" s="38">
        <v>41214</v>
      </c>
      <c r="B41" s="39">
        <v>10220</v>
      </c>
      <c r="C41" s="39">
        <v>8165</v>
      </c>
      <c r="D41" s="39">
        <v>8243</v>
      </c>
      <c r="E41" s="38"/>
      <c r="F41" s="40"/>
      <c r="G41" s="40"/>
      <c r="H41" s="40"/>
    </row>
    <row r="42" spans="1:10" ht="12.75" customHeight="1" x14ac:dyDescent="0.2">
      <c r="A42" s="38">
        <v>41244</v>
      </c>
      <c r="B42" s="39">
        <v>6911</v>
      </c>
      <c r="C42" s="39">
        <v>5786</v>
      </c>
      <c r="D42" s="39">
        <v>6989</v>
      </c>
      <c r="E42" s="38"/>
      <c r="F42" s="40"/>
      <c r="G42" s="40"/>
      <c r="H42" s="40"/>
      <c r="I42" s="42"/>
      <c r="J42" s="42"/>
    </row>
    <row r="43" spans="1:10" ht="12.75" customHeight="1" x14ac:dyDescent="0.2">
      <c r="A43" s="45" t="s">
        <v>12</v>
      </c>
      <c r="B43" s="46">
        <v>354872</v>
      </c>
      <c r="C43" s="46">
        <v>271922</v>
      </c>
      <c r="D43" s="46">
        <v>233675</v>
      </c>
      <c r="E43" s="45" t="s">
        <v>12</v>
      </c>
      <c r="F43" s="46">
        <v>130448</v>
      </c>
      <c r="G43" s="46">
        <v>83660</v>
      </c>
      <c r="H43" s="46">
        <v>162278</v>
      </c>
      <c r="I43" s="42"/>
      <c r="J43" s="42"/>
    </row>
    <row r="44" spans="1:10" ht="12.75" customHeight="1" x14ac:dyDescent="0.2">
      <c r="A44" s="47" t="s">
        <v>30</v>
      </c>
      <c r="B44" s="48"/>
      <c r="C44" s="48"/>
      <c r="D44" s="48"/>
      <c r="E44" s="48"/>
      <c r="G44" s="48"/>
      <c r="H44" s="49"/>
      <c r="I44" s="42"/>
      <c r="J44" s="42"/>
    </row>
    <row r="45" spans="1:10" ht="12.75" customHeight="1" x14ac:dyDescent="0.2">
      <c r="A45" s="50" t="s">
        <v>31</v>
      </c>
      <c r="B45" s="48"/>
      <c r="C45" s="48"/>
      <c r="D45" s="48"/>
      <c r="E45" s="48"/>
      <c r="F45" s="48"/>
      <c r="G45" s="48"/>
      <c r="H45" s="49"/>
      <c r="I45" s="42"/>
      <c r="J45" s="42"/>
    </row>
    <row r="46" spans="1:10" ht="12.75" customHeight="1" x14ac:dyDescent="0.2">
      <c r="I46" s="42"/>
      <c r="J46" s="42"/>
    </row>
    <row r="47" spans="1:10" ht="12.75" customHeight="1" x14ac:dyDescent="0.2">
      <c r="I47" s="42"/>
      <c r="J47" s="42"/>
    </row>
    <row r="48" spans="1:10" ht="12.75" customHeight="1" x14ac:dyDescent="0.2">
      <c r="B48" s="51" t="s">
        <v>32</v>
      </c>
      <c r="I48" s="42"/>
      <c r="J48" s="42"/>
    </row>
    <row r="49" spans="1:39" ht="12.75" customHeight="1" x14ac:dyDescent="0.2">
      <c r="B49" s="51"/>
      <c r="I49" s="42"/>
      <c r="J49" s="42"/>
    </row>
    <row r="50" spans="1:39" ht="12.75" customHeight="1" x14ac:dyDescent="0.2">
      <c r="B50" s="51" t="s">
        <v>33</v>
      </c>
      <c r="I50" s="42"/>
      <c r="J50" s="42"/>
    </row>
    <row r="51" spans="1:39" ht="12.75" customHeight="1" x14ac:dyDescent="0.2">
      <c r="B51" s="51"/>
      <c r="I51" s="42"/>
      <c r="J51" s="42"/>
    </row>
    <row r="52" spans="1:39" ht="12.75" customHeight="1" x14ac:dyDescent="0.2">
      <c r="B52" s="51" t="s">
        <v>34</v>
      </c>
      <c r="I52" s="42"/>
      <c r="J52" s="42"/>
      <c r="AI52" s="217"/>
      <c r="AM52" s="217"/>
    </row>
    <row r="53" spans="1:39" ht="12.75" customHeight="1" x14ac:dyDescent="0.2">
      <c r="B53" s="51"/>
      <c r="I53" s="42"/>
      <c r="J53" s="42"/>
      <c r="AI53" s="217"/>
      <c r="AM53" s="217"/>
    </row>
    <row r="54" spans="1:39" ht="12.75" customHeight="1" x14ac:dyDescent="0.2">
      <c r="B54" s="51"/>
      <c r="I54" s="42"/>
      <c r="AI54" s="217"/>
      <c r="AM54" s="217"/>
    </row>
    <row r="55" spans="1:39" ht="12.75" customHeight="1" x14ac:dyDescent="0.2">
      <c r="AI55" s="217"/>
      <c r="AM55" s="217"/>
    </row>
    <row r="56" spans="1:39" ht="16.5" customHeight="1" x14ac:dyDescent="0.2">
      <c r="AI56" s="217"/>
      <c r="AM56" s="217"/>
    </row>
    <row r="57" spans="1:39" ht="14.25" customHeight="1" x14ac:dyDescent="0.2">
      <c r="AI57" s="217"/>
      <c r="AM57" s="217"/>
    </row>
    <row r="58" spans="1:39" ht="14.25" customHeight="1" x14ac:dyDescent="0.2"/>
    <row r="59" spans="1:39" ht="9.75" customHeight="1" x14ac:dyDescent="0.2"/>
    <row r="60" spans="1:39" ht="12" customHeight="1" x14ac:dyDescent="0.2"/>
    <row r="61" spans="1:39" ht="11.25" customHeight="1" x14ac:dyDescent="0.2"/>
    <row r="62" spans="1:39" ht="12" customHeight="1" x14ac:dyDescent="0.2"/>
    <row r="63" spans="1:39" ht="16.5" customHeight="1" x14ac:dyDescent="0.2"/>
    <row r="64" spans="1:39" ht="24.75" customHeight="1" x14ac:dyDescent="0.2">
      <c r="A64" s="32" t="s">
        <v>35</v>
      </c>
      <c r="B64" s="32"/>
      <c r="C64" s="32"/>
      <c r="D64" s="32"/>
    </row>
    <row r="65" spans="1:14" ht="12.75" customHeight="1" x14ac:dyDescent="0.2"/>
    <row r="66" spans="1:14" ht="15.75" customHeight="1" x14ac:dyDescent="0.2">
      <c r="A66" s="224" t="s">
        <v>24</v>
      </c>
      <c r="B66" s="225" t="s">
        <v>25</v>
      </c>
      <c r="C66" s="226"/>
      <c r="D66" s="227"/>
      <c r="E66" s="224" t="s">
        <v>24</v>
      </c>
      <c r="F66" s="228" t="s">
        <v>26</v>
      </c>
      <c r="G66" s="229"/>
      <c r="H66" s="230"/>
    </row>
    <row r="67" spans="1:14" ht="27" customHeight="1" x14ac:dyDescent="0.2">
      <c r="A67" s="224"/>
      <c r="B67" s="33" t="s">
        <v>36</v>
      </c>
      <c r="C67" s="33" t="s">
        <v>37</v>
      </c>
      <c r="D67" s="33" t="s">
        <v>38</v>
      </c>
      <c r="E67" s="224"/>
      <c r="F67" s="52" t="s">
        <v>39</v>
      </c>
      <c r="G67" s="52" t="s">
        <v>37</v>
      </c>
      <c r="H67" s="52" t="s">
        <v>38</v>
      </c>
    </row>
    <row r="68" spans="1:14" ht="12.75" customHeight="1" x14ac:dyDescent="0.2">
      <c r="A68" s="38">
        <v>40238</v>
      </c>
      <c r="B68" s="39">
        <v>1311</v>
      </c>
      <c r="C68" s="39">
        <v>0</v>
      </c>
      <c r="D68" s="39">
        <v>0</v>
      </c>
      <c r="E68" s="38">
        <v>39873</v>
      </c>
      <c r="F68" s="39">
        <v>2266</v>
      </c>
      <c r="G68" s="39">
        <v>1497</v>
      </c>
      <c r="H68" s="39">
        <v>1583</v>
      </c>
    </row>
    <row r="69" spans="1:14" ht="12.75" customHeight="1" x14ac:dyDescent="0.2">
      <c r="A69" s="38">
        <v>40269</v>
      </c>
      <c r="B69" s="39">
        <v>2423</v>
      </c>
      <c r="C69" s="39">
        <v>0</v>
      </c>
      <c r="D69" s="39">
        <v>0</v>
      </c>
      <c r="E69" s="38">
        <v>39904</v>
      </c>
      <c r="F69" s="39">
        <v>2000</v>
      </c>
      <c r="G69" s="39">
        <v>1366</v>
      </c>
      <c r="H69" s="39">
        <v>1427</v>
      </c>
    </row>
    <row r="70" spans="1:14" ht="12.75" customHeight="1" x14ac:dyDescent="0.2">
      <c r="A70" s="38">
        <v>40299</v>
      </c>
      <c r="B70" s="39">
        <v>2885</v>
      </c>
      <c r="C70" s="39">
        <v>5</v>
      </c>
      <c r="D70" s="39">
        <v>0</v>
      </c>
      <c r="E70" s="38">
        <v>39934</v>
      </c>
      <c r="F70" s="39">
        <v>2361</v>
      </c>
      <c r="G70" s="39">
        <v>1730</v>
      </c>
      <c r="H70" s="39">
        <v>1524</v>
      </c>
    </row>
    <row r="71" spans="1:14" ht="12.75" customHeight="1" x14ac:dyDescent="0.2">
      <c r="A71" s="38">
        <v>40330</v>
      </c>
      <c r="B71" s="39">
        <v>2920</v>
      </c>
      <c r="C71" s="39">
        <v>1187</v>
      </c>
      <c r="D71" s="39">
        <v>0</v>
      </c>
      <c r="E71" s="38">
        <v>39965</v>
      </c>
      <c r="F71" s="39">
        <v>1911</v>
      </c>
      <c r="G71" s="39">
        <v>2223</v>
      </c>
      <c r="H71" s="39">
        <v>1437</v>
      </c>
    </row>
    <row r="72" spans="1:14" ht="12.75" customHeight="1" x14ac:dyDescent="0.2">
      <c r="A72" s="38">
        <v>40360</v>
      </c>
      <c r="B72" s="39">
        <v>3410</v>
      </c>
      <c r="C72" s="39">
        <v>1781</v>
      </c>
      <c r="D72" s="39">
        <v>0</v>
      </c>
      <c r="E72" s="38">
        <v>39995</v>
      </c>
      <c r="F72" s="39">
        <v>2340</v>
      </c>
      <c r="G72" s="39">
        <v>1456</v>
      </c>
      <c r="H72" s="39">
        <v>1023</v>
      </c>
      <c r="K72" s="53"/>
      <c r="L72" s="53"/>
      <c r="M72" s="53"/>
      <c r="N72" s="53"/>
    </row>
    <row r="73" spans="1:14" ht="12.75" customHeight="1" x14ac:dyDescent="0.2">
      <c r="A73" s="38">
        <v>40391</v>
      </c>
      <c r="B73" s="39">
        <v>3731</v>
      </c>
      <c r="C73" s="39">
        <v>2396</v>
      </c>
      <c r="D73" s="39">
        <v>22</v>
      </c>
      <c r="E73" s="38">
        <v>40026</v>
      </c>
      <c r="F73" s="39">
        <v>2431</v>
      </c>
      <c r="G73" s="39">
        <v>1748</v>
      </c>
      <c r="H73" s="39">
        <v>1394</v>
      </c>
      <c r="K73" s="53"/>
      <c r="L73" s="53"/>
      <c r="M73" s="53"/>
      <c r="N73" s="53"/>
    </row>
    <row r="74" spans="1:14" ht="12.75" customHeight="1" x14ac:dyDescent="0.2">
      <c r="A74" s="38">
        <v>40422</v>
      </c>
      <c r="B74" s="39">
        <v>4307</v>
      </c>
      <c r="C74" s="39">
        <v>2373</v>
      </c>
      <c r="D74" s="39">
        <v>1118</v>
      </c>
      <c r="E74" s="38">
        <v>40057</v>
      </c>
      <c r="F74" s="39">
        <v>2732</v>
      </c>
      <c r="G74" s="39">
        <v>1617</v>
      </c>
      <c r="H74" s="39">
        <v>1504</v>
      </c>
      <c r="L74" s="53"/>
      <c r="M74" s="53"/>
      <c r="N74" s="53"/>
    </row>
    <row r="75" spans="1:14" ht="12.75" customHeight="1" x14ac:dyDescent="0.2">
      <c r="A75" s="38">
        <v>40452</v>
      </c>
      <c r="B75" s="39">
        <v>4241</v>
      </c>
      <c r="C75" s="39">
        <v>2579</v>
      </c>
      <c r="D75" s="39">
        <v>1363</v>
      </c>
      <c r="E75" s="38">
        <v>40087</v>
      </c>
      <c r="F75" s="39">
        <v>2876</v>
      </c>
      <c r="G75" s="39">
        <v>1837</v>
      </c>
      <c r="H75" s="39">
        <v>1360</v>
      </c>
      <c r="L75" s="53"/>
      <c r="M75" s="53"/>
      <c r="N75" s="53"/>
    </row>
    <row r="76" spans="1:14" ht="12.75" customHeight="1" x14ac:dyDescent="0.2">
      <c r="A76" s="38">
        <v>40483</v>
      </c>
      <c r="B76" s="39">
        <v>4677</v>
      </c>
      <c r="C76" s="39">
        <v>3007</v>
      </c>
      <c r="D76" s="39">
        <v>1886</v>
      </c>
      <c r="E76" s="38">
        <v>40118</v>
      </c>
      <c r="F76" s="39">
        <v>3026</v>
      </c>
      <c r="G76" s="39">
        <v>2096</v>
      </c>
      <c r="H76" s="39">
        <v>1472</v>
      </c>
      <c r="I76" s="53"/>
      <c r="J76" s="53"/>
      <c r="L76" s="53"/>
      <c r="M76" s="53"/>
      <c r="N76" s="53"/>
    </row>
    <row r="77" spans="1:14" ht="12.75" customHeight="1" x14ac:dyDescent="0.2">
      <c r="A77" s="38">
        <v>40513</v>
      </c>
      <c r="B77" s="39">
        <v>4378</v>
      </c>
      <c r="C77" s="39">
        <v>3525</v>
      </c>
      <c r="D77" s="39">
        <v>1893</v>
      </c>
      <c r="E77" s="38">
        <v>40148</v>
      </c>
      <c r="F77" s="39">
        <v>1975</v>
      </c>
      <c r="G77" s="39">
        <v>2232</v>
      </c>
      <c r="H77" s="39">
        <v>1481</v>
      </c>
      <c r="I77" s="53"/>
      <c r="J77" s="53"/>
      <c r="L77" s="53"/>
      <c r="M77" s="53"/>
      <c r="N77" s="53"/>
    </row>
    <row r="78" spans="1:14" ht="12.75" customHeight="1" x14ac:dyDescent="0.2">
      <c r="A78" s="38">
        <v>40544</v>
      </c>
      <c r="B78" s="39">
        <v>2633</v>
      </c>
      <c r="C78" s="39">
        <v>2979</v>
      </c>
      <c r="D78" s="39">
        <v>1962</v>
      </c>
      <c r="E78" s="38">
        <v>40179</v>
      </c>
      <c r="F78" s="39">
        <v>1961</v>
      </c>
      <c r="G78" s="39">
        <v>1923</v>
      </c>
      <c r="H78" s="39">
        <v>1338</v>
      </c>
      <c r="L78" s="53"/>
      <c r="M78" s="53"/>
      <c r="N78" s="53"/>
    </row>
    <row r="79" spans="1:14" ht="12.75" customHeight="1" x14ac:dyDescent="0.2">
      <c r="A79" s="38">
        <v>40575</v>
      </c>
      <c r="B79" s="39">
        <v>4089</v>
      </c>
      <c r="C79" s="39">
        <v>2791</v>
      </c>
      <c r="D79" s="39">
        <v>2074</v>
      </c>
      <c r="E79" s="38">
        <v>40210</v>
      </c>
      <c r="F79" s="39">
        <v>1767</v>
      </c>
      <c r="G79" s="39">
        <v>2075</v>
      </c>
      <c r="H79" s="39">
        <v>1631</v>
      </c>
      <c r="L79" s="53"/>
      <c r="M79" s="53"/>
      <c r="N79" s="53"/>
    </row>
    <row r="80" spans="1:14" ht="12.75" customHeight="1" x14ac:dyDescent="0.2">
      <c r="A80" s="38">
        <v>40603</v>
      </c>
      <c r="B80" s="39">
        <v>5547</v>
      </c>
      <c r="C80" s="39">
        <v>3260</v>
      </c>
      <c r="D80" s="39">
        <v>2891</v>
      </c>
      <c r="E80" s="38"/>
      <c r="F80" s="39"/>
      <c r="G80" s="39"/>
      <c r="H80" s="39"/>
      <c r="L80" s="53"/>
      <c r="M80" s="53"/>
      <c r="N80" s="53"/>
    </row>
    <row r="81" spans="1:14" ht="12.75" customHeight="1" x14ac:dyDescent="0.2">
      <c r="A81" s="38">
        <v>40634</v>
      </c>
      <c r="B81" s="39">
        <v>3985</v>
      </c>
      <c r="C81" s="39">
        <v>1690</v>
      </c>
      <c r="D81" s="39">
        <v>2133</v>
      </c>
      <c r="E81" s="38"/>
      <c r="F81" s="39"/>
      <c r="G81" s="39"/>
      <c r="H81" s="39"/>
      <c r="L81" s="53"/>
      <c r="M81" s="53"/>
      <c r="N81" s="53"/>
    </row>
    <row r="82" spans="1:14" ht="12.75" customHeight="1" x14ac:dyDescent="0.2">
      <c r="A82" s="38">
        <v>40664</v>
      </c>
      <c r="B82" s="39">
        <v>4579</v>
      </c>
      <c r="C82" s="39">
        <v>3496</v>
      </c>
      <c r="D82" s="39">
        <v>2703</v>
      </c>
      <c r="E82" s="38"/>
      <c r="F82" s="39"/>
      <c r="G82" s="39"/>
      <c r="H82" s="39"/>
      <c r="L82" s="53"/>
      <c r="M82" s="53"/>
      <c r="N82" s="53"/>
    </row>
    <row r="83" spans="1:14" ht="12.75" customHeight="1" x14ac:dyDescent="0.2">
      <c r="A83" s="38">
        <v>40695</v>
      </c>
      <c r="B83" s="39">
        <v>5146</v>
      </c>
      <c r="C83" s="39">
        <v>5031</v>
      </c>
      <c r="D83" s="39">
        <v>2594</v>
      </c>
      <c r="E83" s="38"/>
      <c r="F83" s="39"/>
      <c r="G83" s="39"/>
      <c r="H83" s="39"/>
      <c r="L83" s="53"/>
      <c r="M83" s="53"/>
      <c r="N83" s="53"/>
    </row>
    <row r="84" spans="1:14" ht="12.75" customHeight="1" x14ac:dyDescent="0.2">
      <c r="A84" s="38">
        <v>40725</v>
      </c>
      <c r="B84" s="39">
        <v>4631</v>
      </c>
      <c r="C84" s="39">
        <v>2725</v>
      </c>
      <c r="D84" s="39">
        <v>1410</v>
      </c>
      <c r="E84" s="38"/>
      <c r="F84" s="39"/>
      <c r="G84" s="39"/>
      <c r="H84" s="39"/>
      <c r="L84" s="53"/>
      <c r="M84" s="53"/>
      <c r="N84" s="53"/>
    </row>
    <row r="85" spans="1:14" ht="12.75" customHeight="1" x14ac:dyDescent="0.2">
      <c r="A85" s="38">
        <v>40756</v>
      </c>
      <c r="B85" s="39">
        <v>5544</v>
      </c>
      <c r="C85" s="39">
        <v>3515</v>
      </c>
      <c r="D85" s="39">
        <v>3009</v>
      </c>
      <c r="E85" s="38"/>
      <c r="F85" s="39"/>
      <c r="G85" s="39"/>
      <c r="H85" s="39"/>
      <c r="L85" s="53"/>
      <c r="M85" s="53"/>
      <c r="N85" s="53"/>
    </row>
    <row r="86" spans="1:14" ht="12.75" customHeight="1" x14ac:dyDescent="0.2">
      <c r="A86" s="38">
        <v>40787</v>
      </c>
      <c r="B86" s="39">
        <v>6574</v>
      </c>
      <c r="C86" s="39">
        <v>3705</v>
      </c>
      <c r="D86" s="39">
        <v>3661</v>
      </c>
      <c r="E86" s="38"/>
      <c r="F86" s="39"/>
      <c r="G86" s="39"/>
      <c r="H86" s="39"/>
      <c r="L86" s="42"/>
      <c r="M86" s="53"/>
      <c r="N86" s="53"/>
    </row>
    <row r="87" spans="1:14" ht="12.75" customHeight="1" x14ac:dyDescent="0.2">
      <c r="A87" s="38">
        <v>40817</v>
      </c>
      <c r="B87" s="39">
        <v>5651</v>
      </c>
      <c r="C87" s="39">
        <v>3174</v>
      </c>
      <c r="D87" s="39">
        <v>2183</v>
      </c>
      <c r="E87" s="38"/>
      <c r="F87" s="39"/>
      <c r="G87" s="39"/>
      <c r="H87" s="39"/>
      <c r="L87" s="42"/>
      <c r="M87" s="53"/>
      <c r="N87" s="53"/>
    </row>
    <row r="88" spans="1:14" ht="12.75" customHeight="1" x14ac:dyDescent="0.2">
      <c r="A88" s="38">
        <v>40848</v>
      </c>
      <c r="B88" s="39">
        <v>5990</v>
      </c>
      <c r="C88" s="39">
        <v>4211</v>
      </c>
      <c r="D88" s="39">
        <v>2967</v>
      </c>
      <c r="E88" s="38"/>
      <c r="F88" s="39"/>
      <c r="G88" s="39"/>
      <c r="H88" s="39"/>
      <c r="L88" s="42"/>
      <c r="M88" s="53"/>
      <c r="N88" s="53"/>
    </row>
    <row r="89" spans="1:14" ht="12.75" customHeight="1" x14ac:dyDescent="0.2">
      <c r="A89" s="38">
        <v>40878</v>
      </c>
      <c r="B89" s="39">
        <v>5235</v>
      </c>
      <c r="C89" s="39">
        <v>5258</v>
      </c>
      <c r="D89" s="39">
        <v>2972</v>
      </c>
      <c r="E89" s="38"/>
      <c r="F89" s="39"/>
      <c r="G89" s="39"/>
      <c r="H89" s="39"/>
      <c r="L89" s="53"/>
      <c r="M89" s="53"/>
      <c r="N89" s="53"/>
    </row>
    <row r="90" spans="1:14" ht="12.75" customHeight="1" x14ac:dyDescent="0.2">
      <c r="A90" s="38">
        <v>40909</v>
      </c>
      <c r="B90" s="39">
        <v>3494</v>
      </c>
      <c r="C90" s="39">
        <v>3811</v>
      </c>
      <c r="D90" s="39">
        <v>3084</v>
      </c>
      <c r="E90" s="38"/>
      <c r="F90" s="39"/>
      <c r="G90" s="39"/>
      <c r="H90" s="39"/>
      <c r="L90" s="53"/>
      <c r="M90" s="53"/>
      <c r="N90" s="53"/>
    </row>
    <row r="91" spans="1:14" ht="12.75" customHeight="1" x14ac:dyDescent="0.2">
      <c r="A91" s="38">
        <v>40940</v>
      </c>
      <c r="B91" s="39">
        <v>5004</v>
      </c>
      <c r="C91" s="39">
        <v>3628</v>
      </c>
      <c r="D91" s="39">
        <v>3192</v>
      </c>
      <c r="E91" s="38"/>
      <c r="F91" s="39"/>
      <c r="G91" s="39"/>
      <c r="H91" s="39"/>
      <c r="L91" s="53"/>
      <c r="M91" s="53"/>
      <c r="N91" s="53"/>
    </row>
    <row r="92" spans="1:14" ht="12.75" customHeight="1" x14ac:dyDescent="0.2">
      <c r="A92" s="38">
        <v>40969</v>
      </c>
      <c r="B92" s="39">
        <v>6312</v>
      </c>
      <c r="C92" s="39">
        <v>4233</v>
      </c>
      <c r="D92" s="39">
        <v>5182</v>
      </c>
      <c r="E92" s="38"/>
      <c r="F92" s="39"/>
      <c r="G92" s="39"/>
      <c r="H92" s="39"/>
      <c r="L92" s="53"/>
    </row>
    <row r="93" spans="1:14" ht="12.75" customHeight="1" x14ac:dyDescent="0.2">
      <c r="A93" s="38">
        <v>41000</v>
      </c>
      <c r="B93" s="39">
        <v>3819</v>
      </c>
      <c r="C93" s="39">
        <v>1932</v>
      </c>
      <c r="D93" s="39">
        <v>2490</v>
      </c>
      <c r="E93" s="38"/>
      <c r="F93" s="39"/>
      <c r="G93" s="39"/>
      <c r="H93" s="39"/>
    </row>
    <row r="94" spans="1:14" ht="12.75" customHeight="1" x14ac:dyDescent="0.2">
      <c r="A94" s="38">
        <v>41030</v>
      </c>
      <c r="B94" s="39">
        <v>4937</v>
      </c>
      <c r="C94" s="39">
        <v>3919</v>
      </c>
      <c r="D94" s="39">
        <v>3349</v>
      </c>
      <c r="E94" s="38"/>
      <c r="F94" s="39"/>
      <c r="G94" s="39"/>
      <c r="H94" s="39"/>
    </row>
    <row r="95" spans="1:14" ht="12.75" customHeight="1" x14ac:dyDescent="0.2">
      <c r="A95" s="38">
        <v>41061</v>
      </c>
      <c r="B95" s="39">
        <v>4631</v>
      </c>
      <c r="C95" s="39">
        <v>5077</v>
      </c>
      <c r="D95" s="39">
        <v>3123</v>
      </c>
      <c r="E95" s="38"/>
      <c r="F95" s="39"/>
      <c r="G95" s="39"/>
      <c r="H95" s="39"/>
    </row>
    <row r="96" spans="1:14" ht="12.75" customHeight="1" x14ac:dyDescent="0.2">
      <c r="A96" s="38">
        <v>41091</v>
      </c>
      <c r="B96" s="39">
        <v>4070</v>
      </c>
      <c r="C96" s="39">
        <v>2978</v>
      </c>
      <c r="D96" s="39">
        <v>1866</v>
      </c>
      <c r="E96" s="38"/>
      <c r="F96" s="39"/>
      <c r="G96" s="39"/>
      <c r="H96" s="39"/>
    </row>
    <row r="97" spans="1:8" ht="12.75" customHeight="1" x14ac:dyDescent="0.2">
      <c r="A97" s="38">
        <v>41122</v>
      </c>
      <c r="B97" s="39">
        <v>4778</v>
      </c>
      <c r="C97" s="39">
        <v>3419</v>
      </c>
      <c r="D97" s="39">
        <v>3189</v>
      </c>
      <c r="E97" s="38"/>
      <c r="F97" s="39"/>
      <c r="G97" s="39"/>
      <c r="H97" s="39"/>
    </row>
    <row r="98" spans="1:8" ht="12.75" customHeight="1" x14ac:dyDescent="0.2">
      <c r="A98" s="38">
        <v>41153</v>
      </c>
      <c r="B98" s="39">
        <v>4896</v>
      </c>
      <c r="C98" s="39">
        <v>3319</v>
      </c>
      <c r="D98" s="39">
        <v>3520</v>
      </c>
      <c r="E98" s="38"/>
      <c r="F98" s="39"/>
      <c r="G98" s="39"/>
      <c r="H98" s="39"/>
    </row>
    <row r="99" spans="1:8" ht="12.75" customHeight="1" x14ac:dyDescent="0.2">
      <c r="A99" s="38">
        <v>41183</v>
      </c>
      <c r="B99" s="39">
        <v>4953</v>
      </c>
      <c r="C99" s="39">
        <v>2940</v>
      </c>
      <c r="D99" s="39">
        <v>2561</v>
      </c>
      <c r="E99" s="38"/>
      <c r="F99" s="39"/>
      <c r="G99" s="39"/>
      <c r="H99" s="39"/>
    </row>
    <row r="100" spans="1:8" ht="12.75" customHeight="1" x14ac:dyDescent="0.2">
      <c r="A100" s="38">
        <v>41214</v>
      </c>
      <c r="B100" s="39">
        <v>4727</v>
      </c>
      <c r="C100" s="39">
        <v>3281</v>
      </c>
      <c r="D100" s="39">
        <v>2851</v>
      </c>
      <c r="E100" s="38"/>
      <c r="F100" s="39"/>
      <c r="G100" s="39"/>
      <c r="H100" s="39"/>
    </row>
    <row r="101" spans="1:8" ht="12.75" customHeight="1" x14ac:dyDescent="0.2">
      <c r="A101" s="38">
        <v>41244</v>
      </c>
      <c r="B101" s="39">
        <v>3408</v>
      </c>
      <c r="C101" s="39">
        <v>3241</v>
      </c>
      <c r="D101" s="39">
        <v>2549</v>
      </c>
      <c r="E101" s="38"/>
      <c r="F101" s="39"/>
      <c r="G101" s="39"/>
      <c r="H101" s="39"/>
    </row>
    <row r="102" spans="1:8" ht="12.75" customHeight="1" x14ac:dyDescent="0.2">
      <c r="A102" s="45" t="s">
        <v>12</v>
      </c>
      <c r="B102" s="54">
        <v>148916</v>
      </c>
      <c r="C102" s="54">
        <v>100466</v>
      </c>
      <c r="D102" s="54">
        <v>73797</v>
      </c>
      <c r="E102" s="55" t="s">
        <v>12</v>
      </c>
      <c r="F102" s="54">
        <v>27646</v>
      </c>
      <c r="G102" s="54">
        <v>21800</v>
      </c>
      <c r="H102" s="54">
        <v>49446</v>
      </c>
    </row>
    <row r="103" spans="1:8" ht="12.75" customHeight="1" x14ac:dyDescent="0.2">
      <c r="A103" s="56"/>
      <c r="B103" s="57"/>
      <c r="C103" s="57"/>
      <c r="D103" s="57"/>
      <c r="E103" s="48"/>
      <c r="F103" s="53"/>
      <c r="G103" s="53"/>
      <c r="H103" s="53"/>
    </row>
    <row r="104" spans="1:8" ht="12.75" customHeight="1" x14ac:dyDescent="0.2"/>
    <row r="105" spans="1:8" x14ac:dyDescent="0.2">
      <c r="B105" s="218" t="s">
        <v>24</v>
      </c>
      <c r="C105" s="220" t="s">
        <v>40</v>
      </c>
      <c r="D105" s="221"/>
      <c r="E105" s="222"/>
      <c r="F105" s="223" t="s">
        <v>41</v>
      </c>
      <c r="G105" s="221"/>
      <c r="H105" s="222"/>
    </row>
    <row r="106" spans="1:8" ht="24" x14ac:dyDescent="0.2">
      <c r="B106" s="219"/>
      <c r="C106" s="52" t="s">
        <v>39</v>
      </c>
      <c r="D106" s="52" t="s">
        <v>42</v>
      </c>
      <c r="E106" s="52" t="s">
        <v>43</v>
      </c>
      <c r="F106" s="52" t="s">
        <v>39</v>
      </c>
      <c r="G106" s="52" t="s">
        <v>42</v>
      </c>
      <c r="H106" s="52" t="s">
        <v>43</v>
      </c>
    </row>
    <row r="107" spans="1:8" x14ac:dyDescent="0.2">
      <c r="B107" s="58">
        <v>39873</v>
      </c>
      <c r="C107" s="39">
        <v>1164</v>
      </c>
      <c r="D107" s="39">
        <v>607</v>
      </c>
      <c r="E107" s="39">
        <v>810</v>
      </c>
      <c r="F107" s="39">
        <v>1102</v>
      </c>
      <c r="G107" s="39">
        <v>890</v>
      </c>
      <c r="H107" s="39">
        <v>773</v>
      </c>
    </row>
    <row r="108" spans="1:8" x14ac:dyDescent="0.2">
      <c r="A108" s="59" t="s">
        <v>44</v>
      </c>
      <c r="B108" s="58">
        <v>39904</v>
      </c>
      <c r="C108" s="39">
        <v>903</v>
      </c>
      <c r="D108" s="39">
        <v>668</v>
      </c>
      <c r="E108" s="39">
        <v>686</v>
      </c>
      <c r="F108" s="39">
        <v>1097</v>
      </c>
      <c r="G108" s="39">
        <v>698</v>
      </c>
      <c r="H108" s="39">
        <v>741</v>
      </c>
    </row>
    <row r="109" spans="1:8" x14ac:dyDescent="0.2">
      <c r="A109" s="60"/>
      <c r="B109" s="58">
        <v>39934</v>
      </c>
      <c r="C109" s="39">
        <v>1001</v>
      </c>
      <c r="D109" s="39">
        <v>801</v>
      </c>
      <c r="E109" s="39">
        <v>716</v>
      </c>
      <c r="F109" s="39">
        <v>1360</v>
      </c>
      <c r="G109" s="39">
        <v>929</v>
      </c>
      <c r="H109" s="39">
        <v>808</v>
      </c>
    </row>
    <row r="110" spans="1:8" x14ac:dyDescent="0.2">
      <c r="A110" s="59" t="s">
        <v>45</v>
      </c>
      <c r="B110" s="58">
        <v>39965</v>
      </c>
      <c r="C110" s="39">
        <v>1070</v>
      </c>
      <c r="D110" s="39">
        <v>900</v>
      </c>
      <c r="E110" s="39">
        <v>465</v>
      </c>
      <c r="F110" s="39">
        <v>841</v>
      </c>
      <c r="G110" s="39">
        <v>1323</v>
      </c>
      <c r="H110" s="39">
        <v>972</v>
      </c>
    </row>
    <row r="111" spans="1:8" x14ac:dyDescent="0.2">
      <c r="A111" s="59"/>
      <c r="B111" s="58">
        <v>39995</v>
      </c>
      <c r="C111" s="39">
        <v>1214</v>
      </c>
      <c r="D111" s="39">
        <v>697</v>
      </c>
      <c r="E111" s="39">
        <v>518</v>
      </c>
      <c r="F111" s="39">
        <v>1126</v>
      </c>
      <c r="G111" s="39">
        <v>759</v>
      </c>
      <c r="H111" s="39">
        <v>505</v>
      </c>
    </row>
    <row r="112" spans="1:8" x14ac:dyDescent="0.2">
      <c r="A112" s="59" t="s">
        <v>46</v>
      </c>
      <c r="B112" s="58">
        <v>40026</v>
      </c>
      <c r="C112" s="39">
        <v>1256</v>
      </c>
      <c r="D112" s="39">
        <v>827</v>
      </c>
      <c r="E112" s="39">
        <v>701</v>
      </c>
      <c r="F112" s="39">
        <v>1175</v>
      </c>
      <c r="G112" s="39">
        <v>921</v>
      </c>
      <c r="H112" s="39">
        <v>693</v>
      </c>
    </row>
    <row r="113" spans="2:8" x14ac:dyDescent="0.2">
      <c r="B113" s="58">
        <v>40057</v>
      </c>
      <c r="C113" s="39">
        <v>1419</v>
      </c>
      <c r="D113" s="39">
        <v>797</v>
      </c>
      <c r="E113" s="39">
        <v>764</v>
      </c>
      <c r="F113" s="39">
        <v>1313</v>
      </c>
      <c r="G113" s="39">
        <v>820</v>
      </c>
      <c r="H113" s="39">
        <v>740</v>
      </c>
    </row>
    <row r="114" spans="2:8" x14ac:dyDescent="0.2">
      <c r="B114" s="58">
        <v>40087</v>
      </c>
      <c r="C114" s="61">
        <v>1500</v>
      </c>
      <c r="D114" s="61">
        <v>854</v>
      </c>
      <c r="E114" s="62">
        <v>615</v>
      </c>
      <c r="F114" s="61">
        <v>1376</v>
      </c>
      <c r="G114" s="61">
        <v>983</v>
      </c>
      <c r="H114" s="61">
        <v>745</v>
      </c>
    </row>
    <row r="115" spans="2:8" x14ac:dyDescent="0.2">
      <c r="B115" s="58">
        <v>40118</v>
      </c>
      <c r="C115" s="61">
        <v>1604</v>
      </c>
      <c r="D115" s="61">
        <v>1043</v>
      </c>
      <c r="E115" s="62">
        <v>690</v>
      </c>
      <c r="F115" s="61">
        <v>1422</v>
      </c>
      <c r="G115" s="61">
        <v>1053</v>
      </c>
      <c r="H115" s="61">
        <v>782</v>
      </c>
    </row>
    <row r="116" spans="2:8" x14ac:dyDescent="0.2">
      <c r="B116" s="58">
        <v>40148</v>
      </c>
      <c r="C116" s="61">
        <v>1002</v>
      </c>
      <c r="D116" s="61">
        <v>1079</v>
      </c>
      <c r="E116" s="62">
        <v>699</v>
      </c>
      <c r="F116" s="61">
        <v>973</v>
      </c>
      <c r="G116" s="61">
        <v>1153</v>
      </c>
      <c r="H116" s="61">
        <v>782</v>
      </c>
    </row>
    <row r="117" spans="2:8" x14ac:dyDescent="0.2">
      <c r="B117" s="58">
        <v>40179</v>
      </c>
      <c r="C117" s="61">
        <v>1008</v>
      </c>
      <c r="D117" s="61">
        <v>1075</v>
      </c>
      <c r="E117" s="62">
        <v>735</v>
      </c>
      <c r="F117" s="61">
        <v>953</v>
      </c>
      <c r="G117" s="61">
        <v>848</v>
      </c>
      <c r="H117" s="61">
        <v>603</v>
      </c>
    </row>
    <row r="118" spans="2:8" x14ac:dyDescent="0.2">
      <c r="B118" s="58">
        <v>40210</v>
      </c>
      <c r="C118" s="61">
        <v>839</v>
      </c>
      <c r="D118" s="61">
        <v>1010</v>
      </c>
      <c r="E118" s="62">
        <v>775</v>
      </c>
      <c r="F118" s="61">
        <v>928</v>
      </c>
      <c r="G118" s="61">
        <v>1065</v>
      </c>
      <c r="H118" s="61">
        <v>856</v>
      </c>
    </row>
    <row r="119" spans="2:8" x14ac:dyDescent="0.2">
      <c r="B119" s="63"/>
      <c r="C119" s="54">
        <v>8027</v>
      </c>
      <c r="D119" s="54">
        <f>SUM(D107:D118)</f>
        <v>10358</v>
      </c>
      <c r="E119" s="54">
        <f>SUM(E107:E118)</f>
        <v>8174</v>
      </c>
      <c r="F119" s="54">
        <f>SUM(F107:F118)</f>
        <v>13666</v>
      </c>
      <c r="G119" s="54">
        <f>SUM(G107:G118)</f>
        <v>11442</v>
      </c>
      <c r="H119" s="54">
        <f>SUM(H107:H118)</f>
        <v>9000</v>
      </c>
    </row>
  </sheetData>
  <mergeCells count="17">
    <mergeCell ref="A66:A67"/>
    <mergeCell ref="B66:D66"/>
    <mergeCell ref="E66:E67"/>
    <mergeCell ref="F66:H66"/>
    <mergeCell ref="A1:H1"/>
    <mergeCell ref="A2:H2"/>
    <mergeCell ref="F4:H4"/>
    <mergeCell ref="A6:H6"/>
    <mergeCell ref="A7:A8"/>
    <mergeCell ref="B7:D7"/>
    <mergeCell ref="E7:E8"/>
    <mergeCell ref="F7:H7"/>
    <mergeCell ref="B105:B106"/>
    <mergeCell ref="C105:E105"/>
    <mergeCell ref="F105:H105"/>
    <mergeCell ref="AI52:AI57"/>
    <mergeCell ref="AM52:AM5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61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36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65"/>
  </cols>
  <sheetData>
    <row r="1" spans="1:113" ht="26.25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3"/>
      <c r="J1" s="214"/>
      <c r="K1" s="64"/>
      <c r="L1" s="64"/>
      <c r="M1" s="64"/>
      <c r="N1" s="64"/>
      <c r="O1" s="64"/>
      <c r="P1" s="64"/>
    </row>
    <row r="2" spans="1:113" s="70" customFormat="1" ht="18" customHeight="1" x14ac:dyDescent="0.25">
      <c r="A2" s="1" t="s">
        <v>47</v>
      </c>
      <c r="B2" s="66"/>
      <c r="C2" s="66"/>
      <c r="D2" s="66"/>
      <c r="E2" s="66"/>
      <c r="F2" s="66"/>
      <c r="G2" s="66"/>
      <c r="H2" s="67"/>
      <c r="I2" s="67"/>
      <c r="J2" s="67"/>
      <c r="K2" s="68"/>
      <c r="L2" s="68"/>
      <c r="M2" s="68"/>
      <c r="N2" s="68"/>
      <c r="O2" s="68"/>
      <c r="P2" s="68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</row>
    <row r="3" spans="1:113" ht="8.25" customHeight="1" x14ac:dyDescent="0.2">
      <c r="A3" s="217"/>
      <c r="B3" s="217"/>
      <c r="C3" s="217"/>
      <c r="D3" s="217"/>
      <c r="E3" s="217"/>
      <c r="F3" s="217"/>
      <c r="G3" s="217"/>
      <c r="H3" s="217"/>
      <c r="I3" s="29"/>
      <c r="J3" s="29"/>
      <c r="K3" s="29"/>
      <c r="L3" s="29"/>
      <c r="M3" s="29"/>
      <c r="N3" s="29"/>
      <c r="O3" s="29"/>
      <c r="P3" s="29"/>
    </row>
    <row r="4" spans="1:113" ht="15" customHeight="1" x14ac:dyDescent="0.2">
      <c r="A4" s="71" t="s">
        <v>48</v>
      </c>
      <c r="B4" s="71"/>
      <c r="C4" s="71"/>
      <c r="D4" s="71"/>
      <c r="E4" s="71"/>
      <c r="F4" s="217"/>
      <c r="G4" s="217"/>
      <c r="H4" s="217"/>
      <c r="I4" s="29"/>
      <c r="J4" s="29"/>
      <c r="K4" s="29"/>
      <c r="L4" s="29"/>
      <c r="M4" s="29"/>
      <c r="N4" s="29"/>
      <c r="O4" s="29"/>
      <c r="P4" s="29"/>
    </row>
    <row r="5" spans="1:113" ht="10.5" customHeight="1" x14ac:dyDescent="0.2">
      <c r="A5" s="235"/>
      <c r="B5" s="235"/>
      <c r="C5" s="235"/>
      <c r="D5" s="235"/>
      <c r="E5" s="235"/>
      <c r="F5" s="235"/>
      <c r="G5" s="235"/>
      <c r="H5" s="235"/>
      <c r="I5" s="29"/>
      <c r="J5" s="29"/>
      <c r="K5" s="29"/>
      <c r="L5" s="29"/>
      <c r="M5" s="29"/>
      <c r="N5" s="29"/>
      <c r="O5" s="29"/>
      <c r="P5" s="29"/>
    </row>
    <row r="6" spans="1:113" ht="15" customHeight="1" x14ac:dyDescent="0.2">
      <c r="A6" s="262" t="s">
        <v>24</v>
      </c>
      <c r="B6" s="264"/>
      <c r="C6" s="225" t="s">
        <v>49</v>
      </c>
      <c r="D6" s="226"/>
      <c r="E6" s="227"/>
      <c r="F6" s="225" t="s">
        <v>50</v>
      </c>
      <c r="G6" s="226"/>
      <c r="H6" s="227"/>
      <c r="K6" s="29"/>
      <c r="L6" s="29"/>
      <c r="M6" s="29"/>
      <c r="N6" s="29"/>
      <c r="O6" s="29"/>
      <c r="P6" s="29"/>
      <c r="DF6" s="65"/>
      <c r="DG6" s="65"/>
      <c r="DH6" s="65"/>
      <c r="DI6" s="65"/>
    </row>
    <row r="7" spans="1:113" ht="15" customHeight="1" x14ac:dyDescent="0.2">
      <c r="A7" s="265"/>
      <c r="B7" s="267"/>
      <c r="C7" s="33" t="s">
        <v>27</v>
      </c>
      <c r="D7" s="33" t="s">
        <v>28</v>
      </c>
      <c r="E7" s="33" t="s">
        <v>29</v>
      </c>
      <c r="F7" s="33" t="s">
        <v>27</v>
      </c>
      <c r="G7" s="33" t="s">
        <v>28</v>
      </c>
      <c r="H7" s="33" t="s">
        <v>29</v>
      </c>
      <c r="K7" s="29"/>
      <c r="L7" s="29"/>
      <c r="M7" s="29"/>
      <c r="N7" s="29"/>
      <c r="O7" s="29"/>
      <c r="P7" s="29"/>
      <c r="DF7" s="65"/>
      <c r="DG7" s="65"/>
      <c r="DH7" s="65"/>
      <c r="DI7" s="65"/>
    </row>
    <row r="8" spans="1:113" ht="12.75" customHeight="1" x14ac:dyDescent="0.2">
      <c r="A8" s="268">
        <v>40238</v>
      </c>
      <c r="B8" s="269"/>
      <c r="C8" s="36">
        <v>7528</v>
      </c>
      <c r="D8" s="36">
        <v>3373</v>
      </c>
      <c r="E8" s="36">
        <v>1197</v>
      </c>
      <c r="F8" s="36">
        <v>8321</v>
      </c>
      <c r="G8" s="36">
        <v>3110</v>
      </c>
      <c r="H8" s="36">
        <v>3843</v>
      </c>
      <c r="I8" s="72"/>
      <c r="L8" s="29"/>
      <c r="M8" s="29"/>
      <c r="N8" s="29"/>
      <c r="O8" s="29"/>
      <c r="P8" s="29"/>
      <c r="DF8" s="65"/>
      <c r="DG8" s="65"/>
      <c r="DH8" s="65"/>
      <c r="DI8" s="65"/>
    </row>
    <row r="9" spans="1:113" ht="12.75" customHeight="1" x14ac:dyDescent="0.2">
      <c r="A9" s="268">
        <v>40269</v>
      </c>
      <c r="B9" s="269"/>
      <c r="C9" s="39">
        <v>5712</v>
      </c>
      <c r="D9" s="39">
        <v>3797</v>
      </c>
      <c r="E9" s="39">
        <v>1260</v>
      </c>
      <c r="F9" s="39">
        <v>5902</v>
      </c>
      <c r="G9" s="39">
        <v>3792</v>
      </c>
      <c r="H9" s="39">
        <v>3000</v>
      </c>
      <c r="I9" s="72"/>
      <c r="L9" s="29"/>
      <c r="M9" s="29"/>
      <c r="N9" s="29"/>
      <c r="O9" s="29"/>
      <c r="P9" s="29"/>
      <c r="DF9" s="65"/>
      <c r="DG9" s="65"/>
      <c r="DH9" s="65"/>
      <c r="DI9" s="65"/>
    </row>
    <row r="10" spans="1:113" ht="12.75" customHeight="1" x14ac:dyDescent="0.2">
      <c r="A10" s="268">
        <v>40299</v>
      </c>
      <c r="B10" s="269"/>
      <c r="C10" s="39">
        <v>6108</v>
      </c>
      <c r="D10" s="39">
        <v>4387</v>
      </c>
      <c r="E10" s="39">
        <v>1423</v>
      </c>
      <c r="F10" s="39">
        <v>5846</v>
      </c>
      <c r="G10" s="39">
        <v>4228</v>
      </c>
      <c r="H10" s="39">
        <v>3848</v>
      </c>
      <c r="I10" s="72"/>
      <c r="L10" s="29"/>
      <c r="M10" s="29"/>
      <c r="N10" s="29"/>
      <c r="O10" s="29"/>
      <c r="P10" s="29"/>
      <c r="DF10" s="65"/>
      <c r="DG10" s="65"/>
      <c r="DH10" s="65"/>
      <c r="DI10" s="65"/>
    </row>
    <row r="11" spans="1:113" ht="12.75" customHeight="1" x14ac:dyDescent="0.2">
      <c r="A11" s="268">
        <v>40330</v>
      </c>
      <c r="B11" s="269"/>
      <c r="C11" s="39">
        <v>5550</v>
      </c>
      <c r="D11" s="39">
        <v>4204</v>
      </c>
      <c r="E11" s="39">
        <v>1513</v>
      </c>
      <c r="F11" s="39">
        <v>5669</v>
      </c>
      <c r="G11" s="39">
        <v>4354</v>
      </c>
      <c r="H11" s="39">
        <v>3303</v>
      </c>
      <c r="I11" s="72"/>
      <c r="L11" s="29"/>
      <c r="M11" s="29"/>
      <c r="N11" s="29"/>
      <c r="O11" s="29"/>
      <c r="P11" s="29"/>
      <c r="DF11" s="65"/>
      <c r="DG11" s="65"/>
      <c r="DH11" s="65"/>
      <c r="DI11" s="65"/>
    </row>
    <row r="12" spans="1:113" ht="12.75" customHeight="1" x14ac:dyDescent="0.2">
      <c r="A12" s="268">
        <v>40360</v>
      </c>
      <c r="B12" s="269"/>
      <c r="C12" s="39">
        <v>5430</v>
      </c>
      <c r="D12" s="39">
        <v>4106</v>
      </c>
      <c r="E12" s="39">
        <v>1719</v>
      </c>
      <c r="F12" s="39">
        <v>5353</v>
      </c>
      <c r="G12" s="39">
        <v>4203</v>
      </c>
      <c r="H12" s="39">
        <v>3197</v>
      </c>
      <c r="I12" s="72"/>
      <c r="L12" s="29"/>
      <c r="M12" s="29"/>
      <c r="N12" s="29"/>
      <c r="O12" s="29"/>
      <c r="P12" s="29"/>
      <c r="DF12" s="65"/>
      <c r="DG12" s="65"/>
      <c r="DH12" s="65"/>
      <c r="DI12" s="65"/>
    </row>
    <row r="13" spans="1:113" ht="12.75" customHeight="1" x14ac:dyDescent="0.2">
      <c r="A13" s="268">
        <v>40391</v>
      </c>
      <c r="B13" s="269"/>
      <c r="C13" s="39">
        <v>5560</v>
      </c>
      <c r="D13" s="39">
        <v>4431</v>
      </c>
      <c r="E13" s="39">
        <v>1814</v>
      </c>
      <c r="F13" s="39">
        <v>5641</v>
      </c>
      <c r="G13" s="39">
        <v>4390</v>
      </c>
      <c r="H13" s="39">
        <v>3318</v>
      </c>
      <c r="I13" s="72"/>
      <c r="L13" s="29"/>
      <c r="M13" s="29"/>
      <c r="N13" s="29"/>
      <c r="O13" s="29"/>
      <c r="P13" s="29"/>
      <c r="DF13" s="65"/>
      <c r="DG13" s="65"/>
      <c r="DH13" s="65"/>
      <c r="DI13" s="65"/>
    </row>
    <row r="14" spans="1:113" ht="12.75" customHeight="1" x14ac:dyDescent="0.2">
      <c r="A14" s="268">
        <v>40422</v>
      </c>
      <c r="B14" s="269"/>
      <c r="C14" s="39">
        <v>5301</v>
      </c>
      <c r="D14" s="39">
        <v>4459</v>
      </c>
      <c r="E14" s="39">
        <v>1858</v>
      </c>
      <c r="F14" s="39">
        <v>5455</v>
      </c>
      <c r="G14" s="39">
        <v>4437</v>
      </c>
      <c r="H14" s="39">
        <v>3328</v>
      </c>
      <c r="I14" s="72"/>
      <c r="L14" s="29"/>
      <c r="M14" s="29"/>
      <c r="N14" s="29"/>
      <c r="O14" s="29"/>
      <c r="P14" s="29"/>
      <c r="DF14" s="65"/>
      <c r="DG14" s="65"/>
      <c r="DH14" s="65"/>
      <c r="DI14" s="65"/>
    </row>
    <row r="15" spans="1:113" ht="12.75" customHeight="1" x14ac:dyDescent="0.2">
      <c r="A15" s="268">
        <v>40452</v>
      </c>
      <c r="B15" s="269"/>
      <c r="C15" s="39">
        <v>4618</v>
      </c>
      <c r="D15" s="39">
        <v>3815</v>
      </c>
      <c r="E15" s="39">
        <v>2178</v>
      </c>
      <c r="F15" s="39">
        <v>5017</v>
      </c>
      <c r="G15" s="39">
        <v>3946</v>
      </c>
      <c r="H15" s="39">
        <v>3125</v>
      </c>
      <c r="L15" s="29"/>
      <c r="M15" s="29"/>
      <c r="N15" s="29"/>
      <c r="O15" s="29"/>
      <c r="P15" s="29"/>
      <c r="DF15" s="65"/>
      <c r="DG15" s="65"/>
      <c r="DH15" s="65"/>
      <c r="DI15" s="65"/>
    </row>
    <row r="16" spans="1:113" ht="12.75" customHeight="1" x14ac:dyDescent="0.2">
      <c r="A16" s="268">
        <v>40483</v>
      </c>
      <c r="B16" s="269"/>
      <c r="C16" s="39">
        <v>5197</v>
      </c>
      <c r="D16" s="39">
        <v>4159</v>
      </c>
      <c r="E16" s="39">
        <v>2398</v>
      </c>
      <c r="F16" s="39">
        <v>5426</v>
      </c>
      <c r="G16" s="39">
        <v>4296</v>
      </c>
      <c r="H16" s="39">
        <v>3409</v>
      </c>
      <c r="K16" s="29"/>
      <c r="L16" s="29"/>
      <c r="M16" s="29"/>
      <c r="N16" s="29"/>
      <c r="O16" s="29"/>
      <c r="P16" s="29"/>
      <c r="DF16" s="65"/>
      <c r="DG16" s="65"/>
      <c r="DH16" s="65"/>
      <c r="DI16" s="65"/>
    </row>
    <row r="17" spans="1:113" ht="12.75" customHeight="1" x14ac:dyDescent="0.2">
      <c r="A17" s="268">
        <v>40513</v>
      </c>
      <c r="B17" s="269"/>
      <c r="C17" s="39">
        <v>4431</v>
      </c>
      <c r="D17" s="39">
        <v>3508</v>
      </c>
      <c r="E17" s="39">
        <v>3550</v>
      </c>
      <c r="F17" s="39">
        <v>4167</v>
      </c>
      <c r="G17" s="39">
        <v>3433</v>
      </c>
      <c r="H17" s="39">
        <v>3793</v>
      </c>
      <c r="K17" s="29"/>
      <c r="L17" s="29"/>
      <c r="M17" s="29"/>
      <c r="N17" s="29"/>
      <c r="O17" s="29"/>
      <c r="P17" s="29"/>
      <c r="DF17" s="65"/>
      <c r="DG17" s="65"/>
      <c r="DH17" s="65"/>
      <c r="DI17" s="65"/>
    </row>
    <row r="18" spans="1:113" ht="12.75" customHeight="1" x14ac:dyDescent="0.2">
      <c r="A18" s="268">
        <v>40544</v>
      </c>
      <c r="B18" s="269"/>
      <c r="C18" s="39">
        <v>4735</v>
      </c>
      <c r="D18" s="39">
        <v>3779</v>
      </c>
      <c r="E18" s="39">
        <v>2960</v>
      </c>
      <c r="F18" s="39">
        <v>4515</v>
      </c>
      <c r="G18" s="39">
        <v>3439</v>
      </c>
      <c r="H18" s="39">
        <v>3231</v>
      </c>
      <c r="K18" s="29"/>
      <c r="L18" s="29"/>
      <c r="M18" s="29"/>
      <c r="N18" s="29"/>
      <c r="O18" s="29"/>
      <c r="P18" s="29"/>
      <c r="DF18" s="65"/>
      <c r="DG18" s="65"/>
      <c r="DH18" s="65"/>
      <c r="DI18" s="65"/>
    </row>
    <row r="19" spans="1:113" ht="12.75" customHeight="1" x14ac:dyDescent="0.2">
      <c r="A19" s="268">
        <v>40575</v>
      </c>
      <c r="B19" s="269"/>
      <c r="C19" s="39">
        <v>5424</v>
      </c>
      <c r="D19" s="61">
        <v>4248</v>
      </c>
      <c r="E19" s="61">
        <v>3043</v>
      </c>
      <c r="F19" s="39">
        <v>5306</v>
      </c>
      <c r="G19" s="61">
        <v>4050</v>
      </c>
      <c r="H19" s="61">
        <v>3644</v>
      </c>
      <c r="M19" s="29"/>
      <c r="N19" s="29"/>
      <c r="O19" s="29"/>
      <c r="P19" s="29"/>
      <c r="DF19" s="65"/>
      <c r="DG19" s="65"/>
      <c r="DH19" s="65"/>
      <c r="DI19" s="65"/>
    </row>
    <row r="20" spans="1:113" ht="12.75" customHeight="1" x14ac:dyDescent="0.2">
      <c r="A20" s="268">
        <v>40603</v>
      </c>
      <c r="B20" s="269"/>
      <c r="C20" s="39">
        <v>6000</v>
      </c>
      <c r="D20" s="61">
        <v>4749</v>
      </c>
      <c r="E20" s="61">
        <v>3627</v>
      </c>
      <c r="F20" s="39">
        <v>6083</v>
      </c>
      <c r="G20" s="61">
        <v>4526</v>
      </c>
      <c r="H20" s="61">
        <v>4129</v>
      </c>
      <c r="M20" s="29"/>
      <c r="N20" s="29"/>
      <c r="O20" s="29"/>
      <c r="P20" s="2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DF20" s="65"/>
      <c r="DG20" s="65"/>
      <c r="DH20" s="65"/>
      <c r="DI20" s="65"/>
    </row>
    <row r="21" spans="1:113" ht="12.75" customHeight="1" x14ac:dyDescent="0.2">
      <c r="A21" s="268">
        <v>40634</v>
      </c>
      <c r="B21" s="269"/>
      <c r="C21" s="39">
        <v>4047</v>
      </c>
      <c r="D21" s="61">
        <v>3213</v>
      </c>
      <c r="E21" s="61">
        <v>2580</v>
      </c>
      <c r="F21" s="39">
        <v>4225</v>
      </c>
      <c r="G21" s="61">
        <v>3411</v>
      </c>
      <c r="H21" s="61">
        <v>3227</v>
      </c>
      <c r="M21" s="29"/>
      <c r="N21" s="29"/>
      <c r="O21" s="29"/>
      <c r="P21" s="29"/>
      <c r="DF21" s="65"/>
      <c r="DG21" s="65"/>
      <c r="DH21" s="65"/>
      <c r="DI21" s="65"/>
    </row>
    <row r="22" spans="1:113" ht="12.75" customHeight="1" x14ac:dyDescent="0.2">
      <c r="A22" s="268">
        <v>40664</v>
      </c>
      <c r="B22" s="269"/>
      <c r="C22" s="39">
        <v>5332</v>
      </c>
      <c r="D22" s="61">
        <v>4293</v>
      </c>
      <c r="E22" s="61">
        <v>3426</v>
      </c>
      <c r="F22" s="39">
        <v>5313</v>
      </c>
      <c r="G22" s="61">
        <v>4158</v>
      </c>
      <c r="H22" s="61">
        <v>4046</v>
      </c>
      <c r="I22" s="42"/>
      <c r="J22" s="42"/>
      <c r="M22" s="29"/>
      <c r="N22" s="29"/>
      <c r="O22" s="29"/>
      <c r="P22" s="29"/>
      <c r="DF22" s="65"/>
      <c r="DG22" s="65"/>
      <c r="DH22" s="65"/>
      <c r="DI22" s="65"/>
    </row>
    <row r="23" spans="1:113" ht="12.75" customHeight="1" x14ac:dyDescent="0.2">
      <c r="A23" s="268">
        <v>40695</v>
      </c>
      <c r="B23" s="269"/>
      <c r="C23" s="39">
        <v>5290</v>
      </c>
      <c r="D23" s="61">
        <v>4058</v>
      </c>
      <c r="E23" s="61">
        <v>3472</v>
      </c>
      <c r="F23" s="39">
        <v>4894</v>
      </c>
      <c r="G23" s="61">
        <v>3809</v>
      </c>
      <c r="H23" s="61">
        <v>3935</v>
      </c>
      <c r="I23" s="48"/>
      <c r="DF23" s="65"/>
      <c r="DG23" s="65"/>
      <c r="DH23" s="65"/>
      <c r="DI23" s="65"/>
    </row>
    <row r="24" spans="1:113" ht="12.75" customHeight="1" x14ac:dyDescent="0.2">
      <c r="A24" s="268">
        <v>40725</v>
      </c>
      <c r="B24" s="269"/>
      <c r="C24" s="39">
        <v>4917</v>
      </c>
      <c r="D24" s="61">
        <v>3985</v>
      </c>
      <c r="E24" s="61">
        <v>3178</v>
      </c>
      <c r="F24" s="39">
        <v>4507</v>
      </c>
      <c r="G24" s="61">
        <v>3718</v>
      </c>
      <c r="H24" s="61">
        <v>4052</v>
      </c>
      <c r="I24" s="48"/>
      <c r="DF24" s="65"/>
      <c r="DG24" s="65"/>
      <c r="DH24" s="65"/>
      <c r="DI24" s="65"/>
    </row>
    <row r="25" spans="1:113" ht="12.75" customHeight="1" x14ac:dyDescent="0.2">
      <c r="A25" s="268">
        <v>40756</v>
      </c>
      <c r="B25" s="269"/>
      <c r="C25" s="39">
        <v>5557</v>
      </c>
      <c r="D25" s="61">
        <v>4449</v>
      </c>
      <c r="E25" s="61">
        <v>3698</v>
      </c>
      <c r="F25" s="39">
        <v>5240</v>
      </c>
      <c r="G25" s="61">
        <v>4102</v>
      </c>
      <c r="H25" s="61">
        <v>4290</v>
      </c>
      <c r="I25" s="48"/>
      <c r="DF25" s="65"/>
      <c r="DG25" s="65"/>
      <c r="DH25" s="65"/>
      <c r="DI25" s="65"/>
    </row>
    <row r="26" spans="1:113" ht="12.75" customHeight="1" x14ac:dyDescent="0.2">
      <c r="A26" s="268">
        <v>40787</v>
      </c>
      <c r="B26" s="269"/>
      <c r="C26" s="39">
        <v>5784</v>
      </c>
      <c r="D26" s="61">
        <v>4410</v>
      </c>
      <c r="E26" s="61">
        <v>3718</v>
      </c>
      <c r="F26" s="39">
        <v>4896</v>
      </c>
      <c r="G26" s="61">
        <v>3640</v>
      </c>
      <c r="H26" s="61">
        <v>3935</v>
      </c>
      <c r="I26" s="48"/>
      <c r="DF26" s="65"/>
      <c r="DG26" s="65"/>
      <c r="DH26" s="65"/>
      <c r="DI26" s="65"/>
    </row>
    <row r="27" spans="1:113" ht="12.75" customHeight="1" x14ac:dyDescent="0.2">
      <c r="A27" s="268">
        <v>40817</v>
      </c>
      <c r="B27" s="269"/>
      <c r="C27" s="39">
        <v>5190</v>
      </c>
      <c r="D27" s="61">
        <v>4220</v>
      </c>
      <c r="E27" s="61">
        <v>3505</v>
      </c>
      <c r="F27" s="39">
        <v>4334</v>
      </c>
      <c r="G27" s="61">
        <v>3544</v>
      </c>
      <c r="H27" s="61">
        <v>3642</v>
      </c>
      <c r="I27" s="48"/>
      <c r="L27" s="73"/>
      <c r="DF27" s="65"/>
      <c r="DG27" s="65"/>
      <c r="DH27" s="65"/>
      <c r="DI27" s="65"/>
    </row>
    <row r="28" spans="1:113" ht="12.75" customHeight="1" x14ac:dyDescent="0.2">
      <c r="A28" s="268">
        <v>40848</v>
      </c>
      <c r="B28" s="269"/>
      <c r="C28" s="39">
        <v>5912</v>
      </c>
      <c r="D28" s="61">
        <v>4756</v>
      </c>
      <c r="E28" s="61">
        <v>3509</v>
      </c>
      <c r="F28" s="39">
        <v>4767</v>
      </c>
      <c r="G28" s="61">
        <v>3593</v>
      </c>
      <c r="H28" s="61">
        <v>3937</v>
      </c>
      <c r="I28" s="48"/>
      <c r="L28" s="73"/>
      <c r="DF28" s="65"/>
      <c r="DG28" s="65"/>
      <c r="DH28" s="65"/>
      <c r="DI28" s="65"/>
    </row>
    <row r="29" spans="1:113" ht="12.75" customHeight="1" x14ac:dyDescent="0.2">
      <c r="A29" s="268">
        <v>40878</v>
      </c>
      <c r="B29" s="269"/>
      <c r="C29" s="39">
        <v>4372</v>
      </c>
      <c r="D29" s="61">
        <v>3472</v>
      </c>
      <c r="E29" s="61">
        <v>3043</v>
      </c>
      <c r="F29" s="39">
        <v>3346</v>
      </c>
      <c r="G29" s="61">
        <v>2647</v>
      </c>
      <c r="H29" s="61">
        <v>3421</v>
      </c>
      <c r="I29" s="48"/>
      <c r="K29" s="73"/>
      <c r="L29" s="42"/>
      <c r="DF29" s="65"/>
      <c r="DG29" s="65"/>
      <c r="DH29" s="65"/>
      <c r="DI29" s="65"/>
    </row>
    <row r="30" spans="1:113" ht="12.75" customHeight="1" x14ac:dyDescent="0.2">
      <c r="A30" s="268">
        <v>40909</v>
      </c>
      <c r="B30" s="269"/>
      <c r="C30" s="39">
        <v>5237</v>
      </c>
      <c r="D30" s="61">
        <v>4172</v>
      </c>
      <c r="E30" s="61">
        <v>3658</v>
      </c>
      <c r="F30" s="39">
        <v>4255</v>
      </c>
      <c r="G30" s="61">
        <v>3271</v>
      </c>
      <c r="H30" s="61">
        <v>3826</v>
      </c>
      <c r="I30" s="48"/>
      <c r="L30" s="42"/>
      <c r="DF30" s="65"/>
      <c r="DG30" s="65"/>
      <c r="DH30" s="65"/>
      <c r="DI30" s="65"/>
    </row>
    <row r="31" spans="1:113" ht="12.75" customHeight="1" x14ac:dyDescent="0.2">
      <c r="A31" s="268">
        <v>40940</v>
      </c>
      <c r="B31" s="269"/>
      <c r="C31" s="39">
        <v>6121</v>
      </c>
      <c r="D31" s="61">
        <v>4761</v>
      </c>
      <c r="E31" s="61">
        <v>3679</v>
      </c>
      <c r="F31" s="39">
        <v>5109</v>
      </c>
      <c r="G31" s="61">
        <v>4043</v>
      </c>
      <c r="H31" s="61">
        <v>4144</v>
      </c>
      <c r="I31" s="48"/>
      <c r="L31" s="42"/>
      <c r="DF31" s="65"/>
      <c r="DG31" s="65"/>
      <c r="DH31" s="65"/>
      <c r="DI31" s="65"/>
    </row>
    <row r="32" spans="1:113" ht="12.75" customHeight="1" x14ac:dyDescent="0.2">
      <c r="A32" s="268">
        <v>40969</v>
      </c>
      <c r="B32" s="269"/>
      <c r="C32" s="39">
        <v>5687</v>
      </c>
      <c r="D32" s="61">
        <v>4477</v>
      </c>
      <c r="E32" s="61">
        <v>4143</v>
      </c>
      <c r="F32" s="39">
        <v>4659</v>
      </c>
      <c r="G32" s="61">
        <v>3691</v>
      </c>
      <c r="H32" s="61">
        <v>4502</v>
      </c>
      <c r="I32" s="74"/>
      <c r="J32" s="73"/>
      <c r="DF32" s="65"/>
      <c r="DG32" s="65"/>
      <c r="DH32" s="65"/>
      <c r="DI32" s="65"/>
    </row>
    <row r="33" spans="1:113" ht="12.75" customHeight="1" x14ac:dyDescent="0.2">
      <c r="A33" s="273">
        <v>41000</v>
      </c>
      <c r="B33" s="269"/>
      <c r="C33" s="39">
        <v>4886</v>
      </c>
      <c r="D33" s="75">
        <v>3960</v>
      </c>
      <c r="E33" s="61">
        <v>3405</v>
      </c>
      <c r="F33" s="39">
        <v>4123</v>
      </c>
      <c r="G33" s="61">
        <v>3399</v>
      </c>
      <c r="H33" s="61">
        <v>3899</v>
      </c>
      <c r="I33" s="74"/>
      <c r="J33" s="74"/>
      <c r="K33" s="42"/>
      <c r="DF33" s="65"/>
      <c r="DG33" s="65"/>
      <c r="DH33" s="65"/>
      <c r="DI33" s="65"/>
    </row>
    <row r="34" spans="1:113" ht="12.75" customHeight="1" x14ac:dyDescent="0.2">
      <c r="A34" s="268">
        <v>41030</v>
      </c>
      <c r="B34" s="269"/>
      <c r="C34" s="39">
        <v>6412</v>
      </c>
      <c r="D34" s="61">
        <v>4976</v>
      </c>
      <c r="E34" s="61">
        <v>4332</v>
      </c>
      <c r="F34" s="39">
        <v>5443</v>
      </c>
      <c r="G34" s="61">
        <v>4361</v>
      </c>
      <c r="H34" s="61">
        <v>4455</v>
      </c>
      <c r="I34" s="74"/>
      <c r="J34" s="74"/>
      <c r="K34" s="42"/>
      <c r="DF34" s="65"/>
      <c r="DG34" s="65"/>
      <c r="DH34" s="65"/>
      <c r="DI34" s="65"/>
    </row>
    <row r="35" spans="1:113" ht="12.75" customHeight="1" x14ac:dyDescent="0.2">
      <c r="A35" s="268">
        <v>41061</v>
      </c>
      <c r="B35" s="269"/>
      <c r="C35" s="39">
        <v>5374</v>
      </c>
      <c r="D35" s="61">
        <v>4409</v>
      </c>
      <c r="E35" s="61">
        <v>3981</v>
      </c>
      <c r="F35" s="39">
        <v>4434</v>
      </c>
      <c r="G35" s="61">
        <v>3660</v>
      </c>
      <c r="H35" s="61">
        <v>3948</v>
      </c>
      <c r="I35" s="74"/>
      <c r="J35" s="74"/>
      <c r="K35" s="42"/>
      <c r="DF35" s="65"/>
      <c r="DG35" s="65"/>
      <c r="DH35" s="65"/>
      <c r="DI35" s="65"/>
    </row>
    <row r="36" spans="1:113" ht="12.75" customHeight="1" x14ac:dyDescent="0.2">
      <c r="A36" s="268">
        <v>41091</v>
      </c>
      <c r="B36" s="269"/>
      <c r="C36" s="39">
        <v>5904</v>
      </c>
      <c r="D36" s="61">
        <v>4622</v>
      </c>
      <c r="E36" s="61">
        <v>3591</v>
      </c>
      <c r="F36" s="39">
        <v>5169</v>
      </c>
      <c r="G36" s="61">
        <v>4045</v>
      </c>
      <c r="H36" s="61">
        <v>4315</v>
      </c>
      <c r="I36" s="74"/>
      <c r="J36" s="74"/>
      <c r="K36" s="42"/>
      <c r="DF36" s="65"/>
      <c r="DG36" s="65"/>
      <c r="DH36" s="65"/>
      <c r="DI36" s="65"/>
    </row>
    <row r="37" spans="1:113" ht="12.75" customHeight="1" x14ac:dyDescent="0.2">
      <c r="A37" s="268">
        <v>41122</v>
      </c>
      <c r="B37" s="269"/>
      <c r="C37" s="39">
        <v>6368</v>
      </c>
      <c r="D37" s="61">
        <v>5012</v>
      </c>
      <c r="E37" s="61">
        <v>3912</v>
      </c>
      <c r="F37" s="39">
        <v>5383</v>
      </c>
      <c r="G37" s="61">
        <v>4240</v>
      </c>
      <c r="H37" s="61">
        <v>3931</v>
      </c>
      <c r="I37" s="74"/>
      <c r="J37" s="74"/>
      <c r="K37" s="42"/>
      <c r="DF37" s="65"/>
      <c r="DG37" s="65"/>
      <c r="DH37" s="65"/>
      <c r="DI37" s="65"/>
    </row>
    <row r="38" spans="1:113" ht="12.75" customHeight="1" x14ac:dyDescent="0.2">
      <c r="A38" s="268">
        <v>41153</v>
      </c>
      <c r="B38" s="269"/>
      <c r="C38" s="39">
        <v>5321</v>
      </c>
      <c r="D38" s="61">
        <v>4249</v>
      </c>
      <c r="E38" s="61">
        <v>4090</v>
      </c>
      <c r="F38" s="39">
        <v>4567</v>
      </c>
      <c r="G38" s="61">
        <v>3412</v>
      </c>
      <c r="H38" s="61">
        <v>3642</v>
      </c>
      <c r="I38" s="74"/>
      <c r="J38" s="74"/>
      <c r="K38" s="42"/>
      <c r="DF38" s="65"/>
      <c r="DG38" s="65"/>
      <c r="DH38" s="65"/>
      <c r="DI38" s="65"/>
    </row>
    <row r="39" spans="1:113" ht="12.75" customHeight="1" x14ac:dyDescent="0.2">
      <c r="A39" s="268">
        <v>41183</v>
      </c>
      <c r="B39" s="269"/>
      <c r="C39" s="39">
        <v>5831</v>
      </c>
      <c r="D39" s="61">
        <v>4529</v>
      </c>
      <c r="E39" s="61">
        <v>4511</v>
      </c>
      <c r="F39" s="39">
        <v>5240</v>
      </c>
      <c r="G39" s="61">
        <v>3985</v>
      </c>
      <c r="H39" s="61">
        <v>4157</v>
      </c>
      <c r="I39" s="74"/>
      <c r="J39" s="74"/>
      <c r="K39" s="42"/>
      <c r="DF39" s="65"/>
      <c r="DG39" s="65"/>
      <c r="DH39" s="65"/>
      <c r="DI39" s="65"/>
    </row>
    <row r="40" spans="1:113" ht="12.75" customHeight="1" x14ac:dyDescent="0.2">
      <c r="A40" s="268">
        <v>41214</v>
      </c>
      <c r="B40" s="269"/>
      <c r="C40" s="39">
        <v>5730</v>
      </c>
      <c r="D40" s="61">
        <v>4567</v>
      </c>
      <c r="E40" s="61">
        <v>4099</v>
      </c>
      <c r="F40" s="39">
        <v>4490</v>
      </c>
      <c r="G40" s="61">
        <v>3598</v>
      </c>
      <c r="H40" s="61">
        <v>4144</v>
      </c>
      <c r="I40" s="74"/>
      <c r="J40" s="74"/>
      <c r="K40" s="42"/>
      <c r="DF40" s="65"/>
      <c r="DG40" s="65"/>
      <c r="DH40" s="65"/>
      <c r="DI40" s="65"/>
    </row>
    <row r="41" spans="1:113" ht="12.75" customHeight="1" x14ac:dyDescent="0.2">
      <c r="A41" s="268">
        <v>41244</v>
      </c>
      <c r="B41" s="269"/>
      <c r="C41" s="39">
        <v>4019</v>
      </c>
      <c r="D41" s="61">
        <v>3285</v>
      </c>
      <c r="E41" s="61">
        <v>3659</v>
      </c>
      <c r="F41" s="39">
        <v>2892</v>
      </c>
      <c r="G41" s="61">
        <v>2501</v>
      </c>
      <c r="H41" s="61">
        <v>3330</v>
      </c>
      <c r="I41" s="74"/>
      <c r="J41" s="74"/>
      <c r="L41" s="42"/>
      <c r="DF41" s="65"/>
      <c r="DG41" s="65"/>
      <c r="DH41" s="65"/>
      <c r="DI41" s="65"/>
    </row>
    <row r="42" spans="1:113" ht="12.75" customHeight="1" x14ac:dyDescent="0.2">
      <c r="A42" s="270" t="s">
        <v>12</v>
      </c>
      <c r="B42" s="271"/>
      <c r="C42" s="46">
        <v>184885</v>
      </c>
      <c r="D42" s="46">
        <v>142890</v>
      </c>
      <c r="E42" s="46">
        <v>105729</v>
      </c>
      <c r="F42" s="46">
        <v>169987</v>
      </c>
      <c r="G42" s="46">
        <v>129032</v>
      </c>
      <c r="H42" s="46">
        <v>127946</v>
      </c>
      <c r="I42" s="76"/>
      <c r="J42" s="74"/>
      <c r="K42" s="42"/>
      <c r="DF42" s="65"/>
      <c r="DG42" s="65"/>
      <c r="DH42" s="65"/>
      <c r="DI42" s="65"/>
    </row>
    <row r="43" spans="1:113" ht="15" customHeight="1" x14ac:dyDescent="0.2">
      <c r="A43" s="47" t="s">
        <v>30</v>
      </c>
      <c r="B43" s="48"/>
      <c r="C43" s="48"/>
      <c r="D43" s="48"/>
      <c r="E43" s="48"/>
      <c r="F43" s="48"/>
      <c r="G43" s="48"/>
      <c r="H43" s="74"/>
      <c r="I43" s="74"/>
      <c r="J43" s="74"/>
      <c r="L43" s="74"/>
      <c r="N43" s="42"/>
      <c r="O43" s="42"/>
      <c r="P43" s="42"/>
      <c r="DF43" s="65"/>
      <c r="DG43" s="65"/>
      <c r="DH43" s="65"/>
      <c r="DI43" s="65"/>
    </row>
    <row r="44" spans="1:113" ht="15" customHeight="1" x14ac:dyDescent="0.2">
      <c r="A44" s="272" t="s">
        <v>51</v>
      </c>
      <c r="B44" s="272"/>
      <c r="C44" s="272"/>
      <c r="D44" s="272"/>
      <c r="E44" s="272"/>
      <c r="F44" s="272"/>
      <c r="G44" s="272"/>
      <c r="H44" s="272"/>
      <c r="I44" s="74"/>
      <c r="J44" s="74"/>
      <c r="K44" s="74"/>
      <c r="L44" s="74"/>
      <c r="M44" s="42"/>
      <c r="DF44" s="65"/>
      <c r="DG44" s="65"/>
      <c r="DH44" s="65"/>
      <c r="DI44" s="65"/>
    </row>
    <row r="45" spans="1:113" ht="15" customHeight="1" x14ac:dyDescent="0.2">
      <c r="A45" s="76"/>
      <c r="B45" s="76"/>
      <c r="C45" s="76"/>
      <c r="D45" s="76"/>
      <c r="E45" s="76"/>
      <c r="F45" s="76"/>
      <c r="G45" s="76"/>
      <c r="H45" s="76"/>
      <c r="K45" s="74"/>
      <c r="L45" s="74"/>
      <c r="N45" s="74"/>
      <c r="O45" s="74"/>
      <c r="P45" s="74"/>
      <c r="DF45" s="65"/>
      <c r="DG45" s="65"/>
      <c r="DH45" s="65"/>
      <c r="DI45" s="65"/>
    </row>
    <row r="46" spans="1:113" ht="15" customHeight="1" x14ac:dyDescent="0.2">
      <c r="A46" s="50"/>
      <c r="B46" s="48"/>
      <c r="C46" s="48"/>
      <c r="D46" s="77"/>
      <c r="E46" s="77"/>
      <c r="F46" s="77"/>
      <c r="G46" s="74"/>
      <c r="H46" s="74"/>
      <c r="K46" s="74"/>
      <c r="L46" s="74"/>
      <c r="M46" s="74"/>
      <c r="N46" s="74"/>
      <c r="O46" s="74"/>
      <c r="P46" s="74"/>
      <c r="DF46" s="65"/>
      <c r="DG46" s="65"/>
      <c r="DH46" s="65"/>
      <c r="DI46" s="65"/>
    </row>
    <row r="47" spans="1:113" ht="15" customHeight="1" x14ac:dyDescent="0.2">
      <c r="A47" s="50"/>
      <c r="B47" s="78" t="s">
        <v>52</v>
      </c>
      <c r="C47" s="48"/>
      <c r="D47" s="77"/>
      <c r="E47" s="77"/>
      <c r="F47" s="77"/>
      <c r="G47" s="74"/>
      <c r="H47" s="74"/>
      <c r="K47" s="74"/>
      <c r="L47" s="74"/>
      <c r="M47" s="74"/>
      <c r="N47" s="74"/>
      <c r="O47" s="74"/>
      <c r="P47" s="74"/>
      <c r="DF47" s="65"/>
      <c r="DG47" s="65"/>
      <c r="DH47" s="65"/>
      <c r="DI47" s="65"/>
    </row>
    <row r="48" spans="1:113" ht="12.75" customHeight="1" x14ac:dyDescent="0.2">
      <c r="A48" s="50"/>
      <c r="B48" s="78"/>
      <c r="C48" s="48"/>
      <c r="D48" s="77"/>
      <c r="E48" s="77"/>
      <c r="F48" s="77"/>
      <c r="G48" s="74"/>
      <c r="K48" s="74"/>
      <c r="L48" s="74"/>
      <c r="M48" s="74"/>
      <c r="N48" s="74"/>
      <c r="O48" s="74"/>
      <c r="P48" s="74"/>
      <c r="DF48" s="65"/>
      <c r="DG48" s="65"/>
      <c r="DH48" s="65"/>
      <c r="DI48" s="65"/>
    </row>
    <row r="49" spans="1:113" ht="15" customHeight="1" x14ac:dyDescent="0.2">
      <c r="A49" s="47"/>
      <c r="B49" s="79" t="s">
        <v>53</v>
      </c>
      <c r="C49" s="48"/>
      <c r="D49" s="77"/>
      <c r="E49" s="77"/>
      <c r="F49" s="77"/>
      <c r="G49" s="74"/>
      <c r="K49" s="74"/>
      <c r="M49" s="74"/>
      <c r="N49" s="74"/>
      <c r="O49" s="74"/>
      <c r="P49" s="74"/>
      <c r="DF49" s="65"/>
      <c r="DG49" s="65"/>
      <c r="DH49" s="65"/>
      <c r="DI49" s="65"/>
    </row>
    <row r="50" spans="1:113" ht="15" customHeight="1" x14ac:dyDescent="0.2">
      <c r="A50" s="80"/>
      <c r="B50" s="79"/>
      <c r="C50" s="81"/>
      <c r="D50" s="28"/>
      <c r="E50" s="28"/>
      <c r="F50" s="28"/>
      <c r="M50" s="74"/>
      <c r="N50" s="74"/>
      <c r="O50" s="74"/>
      <c r="P50" s="74"/>
      <c r="DF50" s="65"/>
      <c r="DG50" s="65"/>
      <c r="DH50" s="65"/>
      <c r="DI50" s="65"/>
    </row>
    <row r="51" spans="1:113" ht="15" customHeight="1" x14ac:dyDescent="0.2">
      <c r="A51" s="80"/>
      <c r="B51" s="79" t="s">
        <v>54</v>
      </c>
      <c r="C51" s="81"/>
      <c r="D51" s="28"/>
      <c r="E51" s="28"/>
      <c r="F51" s="28"/>
      <c r="M51" s="74"/>
      <c r="DF51" s="65"/>
      <c r="DG51" s="65"/>
      <c r="DH51" s="65"/>
      <c r="DI51" s="65"/>
    </row>
    <row r="52" spans="1:113" ht="15" customHeight="1" x14ac:dyDescent="0.2">
      <c r="A52" s="80"/>
      <c r="B52" s="79"/>
      <c r="C52" s="81"/>
      <c r="D52" s="28"/>
      <c r="E52" s="28"/>
      <c r="F52" s="28"/>
      <c r="DF52" s="65"/>
      <c r="DG52" s="65"/>
      <c r="DH52" s="65"/>
      <c r="DI52" s="65"/>
    </row>
    <row r="53" spans="1:113" ht="15" customHeight="1" x14ac:dyDescent="0.2">
      <c r="A53" s="80"/>
      <c r="B53" s="81"/>
      <c r="C53" s="81"/>
      <c r="D53" s="28"/>
      <c r="E53" s="28"/>
      <c r="F53" s="28"/>
      <c r="DF53" s="65"/>
      <c r="DG53" s="65"/>
      <c r="DH53" s="65"/>
      <c r="DI53" s="65"/>
    </row>
    <row r="54" spans="1:113" ht="15" customHeight="1" x14ac:dyDescent="0.2">
      <c r="A54" s="80"/>
      <c r="B54" s="81"/>
      <c r="C54" s="81"/>
      <c r="D54" s="28"/>
      <c r="E54" s="28"/>
      <c r="F54" s="28"/>
      <c r="DF54" s="65"/>
      <c r="DG54" s="65"/>
      <c r="DH54" s="65"/>
      <c r="DI54" s="65"/>
    </row>
    <row r="55" spans="1:113" ht="15" customHeight="1" x14ac:dyDescent="0.2">
      <c r="A55" s="80"/>
      <c r="B55" s="81"/>
      <c r="C55" s="81"/>
      <c r="D55" s="28"/>
      <c r="E55" s="28"/>
      <c r="F55" s="28"/>
      <c r="DF55" s="65"/>
      <c r="DG55" s="65"/>
      <c r="DH55" s="65"/>
      <c r="DI55" s="65"/>
    </row>
    <row r="56" spans="1:113" ht="15" customHeight="1" x14ac:dyDescent="0.2">
      <c r="A56" s="80"/>
      <c r="B56" s="81"/>
      <c r="C56" s="81"/>
      <c r="D56" s="28"/>
      <c r="E56" s="28"/>
      <c r="F56" s="28"/>
      <c r="I56" s="82"/>
      <c r="DF56" s="65"/>
      <c r="DG56" s="65"/>
      <c r="DH56" s="65"/>
      <c r="DI56" s="65"/>
    </row>
    <row r="57" spans="1:113" ht="15" customHeight="1" x14ac:dyDescent="0.2">
      <c r="A57" s="80"/>
      <c r="B57" s="81"/>
      <c r="C57" s="81"/>
      <c r="D57" s="28"/>
      <c r="E57" s="28"/>
      <c r="F57" s="28"/>
      <c r="DF57" s="65"/>
      <c r="DG57" s="65"/>
      <c r="DH57" s="65"/>
      <c r="DI57" s="65"/>
    </row>
    <row r="58" spans="1:113" ht="15" customHeight="1" x14ac:dyDescent="0.2">
      <c r="A58" s="80"/>
      <c r="B58" s="81"/>
      <c r="C58" s="81"/>
      <c r="D58" s="28"/>
      <c r="E58" s="28"/>
      <c r="F58" s="28"/>
      <c r="DF58" s="65"/>
      <c r="DG58" s="65"/>
      <c r="DH58" s="65"/>
      <c r="DI58" s="65"/>
    </row>
    <row r="59" spans="1:113" ht="15" customHeight="1" x14ac:dyDescent="0.2">
      <c r="A59" s="82"/>
      <c r="B59" s="82"/>
      <c r="C59" s="82"/>
      <c r="D59" s="82"/>
      <c r="E59" s="82"/>
      <c r="F59" s="82"/>
      <c r="G59" s="82"/>
      <c r="H59" s="82"/>
      <c r="DF59" s="65"/>
      <c r="DG59" s="65"/>
      <c r="DH59" s="65"/>
      <c r="DI59" s="65"/>
    </row>
    <row r="60" spans="1:113" ht="15" customHeight="1" x14ac:dyDescent="0.2">
      <c r="A60" s="80"/>
      <c r="B60" s="81"/>
      <c r="C60" s="81"/>
      <c r="D60" s="28"/>
      <c r="E60" s="28"/>
      <c r="F60" s="28"/>
      <c r="DF60" s="65"/>
      <c r="DG60" s="65"/>
      <c r="DH60" s="65"/>
      <c r="DI60" s="65"/>
    </row>
    <row r="61" spans="1:113" ht="15" customHeight="1" x14ac:dyDescent="0.2">
      <c r="A61" s="80"/>
      <c r="B61" s="81"/>
      <c r="C61" s="81"/>
      <c r="D61" s="28"/>
      <c r="E61" s="83"/>
      <c r="F61" s="28"/>
      <c r="DF61" s="65"/>
      <c r="DG61" s="65"/>
      <c r="DH61" s="65"/>
      <c r="DI61" s="65"/>
    </row>
    <row r="62" spans="1:113" ht="13.5" customHeight="1" x14ac:dyDescent="0.2">
      <c r="A62" s="80"/>
      <c r="B62" s="79" t="s">
        <v>55</v>
      </c>
      <c r="C62" s="81"/>
      <c r="D62" s="28"/>
      <c r="E62" s="28"/>
      <c r="F62" s="28"/>
      <c r="DF62" s="65"/>
      <c r="DG62" s="65"/>
      <c r="DH62" s="65"/>
      <c r="DI62" s="65"/>
    </row>
    <row r="63" spans="1:113" ht="13.5" customHeight="1" x14ac:dyDescent="0.2">
      <c r="A63" s="80"/>
      <c r="B63" s="51"/>
      <c r="C63" s="81"/>
      <c r="D63" s="28"/>
      <c r="E63" s="84"/>
      <c r="F63" s="28"/>
      <c r="DF63" s="65"/>
      <c r="DG63" s="65"/>
      <c r="DH63" s="65"/>
      <c r="DI63" s="65"/>
    </row>
    <row r="64" spans="1:113" ht="13.5" customHeight="1" x14ac:dyDescent="0.2">
      <c r="A64" s="80"/>
      <c r="B64" s="51" t="s">
        <v>56</v>
      </c>
      <c r="C64" s="81"/>
      <c r="D64" s="28"/>
      <c r="E64" s="84"/>
      <c r="F64" s="28"/>
      <c r="DF64" s="65"/>
      <c r="DG64" s="65"/>
      <c r="DH64" s="65"/>
      <c r="DI64" s="65"/>
    </row>
    <row r="65" spans="1:113" ht="13.5" customHeight="1" x14ac:dyDescent="0.2">
      <c r="A65" s="80"/>
      <c r="B65" s="51"/>
      <c r="C65" s="81"/>
      <c r="D65" s="28"/>
      <c r="E65" s="84"/>
      <c r="F65" s="28"/>
      <c r="DF65" s="65"/>
      <c r="DG65" s="65"/>
      <c r="DH65" s="65"/>
      <c r="DI65" s="65"/>
    </row>
    <row r="66" spans="1:113" ht="13.5" customHeight="1" x14ac:dyDescent="0.2">
      <c r="A66" s="80"/>
      <c r="B66" s="51" t="s">
        <v>57</v>
      </c>
      <c r="C66" s="81"/>
      <c r="D66" s="28"/>
      <c r="E66" s="84"/>
      <c r="F66" s="28"/>
      <c r="DF66" s="65"/>
      <c r="DG66" s="65"/>
      <c r="DH66" s="65"/>
      <c r="DI66" s="65"/>
    </row>
    <row r="67" spans="1:113" ht="13.5" customHeight="1" x14ac:dyDescent="0.2">
      <c r="A67" s="80"/>
      <c r="B67" s="81"/>
      <c r="C67" s="81"/>
      <c r="D67" s="28"/>
      <c r="E67" s="84"/>
      <c r="F67" s="28"/>
      <c r="DF67" s="65"/>
      <c r="DG67" s="65"/>
      <c r="DH67" s="65"/>
      <c r="DI67" s="65"/>
    </row>
    <row r="68" spans="1:113" ht="14.25" customHeight="1" x14ac:dyDescent="0.2">
      <c r="A68" s="80"/>
      <c r="B68" s="81"/>
      <c r="C68" s="81"/>
      <c r="D68" s="28"/>
      <c r="E68" s="84"/>
      <c r="F68" s="28"/>
      <c r="DF68" s="65"/>
      <c r="DG68" s="65"/>
      <c r="DH68" s="65"/>
      <c r="DI68" s="65"/>
    </row>
    <row r="69" spans="1:113" ht="10.5" customHeight="1" x14ac:dyDescent="0.2">
      <c r="A69" s="80"/>
      <c r="B69" s="81"/>
      <c r="C69" s="81"/>
      <c r="D69" s="28"/>
      <c r="E69" s="84"/>
      <c r="F69" s="28"/>
      <c r="I69" s="29"/>
      <c r="J69" s="29"/>
      <c r="DF69" s="65"/>
      <c r="DG69" s="65"/>
      <c r="DH69" s="65"/>
      <c r="DI69" s="65"/>
    </row>
    <row r="70" spans="1:113" ht="15" customHeight="1" x14ac:dyDescent="0.2">
      <c r="A70" s="80"/>
      <c r="B70" s="81"/>
      <c r="C70" s="81"/>
      <c r="D70" s="28"/>
      <c r="E70" s="84"/>
      <c r="F70" s="28"/>
      <c r="I70" s="68"/>
      <c r="J70" s="68"/>
      <c r="DF70" s="65"/>
      <c r="DG70" s="65"/>
      <c r="DH70" s="65"/>
      <c r="DI70" s="65"/>
    </row>
    <row r="71" spans="1:113" ht="15" customHeight="1" x14ac:dyDescent="0.2">
      <c r="A71" s="80"/>
      <c r="B71" s="81"/>
      <c r="C71" s="81"/>
      <c r="D71" s="28"/>
      <c r="E71" s="84"/>
      <c r="F71" s="28"/>
      <c r="I71" s="29"/>
      <c r="J71" s="29"/>
      <c r="DF71" s="65"/>
      <c r="DG71" s="65"/>
      <c r="DH71" s="65"/>
      <c r="DI71" s="65"/>
    </row>
    <row r="72" spans="1:113" ht="11.25" customHeight="1" x14ac:dyDescent="0.2">
      <c r="A72" s="80"/>
      <c r="B72" s="81"/>
      <c r="C72" s="81"/>
      <c r="D72" s="28"/>
      <c r="E72" s="84"/>
      <c r="F72" s="28"/>
      <c r="H72" s="29"/>
      <c r="I72" s="29"/>
      <c r="J72" s="29"/>
      <c r="Q72" s="69"/>
      <c r="R72" s="69"/>
      <c r="DF72" s="65"/>
      <c r="DG72" s="65"/>
      <c r="DH72" s="65"/>
      <c r="DI72" s="65"/>
    </row>
    <row r="73" spans="1:113" ht="14.25" customHeight="1" x14ac:dyDescent="0.2">
      <c r="A73" s="80"/>
      <c r="B73" s="81"/>
      <c r="C73" s="81"/>
      <c r="D73" s="28"/>
      <c r="E73" s="84"/>
      <c r="F73" s="28"/>
      <c r="H73" s="68"/>
      <c r="I73" s="29"/>
      <c r="J73" s="29"/>
      <c r="DF73" s="65"/>
      <c r="DG73" s="65"/>
      <c r="DH73" s="65"/>
      <c r="DI73" s="65"/>
    </row>
    <row r="74" spans="1:113" ht="14.25" customHeight="1" x14ac:dyDescent="0.2">
      <c r="A74" s="85" t="s">
        <v>58</v>
      </c>
      <c r="B74" s="85"/>
      <c r="C74" s="85"/>
      <c r="D74" s="85"/>
      <c r="E74" s="85"/>
      <c r="F74" s="29"/>
      <c r="G74" s="29"/>
      <c r="H74" s="29"/>
      <c r="I74" s="29"/>
      <c r="J74" s="29"/>
      <c r="DF74" s="65"/>
      <c r="DG74" s="65"/>
      <c r="DH74" s="65"/>
      <c r="DI74" s="65"/>
    </row>
    <row r="75" spans="1:113" ht="14.25" customHeight="1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  <c r="L75" s="29"/>
      <c r="N75" s="29"/>
      <c r="O75" s="29"/>
      <c r="P75" s="29"/>
      <c r="DF75" s="65"/>
      <c r="DG75" s="65"/>
      <c r="DH75" s="65"/>
      <c r="DI75" s="65"/>
    </row>
    <row r="76" spans="1:113" ht="14.25" customHeight="1" x14ac:dyDescent="0.2">
      <c r="A76" s="262" t="s">
        <v>59</v>
      </c>
      <c r="B76" s="263"/>
      <c r="C76" s="263"/>
      <c r="D76" s="264"/>
      <c r="E76" s="225" t="s">
        <v>60</v>
      </c>
      <c r="F76" s="226"/>
      <c r="G76" s="227"/>
      <c r="H76" s="225" t="s">
        <v>61</v>
      </c>
      <c r="I76" s="226"/>
      <c r="J76" s="227"/>
      <c r="L76" s="68"/>
      <c r="M76" s="29"/>
      <c r="N76" s="68"/>
      <c r="O76" s="68"/>
      <c r="P76" s="68"/>
      <c r="DF76" s="65"/>
      <c r="DG76" s="65"/>
      <c r="DH76" s="65"/>
      <c r="DI76" s="65"/>
    </row>
    <row r="77" spans="1:113" ht="14.25" customHeight="1" x14ac:dyDescent="0.2">
      <c r="A77" s="265"/>
      <c r="B77" s="266"/>
      <c r="C77" s="266"/>
      <c r="D77" s="267"/>
      <c r="E77" s="87" t="s">
        <v>27</v>
      </c>
      <c r="F77" s="88" t="s">
        <v>63</v>
      </c>
      <c r="G77" s="88" t="s">
        <v>29</v>
      </c>
      <c r="H77" s="88" t="s">
        <v>27</v>
      </c>
      <c r="I77" s="88" t="s">
        <v>63</v>
      </c>
      <c r="J77" s="88" t="s">
        <v>29</v>
      </c>
      <c r="K77" s="29"/>
      <c r="L77" s="68"/>
      <c r="M77" s="68"/>
      <c r="N77" s="68"/>
      <c r="O77" s="68"/>
      <c r="P77" s="68"/>
      <c r="DF77" s="65"/>
      <c r="DG77" s="65"/>
      <c r="DH77" s="65"/>
      <c r="DI77" s="65"/>
    </row>
    <row r="78" spans="1:113" ht="14.25" customHeight="1" x14ac:dyDescent="0.2">
      <c r="A78" s="89" t="s">
        <v>66</v>
      </c>
      <c r="B78" s="90"/>
      <c r="C78" s="90"/>
      <c r="D78" s="90"/>
      <c r="E78" s="91"/>
      <c r="F78" s="90"/>
      <c r="G78" s="90"/>
      <c r="H78" s="90"/>
      <c r="I78" s="90"/>
      <c r="J78" s="92"/>
      <c r="K78" s="68"/>
      <c r="L78" s="68"/>
      <c r="M78" s="68"/>
      <c r="N78" s="68"/>
      <c r="O78" s="68"/>
      <c r="P78" s="68"/>
      <c r="DF78" s="65"/>
      <c r="DG78" s="65"/>
      <c r="DH78" s="65"/>
      <c r="DI78" s="65"/>
    </row>
    <row r="79" spans="1:113" ht="14.25" customHeight="1" x14ac:dyDescent="0.2">
      <c r="A79" s="259" t="s">
        <v>67</v>
      </c>
      <c r="B79" s="260"/>
      <c r="C79" s="260"/>
      <c r="D79" s="261"/>
      <c r="E79" s="93">
        <v>103572</v>
      </c>
      <c r="F79" s="93">
        <v>79286</v>
      </c>
      <c r="G79" s="93">
        <v>60817</v>
      </c>
      <c r="H79" s="93">
        <v>48016</v>
      </c>
      <c r="I79" s="93">
        <v>33508</v>
      </c>
      <c r="J79" s="93">
        <v>35184</v>
      </c>
      <c r="K79" s="68"/>
      <c r="L79" s="94"/>
      <c r="M79" s="68"/>
      <c r="N79" s="94"/>
      <c r="O79" s="94"/>
      <c r="P79" s="94"/>
      <c r="DF79" s="65"/>
      <c r="DG79" s="65"/>
      <c r="DH79" s="65"/>
      <c r="DI79" s="65"/>
    </row>
    <row r="80" spans="1:113" ht="14.25" customHeight="1" x14ac:dyDescent="0.2">
      <c r="A80" s="256" t="s">
        <v>68</v>
      </c>
      <c r="B80" s="257"/>
      <c r="C80" s="257"/>
      <c r="D80" s="258"/>
      <c r="E80" s="93">
        <v>58220</v>
      </c>
      <c r="F80" s="93">
        <v>45583</v>
      </c>
      <c r="G80" s="93">
        <v>32607</v>
      </c>
      <c r="H80" s="93">
        <v>62228</v>
      </c>
      <c r="I80" s="93">
        <v>46501</v>
      </c>
      <c r="J80" s="93">
        <v>45872</v>
      </c>
      <c r="K80" s="68"/>
      <c r="L80" s="94"/>
      <c r="M80" s="94"/>
      <c r="N80" s="94"/>
      <c r="O80" s="94"/>
      <c r="P80" s="94"/>
      <c r="DF80" s="65"/>
      <c r="DG80" s="65"/>
      <c r="DH80" s="65"/>
      <c r="DI80" s="65"/>
    </row>
    <row r="81" spans="1:113" ht="14.25" customHeight="1" x14ac:dyDescent="0.2">
      <c r="A81" s="256" t="s">
        <v>69</v>
      </c>
      <c r="B81" s="257"/>
      <c r="C81" s="257"/>
      <c r="D81" s="258"/>
      <c r="E81" s="93">
        <v>6569</v>
      </c>
      <c r="F81" s="93">
        <v>5778</v>
      </c>
      <c r="G81" s="93">
        <v>3932</v>
      </c>
      <c r="H81" s="93">
        <v>15892</v>
      </c>
      <c r="I81" s="93">
        <v>13724</v>
      </c>
      <c r="J81" s="93">
        <v>12613</v>
      </c>
      <c r="K81" s="94"/>
      <c r="L81" s="94"/>
      <c r="M81" s="94"/>
      <c r="N81" s="94"/>
      <c r="O81" s="94"/>
      <c r="P81" s="94"/>
      <c r="DF81" s="65"/>
      <c r="DG81" s="65"/>
      <c r="DH81" s="65"/>
      <c r="DI81" s="65"/>
    </row>
    <row r="82" spans="1:113" ht="14.25" customHeight="1" x14ac:dyDescent="0.2">
      <c r="A82" s="256" t="s">
        <v>70</v>
      </c>
      <c r="B82" s="257"/>
      <c r="C82" s="257"/>
      <c r="D82" s="258"/>
      <c r="E82" s="93">
        <v>1435</v>
      </c>
      <c r="F82" s="93">
        <v>983</v>
      </c>
      <c r="G82" s="93">
        <v>616</v>
      </c>
      <c r="H82" s="93">
        <v>15086</v>
      </c>
      <c r="I82" s="93">
        <v>12385</v>
      </c>
      <c r="J82" s="93">
        <v>11500</v>
      </c>
      <c r="K82" s="94"/>
      <c r="L82" s="94"/>
      <c r="M82" s="94"/>
      <c r="N82" s="94"/>
      <c r="O82" s="94"/>
      <c r="P82" s="94"/>
      <c r="DF82" s="65"/>
      <c r="DG82" s="65"/>
      <c r="DH82" s="65"/>
      <c r="DI82" s="65"/>
    </row>
    <row r="83" spans="1:113" ht="14.25" customHeight="1" x14ac:dyDescent="0.2">
      <c r="A83" s="256" t="s">
        <v>71</v>
      </c>
      <c r="B83" s="257"/>
      <c r="C83" s="257"/>
      <c r="D83" s="258"/>
      <c r="E83" s="93">
        <v>6405</v>
      </c>
      <c r="F83" s="93">
        <v>4829</v>
      </c>
      <c r="G83" s="93">
        <v>3268</v>
      </c>
      <c r="H83" s="93">
        <v>8014</v>
      </c>
      <c r="I83" s="93">
        <v>6253</v>
      </c>
      <c r="J83" s="93">
        <v>6028</v>
      </c>
      <c r="K83" s="94"/>
      <c r="L83" s="94"/>
      <c r="M83" s="94"/>
      <c r="N83" s="94"/>
      <c r="O83" s="94"/>
      <c r="P83" s="94"/>
      <c r="DF83" s="65"/>
      <c r="DG83" s="65"/>
      <c r="DH83" s="65"/>
      <c r="DI83" s="65"/>
    </row>
    <row r="84" spans="1:113" ht="14.25" customHeight="1" x14ac:dyDescent="0.2">
      <c r="A84" s="256" t="s">
        <v>72</v>
      </c>
      <c r="B84" s="257"/>
      <c r="C84" s="257"/>
      <c r="D84" s="258"/>
      <c r="E84" s="93">
        <v>1574</v>
      </c>
      <c r="F84" s="93">
        <v>1238</v>
      </c>
      <c r="G84" s="93">
        <v>666</v>
      </c>
      <c r="H84" s="93">
        <v>7865</v>
      </c>
      <c r="I84" s="93">
        <v>6776</v>
      </c>
      <c r="J84" s="93">
        <v>5584</v>
      </c>
      <c r="K84" s="94"/>
      <c r="L84" s="94"/>
      <c r="M84" s="94"/>
      <c r="N84" s="94"/>
      <c r="O84" s="94"/>
      <c r="P84" s="94"/>
      <c r="DF84" s="65"/>
      <c r="DG84" s="65"/>
      <c r="DH84" s="65"/>
      <c r="DI84" s="65"/>
    </row>
    <row r="85" spans="1:113" ht="14.25" customHeight="1" x14ac:dyDescent="0.2">
      <c r="A85" s="256" t="s">
        <v>73</v>
      </c>
      <c r="B85" s="257"/>
      <c r="C85" s="257"/>
      <c r="D85" s="258"/>
      <c r="E85" s="93">
        <v>2290</v>
      </c>
      <c r="F85" s="93">
        <v>1865</v>
      </c>
      <c r="G85" s="93">
        <v>1315</v>
      </c>
      <c r="H85" s="93">
        <v>3819</v>
      </c>
      <c r="I85" s="93">
        <v>3144</v>
      </c>
      <c r="J85" s="93">
        <v>3304</v>
      </c>
      <c r="K85" s="94"/>
      <c r="L85" s="94"/>
      <c r="M85" s="94"/>
      <c r="N85" s="94"/>
      <c r="O85" s="94"/>
      <c r="P85" s="94"/>
      <c r="DF85" s="65"/>
      <c r="DG85" s="65"/>
      <c r="DH85" s="65"/>
      <c r="DI85" s="65"/>
    </row>
    <row r="86" spans="1:113" ht="14.25" customHeight="1" x14ac:dyDescent="0.2">
      <c r="A86" s="256" t="s">
        <v>74</v>
      </c>
      <c r="B86" s="257"/>
      <c r="C86" s="257"/>
      <c r="D86" s="258"/>
      <c r="E86" s="93">
        <v>2003</v>
      </c>
      <c r="F86" s="93">
        <v>1459</v>
      </c>
      <c r="G86" s="93">
        <v>1204</v>
      </c>
      <c r="H86" s="93">
        <v>4052</v>
      </c>
      <c r="I86" s="93">
        <v>3019</v>
      </c>
      <c r="J86" s="93">
        <v>3256</v>
      </c>
      <c r="K86" s="94"/>
      <c r="L86" s="94"/>
      <c r="M86" s="94"/>
      <c r="N86" s="94"/>
      <c r="O86" s="94"/>
      <c r="P86" s="94"/>
      <c r="DF86" s="65"/>
      <c r="DG86" s="65"/>
      <c r="DH86" s="65"/>
      <c r="DI86" s="65"/>
    </row>
    <row r="87" spans="1:113" ht="14.25" customHeight="1" x14ac:dyDescent="0.2">
      <c r="A87" s="256" t="s">
        <v>75</v>
      </c>
      <c r="B87" s="257"/>
      <c r="C87" s="257"/>
      <c r="D87" s="258"/>
      <c r="E87" s="93">
        <v>1561</v>
      </c>
      <c r="F87" s="93">
        <v>1217</v>
      </c>
      <c r="G87" s="93">
        <v>822</v>
      </c>
      <c r="H87" s="93">
        <v>3455</v>
      </c>
      <c r="I87" s="93">
        <v>2873</v>
      </c>
      <c r="J87" s="93">
        <v>3028</v>
      </c>
      <c r="K87" s="94"/>
      <c r="L87" s="94"/>
      <c r="M87" s="94"/>
      <c r="N87" s="94"/>
      <c r="O87" s="94"/>
      <c r="P87" s="94"/>
      <c r="DF87" s="65"/>
      <c r="DG87" s="65"/>
      <c r="DH87" s="65"/>
      <c r="DI87" s="65"/>
    </row>
    <row r="88" spans="1:113" ht="14.25" customHeight="1" x14ac:dyDescent="0.2">
      <c r="A88" s="256" t="s">
        <v>76</v>
      </c>
      <c r="B88" s="257"/>
      <c r="C88" s="257"/>
      <c r="D88" s="258"/>
      <c r="E88" s="93">
        <v>294</v>
      </c>
      <c r="F88" s="93">
        <v>229</v>
      </c>
      <c r="G88" s="93">
        <v>160</v>
      </c>
      <c r="H88" s="93">
        <v>461</v>
      </c>
      <c r="I88" s="93">
        <v>402</v>
      </c>
      <c r="J88" s="93">
        <v>436</v>
      </c>
      <c r="K88" s="94"/>
      <c r="L88" s="94"/>
      <c r="M88" s="94"/>
      <c r="N88" s="94"/>
      <c r="O88" s="94"/>
      <c r="P88" s="94"/>
      <c r="DF88" s="65"/>
      <c r="DG88" s="65"/>
      <c r="DH88" s="65"/>
      <c r="DI88" s="65"/>
    </row>
    <row r="89" spans="1:113" ht="14.25" customHeight="1" x14ac:dyDescent="0.2">
      <c r="A89" s="256" t="s">
        <v>77</v>
      </c>
      <c r="B89" s="257"/>
      <c r="C89" s="257"/>
      <c r="D89" s="258"/>
      <c r="E89" s="93">
        <v>131</v>
      </c>
      <c r="F89" s="93">
        <v>101</v>
      </c>
      <c r="G89" s="93">
        <v>51</v>
      </c>
      <c r="H89" s="93">
        <v>313</v>
      </c>
      <c r="I89" s="93">
        <v>270</v>
      </c>
      <c r="J89" s="93">
        <v>157</v>
      </c>
      <c r="K89" s="94"/>
      <c r="L89" s="94"/>
      <c r="M89" s="94"/>
      <c r="N89" s="94"/>
      <c r="O89" s="94"/>
      <c r="P89" s="94"/>
    </row>
    <row r="90" spans="1:113" ht="14.25" customHeight="1" x14ac:dyDescent="0.2">
      <c r="A90" s="253" t="s">
        <v>78</v>
      </c>
      <c r="B90" s="254"/>
      <c r="C90" s="254"/>
      <c r="D90" s="255"/>
      <c r="E90" s="93">
        <v>831</v>
      </c>
      <c r="F90" s="93">
        <v>322</v>
      </c>
      <c r="G90" s="93">
        <v>271</v>
      </c>
      <c r="H90" s="93">
        <v>786</v>
      </c>
      <c r="I90" s="93">
        <v>177</v>
      </c>
      <c r="J90" s="93">
        <v>984</v>
      </c>
      <c r="K90" s="94"/>
      <c r="L90" s="94"/>
      <c r="M90" s="94"/>
      <c r="N90" s="94"/>
      <c r="O90" s="94"/>
      <c r="P90" s="94"/>
    </row>
    <row r="91" spans="1:113" ht="14.25" customHeight="1" x14ac:dyDescent="0.2">
      <c r="A91" s="95" t="s">
        <v>79</v>
      </c>
      <c r="B91" s="96"/>
      <c r="C91" s="96"/>
      <c r="D91" s="96"/>
      <c r="E91" s="97"/>
      <c r="F91" s="96"/>
      <c r="G91" s="96"/>
      <c r="H91" s="96"/>
      <c r="I91" s="96"/>
      <c r="J91" s="98"/>
      <c r="K91" s="94"/>
      <c r="L91" s="94"/>
      <c r="M91" s="94"/>
      <c r="N91" s="94"/>
      <c r="O91" s="94"/>
      <c r="P91" s="94"/>
    </row>
    <row r="92" spans="1:113" ht="14.25" customHeight="1" x14ac:dyDescent="0.2">
      <c r="A92" s="250" t="s">
        <v>80</v>
      </c>
      <c r="B92" s="251"/>
      <c r="C92" s="251"/>
      <c r="D92" s="252"/>
      <c r="E92" s="93">
        <v>129063</v>
      </c>
      <c r="F92" s="93">
        <v>105375</v>
      </c>
      <c r="G92" s="93">
        <v>33643</v>
      </c>
      <c r="H92" s="99">
        <v>70941</v>
      </c>
      <c r="I92" s="93">
        <v>53200</v>
      </c>
      <c r="J92" s="93">
        <v>26972</v>
      </c>
      <c r="K92" s="94"/>
      <c r="L92" s="94"/>
      <c r="M92" s="94"/>
      <c r="N92" s="94"/>
      <c r="O92" s="94"/>
      <c r="P92" s="94"/>
    </row>
    <row r="93" spans="1:113" ht="14.25" customHeight="1" x14ac:dyDescent="0.2">
      <c r="A93" s="238" t="s">
        <v>81</v>
      </c>
      <c r="B93" s="239"/>
      <c r="C93" s="239"/>
      <c r="D93" s="240"/>
      <c r="E93" s="93">
        <v>12430</v>
      </c>
      <c r="F93" s="93">
        <v>9390</v>
      </c>
      <c r="G93" s="93">
        <v>19872</v>
      </c>
      <c r="H93" s="99">
        <v>52904</v>
      </c>
      <c r="I93" s="93">
        <v>45380</v>
      </c>
      <c r="J93" s="93">
        <v>65383</v>
      </c>
      <c r="K93" s="94"/>
      <c r="L93" s="94"/>
      <c r="M93" s="94"/>
      <c r="N93" s="94"/>
      <c r="O93" s="94"/>
      <c r="P93" s="94"/>
    </row>
    <row r="94" spans="1:113" ht="14.25" customHeight="1" x14ac:dyDescent="0.2">
      <c r="A94" s="238" t="s">
        <v>83</v>
      </c>
      <c r="B94" s="239"/>
      <c r="C94" s="239"/>
      <c r="D94" s="240"/>
      <c r="E94" s="93">
        <v>11489</v>
      </c>
      <c r="F94" s="93">
        <v>8959</v>
      </c>
      <c r="G94" s="93">
        <v>5873</v>
      </c>
      <c r="H94" s="99">
        <v>5454</v>
      </c>
      <c r="I94" s="93">
        <v>3790</v>
      </c>
      <c r="J94" s="93">
        <v>3062</v>
      </c>
      <c r="K94" s="94"/>
      <c r="L94" s="94"/>
      <c r="M94" s="94"/>
      <c r="N94" s="94"/>
      <c r="O94" s="94"/>
      <c r="P94" s="94"/>
    </row>
    <row r="95" spans="1:113" ht="14.25" customHeight="1" x14ac:dyDescent="0.2">
      <c r="A95" s="238" t="s">
        <v>84</v>
      </c>
      <c r="B95" s="239"/>
      <c r="C95" s="239"/>
      <c r="D95" s="240"/>
      <c r="E95" s="93">
        <v>1790</v>
      </c>
      <c r="F95" s="93">
        <v>1112</v>
      </c>
      <c r="G95" s="93">
        <v>6562</v>
      </c>
      <c r="H95" s="99">
        <v>1782</v>
      </c>
      <c r="I95" s="93">
        <v>817</v>
      </c>
      <c r="J95" s="93">
        <v>4161</v>
      </c>
      <c r="K95" s="94"/>
      <c r="L95" s="94"/>
      <c r="M95" s="94"/>
      <c r="N95" s="94"/>
      <c r="O95" s="94"/>
      <c r="P95" s="94"/>
    </row>
    <row r="96" spans="1:113" ht="14.25" customHeight="1" x14ac:dyDescent="0.2">
      <c r="A96" s="247" t="s">
        <v>85</v>
      </c>
      <c r="B96" s="248"/>
      <c r="C96" s="248"/>
      <c r="D96" s="249"/>
      <c r="E96" s="93">
        <v>30113</v>
      </c>
      <c r="F96" s="93">
        <v>18054</v>
      </c>
      <c r="G96" s="93">
        <v>39779</v>
      </c>
      <c r="H96" s="99">
        <v>38906</v>
      </c>
      <c r="I96" s="93">
        <v>25845</v>
      </c>
      <c r="J96" s="93">
        <v>28368</v>
      </c>
      <c r="K96" s="94"/>
      <c r="L96" s="94"/>
      <c r="M96" s="94"/>
      <c r="N96" s="94"/>
      <c r="O96" s="94"/>
      <c r="P96" s="94"/>
    </row>
    <row r="97" spans="1:16" ht="14.25" customHeight="1" x14ac:dyDescent="0.2">
      <c r="A97" s="89" t="s">
        <v>82</v>
      </c>
      <c r="B97" s="90"/>
      <c r="C97" s="90"/>
      <c r="D97" s="90"/>
      <c r="E97" s="91"/>
      <c r="F97" s="90"/>
      <c r="G97" s="90"/>
      <c r="H97" s="90"/>
      <c r="I97" s="90"/>
      <c r="J97" s="92"/>
      <c r="K97" s="94"/>
      <c r="L97" s="94"/>
      <c r="M97" s="94"/>
      <c r="N97" s="94"/>
      <c r="O97" s="94"/>
      <c r="P97" s="94"/>
    </row>
    <row r="98" spans="1:16" ht="13.5" customHeight="1" x14ac:dyDescent="0.2">
      <c r="A98" s="250" t="s">
        <v>86</v>
      </c>
      <c r="B98" s="251"/>
      <c r="C98" s="251"/>
      <c r="D98" s="252"/>
      <c r="E98" s="100">
        <v>18690</v>
      </c>
      <c r="F98" s="100">
        <v>15800</v>
      </c>
      <c r="G98" s="100">
        <v>8794</v>
      </c>
      <c r="H98" s="101">
        <v>32744</v>
      </c>
      <c r="I98" s="100">
        <v>27530</v>
      </c>
      <c r="J98" s="100">
        <v>18057</v>
      </c>
      <c r="K98" s="94"/>
      <c r="L98" s="94"/>
      <c r="M98" s="94"/>
      <c r="N98" s="94"/>
      <c r="O98" s="94"/>
      <c r="P98" s="94"/>
    </row>
    <row r="99" spans="1:16" ht="13.5" customHeight="1" x14ac:dyDescent="0.2">
      <c r="A99" s="238" t="s">
        <v>87</v>
      </c>
      <c r="B99" s="239"/>
      <c r="C99" s="239"/>
      <c r="D99" s="240"/>
      <c r="E99" s="93">
        <v>10684</v>
      </c>
      <c r="F99" s="93">
        <v>8464</v>
      </c>
      <c r="G99" s="93">
        <v>5796</v>
      </c>
      <c r="H99" s="99">
        <v>14666</v>
      </c>
      <c r="I99" s="93">
        <v>11677</v>
      </c>
      <c r="J99" s="93">
        <v>13001</v>
      </c>
      <c r="K99" s="94"/>
      <c r="L99" s="94"/>
      <c r="M99" s="94"/>
      <c r="N99" s="94"/>
      <c r="O99" s="94"/>
      <c r="P99" s="94"/>
    </row>
    <row r="100" spans="1:16" ht="13.5" customHeight="1" x14ac:dyDescent="0.2">
      <c r="A100" s="238" t="s">
        <v>89</v>
      </c>
      <c r="B100" s="239"/>
      <c r="C100" s="239"/>
      <c r="D100" s="240"/>
      <c r="E100" s="93">
        <v>27350</v>
      </c>
      <c r="F100" s="93">
        <v>21017</v>
      </c>
      <c r="G100" s="93">
        <v>16322</v>
      </c>
      <c r="H100" s="99">
        <v>30214</v>
      </c>
      <c r="I100" s="93">
        <v>23027</v>
      </c>
      <c r="J100" s="93">
        <v>24816</v>
      </c>
      <c r="K100" s="94"/>
      <c r="L100" s="94"/>
      <c r="M100" s="94"/>
      <c r="N100" s="94"/>
      <c r="O100" s="94"/>
      <c r="P100" s="94"/>
    </row>
    <row r="101" spans="1:16" ht="13.5" customHeight="1" x14ac:dyDescent="0.2">
      <c r="A101" s="238" t="s">
        <v>91</v>
      </c>
      <c r="B101" s="239"/>
      <c r="C101" s="239"/>
      <c r="D101" s="240"/>
      <c r="E101" s="93">
        <v>41239</v>
      </c>
      <c r="F101" s="93">
        <v>31629</v>
      </c>
      <c r="G101" s="93">
        <v>23851</v>
      </c>
      <c r="H101" s="99">
        <v>32580</v>
      </c>
      <c r="I101" s="93">
        <v>24376</v>
      </c>
      <c r="J101" s="93">
        <v>25355</v>
      </c>
      <c r="K101" s="94"/>
      <c r="L101" s="94"/>
      <c r="M101" s="94"/>
      <c r="N101" s="94"/>
      <c r="O101" s="94"/>
      <c r="P101" s="94"/>
    </row>
    <row r="102" spans="1:16" ht="13.5" customHeight="1" x14ac:dyDescent="0.2">
      <c r="A102" s="238" t="s">
        <v>93</v>
      </c>
      <c r="B102" s="239"/>
      <c r="C102" s="239"/>
      <c r="D102" s="240"/>
      <c r="E102" s="93">
        <v>25189</v>
      </c>
      <c r="F102" s="93">
        <v>19524</v>
      </c>
      <c r="G102" s="93">
        <v>14778</v>
      </c>
      <c r="H102" s="99">
        <v>17613</v>
      </c>
      <c r="I102" s="93">
        <v>13032</v>
      </c>
      <c r="J102" s="93">
        <v>13817</v>
      </c>
      <c r="K102" s="94"/>
      <c r="L102" s="94"/>
      <c r="M102" s="94"/>
      <c r="N102" s="94"/>
      <c r="O102" s="94"/>
      <c r="P102" s="94"/>
    </row>
    <row r="103" spans="1:16" ht="13.5" customHeight="1" x14ac:dyDescent="0.2">
      <c r="A103" s="238" t="s">
        <v>95</v>
      </c>
      <c r="B103" s="239"/>
      <c r="C103" s="239"/>
      <c r="D103" s="240"/>
      <c r="E103" s="93">
        <v>25418</v>
      </c>
      <c r="F103" s="93">
        <v>19814</v>
      </c>
      <c r="G103" s="93">
        <v>14790</v>
      </c>
      <c r="H103" s="99">
        <v>16962</v>
      </c>
      <c r="I103" s="93">
        <v>12528</v>
      </c>
      <c r="J103" s="93">
        <v>13259</v>
      </c>
      <c r="K103" s="94"/>
      <c r="L103" s="94"/>
      <c r="M103" s="94"/>
      <c r="N103" s="94"/>
      <c r="O103" s="94"/>
      <c r="P103" s="94"/>
    </row>
    <row r="104" spans="1:16" ht="13.5" customHeight="1" x14ac:dyDescent="0.2">
      <c r="A104" s="238" t="s">
        <v>97</v>
      </c>
      <c r="B104" s="239"/>
      <c r="C104" s="239"/>
      <c r="D104" s="240"/>
      <c r="E104" s="93">
        <v>36250</v>
      </c>
      <c r="F104" s="93">
        <v>26614</v>
      </c>
      <c r="G104" s="93">
        <v>20316</v>
      </c>
      <c r="H104" s="99">
        <v>25044</v>
      </c>
      <c r="I104" s="93">
        <v>16808</v>
      </c>
      <c r="J104" s="93">
        <v>18581</v>
      </c>
      <c r="K104" s="94"/>
      <c r="L104" s="94"/>
      <c r="M104" s="94"/>
      <c r="N104" s="94"/>
      <c r="O104" s="94"/>
      <c r="P104" s="94"/>
    </row>
    <row r="105" spans="1:16" ht="13.5" customHeight="1" x14ac:dyDescent="0.2">
      <c r="A105" s="238" t="s">
        <v>99</v>
      </c>
      <c r="B105" s="239"/>
      <c r="C105" s="239"/>
      <c r="D105" s="240"/>
      <c r="E105" s="102">
        <v>65</v>
      </c>
      <c r="F105" s="102">
        <v>28</v>
      </c>
      <c r="G105" s="102">
        <v>1082</v>
      </c>
      <c r="H105" s="103">
        <v>164</v>
      </c>
      <c r="I105" s="102">
        <v>54</v>
      </c>
      <c r="J105" s="102">
        <v>1060</v>
      </c>
      <c r="K105" s="94"/>
      <c r="L105" s="94"/>
      <c r="M105" s="94"/>
      <c r="N105" s="94"/>
      <c r="O105" s="94"/>
      <c r="P105" s="94"/>
    </row>
    <row r="106" spans="1:16" ht="13.5" customHeight="1" x14ac:dyDescent="0.2">
      <c r="A106" s="89" t="s">
        <v>88</v>
      </c>
      <c r="B106" s="90"/>
      <c r="C106" s="90"/>
      <c r="D106" s="90"/>
      <c r="E106" s="91"/>
      <c r="F106" s="90"/>
      <c r="G106" s="90"/>
      <c r="H106" s="90"/>
      <c r="I106" s="90"/>
      <c r="J106" s="92"/>
      <c r="K106" s="94"/>
      <c r="L106" s="94"/>
      <c r="M106" s="94"/>
      <c r="N106" s="94"/>
      <c r="O106" s="94"/>
      <c r="P106" s="94"/>
    </row>
    <row r="107" spans="1:16" ht="13.5" customHeight="1" x14ac:dyDescent="0.2">
      <c r="A107" s="241" t="s">
        <v>90</v>
      </c>
      <c r="B107" s="242"/>
      <c r="C107" s="242"/>
      <c r="D107" s="243"/>
      <c r="E107" s="93">
        <v>101932</v>
      </c>
      <c r="F107" s="93">
        <v>79639</v>
      </c>
      <c r="G107" s="93">
        <v>60224</v>
      </c>
      <c r="H107" s="99">
        <v>100268</v>
      </c>
      <c r="I107" s="93">
        <v>77340</v>
      </c>
      <c r="J107" s="93">
        <v>77650</v>
      </c>
      <c r="K107" s="94"/>
      <c r="L107" s="94"/>
      <c r="M107" s="94"/>
      <c r="N107" s="94"/>
      <c r="O107" s="94"/>
      <c r="P107" s="94"/>
    </row>
    <row r="108" spans="1:16" ht="13.5" customHeight="1" x14ac:dyDescent="0.2">
      <c r="A108" s="244" t="s">
        <v>92</v>
      </c>
      <c r="B108" s="245"/>
      <c r="C108" s="245"/>
      <c r="D108" s="246"/>
      <c r="E108" s="93">
        <v>82953</v>
      </c>
      <c r="F108" s="93">
        <v>63251</v>
      </c>
      <c r="G108" s="93">
        <v>45505</v>
      </c>
      <c r="H108" s="99">
        <v>69719</v>
      </c>
      <c r="I108" s="93">
        <v>51692</v>
      </c>
      <c r="J108" s="93">
        <v>50296</v>
      </c>
      <c r="K108" s="94"/>
      <c r="L108" s="94"/>
      <c r="M108" s="94"/>
      <c r="N108" s="94"/>
      <c r="O108" s="94"/>
      <c r="P108" s="94"/>
    </row>
    <row r="109" spans="1:16" ht="13.5" customHeight="1" x14ac:dyDescent="0.2">
      <c r="A109" s="236" t="s">
        <v>94</v>
      </c>
      <c r="B109" s="237"/>
      <c r="C109" s="237"/>
      <c r="D109" s="237"/>
      <c r="E109" s="104">
        <v>8427</v>
      </c>
      <c r="F109" s="104">
        <v>6460</v>
      </c>
      <c r="G109" s="104">
        <v>4868</v>
      </c>
      <c r="H109" s="104">
        <v>10253</v>
      </c>
      <c r="I109" s="104">
        <v>7139</v>
      </c>
      <c r="J109" s="104">
        <v>6570</v>
      </c>
      <c r="K109" s="94"/>
      <c r="L109" s="94"/>
      <c r="M109" s="94"/>
      <c r="N109" s="94"/>
      <c r="O109" s="94"/>
      <c r="P109" s="94"/>
    </row>
    <row r="110" spans="1:16" ht="13.5" customHeight="1" x14ac:dyDescent="0.2">
      <c r="A110" s="236" t="s">
        <v>96</v>
      </c>
      <c r="B110" s="237"/>
      <c r="C110" s="237"/>
      <c r="D110" s="237"/>
      <c r="E110" s="104">
        <v>39456</v>
      </c>
      <c r="F110" s="104">
        <v>30325</v>
      </c>
      <c r="G110" s="104">
        <v>22000</v>
      </c>
      <c r="H110" s="104">
        <v>24774</v>
      </c>
      <c r="I110" s="104">
        <v>18046</v>
      </c>
      <c r="J110" s="104">
        <v>18163</v>
      </c>
      <c r="K110" s="94"/>
      <c r="L110" s="94"/>
      <c r="M110" s="94"/>
      <c r="N110" s="94"/>
      <c r="O110" s="94"/>
      <c r="P110" s="94"/>
    </row>
    <row r="111" spans="1:16" ht="13.5" customHeight="1" x14ac:dyDescent="0.2">
      <c r="A111" s="236" t="s">
        <v>98</v>
      </c>
      <c r="B111" s="237"/>
      <c r="C111" s="237"/>
      <c r="D111" s="237"/>
      <c r="E111" s="104">
        <v>10379</v>
      </c>
      <c r="F111" s="104">
        <v>7959</v>
      </c>
      <c r="G111" s="104">
        <v>6428</v>
      </c>
      <c r="H111" s="104">
        <v>11310</v>
      </c>
      <c r="I111" s="104">
        <v>8466</v>
      </c>
      <c r="J111" s="104">
        <v>8596</v>
      </c>
      <c r="K111" s="94"/>
      <c r="L111" s="94"/>
      <c r="M111" s="94"/>
      <c r="N111" s="94"/>
      <c r="O111" s="94"/>
      <c r="P111" s="94"/>
    </row>
    <row r="112" spans="1:16" ht="13.5" customHeight="1" x14ac:dyDescent="0.2">
      <c r="A112" s="89" t="s">
        <v>100</v>
      </c>
      <c r="B112" s="90"/>
      <c r="C112" s="90"/>
      <c r="D112" s="90"/>
      <c r="E112" s="104">
        <v>7548</v>
      </c>
      <c r="F112" s="104">
        <v>5924</v>
      </c>
      <c r="G112" s="104">
        <v>4261</v>
      </c>
      <c r="H112" s="104">
        <v>4983</v>
      </c>
      <c r="I112" s="104">
        <v>3625</v>
      </c>
      <c r="J112" s="104">
        <v>3862</v>
      </c>
      <c r="K112" s="94"/>
      <c r="L112" s="94"/>
      <c r="M112" s="94"/>
      <c r="N112" s="94"/>
      <c r="O112" s="94"/>
      <c r="P112" s="94"/>
    </row>
    <row r="113" spans="1:16" x14ac:dyDescent="0.2">
      <c r="A113" s="89" t="s">
        <v>101</v>
      </c>
      <c r="B113" s="90"/>
      <c r="C113" s="90"/>
      <c r="D113" s="90"/>
      <c r="E113" s="104">
        <v>10788</v>
      </c>
      <c r="F113" s="104">
        <v>8410</v>
      </c>
      <c r="G113" s="104">
        <v>5791</v>
      </c>
      <c r="H113" s="104">
        <v>9806</v>
      </c>
      <c r="I113" s="104">
        <v>7702</v>
      </c>
      <c r="J113" s="104">
        <v>7224</v>
      </c>
      <c r="K113" s="94"/>
      <c r="L113" s="94"/>
      <c r="M113" s="94"/>
      <c r="N113" s="94"/>
      <c r="O113" s="94"/>
      <c r="P113" s="94"/>
    </row>
    <row r="114" spans="1:16" ht="13.5" customHeight="1" x14ac:dyDescent="0.2">
      <c r="A114" s="90" t="s">
        <v>102</v>
      </c>
      <c r="B114" s="90"/>
      <c r="C114" s="90"/>
      <c r="D114" s="90"/>
      <c r="E114" s="104">
        <v>1733</v>
      </c>
      <c r="F114" s="104">
        <v>1136</v>
      </c>
      <c r="G114" s="104">
        <v>942</v>
      </c>
      <c r="H114" s="104">
        <v>1632</v>
      </c>
      <c r="I114" s="104">
        <v>971</v>
      </c>
      <c r="J114" s="104">
        <v>952</v>
      </c>
      <c r="K114" s="94"/>
      <c r="L114" s="94"/>
      <c r="M114" s="94"/>
      <c r="N114" s="94"/>
      <c r="O114" s="94"/>
      <c r="P114" s="94"/>
    </row>
    <row r="115" spans="1:16" ht="13.5" customHeight="1" thickBot="1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94"/>
      <c r="L115" s="94"/>
      <c r="M115" s="94"/>
      <c r="N115" s="94"/>
      <c r="O115" s="94"/>
      <c r="P115" s="94"/>
    </row>
    <row r="116" spans="1:16" ht="13.5" customHeight="1" thickBot="1" x14ac:dyDescent="0.25">
      <c r="A116" s="106" t="s">
        <v>12</v>
      </c>
      <c r="B116" s="107"/>
      <c r="C116" s="107"/>
      <c r="D116" s="108"/>
      <c r="E116" s="109">
        <v>184885</v>
      </c>
      <c r="F116" s="109">
        <v>142890</v>
      </c>
      <c r="G116" s="109">
        <v>105729</v>
      </c>
      <c r="H116" s="109">
        <v>169987</v>
      </c>
      <c r="I116" s="109">
        <v>129032</v>
      </c>
      <c r="J116" s="110">
        <v>127946</v>
      </c>
      <c r="K116" s="94"/>
      <c r="L116" s="94"/>
      <c r="M116" s="94"/>
      <c r="N116" s="94"/>
      <c r="O116" s="94"/>
      <c r="P116" s="94"/>
    </row>
    <row r="117" spans="1:16" ht="13.5" customHeight="1" x14ac:dyDescent="0.2">
      <c r="K117" s="94"/>
      <c r="L117" s="94"/>
      <c r="M117" s="94"/>
      <c r="N117" s="94"/>
      <c r="O117" s="94"/>
      <c r="P117" s="94"/>
    </row>
    <row r="118" spans="1:16" ht="13.5" customHeight="1" x14ac:dyDescent="0.2">
      <c r="K118" s="94"/>
      <c r="L118" s="94"/>
      <c r="M118" s="94"/>
      <c r="N118" s="94"/>
      <c r="O118" s="94"/>
      <c r="P118" s="94"/>
    </row>
    <row r="119" spans="1:16" ht="13.5" customHeight="1" x14ac:dyDescent="0.2">
      <c r="K119" s="94"/>
      <c r="L119" s="94"/>
      <c r="M119" s="94"/>
      <c r="N119" s="94"/>
      <c r="O119" s="94"/>
      <c r="P119" s="94"/>
    </row>
    <row r="120" spans="1:16" ht="13.5" customHeight="1" x14ac:dyDescent="0.2">
      <c r="K120" s="94"/>
      <c r="L120" s="94"/>
      <c r="M120" s="94"/>
      <c r="N120" s="94"/>
      <c r="O120" s="94"/>
      <c r="P120" s="94"/>
    </row>
    <row r="121" spans="1:16" ht="13.5" customHeight="1" x14ac:dyDescent="0.2">
      <c r="K121" s="94"/>
      <c r="L121" s="94"/>
      <c r="M121" s="94"/>
      <c r="N121" s="94"/>
      <c r="O121" s="94"/>
      <c r="P121" s="94"/>
    </row>
    <row r="122" spans="1:16" x14ac:dyDescent="0.2">
      <c r="K122" s="94"/>
      <c r="L122" s="94"/>
      <c r="M122" s="94"/>
      <c r="N122" s="94"/>
      <c r="O122" s="94"/>
      <c r="P122" s="94"/>
    </row>
    <row r="123" spans="1:16" ht="13.5" customHeight="1" x14ac:dyDescent="0.2">
      <c r="K123" s="94"/>
      <c r="L123" s="94"/>
      <c r="M123" s="94"/>
      <c r="N123" s="94"/>
      <c r="O123" s="94"/>
      <c r="P123" s="94"/>
    </row>
    <row r="124" spans="1:16" ht="13.5" customHeight="1" x14ac:dyDescent="0.2">
      <c r="K124" s="94"/>
      <c r="L124" s="94"/>
      <c r="M124" s="94"/>
      <c r="N124" s="94"/>
      <c r="O124" s="94"/>
      <c r="P124" s="94"/>
    </row>
    <row r="125" spans="1:16" ht="14.25" customHeight="1" x14ac:dyDescent="0.2">
      <c r="K125" s="94"/>
      <c r="L125" s="94"/>
      <c r="M125" s="94"/>
      <c r="N125" s="94"/>
      <c r="O125" s="94"/>
      <c r="P125" s="94"/>
    </row>
    <row r="126" spans="1:16" ht="14.25" customHeight="1" x14ac:dyDescent="0.2">
      <c r="K126" s="94"/>
      <c r="L126" s="94"/>
      <c r="M126" s="94"/>
      <c r="N126" s="94"/>
      <c r="O126" s="94"/>
      <c r="P126" s="94"/>
    </row>
    <row r="127" spans="1:16" ht="14.25" customHeight="1" x14ac:dyDescent="0.2">
      <c r="K127" s="94"/>
      <c r="L127" s="94"/>
      <c r="M127" s="94"/>
      <c r="N127" s="94"/>
      <c r="O127" s="94"/>
      <c r="P127" s="94"/>
    </row>
    <row r="128" spans="1:16" ht="14.25" customHeight="1" x14ac:dyDescent="0.2">
      <c r="K128" s="94"/>
      <c r="L128" s="94"/>
      <c r="M128" s="94"/>
      <c r="N128" s="94"/>
      <c r="O128" s="94"/>
      <c r="P128" s="94"/>
    </row>
    <row r="129" spans="11:16" ht="14.25" customHeight="1" x14ac:dyDescent="0.2">
      <c r="K129" s="94"/>
      <c r="L129" s="94"/>
      <c r="M129" s="94"/>
      <c r="N129" s="94"/>
      <c r="O129" s="94"/>
      <c r="P129" s="94"/>
    </row>
    <row r="130" spans="11:16" ht="14.25" customHeight="1" x14ac:dyDescent="0.2">
      <c r="K130" s="94"/>
      <c r="L130" s="94"/>
      <c r="M130" s="94"/>
      <c r="N130" s="94"/>
      <c r="O130" s="94"/>
      <c r="P130" s="94"/>
    </row>
    <row r="131" spans="11:16" x14ac:dyDescent="0.2">
      <c r="K131" s="94"/>
      <c r="L131" s="94"/>
      <c r="M131" s="94"/>
      <c r="N131" s="94"/>
      <c r="O131" s="94"/>
      <c r="P131" s="94"/>
    </row>
    <row r="132" spans="11:16" x14ac:dyDescent="0.2">
      <c r="K132" s="94"/>
      <c r="L132" s="94"/>
      <c r="M132" s="94"/>
      <c r="N132" s="94"/>
      <c r="O132" s="94"/>
      <c r="P132" s="94"/>
    </row>
    <row r="133" spans="11:16" x14ac:dyDescent="0.2">
      <c r="K133" s="94"/>
      <c r="L133" s="94"/>
      <c r="M133" s="94"/>
      <c r="N133" s="94"/>
      <c r="O133" s="94"/>
      <c r="P133" s="94"/>
    </row>
    <row r="134" spans="11:16" x14ac:dyDescent="0.2">
      <c r="K134" s="94"/>
      <c r="L134" s="94"/>
      <c r="M134" s="94"/>
      <c r="N134" s="94"/>
      <c r="O134" s="94"/>
      <c r="P134" s="94"/>
    </row>
    <row r="135" spans="11:16" x14ac:dyDescent="0.2">
      <c r="K135" s="94"/>
      <c r="M135" s="94"/>
    </row>
    <row r="136" spans="11:16" x14ac:dyDescent="0.2">
      <c r="K136" s="94"/>
    </row>
  </sheetData>
  <mergeCells count="76">
    <mergeCell ref="A13:B13"/>
    <mergeCell ref="A1:J1"/>
    <mergeCell ref="A3:H3"/>
    <mergeCell ref="F4:H4"/>
    <mergeCell ref="A5:H5"/>
    <mergeCell ref="A6:B7"/>
    <mergeCell ref="C6:E6"/>
    <mergeCell ref="F6:H6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76:D77"/>
    <mergeCell ref="E76:G76"/>
    <mergeCell ref="H76:J76"/>
    <mergeCell ref="A38:B38"/>
    <mergeCell ref="A39:B39"/>
    <mergeCell ref="A40:B40"/>
    <mergeCell ref="A41:B41"/>
    <mergeCell ref="A42:B42"/>
    <mergeCell ref="A44:H44"/>
    <mergeCell ref="A89:D89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90:D90"/>
    <mergeCell ref="A92:D92"/>
    <mergeCell ref="A93:D93"/>
    <mergeCell ref="A94:D94"/>
    <mergeCell ref="A95:D95"/>
    <mergeCell ref="A96:D96"/>
    <mergeCell ref="A98:D98"/>
    <mergeCell ref="A99:D99"/>
    <mergeCell ref="A100:D100"/>
    <mergeCell ref="A101:D101"/>
    <mergeCell ref="A109:D109"/>
    <mergeCell ref="A110:D110"/>
    <mergeCell ref="A111:D111"/>
    <mergeCell ref="A102:D102"/>
    <mergeCell ref="A103:D103"/>
    <mergeCell ref="A104:D104"/>
    <mergeCell ref="A105:D105"/>
    <mergeCell ref="A107:D107"/>
    <mergeCell ref="A108:D108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3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6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77" t="s">
        <v>179</v>
      </c>
      <c r="B1" s="278"/>
      <c r="C1" s="278"/>
      <c r="D1" s="279"/>
    </row>
    <row r="2" spans="1:4" ht="9.75" customHeight="1" x14ac:dyDescent="0.2">
      <c r="A2" s="234"/>
      <c r="B2" s="234"/>
      <c r="C2" s="234"/>
      <c r="D2" s="234"/>
    </row>
    <row r="3" spans="1:4" ht="15" customHeight="1" x14ac:dyDescent="0.25">
      <c r="A3" s="111" t="s">
        <v>103</v>
      </c>
      <c r="B3" s="111"/>
      <c r="C3" s="112"/>
      <c r="D3" s="112"/>
    </row>
    <row r="4" spans="1:4" ht="9" customHeight="1" x14ac:dyDescent="0.2">
      <c r="A4" s="275"/>
      <c r="B4" s="275"/>
      <c r="C4" s="275"/>
      <c r="D4" s="275"/>
    </row>
    <row r="5" spans="1:4" ht="15" customHeight="1" x14ac:dyDescent="0.2">
      <c r="A5" s="113" t="s">
        <v>104</v>
      </c>
      <c r="B5" s="113"/>
      <c r="C5" s="113"/>
      <c r="D5" s="113"/>
    </row>
    <row r="6" spans="1:4" ht="7.5" customHeight="1" x14ac:dyDescent="0.2">
      <c r="A6" s="274"/>
      <c r="B6" s="274"/>
      <c r="C6" s="274"/>
      <c r="D6" s="274"/>
    </row>
    <row r="7" spans="1:4" ht="27" customHeight="1" x14ac:dyDescent="0.2">
      <c r="A7" s="114" t="s">
        <v>105</v>
      </c>
      <c r="B7" s="114" t="s">
        <v>49</v>
      </c>
      <c r="C7" s="114" t="s">
        <v>50</v>
      </c>
      <c r="D7" s="115" t="s">
        <v>12</v>
      </c>
    </row>
    <row r="8" spans="1:4" ht="12.6" customHeight="1" x14ac:dyDescent="0.2">
      <c r="A8" s="116">
        <v>40238</v>
      </c>
      <c r="B8" s="117">
        <v>44208</v>
      </c>
      <c r="C8" s="117">
        <v>64053</v>
      </c>
      <c r="D8" s="118">
        <v>108261</v>
      </c>
    </row>
    <row r="9" spans="1:4" ht="12.6" customHeight="1" x14ac:dyDescent="0.2">
      <c r="A9" s="119">
        <v>40269</v>
      </c>
      <c r="B9" s="120">
        <v>47779</v>
      </c>
      <c r="C9" s="120">
        <v>66779</v>
      </c>
      <c r="D9" s="121">
        <v>114558</v>
      </c>
    </row>
    <row r="10" spans="1:4" ht="12.6" customHeight="1" x14ac:dyDescent="0.2">
      <c r="A10" s="119">
        <v>40299</v>
      </c>
      <c r="B10" s="120">
        <v>51931</v>
      </c>
      <c r="C10" s="120">
        <v>69268</v>
      </c>
      <c r="D10" s="121">
        <v>121199</v>
      </c>
    </row>
    <row r="11" spans="1:4" ht="12.6" customHeight="1" x14ac:dyDescent="0.2">
      <c r="A11" s="119">
        <v>40330</v>
      </c>
      <c r="B11" s="120">
        <v>54810</v>
      </c>
      <c r="C11" s="120">
        <v>70971</v>
      </c>
      <c r="D11" s="121">
        <v>125781</v>
      </c>
    </row>
    <row r="12" spans="1:4" ht="12.6" customHeight="1" x14ac:dyDescent="0.2">
      <c r="A12" s="119">
        <v>40360</v>
      </c>
      <c r="B12" s="120">
        <v>57460</v>
      </c>
      <c r="C12" s="120">
        <v>72821</v>
      </c>
      <c r="D12" s="121">
        <v>130281</v>
      </c>
    </row>
    <row r="13" spans="1:4" ht="12.6" customHeight="1" x14ac:dyDescent="0.2">
      <c r="A13" s="119">
        <v>40391</v>
      </c>
      <c r="B13" s="120">
        <v>60258</v>
      </c>
      <c r="C13" s="120">
        <v>74974</v>
      </c>
      <c r="D13" s="121">
        <v>135232</v>
      </c>
    </row>
    <row r="14" spans="1:4" ht="12.6" customHeight="1" x14ac:dyDescent="0.2">
      <c r="A14" s="119">
        <v>40422</v>
      </c>
      <c r="B14" s="120">
        <v>62776</v>
      </c>
      <c r="C14" s="120">
        <v>76666</v>
      </c>
      <c r="D14" s="121">
        <v>139442</v>
      </c>
    </row>
    <row r="15" spans="1:4" ht="12.6" customHeight="1" x14ac:dyDescent="0.2">
      <c r="A15" s="119">
        <v>40452</v>
      </c>
      <c r="B15" s="120">
        <v>64014</v>
      </c>
      <c r="C15" s="120">
        <v>77658</v>
      </c>
      <c r="D15" s="121">
        <v>141672</v>
      </c>
    </row>
    <row r="16" spans="1:4" ht="12.6" customHeight="1" x14ac:dyDescent="0.2">
      <c r="A16" s="119">
        <v>40483</v>
      </c>
      <c r="B16" s="120">
        <v>65523</v>
      </c>
      <c r="C16" s="120">
        <v>78460</v>
      </c>
      <c r="D16" s="121">
        <v>143983</v>
      </c>
    </row>
    <row r="17" spans="1:4" ht="12.6" customHeight="1" x14ac:dyDescent="0.2">
      <c r="A17" s="119">
        <v>40513</v>
      </c>
      <c r="B17" s="120">
        <v>63840</v>
      </c>
      <c r="C17" s="120">
        <v>76959</v>
      </c>
      <c r="D17" s="121">
        <v>140799</v>
      </c>
    </row>
    <row r="18" spans="1:4" ht="12.6" customHeight="1" x14ac:dyDescent="0.2">
      <c r="A18" s="119">
        <v>40544</v>
      </c>
      <c r="B18" s="120">
        <v>64078</v>
      </c>
      <c r="C18" s="120">
        <v>77051</v>
      </c>
      <c r="D18" s="121">
        <v>141129</v>
      </c>
    </row>
    <row r="19" spans="1:4" ht="12.6" customHeight="1" x14ac:dyDescent="0.2">
      <c r="A19" s="119">
        <v>40575</v>
      </c>
      <c r="B19" s="120">
        <v>65395</v>
      </c>
      <c r="C19" s="120">
        <v>77563</v>
      </c>
      <c r="D19" s="121">
        <v>142958</v>
      </c>
    </row>
    <row r="20" spans="1:4" ht="12.6" customHeight="1" x14ac:dyDescent="0.2">
      <c r="A20" s="119">
        <v>40603</v>
      </c>
      <c r="B20" s="120">
        <v>65946</v>
      </c>
      <c r="C20" s="120">
        <v>78020</v>
      </c>
      <c r="D20" s="121">
        <v>143966</v>
      </c>
    </row>
    <row r="21" spans="1:4" ht="12.6" customHeight="1" x14ac:dyDescent="0.2">
      <c r="A21" s="119">
        <v>40634</v>
      </c>
      <c r="B21" s="120">
        <v>66384</v>
      </c>
      <c r="C21" s="120">
        <v>78091</v>
      </c>
      <c r="D21" s="121">
        <v>144475</v>
      </c>
    </row>
    <row r="22" spans="1:4" ht="12.6" customHeight="1" x14ac:dyDescent="0.2">
      <c r="A22" s="119">
        <v>40664</v>
      </c>
      <c r="B22" s="120">
        <v>67021</v>
      </c>
      <c r="C22" s="120">
        <v>78107</v>
      </c>
      <c r="D22" s="121">
        <v>145128</v>
      </c>
    </row>
    <row r="23" spans="1:4" ht="12.6" customHeight="1" x14ac:dyDescent="0.2">
      <c r="A23" s="119">
        <v>40695</v>
      </c>
      <c r="B23" s="120">
        <v>67487</v>
      </c>
      <c r="C23" s="120">
        <v>77896</v>
      </c>
      <c r="D23" s="121">
        <v>145383</v>
      </c>
    </row>
    <row r="24" spans="1:4" ht="12.6" customHeight="1" x14ac:dyDescent="0.2">
      <c r="A24" s="119">
        <v>40725</v>
      </c>
      <c r="B24" s="120">
        <v>68381</v>
      </c>
      <c r="C24" s="120">
        <v>77486</v>
      </c>
      <c r="D24" s="121">
        <v>145867</v>
      </c>
    </row>
    <row r="25" spans="1:4" ht="12.6" customHeight="1" x14ac:dyDescent="0.2">
      <c r="A25" s="119">
        <v>40756</v>
      </c>
      <c r="B25" s="120">
        <v>68921</v>
      </c>
      <c r="C25" s="120">
        <v>77361</v>
      </c>
      <c r="D25" s="121">
        <v>146282</v>
      </c>
    </row>
    <row r="26" spans="1:4" ht="12.6" customHeight="1" x14ac:dyDescent="0.2">
      <c r="A26" s="119">
        <v>40787</v>
      </c>
      <c r="B26" s="120">
        <v>69861</v>
      </c>
      <c r="C26" s="120">
        <v>77368</v>
      </c>
      <c r="D26" s="121">
        <v>147229</v>
      </c>
    </row>
    <row r="27" spans="1:4" ht="12.6" customHeight="1" x14ac:dyDescent="0.2">
      <c r="A27" s="119">
        <v>40817</v>
      </c>
      <c r="B27" s="120">
        <v>70413</v>
      </c>
      <c r="C27" s="120">
        <v>77170</v>
      </c>
      <c r="D27" s="121">
        <v>147583</v>
      </c>
    </row>
    <row r="28" spans="1:4" ht="12.6" customHeight="1" x14ac:dyDescent="0.2">
      <c r="A28" s="119">
        <v>40848</v>
      </c>
      <c r="B28" s="120">
        <v>71578</v>
      </c>
      <c r="C28" s="120">
        <v>77016</v>
      </c>
      <c r="D28" s="121">
        <v>148594</v>
      </c>
    </row>
    <row r="29" spans="1:4" ht="12.6" customHeight="1" x14ac:dyDescent="0.2">
      <c r="A29" s="119">
        <v>40878</v>
      </c>
      <c r="B29" s="120">
        <v>71914</v>
      </c>
      <c r="C29" s="120">
        <v>76204</v>
      </c>
      <c r="D29" s="121">
        <v>148118</v>
      </c>
    </row>
    <row r="30" spans="1:4" ht="12.6" customHeight="1" x14ac:dyDescent="0.2">
      <c r="A30" s="119">
        <v>40909</v>
      </c>
      <c r="B30" s="120">
        <v>72324</v>
      </c>
      <c r="C30" s="120">
        <v>75800</v>
      </c>
      <c r="D30" s="121">
        <v>148124</v>
      </c>
    </row>
    <row r="31" spans="1:4" ht="12.6" customHeight="1" x14ac:dyDescent="0.2">
      <c r="A31" s="119">
        <v>40940</v>
      </c>
      <c r="B31" s="120">
        <v>73526</v>
      </c>
      <c r="C31" s="120">
        <v>75913</v>
      </c>
      <c r="D31" s="121">
        <v>149439</v>
      </c>
    </row>
    <row r="32" spans="1:4" ht="12.6" customHeight="1" x14ac:dyDescent="0.2">
      <c r="A32" s="119">
        <v>40969</v>
      </c>
      <c r="B32" s="120">
        <v>73646</v>
      </c>
      <c r="C32" s="120">
        <v>75157</v>
      </c>
      <c r="D32" s="121">
        <v>148803</v>
      </c>
    </row>
    <row r="33" spans="1:4" ht="12.6" customHeight="1" x14ac:dyDescent="0.2">
      <c r="A33" s="122">
        <v>41000</v>
      </c>
      <c r="B33" s="120">
        <v>74004</v>
      </c>
      <c r="C33" s="120">
        <v>74765</v>
      </c>
      <c r="D33" s="121">
        <v>148769</v>
      </c>
    </row>
    <row r="34" spans="1:4" ht="12.6" customHeight="1" x14ac:dyDescent="0.2">
      <c r="A34" s="119">
        <v>41030</v>
      </c>
      <c r="B34" s="120">
        <v>74533</v>
      </c>
      <c r="C34" s="120">
        <v>74939</v>
      </c>
      <c r="D34" s="121">
        <v>149472</v>
      </c>
    </row>
    <row r="35" spans="1:4" ht="12.6" customHeight="1" x14ac:dyDescent="0.2">
      <c r="A35" s="119">
        <v>41061</v>
      </c>
      <c r="B35" s="120">
        <v>74182</v>
      </c>
      <c r="C35" s="120">
        <v>74145</v>
      </c>
      <c r="D35" s="121">
        <v>148327</v>
      </c>
    </row>
    <row r="36" spans="1:4" ht="12.6" customHeight="1" x14ac:dyDescent="0.2">
      <c r="A36" s="119">
        <v>41091</v>
      </c>
      <c r="B36" s="120">
        <v>75389</v>
      </c>
      <c r="C36" s="120">
        <v>74477</v>
      </c>
      <c r="D36" s="121">
        <v>149866</v>
      </c>
    </row>
    <row r="37" spans="1:4" ht="12.6" customHeight="1" x14ac:dyDescent="0.2">
      <c r="A37" s="119">
        <v>41122</v>
      </c>
      <c r="B37" s="120">
        <v>76253</v>
      </c>
      <c r="C37" s="120">
        <v>75100</v>
      </c>
      <c r="D37" s="121">
        <v>151353</v>
      </c>
    </row>
    <row r="38" spans="1:4" ht="12.6" customHeight="1" x14ac:dyDescent="0.2">
      <c r="A38" s="119">
        <v>41153</v>
      </c>
      <c r="B38" s="120">
        <v>76214</v>
      </c>
      <c r="C38" s="120">
        <v>75272</v>
      </c>
      <c r="D38" s="121">
        <v>151486</v>
      </c>
    </row>
    <row r="39" spans="1:4" ht="12.6" customHeight="1" x14ac:dyDescent="0.2">
      <c r="A39" s="119">
        <v>41183</v>
      </c>
      <c r="B39" s="120">
        <v>76084</v>
      </c>
      <c r="C39" s="120">
        <v>75573</v>
      </c>
      <c r="D39" s="121">
        <v>151657</v>
      </c>
    </row>
    <row r="40" spans="1:4" ht="12.6" customHeight="1" x14ac:dyDescent="0.2">
      <c r="A40" s="119">
        <v>41214</v>
      </c>
      <c r="B40" s="120">
        <v>76402</v>
      </c>
      <c r="C40" s="120">
        <v>75111</v>
      </c>
      <c r="D40" s="121">
        <v>151513</v>
      </c>
    </row>
    <row r="41" spans="1:4" ht="12.6" customHeight="1" x14ac:dyDescent="0.2">
      <c r="A41" s="123">
        <v>41244</v>
      </c>
      <c r="B41" s="124">
        <v>75802</v>
      </c>
      <c r="C41" s="124">
        <v>74118</v>
      </c>
      <c r="D41" s="125">
        <v>149920</v>
      </c>
    </row>
    <row r="42" spans="1:4" ht="12.6" customHeight="1" x14ac:dyDescent="0.2">
      <c r="A42" s="51"/>
      <c r="B42" s="51"/>
      <c r="C42" s="51"/>
      <c r="D42" s="51"/>
    </row>
    <row r="43" spans="1:4" ht="15" customHeight="1" x14ac:dyDescent="0.2">
      <c r="A43" s="113" t="s">
        <v>106</v>
      </c>
      <c r="B43" s="113"/>
      <c r="C43" s="113"/>
      <c r="D43" s="113"/>
    </row>
    <row r="44" spans="1:4" ht="7.5" customHeight="1" x14ac:dyDescent="0.2">
      <c r="A44" s="51"/>
      <c r="B44" s="51"/>
      <c r="C44" s="51"/>
      <c r="D44" s="51"/>
    </row>
    <row r="45" spans="1:4" ht="27" customHeight="1" x14ac:dyDescent="0.2">
      <c r="A45" s="114" t="s">
        <v>105</v>
      </c>
      <c r="B45" s="114" t="s">
        <v>49</v>
      </c>
      <c r="C45" s="114" t="s">
        <v>50</v>
      </c>
      <c r="D45" s="114" t="s">
        <v>12</v>
      </c>
    </row>
    <row r="46" spans="1:4" ht="12" customHeight="1" x14ac:dyDescent="0.2">
      <c r="A46" s="116">
        <v>40238</v>
      </c>
      <c r="B46" s="117">
        <v>1966</v>
      </c>
      <c r="C46" s="117">
        <v>2811</v>
      </c>
      <c r="D46" s="117">
        <v>4777</v>
      </c>
    </row>
    <row r="47" spans="1:4" ht="12" customHeight="1" x14ac:dyDescent="0.2">
      <c r="A47" s="119">
        <v>40269</v>
      </c>
      <c r="B47" s="120">
        <v>2100</v>
      </c>
      <c r="C47" s="120">
        <v>2962</v>
      </c>
      <c r="D47" s="120">
        <v>5062</v>
      </c>
    </row>
    <row r="48" spans="1:4" ht="12" customHeight="1" x14ac:dyDescent="0.2">
      <c r="A48" s="119">
        <v>40299</v>
      </c>
      <c r="B48" s="120">
        <v>2261</v>
      </c>
      <c r="C48" s="120">
        <v>3103</v>
      </c>
      <c r="D48" s="120">
        <v>5364</v>
      </c>
    </row>
    <row r="49" spans="1:4" ht="12" customHeight="1" x14ac:dyDescent="0.2">
      <c r="A49" s="119">
        <v>40330</v>
      </c>
      <c r="B49" s="120">
        <v>2372</v>
      </c>
      <c r="C49" s="120">
        <v>3188</v>
      </c>
      <c r="D49" s="120">
        <v>5560</v>
      </c>
    </row>
    <row r="50" spans="1:4" ht="12" customHeight="1" x14ac:dyDescent="0.2">
      <c r="A50" s="119">
        <v>40360</v>
      </c>
      <c r="B50" s="120">
        <v>2444</v>
      </c>
      <c r="C50" s="120">
        <v>3264</v>
      </c>
      <c r="D50" s="120">
        <v>5708</v>
      </c>
    </row>
    <row r="51" spans="1:4" ht="12" customHeight="1" x14ac:dyDescent="0.2">
      <c r="A51" s="119">
        <v>40391</v>
      </c>
      <c r="B51" s="120">
        <v>2546</v>
      </c>
      <c r="C51" s="120">
        <v>3450</v>
      </c>
      <c r="D51" s="120">
        <v>5996</v>
      </c>
    </row>
    <row r="52" spans="1:4" ht="12" customHeight="1" x14ac:dyDescent="0.2">
      <c r="A52" s="119">
        <v>40422</v>
      </c>
      <c r="B52" s="120">
        <v>2650</v>
      </c>
      <c r="C52" s="120">
        <v>3582</v>
      </c>
      <c r="D52" s="120">
        <v>6232</v>
      </c>
    </row>
    <row r="53" spans="1:4" ht="12" customHeight="1" x14ac:dyDescent="0.2">
      <c r="A53" s="119">
        <v>40452</v>
      </c>
      <c r="B53" s="120">
        <v>2665</v>
      </c>
      <c r="C53" s="120">
        <v>3637</v>
      </c>
      <c r="D53" s="120">
        <v>6302</v>
      </c>
    </row>
    <row r="54" spans="1:4" ht="12" customHeight="1" x14ac:dyDescent="0.2">
      <c r="A54" s="119">
        <v>40483</v>
      </c>
      <c r="B54" s="120">
        <v>2730</v>
      </c>
      <c r="C54" s="120">
        <v>3672</v>
      </c>
      <c r="D54" s="120">
        <v>6402</v>
      </c>
    </row>
    <row r="55" spans="1:4" ht="12" customHeight="1" x14ac:dyDescent="0.2">
      <c r="A55" s="119">
        <v>40513</v>
      </c>
      <c r="B55" s="120">
        <v>2678</v>
      </c>
      <c r="C55" s="120">
        <v>3597</v>
      </c>
      <c r="D55" s="120">
        <v>6275</v>
      </c>
    </row>
    <row r="56" spans="1:4" ht="12" customHeight="1" x14ac:dyDescent="0.2">
      <c r="A56" s="119">
        <v>40544</v>
      </c>
      <c r="B56" s="120">
        <v>2676</v>
      </c>
      <c r="C56" s="120">
        <v>3659</v>
      </c>
      <c r="D56" s="120">
        <v>6335</v>
      </c>
    </row>
    <row r="57" spans="1:4" ht="12" customHeight="1" x14ac:dyDescent="0.2">
      <c r="A57" s="119">
        <v>40575</v>
      </c>
      <c r="B57" s="120">
        <v>2724</v>
      </c>
      <c r="C57" s="120">
        <v>3646</v>
      </c>
      <c r="D57" s="120">
        <v>6370</v>
      </c>
    </row>
    <row r="58" spans="1:4" ht="12" customHeight="1" x14ac:dyDescent="0.2">
      <c r="A58" s="119">
        <v>40603</v>
      </c>
      <c r="B58" s="120">
        <v>2764</v>
      </c>
      <c r="C58" s="120">
        <v>3661</v>
      </c>
      <c r="D58" s="120">
        <v>6425</v>
      </c>
    </row>
    <row r="59" spans="1:4" ht="12" customHeight="1" x14ac:dyDescent="0.2">
      <c r="A59" s="119">
        <v>40634</v>
      </c>
      <c r="B59" s="120">
        <v>2779</v>
      </c>
      <c r="C59" s="120">
        <v>3707</v>
      </c>
      <c r="D59" s="120">
        <v>6486</v>
      </c>
    </row>
    <row r="60" spans="1:4" ht="12" customHeight="1" x14ac:dyDescent="0.2">
      <c r="A60" s="119">
        <v>40664</v>
      </c>
      <c r="B60" s="120">
        <v>2820</v>
      </c>
      <c r="C60" s="120">
        <v>3775</v>
      </c>
      <c r="D60" s="120">
        <v>6595</v>
      </c>
    </row>
    <row r="61" spans="1:4" ht="12" customHeight="1" x14ac:dyDescent="0.2">
      <c r="A61" s="119">
        <v>40695</v>
      </c>
      <c r="B61" s="120">
        <v>2858</v>
      </c>
      <c r="C61" s="120">
        <v>3816</v>
      </c>
      <c r="D61" s="120">
        <v>6674</v>
      </c>
    </row>
    <row r="62" spans="1:4" ht="12" customHeight="1" x14ac:dyDescent="0.2">
      <c r="A62" s="119">
        <v>40725</v>
      </c>
      <c r="B62" s="120">
        <v>2927</v>
      </c>
      <c r="C62" s="120">
        <v>3781</v>
      </c>
      <c r="D62" s="120">
        <v>6708</v>
      </c>
    </row>
    <row r="63" spans="1:4" ht="12" customHeight="1" x14ac:dyDescent="0.2">
      <c r="A63" s="119">
        <v>40756</v>
      </c>
      <c r="B63" s="120">
        <v>2939</v>
      </c>
      <c r="C63" s="120">
        <v>3792</v>
      </c>
      <c r="D63" s="120">
        <v>6731</v>
      </c>
    </row>
    <row r="64" spans="1:4" ht="12" customHeight="1" x14ac:dyDescent="0.2">
      <c r="A64" s="119">
        <v>40787</v>
      </c>
      <c r="B64" s="120">
        <v>2984</v>
      </c>
      <c r="C64" s="120">
        <v>3892</v>
      </c>
      <c r="D64" s="120">
        <v>6876</v>
      </c>
    </row>
    <row r="65" spans="1:4" ht="12" customHeight="1" x14ac:dyDescent="0.2">
      <c r="A65" s="119">
        <v>40817</v>
      </c>
      <c r="B65" s="120">
        <v>3031</v>
      </c>
      <c r="C65" s="120">
        <v>3894</v>
      </c>
      <c r="D65" s="120">
        <v>6925</v>
      </c>
    </row>
    <row r="66" spans="1:4" ht="12" customHeight="1" x14ac:dyDescent="0.2">
      <c r="A66" s="119">
        <v>40848</v>
      </c>
      <c r="B66" s="120">
        <v>3145</v>
      </c>
      <c r="C66" s="120">
        <v>3932</v>
      </c>
      <c r="D66" s="120">
        <v>7077</v>
      </c>
    </row>
    <row r="67" spans="1:4" ht="12" customHeight="1" x14ac:dyDescent="0.2">
      <c r="A67" s="119">
        <v>40878</v>
      </c>
      <c r="B67" s="120">
        <v>3201</v>
      </c>
      <c r="C67" s="120">
        <v>3891</v>
      </c>
      <c r="D67" s="120">
        <v>7092</v>
      </c>
    </row>
    <row r="68" spans="1:4" ht="12" customHeight="1" x14ac:dyDescent="0.2">
      <c r="A68" s="119">
        <v>40909</v>
      </c>
      <c r="B68" s="120">
        <v>3268</v>
      </c>
      <c r="C68" s="120">
        <v>3833</v>
      </c>
      <c r="D68" s="120">
        <v>7101</v>
      </c>
    </row>
    <row r="69" spans="1:4" ht="12" customHeight="1" x14ac:dyDescent="0.2">
      <c r="A69" s="119">
        <v>40940</v>
      </c>
      <c r="B69" s="120">
        <v>3326</v>
      </c>
      <c r="C69" s="120">
        <v>3877</v>
      </c>
      <c r="D69" s="120">
        <v>7203</v>
      </c>
    </row>
    <row r="70" spans="1:4" ht="12" customHeight="1" x14ac:dyDescent="0.2">
      <c r="A70" s="119">
        <v>40969</v>
      </c>
      <c r="B70" s="120">
        <v>3365</v>
      </c>
      <c r="C70" s="120">
        <v>3900</v>
      </c>
      <c r="D70" s="120">
        <v>7265</v>
      </c>
    </row>
    <row r="71" spans="1:4" ht="12" customHeight="1" x14ac:dyDescent="0.2">
      <c r="A71" s="119">
        <v>41000</v>
      </c>
      <c r="B71" s="120">
        <v>3395</v>
      </c>
      <c r="C71" s="120">
        <v>3913</v>
      </c>
      <c r="D71" s="120">
        <v>7308</v>
      </c>
    </row>
    <row r="72" spans="1:4" ht="12" customHeight="1" x14ac:dyDescent="0.2">
      <c r="A72" s="119">
        <v>41030</v>
      </c>
      <c r="B72" s="120">
        <v>3464</v>
      </c>
      <c r="C72" s="120">
        <v>3928</v>
      </c>
      <c r="D72" s="120">
        <v>7392</v>
      </c>
    </row>
    <row r="73" spans="1:4" ht="12" customHeight="1" x14ac:dyDescent="0.2">
      <c r="A73" s="119">
        <v>41061</v>
      </c>
      <c r="B73" s="120">
        <v>3427</v>
      </c>
      <c r="C73" s="120">
        <v>3893</v>
      </c>
      <c r="D73" s="120">
        <v>7320</v>
      </c>
    </row>
    <row r="74" spans="1:4" ht="12" customHeight="1" x14ac:dyDescent="0.2">
      <c r="A74" s="119">
        <v>41091</v>
      </c>
      <c r="B74" s="120">
        <v>3467</v>
      </c>
      <c r="C74" s="120">
        <v>3881</v>
      </c>
      <c r="D74" s="120">
        <v>7348</v>
      </c>
    </row>
    <row r="75" spans="1:4" ht="12" customHeight="1" x14ac:dyDescent="0.2">
      <c r="A75" s="119">
        <v>41122</v>
      </c>
      <c r="B75" s="120">
        <v>3526</v>
      </c>
      <c r="C75" s="120">
        <v>3951</v>
      </c>
      <c r="D75" s="120">
        <v>7477</v>
      </c>
    </row>
    <row r="76" spans="1:4" ht="12" customHeight="1" x14ac:dyDescent="0.2">
      <c r="A76" s="119">
        <v>41153</v>
      </c>
      <c r="B76" s="120">
        <v>3549</v>
      </c>
      <c r="C76" s="120">
        <v>3969</v>
      </c>
      <c r="D76" s="120">
        <v>7518</v>
      </c>
    </row>
    <row r="77" spans="1:4" ht="12" customHeight="1" x14ac:dyDescent="0.2">
      <c r="A77" s="119">
        <v>41183</v>
      </c>
      <c r="B77" s="120">
        <v>3530</v>
      </c>
      <c r="C77" s="120">
        <v>4019</v>
      </c>
      <c r="D77" s="120">
        <v>7549</v>
      </c>
    </row>
    <row r="78" spans="1:4" ht="12" customHeight="1" x14ac:dyDescent="0.2">
      <c r="A78" s="119">
        <v>41214</v>
      </c>
      <c r="B78" s="120">
        <v>3543</v>
      </c>
      <c r="C78" s="120">
        <v>3937</v>
      </c>
      <c r="D78" s="120">
        <v>7480</v>
      </c>
    </row>
    <row r="79" spans="1:4" ht="12" customHeight="1" x14ac:dyDescent="0.2">
      <c r="A79" s="123">
        <v>41244</v>
      </c>
      <c r="B79" s="124">
        <v>3542</v>
      </c>
      <c r="C79" s="124">
        <v>3841</v>
      </c>
      <c r="D79" s="124">
        <v>7383</v>
      </c>
    </row>
    <row r="80" spans="1:4" ht="12" customHeight="1" x14ac:dyDescent="0.2">
      <c r="A80" s="126"/>
      <c r="B80" s="126"/>
      <c r="C80" s="126"/>
      <c r="D80" s="126"/>
    </row>
    <row r="81" spans="1:4" ht="15" customHeight="1" x14ac:dyDescent="0.2">
      <c r="A81" s="113" t="s">
        <v>107</v>
      </c>
      <c r="B81" s="113"/>
      <c r="C81" s="113"/>
      <c r="D81" s="113"/>
    </row>
    <row r="82" spans="1:4" ht="7.5" customHeight="1" x14ac:dyDescent="0.2">
      <c r="A82" s="274"/>
      <c r="B82" s="274"/>
      <c r="C82" s="274"/>
      <c r="D82" s="274"/>
    </row>
    <row r="83" spans="1:4" ht="27" customHeight="1" x14ac:dyDescent="0.2">
      <c r="A83" s="127" t="s">
        <v>105</v>
      </c>
      <c r="B83" s="114" t="s">
        <v>49</v>
      </c>
      <c r="C83" s="114" t="s">
        <v>50</v>
      </c>
      <c r="D83" s="127" t="s">
        <v>12</v>
      </c>
    </row>
    <row r="84" spans="1:4" ht="12" customHeight="1" x14ac:dyDescent="0.2">
      <c r="A84" s="116">
        <v>40238</v>
      </c>
      <c r="B84" s="117">
        <v>10429</v>
      </c>
      <c r="C84" s="117">
        <v>9337</v>
      </c>
      <c r="D84" s="117">
        <v>19766</v>
      </c>
    </row>
    <row r="85" spans="1:4" ht="12" customHeight="1" x14ac:dyDescent="0.2">
      <c r="A85" s="119">
        <v>40269</v>
      </c>
      <c r="B85" s="120">
        <v>11233</v>
      </c>
      <c r="C85" s="120">
        <v>9920</v>
      </c>
      <c r="D85" s="120">
        <v>21153</v>
      </c>
    </row>
    <row r="86" spans="1:4" ht="12" customHeight="1" x14ac:dyDescent="0.2">
      <c r="A86" s="119">
        <v>40299</v>
      </c>
      <c r="B86" s="120">
        <v>12217</v>
      </c>
      <c r="C86" s="120">
        <v>10478</v>
      </c>
      <c r="D86" s="120">
        <v>22695</v>
      </c>
    </row>
    <row r="87" spans="1:4" ht="12" customHeight="1" x14ac:dyDescent="0.2">
      <c r="A87" s="119">
        <v>40330</v>
      </c>
      <c r="B87" s="120">
        <v>12922</v>
      </c>
      <c r="C87" s="120">
        <v>10830</v>
      </c>
      <c r="D87" s="120">
        <v>23752</v>
      </c>
    </row>
    <row r="88" spans="1:4" ht="12" customHeight="1" x14ac:dyDescent="0.2">
      <c r="A88" s="119">
        <v>40360</v>
      </c>
      <c r="B88" s="120">
        <v>13586</v>
      </c>
      <c r="C88" s="120">
        <v>11183</v>
      </c>
      <c r="D88" s="120">
        <v>24769</v>
      </c>
    </row>
    <row r="89" spans="1:4" ht="12" customHeight="1" x14ac:dyDescent="0.2">
      <c r="A89" s="119">
        <v>40391</v>
      </c>
      <c r="B89" s="120">
        <v>14207</v>
      </c>
      <c r="C89" s="120">
        <v>11546</v>
      </c>
      <c r="D89" s="120">
        <v>25753</v>
      </c>
    </row>
    <row r="90" spans="1:4" ht="12" customHeight="1" x14ac:dyDescent="0.2">
      <c r="A90" s="119">
        <v>40422</v>
      </c>
      <c r="B90" s="120">
        <v>14851</v>
      </c>
      <c r="C90" s="120">
        <v>11828</v>
      </c>
      <c r="D90" s="120">
        <v>26679</v>
      </c>
    </row>
    <row r="91" spans="1:4" ht="12" customHeight="1" x14ac:dyDescent="0.2">
      <c r="A91" s="119">
        <v>40452</v>
      </c>
      <c r="B91" s="120">
        <v>15126</v>
      </c>
      <c r="C91" s="120">
        <v>11969</v>
      </c>
      <c r="D91" s="120">
        <v>27095</v>
      </c>
    </row>
    <row r="92" spans="1:4" ht="12" customHeight="1" x14ac:dyDescent="0.2">
      <c r="A92" s="119">
        <v>40483</v>
      </c>
      <c r="B92" s="120">
        <v>15503</v>
      </c>
      <c r="C92" s="120">
        <v>12027</v>
      </c>
      <c r="D92" s="120">
        <v>27530</v>
      </c>
    </row>
    <row r="93" spans="1:4" ht="12" customHeight="1" x14ac:dyDescent="0.2">
      <c r="A93" s="119">
        <v>40513</v>
      </c>
      <c r="B93" s="120">
        <v>15002</v>
      </c>
      <c r="C93" s="120">
        <v>11644</v>
      </c>
      <c r="D93" s="120">
        <v>26646</v>
      </c>
    </row>
    <row r="94" spans="1:4" ht="12" customHeight="1" x14ac:dyDescent="0.2">
      <c r="A94" s="119">
        <v>40544</v>
      </c>
      <c r="B94" s="120">
        <v>15069</v>
      </c>
      <c r="C94" s="120">
        <v>11588</v>
      </c>
      <c r="D94" s="120">
        <v>26657</v>
      </c>
    </row>
    <row r="95" spans="1:4" ht="12" customHeight="1" x14ac:dyDescent="0.2">
      <c r="A95" s="119">
        <v>40575</v>
      </c>
      <c r="B95" s="120">
        <v>15370</v>
      </c>
      <c r="C95" s="120">
        <v>11732</v>
      </c>
      <c r="D95" s="120">
        <v>27102</v>
      </c>
    </row>
    <row r="96" spans="1:4" ht="12" customHeight="1" x14ac:dyDescent="0.2">
      <c r="A96" s="119">
        <v>40603</v>
      </c>
      <c r="B96" s="120">
        <v>15327</v>
      </c>
      <c r="C96" s="120">
        <v>11812</v>
      </c>
      <c r="D96" s="120">
        <v>27139</v>
      </c>
    </row>
    <row r="97" spans="1:4" ht="12" customHeight="1" x14ac:dyDescent="0.2">
      <c r="A97" s="119">
        <v>40634</v>
      </c>
      <c r="B97" s="120">
        <v>15359</v>
      </c>
      <c r="C97" s="120">
        <v>11810</v>
      </c>
      <c r="D97" s="120">
        <v>27169</v>
      </c>
    </row>
    <row r="98" spans="1:4" ht="12" customHeight="1" x14ac:dyDescent="0.2">
      <c r="A98" s="119">
        <v>40664</v>
      </c>
      <c r="B98" s="120">
        <v>15452</v>
      </c>
      <c r="C98" s="120">
        <v>11786</v>
      </c>
      <c r="D98" s="120">
        <v>27238</v>
      </c>
    </row>
    <row r="99" spans="1:4" ht="12" customHeight="1" x14ac:dyDescent="0.2">
      <c r="A99" s="119">
        <v>40695</v>
      </c>
      <c r="B99" s="120">
        <v>15583</v>
      </c>
      <c r="C99" s="120">
        <v>11815</v>
      </c>
      <c r="D99" s="120">
        <v>27398</v>
      </c>
    </row>
    <row r="100" spans="1:4" ht="12" customHeight="1" x14ac:dyDescent="0.2">
      <c r="A100" s="119">
        <v>40725</v>
      </c>
      <c r="B100" s="120">
        <v>15761</v>
      </c>
      <c r="C100" s="120">
        <v>11745</v>
      </c>
      <c r="D100" s="120">
        <v>27506</v>
      </c>
    </row>
    <row r="101" spans="1:4" ht="12" customHeight="1" x14ac:dyDescent="0.2">
      <c r="A101" s="119">
        <v>40756</v>
      </c>
      <c r="B101" s="120">
        <v>15866</v>
      </c>
      <c r="C101" s="120">
        <v>11738</v>
      </c>
      <c r="D101" s="120">
        <v>27604</v>
      </c>
    </row>
    <row r="102" spans="1:4" ht="12" customHeight="1" x14ac:dyDescent="0.2">
      <c r="A102" s="119">
        <v>40787</v>
      </c>
      <c r="B102" s="120">
        <v>15981</v>
      </c>
      <c r="C102" s="120">
        <v>11740</v>
      </c>
      <c r="D102" s="120">
        <v>27721</v>
      </c>
    </row>
    <row r="103" spans="1:4" ht="12" customHeight="1" x14ac:dyDescent="0.2">
      <c r="A103" s="119">
        <v>40817</v>
      </c>
      <c r="B103" s="120">
        <v>16085</v>
      </c>
      <c r="C103" s="120">
        <v>11698</v>
      </c>
      <c r="D103" s="120">
        <v>27783</v>
      </c>
    </row>
    <row r="104" spans="1:4" ht="12" customHeight="1" x14ac:dyDescent="0.2">
      <c r="A104" s="119">
        <v>40848</v>
      </c>
      <c r="B104" s="120">
        <v>16236</v>
      </c>
      <c r="C104" s="120">
        <v>11637</v>
      </c>
      <c r="D104" s="120">
        <v>27873</v>
      </c>
    </row>
    <row r="105" spans="1:4" ht="12" customHeight="1" x14ac:dyDescent="0.2">
      <c r="A105" s="119">
        <v>40878</v>
      </c>
      <c r="B105" s="120">
        <v>16185</v>
      </c>
      <c r="C105" s="120">
        <v>11512</v>
      </c>
      <c r="D105" s="120">
        <v>27697</v>
      </c>
    </row>
    <row r="106" spans="1:4" ht="12" customHeight="1" x14ac:dyDescent="0.2">
      <c r="A106" s="119">
        <v>40909</v>
      </c>
      <c r="B106" s="120">
        <v>16230</v>
      </c>
      <c r="C106" s="120">
        <v>11399</v>
      </c>
      <c r="D106" s="120">
        <v>27629</v>
      </c>
    </row>
    <row r="107" spans="1:4" ht="12" customHeight="1" x14ac:dyDescent="0.2">
      <c r="A107" s="119">
        <v>40940</v>
      </c>
      <c r="B107" s="120">
        <v>16425</v>
      </c>
      <c r="C107" s="120">
        <v>11363</v>
      </c>
      <c r="D107" s="120">
        <v>27788</v>
      </c>
    </row>
    <row r="108" spans="1:4" ht="12" customHeight="1" x14ac:dyDescent="0.2">
      <c r="A108" s="119">
        <v>40969</v>
      </c>
      <c r="B108" s="120">
        <v>16371</v>
      </c>
      <c r="C108" s="120">
        <v>11237</v>
      </c>
      <c r="D108" s="120">
        <v>27608</v>
      </c>
    </row>
    <row r="109" spans="1:4" ht="12" customHeight="1" x14ac:dyDescent="0.2">
      <c r="A109" s="119">
        <v>41000</v>
      </c>
      <c r="B109" s="120">
        <v>16492</v>
      </c>
      <c r="C109" s="120">
        <v>11234</v>
      </c>
      <c r="D109" s="120">
        <v>27726</v>
      </c>
    </row>
    <row r="110" spans="1:4" ht="12" customHeight="1" x14ac:dyDescent="0.2">
      <c r="A110" s="119">
        <v>41030</v>
      </c>
      <c r="B110" s="120">
        <v>16562</v>
      </c>
      <c r="C110" s="120">
        <v>11306</v>
      </c>
      <c r="D110" s="120">
        <v>27868</v>
      </c>
    </row>
    <row r="111" spans="1:4" ht="12" customHeight="1" x14ac:dyDescent="0.2">
      <c r="A111" s="119">
        <v>41061</v>
      </c>
      <c r="B111" s="120">
        <v>16497</v>
      </c>
      <c r="C111" s="120">
        <v>11099</v>
      </c>
      <c r="D111" s="120">
        <v>27596</v>
      </c>
    </row>
    <row r="112" spans="1:4" ht="12" customHeight="1" x14ac:dyDescent="0.2">
      <c r="A112" s="119">
        <v>41091</v>
      </c>
      <c r="B112" s="120">
        <v>16708</v>
      </c>
      <c r="C112" s="120">
        <v>11216</v>
      </c>
      <c r="D112" s="120">
        <v>27924</v>
      </c>
    </row>
    <row r="113" spans="1:4" ht="12" customHeight="1" x14ac:dyDescent="0.2">
      <c r="A113" s="119">
        <v>41122</v>
      </c>
      <c r="B113" s="120">
        <v>16825</v>
      </c>
      <c r="C113" s="120">
        <v>11292</v>
      </c>
      <c r="D113" s="120">
        <v>28117</v>
      </c>
    </row>
    <row r="114" spans="1:4" ht="12" customHeight="1" x14ac:dyDescent="0.2">
      <c r="A114" s="119">
        <v>41153</v>
      </c>
      <c r="B114" s="120">
        <v>16803</v>
      </c>
      <c r="C114" s="120">
        <v>11302</v>
      </c>
      <c r="D114" s="120">
        <v>28105</v>
      </c>
    </row>
    <row r="115" spans="1:4" ht="12" customHeight="1" x14ac:dyDescent="0.2">
      <c r="A115" s="119">
        <v>41183</v>
      </c>
      <c r="B115" s="120">
        <v>16869</v>
      </c>
      <c r="C115" s="120">
        <v>11367</v>
      </c>
      <c r="D115" s="120">
        <v>28236</v>
      </c>
    </row>
    <row r="116" spans="1:4" ht="12" customHeight="1" x14ac:dyDescent="0.2">
      <c r="A116" s="119">
        <v>41214</v>
      </c>
      <c r="B116" s="120">
        <v>17096</v>
      </c>
      <c r="C116" s="120">
        <v>11439</v>
      </c>
      <c r="D116" s="120">
        <v>28535</v>
      </c>
    </row>
    <row r="117" spans="1:4" ht="12" customHeight="1" x14ac:dyDescent="0.2">
      <c r="A117" s="123">
        <v>41244</v>
      </c>
      <c r="B117" s="124">
        <v>17007</v>
      </c>
      <c r="C117" s="124">
        <v>11288</v>
      </c>
      <c r="D117" s="124">
        <v>28295</v>
      </c>
    </row>
    <row r="118" spans="1:4" ht="12" customHeight="1" x14ac:dyDescent="0.2">
      <c r="A118" s="275"/>
      <c r="B118" s="275"/>
      <c r="C118" s="275"/>
      <c r="D118" s="275"/>
    </row>
    <row r="119" spans="1:4" ht="15" customHeight="1" x14ac:dyDescent="0.2">
      <c r="A119" s="113" t="s">
        <v>108</v>
      </c>
      <c r="B119" s="113"/>
      <c r="C119" s="113"/>
      <c r="D119" s="113"/>
    </row>
    <row r="120" spans="1:4" ht="7.5" customHeight="1" x14ac:dyDescent="0.2">
      <c r="A120" s="274"/>
      <c r="B120" s="274"/>
      <c r="C120" s="274"/>
      <c r="D120" s="274"/>
    </row>
    <row r="121" spans="1:4" ht="27" customHeight="1" x14ac:dyDescent="0.2">
      <c r="A121" s="127" t="s">
        <v>105</v>
      </c>
      <c r="B121" s="114" t="s">
        <v>49</v>
      </c>
      <c r="C121" s="114" t="s">
        <v>50</v>
      </c>
      <c r="D121" s="127" t="s">
        <v>12</v>
      </c>
    </row>
    <row r="122" spans="1:4" ht="12" customHeight="1" x14ac:dyDescent="0.2">
      <c r="A122" s="116">
        <v>40238</v>
      </c>
      <c r="B122" s="117">
        <v>3137</v>
      </c>
      <c r="C122" s="117">
        <v>3975</v>
      </c>
      <c r="D122" s="117">
        <v>7112</v>
      </c>
    </row>
    <row r="123" spans="1:4" ht="12" customHeight="1" x14ac:dyDescent="0.2">
      <c r="A123" s="119">
        <v>40269</v>
      </c>
      <c r="B123" s="120">
        <v>3334</v>
      </c>
      <c r="C123" s="120">
        <v>4177</v>
      </c>
      <c r="D123" s="120">
        <v>7511</v>
      </c>
    </row>
    <row r="124" spans="1:4" ht="12" customHeight="1" x14ac:dyDescent="0.2">
      <c r="A124" s="119">
        <v>40299</v>
      </c>
      <c r="B124" s="120">
        <v>3598</v>
      </c>
      <c r="C124" s="120">
        <v>4365</v>
      </c>
      <c r="D124" s="120">
        <v>7963</v>
      </c>
    </row>
    <row r="125" spans="1:4" ht="12" customHeight="1" x14ac:dyDescent="0.2">
      <c r="A125" s="119">
        <v>40330</v>
      </c>
      <c r="B125" s="120">
        <v>3730</v>
      </c>
      <c r="C125" s="120">
        <v>4535</v>
      </c>
      <c r="D125" s="120">
        <v>8265</v>
      </c>
    </row>
    <row r="126" spans="1:4" ht="12" customHeight="1" x14ac:dyDescent="0.2">
      <c r="A126" s="119">
        <v>40360</v>
      </c>
      <c r="B126" s="120">
        <v>3859</v>
      </c>
      <c r="C126" s="120">
        <v>4630</v>
      </c>
      <c r="D126" s="120">
        <v>8489</v>
      </c>
    </row>
    <row r="127" spans="1:4" ht="12" customHeight="1" x14ac:dyDescent="0.2">
      <c r="A127" s="119">
        <v>40391</v>
      </c>
      <c r="B127" s="120">
        <v>3985</v>
      </c>
      <c r="C127" s="120">
        <v>4766</v>
      </c>
      <c r="D127" s="120">
        <v>8751</v>
      </c>
    </row>
    <row r="128" spans="1:4" ht="12" customHeight="1" x14ac:dyDescent="0.2">
      <c r="A128" s="119">
        <v>40422</v>
      </c>
      <c r="B128" s="120">
        <v>4051</v>
      </c>
      <c r="C128" s="120">
        <v>4908</v>
      </c>
      <c r="D128" s="120">
        <v>8959</v>
      </c>
    </row>
    <row r="129" spans="1:5" ht="12" customHeight="1" x14ac:dyDescent="0.2">
      <c r="A129" s="119">
        <v>40452</v>
      </c>
      <c r="B129" s="120">
        <v>4118</v>
      </c>
      <c r="C129" s="120">
        <v>5029</v>
      </c>
      <c r="D129" s="120">
        <v>9147</v>
      </c>
    </row>
    <row r="130" spans="1:5" ht="12" customHeight="1" x14ac:dyDescent="0.2">
      <c r="A130" s="119">
        <v>40483</v>
      </c>
      <c r="B130" s="120">
        <v>4189</v>
      </c>
      <c r="C130" s="120">
        <v>5049</v>
      </c>
      <c r="D130" s="120">
        <v>9238</v>
      </c>
    </row>
    <row r="131" spans="1:5" ht="12" customHeight="1" x14ac:dyDescent="0.2">
      <c r="A131" s="119">
        <v>40513</v>
      </c>
      <c r="B131" s="120">
        <v>3982</v>
      </c>
      <c r="C131" s="120">
        <v>4937</v>
      </c>
      <c r="D131" s="120">
        <v>8919</v>
      </c>
      <c r="E131" s="29"/>
    </row>
    <row r="132" spans="1:5" ht="12" customHeight="1" x14ac:dyDescent="0.2">
      <c r="A132" s="119">
        <v>40544</v>
      </c>
      <c r="B132" s="120">
        <v>3929</v>
      </c>
      <c r="C132" s="120">
        <v>4940</v>
      </c>
      <c r="D132" s="120">
        <v>8869</v>
      </c>
      <c r="E132" s="29"/>
    </row>
    <row r="133" spans="1:5" ht="12" customHeight="1" x14ac:dyDescent="0.2">
      <c r="A133" s="119">
        <v>40575</v>
      </c>
      <c r="B133" s="120">
        <v>4008</v>
      </c>
      <c r="C133" s="120">
        <v>4947</v>
      </c>
      <c r="D133" s="120">
        <v>8955</v>
      </c>
      <c r="E133" s="29"/>
    </row>
    <row r="134" spans="1:5" ht="12" customHeight="1" x14ac:dyDescent="0.2">
      <c r="A134" s="119">
        <v>40603</v>
      </c>
      <c r="B134" s="120">
        <v>4019</v>
      </c>
      <c r="C134" s="120">
        <v>4993</v>
      </c>
      <c r="D134" s="120">
        <v>9012</v>
      </c>
      <c r="E134" s="29"/>
    </row>
    <row r="135" spans="1:5" ht="12" customHeight="1" x14ac:dyDescent="0.2">
      <c r="A135" s="119">
        <v>40634</v>
      </c>
      <c r="B135" s="120">
        <v>4023</v>
      </c>
      <c r="C135" s="120">
        <v>5005</v>
      </c>
      <c r="D135" s="120">
        <v>9028</v>
      </c>
      <c r="E135" s="29"/>
    </row>
    <row r="136" spans="1:5" ht="12" customHeight="1" x14ac:dyDescent="0.2">
      <c r="A136" s="119">
        <v>40664</v>
      </c>
      <c r="B136" s="120">
        <v>4028</v>
      </c>
      <c r="C136" s="120">
        <v>5012</v>
      </c>
      <c r="D136" s="120">
        <v>9040</v>
      </c>
      <c r="E136" s="29"/>
    </row>
    <row r="137" spans="1:5" ht="12" customHeight="1" x14ac:dyDescent="0.2">
      <c r="A137" s="119">
        <v>40695</v>
      </c>
      <c r="B137" s="120">
        <v>4030</v>
      </c>
      <c r="C137" s="120">
        <v>5023</v>
      </c>
      <c r="D137" s="120">
        <v>9053</v>
      </c>
      <c r="E137" s="29"/>
    </row>
    <row r="138" spans="1:5" ht="12" customHeight="1" x14ac:dyDescent="0.2">
      <c r="A138" s="119">
        <v>40725</v>
      </c>
      <c r="B138" s="120">
        <v>4064</v>
      </c>
      <c r="C138" s="120">
        <v>4977</v>
      </c>
      <c r="D138" s="120">
        <v>9041</v>
      </c>
      <c r="E138" s="29"/>
    </row>
    <row r="139" spans="1:5" ht="12" customHeight="1" x14ac:dyDescent="0.2">
      <c r="A139" s="119">
        <v>40756</v>
      </c>
      <c r="B139" s="120">
        <v>4031</v>
      </c>
      <c r="C139" s="120">
        <v>4917</v>
      </c>
      <c r="D139" s="120">
        <v>8948</v>
      </c>
      <c r="E139" s="29"/>
    </row>
    <row r="140" spans="1:5" ht="12" customHeight="1" x14ac:dyDescent="0.2">
      <c r="A140" s="119">
        <v>40787</v>
      </c>
      <c r="B140" s="120">
        <v>4060</v>
      </c>
      <c r="C140" s="120">
        <v>4871</v>
      </c>
      <c r="D140" s="120">
        <v>8931</v>
      </c>
      <c r="E140" s="29"/>
    </row>
    <row r="141" spans="1:5" ht="12" customHeight="1" x14ac:dyDescent="0.2">
      <c r="A141" s="119">
        <v>40817</v>
      </c>
      <c r="B141" s="120">
        <v>4095</v>
      </c>
      <c r="C141" s="120">
        <v>4882</v>
      </c>
      <c r="D141" s="120">
        <v>8977</v>
      </c>
      <c r="E141" s="29"/>
    </row>
    <row r="142" spans="1:5" ht="12" customHeight="1" x14ac:dyDescent="0.2">
      <c r="A142" s="119">
        <v>40848</v>
      </c>
      <c r="B142" s="120">
        <v>4145</v>
      </c>
      <c r="C142" s="120">
        <v>4870</v>
      </c>
      <c r="D142" s="120">
        <v>9015</v>
      </c>
      <c r="E142" s="29"/>
    </row>
    <row r="143" spans="1:5" ht="12" customHeight="1" x14ac:dyDescent="0.2">
      <c r="A143" s="119">
        <v>40878</v>
      </c>
      <c r="B143" s="120">
        <v>4161</v>
      </c>
      <c r="C143" s="120">
        <v>4801</v>
      </c>
      <c r="D143" s="120">
        <v>8962</v>
      </c>
      <c r="E143" s="29"/>
    </row>
    <row r="144" spans="1:5" ht="12" customHeight="1" x14ac:dyDescent="0.2">
      <c r="A144" s="119">
        <v>40909</v>
      </c>
      <c r="B144" s="120">
        <v>4241</v>
      </c>
      <c r="C144" s="120">
        <v>4752</v>
      </c>
      <c r="D144" s="120">
        <v>8993</v>
      </c>
      <c r="E144" s="29"/>
    </row>
    <row r="145" spans="1:5" ht="12" customHeight="1" x14ac:dyDescent="0.2">
      <c r="A145" s="119">
        <v>40940</v>
      </c>
      <c r="B145" s="120">
        <v>4332</v>
      </c>
      <c r="C145" s="120">
        <v>4768</v>
      </c>
      <c r="D145" s="120">
        <v>9100</v>
      </c>
      <c r="E145" s="29"/>
    </row>
    <row r="146" spans="1:5" ht="12" customHeight="1" x14ac:dyDescent="0.2">
      <c r="A146" s="119">
        <v>40969</v>
      </c>
      <c r="B146" s="120">
        <v>4313</v>
      </c>
      <c r="C146" s="120">
        <v>4685</v>
      </c>
      <c r="D146" s="120">
        <v>8998</v>
      </c>
      <c r="E146" s="29"/>
    </row>
    <row r="147" spans="1:5" ht="12" customHeight="1" x14ac:dyDescent="0.2">
      <c r="A147" s="119">
        <v>41000</v>
      </c>
      <c r="B147" s="120">
        <v>4313</v>
      </c>
      <c r="C147" s="120">
        <v>4664</v>
      </c>
      <c r="D147" s="120">
        <v>8977</v>
      </c>
      <c r="E147" s="29"/>
    </row>
    <row r="148" spans="1:5" ht="12" customHeight="1" x14ac:dyDescent="0.2">
      <c r="A148" s="119">
        <v>41030</v>
      </c>
      <c r="B148" s="120">
        <v>4341</v>
      </c>
      <c r="C148" s="120">
        <v>4649</v>
      </c>
      <c r="D148" s="120">
        <v>8990</v>
      </c>
      <c r="E148" s="29"/>
    </row>
    <row r="149" spans="1:5" ht="12" customHeight="1" x14ac:dyDescent="0.2">
      <c r="A149" s="119">
        <v>41061</v>
      </c>
      <c r="B149" s="120">
        <v>4295</v>
      </c>
      <c r="C149" s="120">
        <v>4557</v>
      </c>
      <c r="D149" s="120">
        <v>8852</v>
      </c>
    </row>
    <row r="150" spans="1:5" ht="12" customHeight="1" x14ac:dyDescent="0.2">
      <c r="A150" s="119">
        <v>41091</v>
      </c>
      <c r="B150" s="120">
        <v>4356</v>
      </c>
      <c r="C150" s="120">
        <v>4550</v>
      </c>
      <c r="D150" s="120">
        <v>8906</v>
      </c>
    </row>
    <row r="151" spans="1:5" ht="12" customHeight="1" x14ac:dyDescent="0.2">
      <c r="A151" s="119">
        <v>41122</v>
      </c>
      <c r="B151" s="120">
        <v>4394</v>
      </c>
      <c r="C151" s="120">
        <v>4581</v>
      </c>
      <c r="D151" s="120">
        <v>8975</v>
      </c>
    </row>
    <row r="152" spans="1:5" ht="12" customHeight="1" x14ac:dyDescent="0.2">
      <c r="A152" s="119">
        <v>41153</v>
      </c>
      <c r="B152" s="120">
        <v>4338</v>
      </c>
      <c r="C152" s="120">
        <v>4616</v>
      </c>
      <c r="D152" s="120">
        <v>8954</v>
      </c>
    </row>
    <row r="153" spans="1:5" ht="12" customHeight="1" x14ac:dyDescent="0.2">
      <c r="A153" s="119">
        <v>41183</v>
      </c>
      <c r="B153" s="120">
        <v>4378</v>
      </c>
      <c r="C153" s="120">
        <v>4433</v>
      </c>
      <c r="D153" s="120">
        <v>9011</v>
      </c>
    </row>
    <row r="154" spans="1:5" ht="12" customHeight="1" x14ac:dyDescent="0.2">
      <c r="A154" s="119">
        <v>41214</v>
      </c>
      <c r="B154" s="120">
        <v>4411</v>
      </c>
      <c r="C154" s="120">
        <v>4623</v>
      </c>
      <c r="D154" s="120">
        <v>9034</v>
      </c>
    </row>
    <row r="155" spans="1:5" ht="12" customHeight="1" x14ac:dyDescent="0.2">
      <c r="A155" s="123">
        <v>41244</v>
      </c>
      <c r="B155" s="124">
        <v>4396</v>
      </c>
      <c r="C155" s="124">
        <v>4546</v>
      </c>
      <c r="D155" s="124">
        <v>8942</v>
      </c>
    </row>
    <row r="156" spans="1:5" ht="12" customHeight="1" x14ac:dyDescent="0.2">
      <c r="A156" s="275"/>
      <c r="B156" s="275"/>
      <c r="C156" s="275"/>
      <c r="D156" s="275"/>
    </row>
    <row r="157" spans="1:5" ht="15" customHeight="1" x14ac:dyDescent="0.2">
      <c r="A157" s="113" t="s">
        <v>109</v>
      </c>
      <c r="B157" s="113"/>
      <c r="C157" s="113"/>
      <c r="D157" s="113"/>
    </row>
    <row r="158" spans="1:5" ht="7.5" customHeight="1" x14ac:dyDescent="0.2">
      <c r="A158" s="276"/>
      <c r="B158" s="276"/>
      <c r="C158" s="276"/>
      <c r="D158" s="276"/>
    </row>
    <row r="159" spans="1:5" ht="27" customHeight="1" x14ac:dyDescent="0.2">
      <c r="A159" s="127" t="s">
        <v>105</v>
      </c>
      <c r="B159" s="114" t="s">
        <v>49</v>
      </c>
      <c r="C159" s="114" t="s">
        <v>50</v>
      </c>
      <c r="D159" s="127" t="s">
        <v>12</v>
      </c>
    </row>
    <row r="160" spans="1:5" ht="12" customHeight="1" x14ac:dyDescent="0.2">
      <c r="A160" s="116">
        <v>40238</v>
      </c>
      <c r="B160" s="117">
        <v>412</v>
      </c>
      <c r="C160" s="117">
        <v>457</v>
      </c>
      <c r="D160" s="117">
        <v>869</v>
      </c>
    </row>
    <row r="161" spans="1:4" ht="12" customHeight="1" x14ac:dyDescent="0.2">
      <c r="A161" s="119">
        <v>40269</v>
      </c>
      <c r="B161" s="120">
        <v>443</v>
      </c>
      <c r="C161" s="120">
        <v>468</v>
      </c>
      <c r="D161" s="120">
        <v>911</v>
      </c>
    </row>
    <row r="162" spans="1:4" ht="12" customHeight="1" x14ac:dyDescent="0.2">
      <c r="A162" s="119">
        <v>40299</v>
      </c>
      <c r="B162" s="120">
        <v>465</v>
      </c>
      <c r="C162" s="120">
        <v>472</v>
      </c>
      <c r="D162" s="120">
        <v>937</v>
      </c>
    </row>
    <row r="163" spans="1:4" ht="12" customHeight="1" x14ac:dyDescent="0.2">
      <c r="A163" s="119">
        <v>40330</v>
      </c>
      <c r="B163" s="120">
        <v>483</v>
      </c>
      <c r="C163" s="120">
        <v>478</v>
      </c>
      <c r="D163" s="120">
        <v>961</v>
      </c>
    </row>
    <row r="164" spans="1:4" ht="12" customHeight="1" x14ac:dyDescent="0.2">
      <c r="A164" s="119">
        <v>40360</v>
      </c>
      <c r="B164" s="120">
        <v>525</v>
      </c>
      <c r="C164" s="120">
        <v>489</v>
      </c>
      <c r="D164" s="120">
        <v>1014</v>
      </c>
    </row>
    <row r="165" spans="1:4" ht="12" customHeight="1" x14ac:dyDescent="0.2">
      <c r="A165" s="119">
        <v>40391</v>
      </c>
      <c r="B165" s="120">
        <v>562</v>
      </c>
      <c r="C165" s="120">
        <v>509</v>
      </c>
      <c r="D165" s="120">
        <v>1071</v>
      </c>
    </row>
    <row r="166" spans="1:4" ht="12" customHeight="1" x14ac:dyDescent="0.2">
      <c r="A166" s="119">
        <v>40422</v>
      </c>
      <c r="B166" s="120">
        <v>574</v>
      </c>
      <c r="C166" s="120">
        <v>539</v>
      </c>
      <c r="D166" s="120">
        <v>1113</v>
      </c>
    </row>
    <row r="167" spans="1:4" ht="12" customHeight="1" x14ac:dyDescent="0.2">
      <c r="A167" s="119">
        <v>40452</v>
      </c>
      <c r="B167" s="120">
        <v>574</v>
      </c>
      <c r="C167" s="120">
        <v>550</v>
      </c>
      <c r="D167" s="120">
        <v>1124</v>
      </c>
    </row>
    <row r="168" spans="1:4" ht="12" customHeight="1" x14ac:dyDescent="0.2">
      <c r="A168" s="119">
        <v>40483</v>
      </c>
      <c r="B168" s="120">
        <v>592</v>
      </c>
      <c r="C168" s="120">
        <v>582</v>
      </c>
      <c r="D168" s="120">
        <v>1174</v>
      </c>
    </row>
    <row r="169" spans="1:4" ht="12" customHeight="1" x14ac:dyDescent="0.2">
      <c r="A169" s="119">
        <v>40513</v>
      </c>
      <c r="B169" s="120">
        <v>582</v>
      </c>
      <c r="C169" s="120">
        <v>578</v>
      </c>
      <c r="D169" s="120">
        <v>1160</v>
      </c>
    </row>
    <row r="170" spans="1:4" ht="12" customHeight="1" x14ac:dyDescent="0.2">
      <c r="A170" s="119">
        <v>40544</v>
      </c>
      <c r="B170" s="120">
        <v>577</v>
      </c>
      <c r="C170" s="120">
        <v>598</v>
      </c>
      <c r="D170" s="120">
        <v>1175</v>
      </c>
    </row>
    <row r="171" spans="1:4" ht="12" customHeight="1" x14ac:dyDescent="0.2">
      <c r="A171" s="119">
        <v>40575</v>
      </c>
      <c r="B171" s="120">
        <v>577</v>
      </c>
      <c r="C171" s="120">
        <v>623</v>
      </c>
      <c r="D171" s="120">
        <v>1200</v>
      </c>
    </row>
    <row r="172" spans="1:4" ht="12" customHeight="1" x14ac:dyDescent="0.2">
      <c r="A172" s="119">
        <v>40603</v>
      </c>
      <c r="B172" s="120">
        <v>600</v>
      </c>
      <c r="C172" s="120">
        <v>641</v>
      </c>
      <c r="D172" s="120">
        <v>1241</v>
      </c>
    </row>
    <row r="173" spans="1:4" ht="12" customHeight="1" x14ac:dyDescent="0.2">
      <c r="A173" s="119">
        <v>40634</v>
      </c>
      <c r="B173" s="120">
        <v>604</v>
      </c>
      <c r="C173" s="120">
        <v>660</v>
      </c>
      <c r="D173" s="120">
        <v>1264</v>
      </c>
    </row>
    <row r="174" spans="1:4" ht="12" customHeight="1" x14ac:dyDescent="0.2">
      <c r="A174" s="119">
        <v>40664</v>
      </c>
      <c r="B174" s="120">
        <v>586</v>
      </c>
      <c r="C174" s="120">
        <v>670</v>
      </c>
      <c r="D174" s="120">
        <v>1256</v>
      </c>
    </row>
    <row r="175" spans="1:4" ht="12" customHeight="1" x14ac:dyDescent="0.2">
      <c r="A175" s="119">
        <v>40695</v>
      </c>
      <c r="B175" s="120">
        <v>594</v>
      </c>
      <c r="C175" s="120">
        <v>673</v>
      </c>
      <c r="D175" s="120">
        <v>1267</v>
      </c>
    </row>
    <row r="176" spans="1:4" ht="12" customHeight="1" x14ac:dyDescent="0.2">
      <c r="A176" s="119">
        <v>40725</v>
      </c>
      <c r="B176" s="120">
        <v>607</v>
      </c>
      <c r="C176" s="120">
        <v>645</v>
      </c>
      <c r="D176" s="120">
        <v>1252</v>
      </c>
    </row>
    <row r="177" spans="1:4" ht="12" customHeight="1" x14ac:dyDescent="0.2">
      <c r="A177" s="119">
        <v>40756</v>
      </c>
      <c r="B177" s="120">
        <v>611</v>
      </c>
      <c r="C177" s="120">
        <v>658</v>
      </c>
      <c r="D177" s="120">
        <v>1269</v>
      </c>
    </row>
    <row r="178" spans="1:4" ht="12" customHeight="1" x14ac:dyDescent="0.2">
      <c r="A178" s="119">
        <v>40787</v>
      </c>
      <c r="B178" s="120">
        <v>630</v>
      </c>
      <c r="C178" s="120">
        <v>643</v>
      </c>
      <c r="D178" s="120">
        <v>1273</v>
      </c>
    </row>
    <row r="179" spans="1:4" ht="12" customHeight="1" x14ac:dyDescent="0.2">
      <c r="A179" s="119">
        <v>40817</v>
      </c>
      <c r="B179" s="120">
        <v>637</v>
      </c>
      <c r="C179" s="120">
        <v>655</v>
      </c>
      <c r="D179" s="120">
        <v>1292</v>
      </c>
    </row>
    <row r="180" spans="1:4" ht="12" customHeight="1" x14ac:dyDescent="0.2">
      <c r="A180" s="119">
        <v>40848</v>
      </c>
      <c r="B180" s="120">
        <v>652</v>
      </c>
      <c r="C180" s="120">
        <v>643</v>
      </c>
      <c r="D180" s="120">
        <v>1295</v>
      </c>
    </row>
    <row r="181" spans="1:4" ht="12" customHeight="1" x14ac:dyDescent="0.2">
      <c r="A181" s="119">
        <v>40878</v>
      </c>
      <c r="B181" s="120">
        <v>646</v>
      </c>
      <c r="C181" s="120">
        <v>649</v>
      </c>
      <c r="D181" s="120">
        <v>1295</v>
      </c>
    </row>
    <row r="182" spans="1:4" ht="12" customHeight="1" x14ac:dyDescent="0.2">
      <c r="A182" s="119">
        <v>40909</v>
      </c>
      <c r="B182" s="120">
        <v>640</v>
      </c>
      <c r="C182" s="120">
        <v>615</v>
      </c>
      <c r="D182" s="120">
        <v>1255</v>
      </c>
    </row>
    <row r="183" spans="1:4" ht="12" customHeight="1" x14ac:dyDescent="0.2">
      <c r="A183" s="119">
        <v>40940</v>
      </c>
      <c r="B183" s="120">
        <v>655</v>
      </c>
      <c r="C183" s="120">
        <v>626</v>
      </c>
      <c r="D183" s="120">
        <v>1281</v>
      </c>
    </row>
    <row r="184" spans="1:4" ht="12" customHeight="1" x14ac:dyDescent="0.2">
      <c r="A184" s="119">
        <v>40969</v>
      </c>
      <c r="B184" s="120">
        <v>671</v>
      </c>
      <c r="C184" s="120">
        <v>609</v>
      </c>
      <c r="D184" s="120">
        <v>1280</v>
      </c>
    </row>
    <row r="185" spans="1:4" ht="12" customHeight="1" x14ac:dyDescent="0.2">
      <c r="A185" s="119">
        <v>41000</v>
      </c>
      <c r="B185" s="120">
        <v>666</v>
      </c>
      <c r="C185" s="120">
        <v>612</v>
      </c>
      <c r="D185" s="120">
        <v>1278</v>
      </c>
    </row>
    <row r="186" spans="1:4" ht="12" customHeight="1" x14ac:dyDescent="0.2">
      <c r="A186" s="119">
        <v>41030</v>
      </c>
      <c r="B186" s="120">
        <v>673</v>
      </c>
      <c r="C186" s="120">
        <v>586</v>
      </c>
      <c r="D186" s="120">
        <v>1259</v>
      </c>
    </row>
    <row r="187" spans="1:4" ht="12" customHeight="1" x14ac:dyDescent="0.2">
      <c r="A187" s="119">
        <v>41061</v>
      </c>
      <c r="B187" s="120">
        <v>693</v>
      </c>
      <c r="C187" s="120">
        <v>573</v>
      </c>
      <c r="D187" s="120">
        <v>1266</v>
      </c>
    </row>
    <row r="188" spans="1:4" ht="12" customHeight="1" x14ac:dyDescent="0.2">
      <c r="A188" s="119">
        <v>41091</v>
      </c>
      <c r="B188" s="120">
        <v>699</v>
      </c>
      <c r="C188" s="120">
        <v>560</v>
      </c>
      <c r="D188" s="120">
        <v>1259</v>
      </c>
    </row>
    <row r="189" spans="1:4" ht="12" customHeight="1" x14ac:dyDescent="0.2">
      <c r="A189" s="119">
        <v>41122</v>
      </c>
      <c r="B189" s="120">
        <v>716</v>
      </c>
      <c r="C189" s="120">
        <v>559</v>
      </c>
      <c r="D189" s="120">
        <v>1275</v>
      </c>
    </row>
    <row r="190" spans="1:4" ht="12" customHeight="1" x14ac:dyDescent="0.2">
      <c r="A190" s="119">
        <v>41153</v>
      </c>
      <c r="B190" s="120">
        <v>723</v>
      </c>
      <c r="C190" s="120">
        <v>550</v>
      </c>
      <c r="D190" s="120">
        <v>1273</v>
      </c>
    </row>
    <row r="191" spans="1:4" ht="12" customHeight="1" x14ac:dyDescent="0.2">
      <c r="A191" s="119">
        <v>41183</v>
      </c>
      <c r="B191" s="120">
        <v>699</v>
      </c>
      <c r="C191" s="120">
        <v>570</v>
      </c>
      <c r="D191" s="120">
        <v>1269</v>
      </c>
    </row>
    <row r="192" spans="1:4" ht="12" customHeight="1" x14ac:dyDescent="0.2">
      <c r="A192" s="119">
        <v>41214</v>
      </c>
      <c r="B192" s="120">
        <v>673</v>
      </c>
      <c r="C192" s="120">
        <v>572</v>
      </c>
      <c r="D192" s="120">
        <v>1245</v>
      </c>
    </row>
    <row r="193" spans="1:4" ht="12" customHeight="1" x14ac:dyDescent="0.2">
      <c r="A193" s="123">
        <v>41244</v>
      </c>
      <c r="B193" s="124">
        <v>674</v>
      </c>
      <c r="C193" s="124">
        <v>566</v>
      </c>
      <c r="D193" s="124">
        <v>1240</v>
      </c>
    </row>
    <row r="194" spans="1:4" ht="12" customHeight="1" x14ac:dyDescent="0.2"/>
    <row r="195" spans="1:4" ht="12" customHeight="1" x14ac:dyDescent="0.2"/>
    <row r="196" spans="1:4" ht="12" customHeight="1" x14ac:dyDescent="0.2"/>
    <row r="197" spans="1:4" ht="12" customHeight="1" x14ac:dyDescent="0.2"/>
    <row r="198" spans="1:4" ht="12" customHeight="1" x14ac:dyDescent="0.2"/>
    <row r="199" spans="1:4" ht="12" customHeight="1" x14ac:dyDescent="0.2"/>
    <row r="200" spans="1:4" ht="12" customHeight="1" x14ac:dyDescent="0.2"/>
    <row r="201" spans="1:4" ht="12" customHeight="1" x14ac:dyDescent="0.2"/>
    <row r="202" spans="1:4" ht="12" customHeight="1" x14ac:dyDescent="0.2"/>
    <row r="203" spans="1:4" ht="12" customHeight="1" x14ac:dyDescent="0.2"/>
    <row r="204" spans="1:4" ht="12" customHeight="1" x14ac:dyDescent="0.2"/>
    <row r="205" spans="1:4" ht="12" customHeight="1" x14ac:dyDescent="0.2"/>
    <row r="206" spans="1:4" ht="12" customHeight="1" x14ac:dyDescent="0.2"/>
    <row r="207" spans="1:4" ht="12" customHeight="1" x14ac:dyDescent="0.2"/>
    <row r="208" spans="1:4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0.5" customHeight="1" x14ac:dyDescent="0.2"/>
    <row r="225" ht="12" customHeight="1" x14ac:dyDescent="0.2"/>
    <row r="226" ht="9.75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</sheetData>
  <mergeCells count="9">
    <mergeCell ref="A120:D120"/>
    <mergeCell ref="A156:D156"/>
    <mergeCell ref="A158:D158"/>
    <mergeCell ref="A1:D1"/>
    <mergeCell ref="A2:D2"/>
    <mergeCell ref="A4:D4"/>
    <mergeCell ref="A6:D6"/>
    <mergeCell ref="A82:D82"/>
    <mergeCell ref="A118:D118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16" max="4" man="1"/>
    <brk id="223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2" t="s">
        <v>179</v>
      </c>
      <c r="B1" s="213"/>
      <c r="C1" s="213"/>
      <c r="D1" s="213"/>
      <c r="E1" s="214"/>
    </row>
    <row r="2" spans="1:12" ht="18" customHeight="1" x14ac:dyDescent="0.25">
      <c r="A2" s="1" t="s">
        <v>110</v>
      </c>
      <c r="B2" s="129"/>
      <c r="E2" s="130"/>
    </row>
    <row r="3" spans="1:12" ht="6.75" customHeight="1" x14ac:dyDescent="0.25">
      <c r="A3" s="280"/>
      <c r="B3" s="280"/>
      <c r="C3" s="280"/>
      <c r="D3" s="280"/>
      <c r="E3" s="130"/>
    </row>
    <row r="4" spans="1:12" ht="16.5" customHeight="1" x14ac:dyDescent="0.2">
      <c r="A4" s="32" t="s">
        <v>111</v>
      </c>
      <c r="E4" s="130"/>
    </row>
    <row r="5" spans="1:12" ht="9" customHeight="1" x14ac:dyDescent="0.2">
      <c r="E5" s="130"/>
    </row>
    <row r="6" spans="1:12" ht="30" customHeight="1" x14ac:dyDescent="0.2">
      <c r="A6" s="131" t="s">
        <v>112</v>
      </c>
      <c r="B6" s="33" t="s">
        <v>49</v>
      </c>
      <c r="C6" s="33" t="s">
        <v>50</v>
      </c>
      <c r="D6" s="33" t="s">
        <v>12</v>
      </c>
      <c r="E6" s="130"/>
    </row>
    <row r="7" spans="1:12" ht="13.5" customHeight="1" x14ac:dyDescent="0.2">
      <c r="A7" s="132" t="s">
        <v>113</v>
      </c>
      <c r="B7" s="133">
        <v>4521</v>
      </c>
      <c r="C7" s="133">
        <v>4687</v>
      </c>
      <c r="D7" s="133">
        <v>9208</v>
      </c>
      <c r="E7" s="130"/>
    </row>
    <row r="8" spans="1:12" ht="13.5" customHeight="1" x14ac:dyDescent="0.2">
      <c r="A8" s="132" t="s">
        <v>62</v>
      </c>
      <c r="B8" s="61">
        <v>54746</v>
      </c>
      <c r="C8" s="61">
        <v>59543</v>
      </c>
      <c r="D8" s="61">
        <v>114289</v>
      </c>
      <c r="E8" s="130"/>
    </row>
    <row r="9" spans="1:12" ht="13.5" customHeight="1" thickBot="1" x14ac:dyDescent="0.25">
      <c r="A9" s="132" t="s">
        <v>114</v>
      </c>
      <c r="B9" s="61">
        <v>16535</v>
      </c>
      <c r="C9" s="61">
        <v>9888</v>
      </c>
      <c r="D9" s="61">
        <v>26423</v>
      </c>
      <c r="E9" s="130"/>
    </row>
    <row r="10" spans="1:12" ht="15" customHeight="1" thickBot="1" x14ac:dyDescent="0.25">
      <c r="A10" s="134" t="s">
        <v>12</v>
      </c>
      <c r="B10" s="135">
        <v>75802</v>
      </c>
      <c r="C10" s="135">
        <v>74118</v>
      </c>
      <c r="D10" s="135">
        <v>149920</v>
      </c>
      <c r="E10" s="130"/>
    </row>
    <row r="11" spans="1:12" x14ac:dyDescent="0.2">
      <c r="E11" s="130"/>
    </row>
    <row r="12" spans="1:12" ht="16.5" customHeight="1" x14ac:dyDescent="0.2">
      <c r="A12" s="281" t="s">
        <v>115</v>
      </c>
      <c r="B12" s="281"/>
      <c r="E12" s="130"/>
    </row>
    <row r="13" spans="1:12" ht="8.25" customHeight="1" x14ac:dyDescent="0.2">
      <c r="E13" s="130"/>
    </row>
    <row r="14" spans="1:12" ht="24" x14ac:dyDescent="0.2">
      <c r="A14" s="33" t="s">
        <v>116</v>
      </c>
      <c r="B14" s="136" t="s">
        <v>60</v>
      </c>
      <c r="C14" s="33" t="s">
        <v>61</v>
      </c>
      <c r="D14" s="33" t="s">
        <v>12</v>
      </c>
      <c r="E14" s="130"/>
    </row>
    <row r="15" spans="1:12" ht="14.45" customHeight="1" x14ac:dyDescent="0.2">
      <c r="A15" s="209" t="s">
        <v>200</v>
      </c>
      <c r="B15" s="210">
        <v>38346</v>
      </c>
      <c r="C15" s="210">
        <v>36632</v>
      </c>
      <c r="D15" s="210">
        <v>74978</v>
      </c>
      <c r="E15" s="130"/>
    </row>
    <row r="16" spans="1:12" ht="14.45" customHeight="1" x14ac:dyDescent="0.2">
      <c r="A16" s="209" t="s">
        <v>201</v>
      </c>
      <c r="B16" s="211">
        <v>15675</v>
      </c>
      <c r="C16" s="211">
        <v>11976</v>
      </c>
      <c r="D16" s="211">
        <v>27651</v>
      </c>
      <c r="E16" s="130"/>
      <c r="L16" s="130"/>
    </row>
    <row r="17" spans="1:246" ht="14.45" customHeight="1" x14ac:dyDescent="0.2">
      <c r="A17" s="209" t="s">
        <v>199</v>
      </c>
      <c r="B17" s="210">
        <v>725</v>
      </c>
      <c r="C17" s="210">
        <v>10935</v>
      </c>
      <c r="D17" s="210">
        <v>11660</v>
      </c>
      <c r="E17" s="130"/>
      <c r="L17" s="130"/>
    </row>
    <row r="18" spans="1:246" s="28" customFormat="1" ht="13.5" customHeight="1" x14ac:dyDescent="0.2">
      <c r="A18" s="283"/>
      <c r="B18" s="284"/>
      <c r="C18" s="284"/>
      <c r="D18" s="285"/>
      <c r="E18" s="130"/>
      <c r="F18"/>
      <c r="G18"/>
      <c r="H18"/>
      <c r="I18"/>
      <c r="J18"/>
      <c r="K18"/>
      <c r="L18" s="130"/>
      <c r="M18"/>
      <c r="N18"/>
      <c r="O18"/>
      <c r="P18"/>
      <c r="Q18"/>
      <c r="R18"/>
      <c r="S18"/>
      <c r="T18"/>
      <c r="U18"/>
      <c r="V18"/>
      <c r="W18"/>
      <c r="X18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8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</row>
    <row r="19" spans="1:246" ht="13.5" customHeight="1" x14ac:dyDescent="0.2">
      <c r="A19" s="139" t="s">
        <v>117</v>
      </c>
      <c r="B19" s="100">
        <v>4521</v>
      </c>
      <c r="C19" s="100">
        <v>4687</v>
      </c>
      <c r="D19" s="100">
        <v>9208</v>
      </c>
      <c r="E19" s="130"/>
    </row>
    <row r="20" spans="1:246" ht="13.5" customHeight="1" x14ac:dyDescent="0.2">
      <c r="A20" s="140" t="s">
        <v>114</v>
      </c>
      <c r="B20" s="102">
        <v>16535</v>
      </c>
      <c r="C20" s="102">
        <v>9888</v>
      </c>
      <c r="D20" s="102">
        <v>26423</v>
      </c>
      <c r="E20" s="130"/>
    </row>
    <row r="21" spans="1:246" ht="13.5" customHeight="1" thickBot="1" x14ac:dyDescent="0.25">
      <c r="A21" s="141"/>
      <c r="B21" s="142"/>
      <c r="C21" s="142"/>
      <c r="D21" s="142"/>
      <c r="E21" s="130"/>
    </row>
    <row r="22" spans="1:246" ht="15" customHeight="1" thickBot="1" x14ac:dyDescent="0.25">
      <c r="A22" s="143" t="s">
        <v>118</v>
      </c>
      <c r="B22" s="144">
        <f>B15+B16+B17+B19+B20</f>
        <v>75802</v>
      </c>
      <c r="C22" s="144">
        <f t="shared" ref="C22:D22" si="0">C15+C16+C17+C19+C20</f>
        <v>74118</v>
      </c>
      <c r="D22" s="144">
        <f t="shared" si="0"/>
        <v>149920</v>
      </c>
      <c r="E22" s="130"/>
    </row>
    <row r="23" spans="1:246" ht="9.75" customHeight="1" x14ac:dyDescent="0.2">
      <c r="E23" s="130"/>
    </row>
    <row r="24" spans="1:246" ht="16.5" customHeight="1" x14ac:dyDescent="0.2">
      <c r="A24" s="32" t="s">
        <v>119</v>
      </c>
      <c r="E24" s="130"/>
      <c r="T24" s="137"/>
      <c r="U24" s="137"/>
      <c r="V24" s="137"/>
      <c r="W24" s="137"/>
      <c r="X24" s="137"/>
    </row>
    <row r="25" spans="1:246" ht="7.5" customHeight="1" x14ac:dyDescent="0.2">
      <c r="E25" s="130"/>
    </row>
    <row r="26" spans="1:246" ht="26.25" customHeight="1" x14ac:dyDescent="0.2">
      <c r="A26" s="146" t="s">
        <v>59</v>
      </c>
      <c r="B26" s="147" t="s">
        <v>60</v>
      </c>
      <c r="C26" s="146" t="s">
        <v>61</v>
      </c>
      <c r="D26" s="146" t="s">
        <v>12</v>
      </c>
      <c r="E26" s="148" t="s">
        <v>120</v>
      </c>
    </row>
    <row r="27" spans="1:246" ht="14.25" customHeight="1" x14ac:dyDescent="0.2">
      <c r="A27" s="236" t="s">
        <v>66</v>
      </c>
      <c r="B27" s="237"/>
      <c r="C27" s="237"/>
      <c r="D27" s="237"/>
      <c r="E27" s="282"/>
    </row>
    <row r="28" spans="1:246" ht="13.5" customHeight="1" x14ac:dyDescent="0.2">
      <c r="A28" s="149" t="s">
        <v>67</v>
      </c>
      <c r="B28" s="93">
        <v>42738</v>
      </c>
      <c r="C28" s="93">
        <v>19588</v>
      </c>
      <c r="D28" s="93">
        <v>62326</v>
      </c>
      <c r="E28" s="150">
        <v>0.41572838847385274</v>
      </c>
    </row>
    <row r="29" spans="1:246" ht="13.5" customHeight="1" x14ac:dyDescent="0.2">
      <c r="A29" s="149" t="s">
        <v>68</v>
      </c>
      <c r="B29" s="93">
        <v>25164</v>
      </c>
      <c r="C29" s="93">
        <v>25062</v>
      </c>
      <c r="D29" s="93">
        <v>50226</v>
      </c>
      <c r="E29" s="151">
        <v>0.33501867662753471</v>
      </c>
    </row>
    <row r="30" spans="1:246" ht="13.5" customHeight="1" x14ac:dyDescent="0.2">
      <c r="A30" s="149" t="s">
        <v>69</v>
      </c>
      <c r="B30" s="93">
        <v>1973</v>
      </c>
      <c r="C30" s="93">
        <v>7425</v>
      </c>
      <c r="D30" s="93">
        <v>9398</v>
      </c>
      <c r="E30" s="151">
        <v>6.2686766275346847E-2</v>
      </c>
    </row>
    <row r="31" spans="1:246" ht="13.5" customHeight="1" x14ac:dyDescent="0.2">
      <c r="A31" s="149" t="s">
        <v>70</v>
      </c>
      <c r="B31" s="93">
        <v>383</v>
      </c>
      <c r="C31" s="93">
        <v>8527</v>
      </c>
      <c r="D31" s="93">
        <v>8910</v>
      </c>
      <c r="E31" s="151">
        <v>5.9431696905016006E-2</v>
      </c>
    </row>
    <row r="32" spans="1:246" ht="13.5" customHeight="1" x14ac:dyDescent="0.2">
      <c r="A32" s="149" t="s">
        <v>71</v>
      </c>
      <c r="B32" s="93">
        <v>2598</v>
      </c>
      <c r="C32" s="93">
        <v>3686</v>
      </c>
      <c r="D32" s="93">
        <v>6284</v>
      </c>
      <c r="E32" s="151">
        <v>4.1915688367129132E-2</v>
      </c>
      <c r="AB32" s="217"/>
      <c r="AF32" s="217"/>
    </row>
    <row r="33" spans="1:32" ht="13.5" customHeight="1" x14ac:dyDescent="0.2">
      <c r="A33" s="149" t="s">
        <v>72</v>
      </c>
      <c r="B33" s="93">
        <v>588</v>
      </c>
      <c r="C33" s="93">
        <v>4262</v>
      </c>
      <c r="D33" s="93">
        <v>4850</v>
      </c>
      <c r="E33" s="151">
        <v>3.2350586979722519E-2</v>
      </c>
      <c r="AB33" s="217"/>
      <c r="AF33" s="217"/>
    </row>
    <row r="34" spans="1:32" ht="13.5" customHeight="1" x14ac:dyDescent="0.2">
      <c r="A34" s="149" t="s">
        <v>73</v>
      </c>
      <c r="B34" s="93">
        <v>859</v>
      </c>
      <c r="C34" s="93">
        <v>1921</v>
      </c>
      <c r="D34" s="93">
        <v>2780</v>
      </c>
      <c r="E34" s="151">
        <v>1.8543223052294559E-2</v>
      </c>
      <c r="AB34" s="217"/>
      <c r="AF34" s="217"/>
    </row>
    <row r="35" spans="1:32" ht="13.5" customHeight="1" x14ac:dyDescent="0.2">
      <c r="A35" s="149" t="s">
        <v>74</v>
      </c>
      <c r="B35" s="93">
        <v>617</v>
      </c>
      <c r="C35" s="93">
        <v>1660</v>
      </c>
      <c r="D35" s="93">
        <v>2277</v>
      </c>
      <c r="E35" s="151">
        <v>1.5188100320170757E-2</v>
      </c>
      <c r="AB35" s="217"/>
      <c r="AF35" s="217"/>
    </row>
    <row r="36" spans="1:32" ht="13.5" customHeight="1" x14ac:dyDescent="0.2">
      <c r="A36" s="149" t="s">
        <v>75</v>
      </c>
      <c r="B36" s="93">
        <v>623</v>
      </c>
      <c r="C36" s="93">
        <v>1587</v>
      </c>
      <c r="D36" s="93">
        <v>2210</v>
      </c>
      <c r="E36" s="151">
        <v>1.474119530416222E-2</v>
      </c>
      <c r="AB36" s="217"/>
      <c r="AF36" s="217"/>
    </row>
    <row r="37" spans="1:32" ht="13.5" customHeight="1" x14ac:dyDescent="0.2">
      <c r="A37" s="149" t="s">
        <v>76</v>
      </c>
      <c r="B37" s="93">
        <v>120</v>
      </c>
      <c r="C37" s="93">
        <v>229</v>
      </c>
      <c r="D37" s="93">
        <v>349</v>
      </c>
      <c r="E37" s="151">
        <v>2.3279082177161152E-3</v>
      </c>
      <c r="AB37" s="217"/>
      <c r="AF37" s="217"/>
    </row>
    <row r="38" spans="1:32" ht="13.5" customHeight="1" x14ac:dyDescent="0.2">
      <c r="A38" s="149" t="s">
        <v>77</v>
      </c>
      <c r="B38" s="93">
        <v>56</v>
      </c>
      <c r="C38" s="93">
        <v>130</v>
      </c>
      <c r="D38" s="93">
        <v>186</v>
      </c>
      <c r="E38" s="151">
        <v>1.2406616862326574E-3</v>
      </c>
    </row>
    <row r="39" spans="1:32" ht="13.5" customHeight="1" x14ac:dyDescent="0.2">
      <c r="A39" s="149" t="s">
        <v>78</v>
      </c>
      <c r="B39" s="93">
        <v>83</v>
      </c>
      <c r="C39" s="93">
        <v>41</v>
      </c>
      <c r="D39" s="93">
        <v>124</v>
      </c>
      <c r="E39" s="152">
        <v>8.2710779082177156E-4</v>
      </c>
    </row>
    <row r="40" spans="1:32" ht="14.25" customHeight="1" x14ac:dyDescent="0.2">
      <c r="A40" s="236" t="s">
        <v>79</v>
      </c>
      <c r="B40" s="237"/>
      <c r="C40" s="237"/>
      <c r="D40" s="237"/>
      <c r="E40" s="282"/>
      <c r="P40" s="42"/>
    </row>
    <row r="41" spans="1:32" ht="13.5" customHeight="1" x14ac:dyDescent="0.2">
      <c r="A41" s="132" t="s">
        <v>80</v>
      </c>
      <c r="B41" s="93">
        <v>56137</v>
      </c>
      <c r="C41" s="93">
        <v>33839</v>
      </c>
      <c r="D41" s="93">
        <v>89976</v>
      </c>
      <c r="E41" s="150">
        <v>0.60016008537886878</v>
      </c>
      <c r="P41" s="42"/>
    </row>
    <row r="42" spans="1:32" ht="13.5" customHeight="1" x14ac:dyDescent="0.2">
      <c r="A42" s="132" t="s">
        <v>81</v>
      </c>
      <c r="B42" s="93">
        <v>3764</v>
      </c>
      <c r="C42" s="93">
        <v>23847</v>
      </c>
      <c r="D42" s="93">
        <v>27611</v>
      </c>
      <c r="E42" s="151">
        <v>0.18417155816435432</v>
      </c>
      <c r="P42" s="42"/>
    </row>
    <row r="43" spans="1:32" ht="13.5" customHeight="1" x14ac:dyDescent="0.2">
      <c r="A43" s="132" t="s">
        <v>83</v>
      </c>
      <c r="B43" s="93">
        <v>4257</v>
      </c>
      <c r="C43" s="93">
        <v>1886</v>
      </c>
      <c r="D43" s="93">
        <v>6143</v>
      </c>
      <c r="E43" s="151">
        <v>4.0975186766275346E-2</v>
      </c>
    </row>
    <row r="44" spans="1:32" ht="13.5" customHeight="1" x14ac:dyDescent="0.2">
      <c r="A44" s="132" t="s">
        <v>84</v>
      </c>
      <c r="B44" s="93">
        <v>706</v>
      </c>
      <c r="C44" s="93">
        <v>601</v>
      </c>
      <c r="D44" s="93">
        <v>1307</v>
      </c>
      <c r="E44" s="151">
        <v>8.7179829242262537E-3</v>
      </c>
      <c r="P44" s="153"/>
      <c r="Q44" s="137"/>
      <c r="R44" s="137"/>
      <c r="S44" s="137"/>
    </row>
    <row r="45" spans="1:32" ht="13.5" customHeight="1" x14ac:dyDescent="0.2">
      <c r="A45" s="132" t="s">
        <v>85</v>
      </c>
      <c r="B45" s="93">
        <v>10938</v>
      </c>
      <c r="C45" s="93">
        <v>13945</v>
      </c>
      <c r="D45" s="93">
        <v>24883</v>
      </c>
      <c r="E45" s="152">
        <v>0.16597518676627535</v>
      </c>
      <c r="P45" s="42"/>
    </row>
    <row r="46" spans="1:32" ht="14.25" customHeight="1" x14ac:dyDescent="0.2">
      <c r="A46" s="236" t="s">
        <v>82</v>
      </c>
      <c r="B46" s="237"/>
      <c r="C46" s="237"/>
      <c r="D46" s="237"/>
      <c r="E46" s="282"/>
      <c r="P46" s="42"/>
    </row>
    <row r="47" spans="1:32" ht="13.5" customHeight="1" x14ac:dyDescent="0.2">
      <c r="A47" s="149" t="s">
        <v>86</v>
      </c>
      <c r="B47" s="93">
        <v>6009</v>
      </c>
      <c r="C47" s="93">
        <v>12424</v>
      </c>
      <c r="D47" s="93">
        <v>18433</v>
      </c>
      <c r="E47" s="150">
        <v>0.12295224119530417</v>
      </c>
    </row>
    <row r="48" spans="1:32" ht="13.5" customHeight="1" x14ac:dyDescent="0.2">
      <c r="A48" s="149" t="s">
        <v>87</v>
      </c>
      <c r="B48" s="93">
        <v>4470</v>
      </c>
      <c r="C48" s="93">
        <v>8012</v>
      </c>
      <c r="D48" s="93">
        <v>12482</v>
      </c>
      <c r="E48" s="151">
        <v>8.3257737459978651E-2</v>
      </c>
      <c r="P48" s="42"/>
    </row>
    <row r="49" spans="1:16" ht="13.5" customHeight="1" x14ac:dyDescent="0.2">
      <c r="A49" s="149" t="s">
        <v>89</v>
      </c>
      <c r="B49" s="93">
        <v>10886</v>
      </c>
      <c r="C49" s="93">
        <v>13837</v>
      </c>
      <c r="D49" s="93">
        <v>24723</v>
      </c>
      <c r="E49" s="151">
        <v>0.16490795090715049</v>
      </c>
      <c r="P49" s="42"/>
    </row>
    <row r="50" spans="1:16" ht="13.5" customHeight="1" x14ac:dyDescent="0.2">
      <c r="A50" s="149" t="s">
        <v>91</v>
      </c>
      <c r="B50" s="93">
        <v>16212</v>
      </c>
      <c r="C50" s="93">
        <v>13620</v>
      </c>
      <c r="D50" s="93">
        <v>29832</v>
      </c>
      <c r="E50" s="151">
        <v>0.19898612593383139</v>
      </c>
      <c r="P50" s="42"/>
    </row>
    <row r="51" spans="1:16" ht="13.5" customHeight="1" x14ac:dyDescent="0.2">
      <c r="A51" s="149" t="s">
        <v>93</v>
      </c>
      <c r="B51" s="93">
        <v>10373</v>
      </c>
      <c r="C51" s="93">
        <v>7439</v>
      </c>
      <c r="D51" s="93">
        <v>17812</v>
      </c>
      <c r="E51" s="151">
        <v>0.11881003201707577</v>
      </c>
      <c r="P51" s="42"/>
    </row>
    <row r="52" spans="1:16" ht="13.5" customHeight="1" x14ac:dyDescent="0.2">
      <c r="A52" s="149" t="s">
        <v>95</v>
      </c>
      <c r="B52" s="93">
        <v>11199</v>
      </c>
      <c r="C52" s="93">
        <v>7579</v>
      </c>
      <c r="D52" s="93">
        <v>18778</v>
      </c>
      <c r="E52" s="151">
        <v>0.12525346851654215</v>
      </c>
    </row>
    <row r="53" spans="1:16" ht="13.5" customHeight="1" x14ac:dyDescent="0.2">
      <c r="A53" s="149" t="s">
        <v>97</v>
      </c>
      <c r="B53" s="93">
        <v>16562</v>
      </c>
      <c r="C53" s="93">
        <v>11065</v>
      </c>
      <c r="D53" s="93">
        <v>27627</v>
      </c>
      <c r="E53" s="151">
        <v>0.18427828175026681</v>
      </c>
    </row>
    <row r="54" spans="1:16" ht="13.5" customHeight="1" x14ac:dyDescent="0.2">
      <c r="A54" s="149" t="s">
        <v>99</v>
      </c>
      <c r="B54" s="93">
        <v>91</v>
      </c>
      <c r="C54" s="93">
        <v>142</v>
      </c>
      <c r="D54" s="93">
        <v>233</v>
      </c>
      <c r="E54" s="152">
        <v>1.5541622198505869E-3</v>
      </c>
    </row>
    <row r="55" spans="1:16" ht="14.25" customHeight="1" x14ac:dyDescent="0.2">
      <c r="A55" s="236" t="s">
        <v>88</v>
      </c>
      <c r="B55" s="237"/>
      <c r="C55" s="237"/>
      <c r="D55" s="237"/>
      <c r="E55" s="282"/>
    </row>
    <row r="56" spans="1:16" ht="13.5" customHeight="1" x14ac:dyDescent="0.2">
      <c r="A56" s="149" t="s">
        <v>90</v>
      </c>
      <c r="B56" s="93">
        <v>40662</v>
      </c>
      <c r="C56" s="93">
        <v>43574</v>
      </c>
      <c r="D56" s="93">
        <v>84236</v>
      </c>
      <c r="E56" s="150">
        <v>0.5618729989327641</v>
      </c>
    </row>
    <row r="57" spans="1:16" ht="13.5" customHeight="1" x14ac:dyDescent="0.2">
      <c r="A57" s="149" t="s">
        <v>92</v>
      </c>
      <c r="B57" s="93">
        <v>35140</v>
      </c>
      <c r="C57" s="93">
        <v>30544</v>
      </c>
      <c r="D57" s="93">
        <v>65684</v>
      </c>
      <c r="E57" s="152">
        <v>0.43812700106723584</v>
      </c>
    </row>
    <row r="58" spans="1:16" ht="14.25" customHeight="1" x14ac:dyDescent="0.2">
      <c r="A58" s="154" t="s">
        <v>94</v>
      </c>
      <c r="B58" s="128">
        <v>3542</v>
      </c>
      <c r="C58" s="128">
        <v>3841</v>
      </c>
      <c r="D58" s="128">
        <v>7383</v>
      </c>
      <c r="E58" s="155">
        <v>4.9246264674493063E-2</v>
      </c>
    </row>
    <row r="59" spans="1:16" ht="14.25" customHeight="1" x14ac:dyDescent="0.2">
      <c r="A59" s="154" t="s">
        <v>96</v>
      </c>
      <c r="B59" s="128">
        <v>17007</v>
      </c>
      <c r="C59" s="128">
        <v>11288</v>
      </c>
      <c r="D59" s="128">
        <v>28295</v>
      </c>
      <c r="E59" s="155">
        <v>0.18873399146211312</v>
      </c>
    </row>
    <row r="60" spans="1:16" ht="14.25" customHeight="1" x14ac:dyDescent="0.2">
      <c r="A60" s="154" t="s">
        <v>98</v>
      </c>
      <c r="B60" s="128">
        <v>4396</v>
      </c>
      <c r="C60" s="128">
        <v>4546</v>
      </c>
      <c r="D60" s="128">
        <v>8942</v>
      </c>
      <c r="E60" s="155">
        <v>5.9645144076840982E-2</v>
      </c>
    </row>
    <row r="61" spans="1:16" ht="14.25" customHeight="1" x14ac:dyDescent="0.2">
      <c r="A61" s="154" t="s">
        <v>100</v>
      </c>
      <c r="B61" s="128">
        <v>3503</v>
      </c>
      <c r="C61" s="128">
        <v>2557</v>
      </c>
      <c r="D61" s="128">
        <v>6060</v>
      </c>
      <c r="E61" s="155">
        <v>4.0421558164354325E-2</v>
      </c>
      <c r="N61" s="42"/>
      <c r="O61" s="42"/>
    </row>
    <row r="62" spans="1:16" ht="14.25" customHeight="1" x14ac:dyDescent="0.2">
      <c r="A62" s="154" t="s">
        <v>101</v>
      </c>
      <c r="B62" s="128">
        <v>4747</v>
      </c>
      <c r="C62" s="128">
        <v>4550</v>
      </c>
      <c r="D62" s="128">
        <v>9297</v>
      </c>
      <c r="E62" s="155">
        <v>6.2013073639274281E-2</v>
      </c>
      <c r="N62" s="42"/>
      <c r="O62" s="42"/>
    </row>
    <row r="63" spans="1:16" ht="14.25" customHeight="1" x14ac:dyDescent="0.2">
      <c r="A63" s="154" t="s">
        <v>102</v>
      </c>
      <c r="B63" s="128">
        <v>674</v>
      </c>
      <c r="C63" s="128">
        <v>566</v>
      </c>
      <c r="D63" s="128">
        <v>1240</v>
      </c>
      <c r="E63" s="155">
        <v>8.2710779082177163E-3</v>
      </c>
    </row>
    <row r="64" spans="1:16" ht="12.75" customHeight="1" thickBot="1" x14ac:dyDescent="0.25">
      <c r="A64" s="105"/>
      <c r="B64" s="105"/>
      <c r="C64" s="105"/>
      <c r="D64" s="105"/>
      <c r="E64" s="156"/>
    </row>
    <row r="65" spans="1:5" ht="14.25" customHeight="1" thickBot="1" x14ac:dyDescent="0.25">
      <c r="A65" s="157" t="s">
        <v>12</v>
      </c>
      <c r="B65" s="109">
        <v>75802</v>
      </c>
      <c r="C65" s="109">
        <v>74118</v>
      </c>
      <c r="D65" s="158">
        <v>149920</v>
      </c>
      <c r="E65" s="159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B32:AB37"/>
    <mergeCell ref="AF32:AF37"/>
    <mergeCell ref="A40:E40"/>
    <mergeCell ref="A46:E46"/>
    <mergeCell ref="A1:E1"/>
    <mergeCell ref="A3:D3"/>
    <mergeCell ref="A12:B12"/>
    <mergeCell ref="A55:E55"/>
    <mergeCell ref="A18:D18"/>
    <mergeCell ref="A27:E2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66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  <c r="W1" s="145"/>
    </row>
    <row r="2" spans="1:30" ht="17.25" customHeight="1" x14ac:dyDescent="0.25">
      <c r="A2" s="1" t="s">
        <v>121</v>
      </c>
      <c r="B2" s="160"/>
      <c r="C2" s="160"/>
      <c r="D2" s="160"/>
      <c r="J2" s="42"/>
    </row>
    <row r="3" spans="1:30" s="70" customFormat="1" ht="9" customHeight="1" x14ac:dyDescent="0.25">
      <c r="A3" s="161"/>
      <c r="F3"/>
      <c r="G3"/>
      <c r="Z3"/>
      <c r="AA3"/>
      <c r="AB3"/>
      <c r="AC3"/>
      <c r="AD3"/>
    </row>
    <row r="4" spans="1:30" ht="16.5" customHeight="1" x14ac:dyDescent="0.2">
      <c r="A4" s="281" t="s">
        <v>122</v>
      </c>
      <c r="B4" s="281"/>
      <c r="C4" s="281"/>
    </row>
    <row r="5" spans="1:30" ht="9.75" customHeight="1" x14ac:dyDescent="0.2"/>
    <row r="6" spans="1:30" ht="14.25" customHeight="1" x14ac:dyDescent="0.2">
      <c r="A6" s="218" t="s">
        <v>24</v>
      </c>
      <c r="B6" s="225" t="s">
        <v>49</v>
      </c>
      <c r="C6" s="226"/>
      <c r="D6" s="226"/>
      <c r="E6" s="226"/>
      <c r="F6" s="226"/>
      <c r="G6" s="227"/>
      <c r="H6" s="225" t="s">
        <v>50</v>
      </c>
      <c r="I6" s="226"/>
      <c r="J6" s="226"/>
      <c r="K6" s="226"/>
      <c r="L6" s="226"/>
      <c r="M6" s="227"/>
      <c r="P6" s="162"/>
      <c r="Q6" s="162"/>
      <c r="R6" s="162"/>
      <c r="S6" s="162"/>
      <c r="T6" s="162"/>
      <c r="U6" s="162"/>
      <c r="V6" s="162"/>
      <c r="W6" s="162"/>
      <c r="X6" s="162"/>
      <c r="Y6" s="162"/>
    </row>
    <row r="7" spans="1:30" ht="14.25" customHeight="1" x14ac:dyDescent="0.2">
      <c r="A7" s="293"/>
      <c r="B7" s="218" t="s">
        <v>39</v>
      </c>
      <c r="C7" s="294" t="s">
        <v>37</v>
      </c>
      <c r="D7" s="295"/>
      <c r="E7" s="294" t="s">
        <v>38</v>
      </c>
      <c r="F7" s="295"/>
      <c r="G7" s="296" t="s">
        <v>123</v>
      </c>
      <c r="H7" s="218" t="s">
        <v>36</v>
      </c>
      <c r="I7" s="294" t="s">
        <v>37</v>
      </c>
      <c r="J7" s="295"/>
      <c r="K7" s="294" t="s">
        <v>38</v>
      </c>
      <c r="L7" s="295"/>
      <c r="M7" s="296" t="s">
        <v>123</v>
      </c>
      <c r="P7" s="162"/>
      <c r="Q7" s="162"/>
      <c r="R7" s="162"/>
      <c r="S7" s="162"/>
      <c r="T7" s="162"/>
      <c r="U7" s="162"/>
      <c r="V7" s="162"/>
      <c r="W7" s="162"/>
      <c r="X7" s="162"/>
      <c r="Y7" s="162"/>
    </row>
    <row r="8" spans="1:30" ht="12.75" customHeight="1" x14ac:dyDescent="0.2">
      <c r="A8" s="219"/>
      <c r="B8" s="219"/>
      <c r="C8" s="33" t="s">
        <v>124</v>
      </c>
      <c r="D8" s="33" t="s">
        <v>125</v>
      </c>
      <c r="E8" s="33" t="s">
        <v>124</v>
      </c>
      <c r="F8" s="33" t="s">
        <v>125</v>
      </c>
      <c r="G8" s="297"/>
      <c r="H8" s="219"/>
      <c r="I8" s="33" t="s">
        <v>124</v>
      </c>
      <c r="J8" s="33" t="s">
        <v>125</v>
      </c>
      <c r="K8" s="33" t="s">
        <v>124</v>
      </c>
      <c r="L8" s="33" t="s">
        <v>125</v>
      </c>
      <c r="M8" s="297"/>
      <c r="P8" s="162"/>
      <c r="Q8" s="162"/>
      <c r="R8" s="162"/>
      <c r="S8" s="162"/>
      <c r="T8" s="162"/>
      <c r="U8" s="162"/>
      <c r="V8" s="162"/>
      <c r="W8" s="162"/>
      <c r="X8" s="162"/>
      <c r="Y8" s="162"/>
    </row>
    <row r="9" spans="1:30" ht="12.75" customHeight="1" x14ac:dyDescent="0.2">
      <c r="A9" s="35">
        <v>40238</v>
      </c>
      <c r="B9" s="39">
        <v>857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454</v>
      </c>
      <c r="I9" s="39">
        <v>0</v>
      </c>
      <c r="J9" s="39">
        <v>0</v>
      </c>
      <c r="K9" s="39">
        <v>0</v>
      </c>
      <c r="L9" s="39">
        <v>0</v>
      </c>
      <c r="M9" s="39">
        <v>1</v>
      </c>
      <c r="P9" s="163"/>
      <c r="Q9" s="163"/>
      <c r="R9" s="163"/>
      <c r="S9" s="163"/>
      <c r="T9" s="163"/>
      <c r="U9" s="163"/>
      <c r="V9" s="163"/>
      <c r="W9" s="163"/>
      <c r="X9" s="163"/>
      <c r="Y9" s="163"/>
    </row>
    <row r="10" spans="1:30" ht="12.75" customHeight="1" x14ac:dyDescent="0.2">
      <c r="A10" s="38">
        <v>40269</v>
      </c>
      <c r="B10" s="39">
        <v>1386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1037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P10" s="163"/>
      <c r="Q10" s="163"/>
      <c r="R10" s="163"/>
      <c r="S10" s="163"/>
      <c r="T10" s="163"/>
      <c r="U10" s="163"/>
      <c r="V10" s="163"/>
      <c r="W10" s="163"/>
      <c r="X10" s="163"/>
      <c r="Y10" s="163"/>
    </row>
    <row r="11" spans="1:30" ht="12.75" customHeight="1" x14ac:dyDescent="0.2">
      <c r="A11" s="38">
        <v>40299</v>
      </c>
      <c r="B11" s="39">
        <v>1482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1403</v>
      </c>
      <c r="I11" s="39">
        <v>1</v>
      </c>
      <c r="J11" s="39">
        <v>0</v>
      </c>
      <c r="K11" s="39">
        <v>0</v>
      </c>
      <c r="L11" s="39">
        <v>0</v>
      </c>
      <c r="M11" s="39">
        <v>0</v>
      </c>
      <c r="P11" s="163"/>
      <c r="Q11" s="163"/>
      <c r="R11" s="163"/>
      <c r="S11" s="163"/>
      <c r="T11" s="163"/>
      <c r="U11" s="163"/>
      <c r="V11" s="163"/>
      <c r="W11" s="163"/>
      <c r="X11" s="163"/>
      <c r="Y11" s="163"/>
    </row>
    <row r="12" spans="1:30" ht="12.75" customHeight="1" x14ac:dyDescent="0.2">
      <c r="A12" s="38">
        <v>40330</v>
      </c>
      <c r="B12" s="39">
        <v>1459</v>
      </c>
      <c r="C12" s="39">
        <v>775</v>
      </c>
      <c r="D12" s="39">
        <v>28</v>
      </c>
      <c r="E12" s="39">
        <v>0</v>
      </c>
      <c r="F12" s="39">
        <v>0</v>
      </c>
      <c r="G12" s="39">
        <v>3</v>
      </c>
      <c r="H12" s="39">
        <v>1461</v>
      </c>
      <c r="I12" s="39">
        <v>375</v>
      </c>
      <c r="J12" s="39">
        <v>9</v>
      </c>
      <c r="K12" s="39">
        <v>0</v>
      </c>
      <c r="L12" s="39">
        <v>0</v>
      </c>
      <c r="M12" s="39">
        <v>0</v>
      </c>
      <c r="P12" s="163"/>
      <c r="Q12" s="163"/>
      <c r="R12" s="163"/>
      <c r="S12" s="163"/>
      <c r="T12" s="163"/>
      <c r="U12" s="163"/>
      <c r="V12" s="163"/>
      <c r="W12" s="163"/>
      <c r="X12" s="163"/>
      <c r="Y12" s="163"/>
    </row>
    <row r="13" spans="1:30" ht="12.75" customHeight="1" x14ac:dyDescent="0.2">
      <c r="A13" s="38">
        <v>40360</v>
      </c>
      <c r="B13" s="39">
        <v>1685</v>
      </c>
      <c r="C13" s="39">
        <v>927</v>
      </c>
      <c r="D13" s="39">
        <v>61</v>
      </c>
      <c r="E13" s="39">
        <v>0</v>
      </c>
      <c r="F13" s="39">
        <v>0</v>
      </c>
      <c r="G13" s="39">
        <v>6</v>
      </c>
      <c r="H13" s="39">
        <v>1725</v>
      </c>
      <c r="I13" s="39">
        <v>775</v>
      </c>
      <c r="J13" s="39">
        <v>18</v>
      </c>
      <c r="K13" s="39">
        <v>0</v>
      </c>
      <c r="L13" s="39">
        <v>0</v>
      </c>
      <c r="M13" s="39">
        <v>2</v>
      </c>
      <c r="P13" s="163"/>
      <c r="Q13" s="163"/>
      <c r="R13" s="163"/>
      <c r="S13" s="163"/>
      <c r="T13" s="163"/>
      <c r="U13" s="163"/>
      <c r="V13" s="163"/>
      <c r="W13" s="163"/>
      <c r="X13" s="163"/>
      <c r="Y13" s="163"/>
    </row>
    <row r="14" spans="1:30" ht="12.75" customHeight="1" x14ac:dyDescent="0.2">
      <c r="A14" s="38">
        <v>40391</v>
      </c>
      <c r="B14" s="39">
        <v>1841</v>
      </c>
      <c r="C14" s="39">
        <v>1157</v>
      </c>
      <c r="D14" s="39">
        <v>75</v>
      </c>
      <c r="E14" s="39">
        <v>18</v>
      </c>
      <c r="F14" s="39">
        <v>1</v>
      </c>
      <c r="G14" s="39">
        <v>1</v>
      </c>
      <c r="H14" s="39">
        <v>1890</v>
      </c>
      <c r="I14" s="39">
        <v>1126</v>
      </c>
      <c r="J14" s="39">
        <v>38</v>
      </c>
      <c r="K14" s="39">
        <v>3</v>
      </c>
      <c r="L14" s="39">
        <v>0</v>
      </c>
      <c r="M14" s="39">
        <v>2</v>
      </c>
      <c r="P14" s="163"/>
      <c r="Q14" s="163"/>
      <c r="R14" s="163"/>
      <c r="S14" s="163"/>
      <c r="T14" s="163"/>
      <c r="U14" s="163"/>
      <c r="V14" s="163"/>
      <c r="W14" s="163"/>
      <c r="X14" s="163"/>
      <c r="Y14" s="163"/>
    </row>
    <row r="15" spans="1:30" ht="12.75" customHeight="1" x14ac:dyDescent="0.2">
      <c r="A15" s="38">
        <v>40422</v>
      </c>
      <c r="B15" s="39">
        <v>2084</v>
      </c>
      <c r="C15" s="39">
        <v>1065</v>
      </c>
      <c r="D15" s="39">
        <v>59</v>
      </c>
      <c r="E15" s="39">
        <v>710</v>
      </c>
      <c r="F15" s="39">
        <v>26</v>
      </c>
      <c r="G15" s="39">
        <v>0</v>
      </c>
      <c r="H15" s="39">
        <v>2223</v>
      </c>
      <c r="I15" s="39">
        <v>1208</v>
      </c>
      <c r="J15" s="39">
        <v>41</v>
      </c>
      <c r="K15" s="39">
        <v>378</v>
      </c>
      <c r="L15" s="39">
        <v>4</v>
      </c>
      <c r="M15" s="39">
        <v>0</v>
      </c>
      <c r="P15" s="163"/>
      <c r="Q15" s="163"/>
      <c r="R15" s="163"/>
      <c r="S15" s="163"/>
      <c r="T15" s="163"/>
      <c r="U15" s="163"/>
      <c r="V15" s="163"/>
      <c r="W15" s="163"/>
      <c r="X15" s="163"/>
      <c r="Y15" s="163"/>
    </row>
    <row r="16" spans="1:30" ht="12.75" customHeight="1" x14ac:dyDescent="0.2">
      <c r="A16" s="38">
        <v>40452</v>
      </c>
      <c r="B16" s="39">
        <v>2165</v>
      </c>
      <c r="C16" s="39">
        <v>1200</v>
      </c>
      <c r="D16" s="39">
        <v>75</v>
      </c>
      <c r="E16" s="39">
        <v>741</v>
      </c>
      <c r="F16" s="39">
        <v>23</v>
      </c>
      <c r="G16" s="39">
        <v>0</v>
      </c>
      <c r="H16" s="39">
        <v>2076</v>
      </c>
      <c r="I16" s="39">
        <v>1251</v>
      </c>
      <c r="J16" s="39">
        <v>53</v>
      </c>
      <c r="K16" s="39">
        <v>590</v>
      </c>
      <c r="L16" s="39">
        <v>9</v>
      </c>
      <c r="M16" s="39">
        <v>1</v>
      </c>
      <c r="P16" s="163"/>
      <c r="Q16" s="163"/>
      <c r="R16" s="163"/>
      <c r="S16" s="163"/>
      <c r="T16" s="163"/>
      <c r="U16" s="163"/>
      <c r="V16" s="163"/>
      <c r="W16" s="163"/>
      <c r="X16" s="163"/>
      <c r="Y16" s="163"/>
    </row>
    <row r="17" spans="1:25" ht="12.75" customHeight="1" x14ac:dyDescent="0.2">
      <c r="A17" s="38">
        <v>40483</v>
      </c>
      <c r="B17" s="39">
        <v>2221</v>
      </c>
      <c r="C17" s="39">
        <v>1402</v>
      </c>
      <c r="D17" s="39">
        <v>87</v>
      </c>
      <c r="E17" s="39">
        <v>906</v>
      </c>
      <c r="F17" s="39">
        <v>28</v>
      </c>
      <c r="G17" s="39">
        <v>2</v>
      </c>
      <c r="H17" s="39">
        <v>2456</v>
      </c>
      <c r="I17" s="39">
        <v>1453</v>
      </c>
      <c r="J17" s="39">
        <v>65</v>
      </c>
      <c r="K17" s="39">
        <v>940</v>
      </c>
      <c r="L17" s="39">
        <v>12</v>
      </c>
      <c r="M17" s="39">
        <v>1</v>
      </c>
      <c r="P17" s="163"/>
      <c r="Q17" s="163"/>
      <c r="R17" s="163"/>
      <c r="S17" s="163"/>
      <c r="T17" s="163"/>
      <c r="U17" s="163"/>
      <c r="V17" s="163"/>
      <c r="W17" s="163"/>
      <c r="X17" s="163"/>
      <c r="Y17" s="163"/>
    </row>
    <row r="18" spans="1:25" ht="12.75" customHeight="1" x14ac:dyDescent="0.2">
      <c r="A18" s="38">
        <v>40513</v>
      </c>
      <c r="B18" s="39">
        <v>2022</v>
      </c>
      <c r="C18" s="39">
        <v>1507</v>
      </c>
      <c r="D18" s="39">
        <v>134</v>
      </c>
      <c r="E18" s="39">
        <v>793</v>
      </c>
      <c r="F18" s="39">
        <v>36</v>
      </c>
      <c r="G18" s="39">
        <v>2</v>
      </c>
      <c r="H18" s="39">
        <v>2356</v>
      </c>
      <c r="I18" s="39">
        <v>1728</v>
      </c>
      <c r="J18" s="39">
        <v>156</v>
      </c>
      <c r="K18" s="39">
        <v>1039</v>
      </c>
      <c r="L18" s="39">
        <v>25</v>
      </c>
      <c r="M18" s="39">
        <v>0</v>
      </c>
      <c r="P18" s="163"/>
      <c r="Q18" s="163"/>
      <c r="R18" s="163"/>
      <c r="S18" s="163"/>
      <c r="T18" s="163"/>
      <c r="U18" s="163"/>
      <c r="V18" s="163"/>
      <c r="W18" s="163"/>
      <c r="X18" s="163"/>
      <c r="Y18" s="163"/>
    </row>
    <row r="19" spans="1:25" ht="12.75" customHeight="1" x14ac:dyDescent="0.2">
      <c r="A19" s="38">
        <v>40544</v>
      </c>
      <c r="B19" s="39">
        <v>1318</v>
      </c>
      <c r="C19" s="39">
        <v>1492</v>
      </c>
      <c r="D19" s="39">
        <v>104</v>
      </c>
      <c r="E19" s="39">
        <v>995</v>
      </c>
      <c r="F19" s="39">
        <v>40</v>
      </c>
      <c r="G19" s="39">
        <v>0</v>
      </c>
      <c r="H19" s="39">
        <v>1315</v>
      </c>
      <c r="I19" s="39">
        <v>1316</v>
      </c>
      <c r="J19" s="39">
        <v>67</v>
      </c>
      <c r="K19" s="39">
        <v>908</v>
      </c>
      <c r="L19" s="39">
        <v>19</v>
      </c>
      <c r="M19" s="39">
        <v>0</v>
      </c>
      <c r="P19" s="163"/>
      <c r="Q19" s="163"/>
      <c r="R19" s="163"/>
      <c r="S19" s="163"/>
      <c r="T19" s="163"/>
      <c r="U19" s="163"/>
      <c r="V19" s="163"/>
      <c r="W19" s="163"/>
      <c r="X19" s="163"/>
      <c r="Y19" s="163"/>
    </row>
    <row r="20" spans="1:25" ht="12.75" customHeight="1" x14ac:dyDescent="0.2">
      <c r="A20" s="38">
        <v>40575</v>
      </c>
      <c r="B20" s="39">
        <v>2038</v>
      </c>
      <c r="C20" s="39">
        <v>1264</v>
      </c>
      <c r="D20" s="39">
        <v>110</v>
      </c>
      <c r="E20" s="39">
        <v>998</v>
      </c>
      <c r="F20" s="39">
        <v>49</v>
      </c>
      <c r="G20" s="39">
        <v>0</v>
      </c>
      <c r="H20" s="39">
        <v>2051</v>
      </c>
      <c r="I20" s="39">
        <v>1371</v>
      </c>
      <c r="J20" s="39">
        <v>46</v>
      </c>
      <c r="K20" s="39">
        <v>996</v>
      </c>
      <c r="L20" s="39">
        <v>31</v>
      </c>
      <c r="M20" s="39">
        <v>4</v>
      </c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25" ht="12.75" customHeight="1" x14ac:dyDescent="0.2">
      <c r="A21" s="38">
        <v>40603</v>
      </c>
      <c r="B21" s="39">
        <v>2717</v>
      </c>
      <c r="C21" s="39">
        <v>1458</v>
      </c>
      <c r="D21" s="39">
        <v>138</v>
      </c>
      <c r="E21" s="39">
        <v>1381</v>
      </c>
      <c r="F21" s="39">
        <v>62</v>
      </c>
      <c r="G21" s="39">
        <v>2</v>
      </c>
      <c r="H21" s="39">
        <v>2830</v>
      </c>
      <c r="I21" s="39">
        <v>1580</v>
      </c>
      <c r="J21" s="39">
        <v>84</v>
      </c>
      <c r="K21" s="39">
        <v>1399</v>
      </c>
      <c r="L21" s="39">
        <v>49</v>
      </c>
      <c r="M21" s="39">
        <v>4</v>
      </c>
      <c r="P21" s="163"/>
      <c r="Q21" s="163"/>
      <c r="R21" s="163"/>
      <c r="S21" s="163"/>
      <c r="T21" s="163"/>
      <c r="U21" s="163"/>
      <c r="V21" s="163"/>
      <c r="W21" s="163"/>
      <c r="X21" s="163"/>
      <c r="Y21" s="163"/>
    </row>
    <row r="22" spans="1:25" ht="12.75" customHeight="1" x14ac:dyDescent="0.2">
      <c r="A22" s="38">
        <v>40634</v>
      </c>
      <c r="B22" s="39">
        <v>1916</v>
      </c>
      <c r="C22" s="39">
        <v>786</v>
      </c>
      <c r="D22" s="39">
        <v>60</v>
      </c>
      <c r="E22" s="39">
        <v>1071</v>
      </c>
      <c r="F22" s="39">
        <v>45</v>
      </c>
      <c r="G22" s="39">
        <v>1</v>
      </c>
      <c r="H22" s="39">
        <v>2069</v>
      </c>
      <c r="I22" s="39">
        <v>803</v>
      </c>
      <c r="J22" s="39">
        <v>41</v>
      </c>
      <c r="K22" s="39">
        <v>995</v>
      </c>
      <c r="L22" s="39">
        <v>22</v>
      </c>
      <c r="M22" s="39">
        <v>4</v>
      </c>
      <c r="P22" s="163"/>
      <c r="Q22" s="163"/>
      <c r="R22" s="163"/>
      <c r="S22" s="163"/>
      <c r="T22" s="163"/>
      <c r="U22" s="163"/>
      <c r="V22" s="163"/>
      <c r="W22" s="163"/>
      <c r="X22" s="163"/>
      <c r="Y22" s="163"/>
    </row>
    <row r="23" spans="1:25" ht="12.75" customHeight="1" x14ac:dyDescent="0.2">
      <c r="A23" s="38">
        <v>40664</v>
      </c>
      <c r="B23" s="39">
        <v>2242</v>
      </c>
      <c r="C23" s="39">
        <v>1697</v>
      </c>
      <c r="D23" s="39">
        <v>101</v>
      </c>
      <c r="E23" s="39">
        <v>1302</v>
      </c>
      <c r="F23" s="39">
        <v>71</v>
      </c>
      <c r="G23" s="39">
        <v>2</v>
      </c>
      <c r="H23" s="39">
        <v>2337</v>
      </c>
      <c r="I23" s="39">
        <v>1624</v>
      </c>
      <c r="J23" s="39">
        <v>74</v>
      </c>
      <c r="K23" s="39">
        <v>1291</v>
      </c>
      <c r="L23" s="39">
        <v>39</v>
      </c>
      <c r="M23" s="39">
        <v>1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2.75" customHeight="1" x14ac:dyDescent="0.2">
      <c r="A24" s="38">
        <v>40695</v>
      </c>
      <c r="B24" s="39">
        <v>2448</v>
      </c>
      <c r="C24" s="39">
        <v>2031</v>
      </c>
      <c r="D24" s="39">
        <v>331</v>
      </c>
      <c r="E24" s="39">
        <v>1148</v>
      </c>
      <c r="F24" s="39">
        <v>76</v>
      </c>
      <c r="G24" s="39">
        <v>6</v>
      </c>
      <c r="H24" s="39">
        <v>2698</v>
      </c>
      <c r="I24" s="39">
        <v>2325</v>
      </c>
      <c r="J24" s="39">
        <v>344</v>
      </c>
      <c r="K24" s="39">
        <v>1314</v>
      </c>
      <c r="L24" s="39">
        <v>56</v>
      </c>
      <c r="M24" s="39">
        <v>1</v>
      </c>
    </row>
    <row r="25" spans="1:25" ht="12.75" customHeight="1" x14ac:dyDescent="0.2">
      <c r="A25" s="38">
        <v>40725</v>
      </c>
      <c r="B25" s="39">
        <v>2213</v>
      </c>
      <c r="C25" s="39">
        <v>1099</v>
      </c>
      <c r="D25" s="39">
        <v>234</v>
      </c>
      <c r="E25" s="39">
        <v>695</v>
      </c>
      <c r="F25" s="39">
        <v>25</v>
      </c>
      <c r="G25" s="39">
        <v>1</v>
      </c>
      <c r="H25" s="39">
        <v>2418</v>
      </c>
      <c r="I25" s="39">
        <v>1141</v>
      </c>
      <c r="J25" s="39">
        <v>251</v>
      </c>
      <c r="K25" s="39">
        <v>677</v>
      </c>
      <c r="L25" s="39">
        <v>13</v>
      </c>
      <c r="M25" s="39">
        <v>0</v>
      </c>
    </row>
    <row r="26" spans="1:25" ht="12.75" customHeight="1" x14ac:dyDescent="0.2">
      <c r="A26" s="38">
        <v>40756</v>
      </c>
      <c r="B26" s="39">
        <v>2710</v>
      </c>
      <c r="C26" s="39">
        <v>1669</v>
      </c>
      <c r="D26" s="39">
        <v>145</v>
      </c>
      <c r="E26" s="39">
        <v>1506</v>
      </c>
      <c r="F26" s="39">
        <v>65</v>
      </c>
      <c r="G26" s="39">
        <v>4</v>
      </c>
      <c r="H26" s="39">
        <v>2834</v>
      </c>
      <c r="I26" s="39">
        <v>1587</v>
      </c>
      <c r="J26" s="39">
        <v>114</v>
      </c>
      <c r="K26" s="39">
        <v>1398</v>
      </c>
      <c r="L26" s="39">
        <v>40</v>
      </c>
      <c r="M26" s="39">
        <v>4</v>
      </c>
    </row>
    <row r="27" spans="1:25" ht="12.75" customHeight="1" x14ac:dyDescent="0.2">
      <c r="A27" s="38">
        <v>40787</v>
      </c>
      <c r="B27" s="39">
        <v>2920</v>
      </c>
      <c r="C27" s="39">
        <v>1621</v>
      </c>
      <c r="D27" s="39">
        <v>130</v>
      </c>
      <c r="E27" s="39">
        <v>1727</v>
      </c>
      <c r="F27" s="39">
        <v>83</v>
      </c>
      <c r="G27" s="39">
        <v>7</v>
      </c>
      <c r="H27" s="39">
        <v>3654</v>
      </c>
      <c r="I27" s="39">
        <v>1831</v>
      </c>
      <c r="J27" s="39">
        <v>123</v>
      </c>
      <c r="K27" s="39">
        <v>1795</v>
      </c>
      <c r="L27" s="39">
        <v>56</v>
      </c>
      <c r="M27" s="39">
        <v>6</v>
      </c>
    </row>
    <row r="28" spans="1:25" ht="12.75" customHeight="1" x14ac:dyDescent="0.2">
      <c r="A28" s="38">
        <v>40817</v>
      </c>
      <c r="B28" s="39">
        <v>2713</v>
      </c>
      <c r="C28" s="39">
        <v>1371</v>
      </c>
      <c r="D28" s="39">
        <v>101</v>
      </c>
      <c r="E28" s="39">
        <v>1032</v>
      </c>
      <c r="F28" s="39">
        <v>41</v>
      </c>
      <c r="G28" s="39">
        <v>1</v>
      </c>
      <c r="H28" s="39">
        <v>2938</v>
      </c>
      <c r="I28" s="39">
        <v>1617</v>
      </c>
      <c r="J28" s="39">
        <v>85</v>
      </c>
      <c r="K28" s="39">
        <v>1066</v>
      </c>
      <c r="L28" s="39">
        <v>44</v>
      </c>
      <c r="M28" s="39">
        <v>1</v>
      </c>
    </row>
    <row r="29" spans="1:25" ht="12.75" customHeight="1" x14ac:dyDescent="0.2">
      <c r="A29" s="38">
        <v>40848</v>
      </c>
      <c r="B29" s="39">
        <v>2963</v>
      </c>
      <c r="C29" s="39">
        <v>1871</v>
      </c>
      <c r="D29" s="39">
        <v>167</v>
      </c>
      <c r="E29" s="39">
        <v>1411</v>
      </c>
      <c r="F29" s="39">
        <v>74</v>
      </c>
      <c r="G29" s="39">
        <v>1</v>
      </c>
      <c r="H29" s="39">
        <v>3027</v>
      </c>
      <c r="I29" s="39">
        <v>2048</v>
      </c>
      <c r="J29" s="39">
        <v>125</v>
      </c>
      <c r="K29" s="39">
        <v>1439</v>
      </c>
      <c r="L29" s="39">
        <v>43</v>
      </c>
      <c r="M29" s="39">
        <v>0</v>
      </c>
    </row>
    <row r="30" spans="1:25" ht="12.75" customHeight="1" x14ac:dyDescent="0.2">
      <c r="A30" s="38">
        <v>40878</v>
      </c>
      <c r="B30" s="39">
        <v>2282</v>
      </c>
      <c r="C30" s="39">
        <v>1778</v>
      </c>
      <c r="D30" s="39">
        <v>255</v>
      </c>
      <c r="E30" s="39">
        <v>1303</v>
      </c>
      <c r="F30" s="39">
        <v>60</v>
      </c>
      <c r="G30" s="39">
        <v>1</v>
      </c>
      <c r="H30" s="39">
        <v>2953</v>
      </c>
      <c r="I30" s="39">
        <v>2948</v>
      </c>
      <c r="J30" s="39">
        <v>277</v>
      </c>
      <c r="K30" s="39">
        <v>1555</v>
      </c>
      <c r="L30" s="39">
        <v>54</v>
      </c>
      <c r="M30" s="39">
        <v>1</v>
      </c>
    </row>
    <row r="31" spans="1:25" ht="12.75" customHeight="1" x14ac:dyDescent="0.2">
      <c r="A31" s="38">
        <v>40909</v>
      </c>
      <c r="B31" s="39">
        <v>1854</v>
      </c>
      <c r="C31" s="39">
        <v>1740</v>
      </c>
      <c r="D31" s="39">
        <v>200</v>
      </c>
      <c r="E31" s="39">
        <v>1418</v>
      </c>
      <c r="F31" s="39">
        <v>77</v>
      </c>
      <c r="G31" s="39">
        <v>0</v>
      </c>
      <c r="H31" s="39">
        <v>1640</v>
      </c>
      <c r="I31" s="39">
        <v>1751</v>
      </c>
      <c r="J31" s="39">
        <v>120</v>
      </c>
      <c r="K31" s="39">
        <v>1542</v>
      </c>
      <c r="L31" s="39">
        <v>47</v>
      </c>
      <c r="M31" s="39">
        <v>0</v>
      </c>
    </row>
    <row r="32" spans="1:25" ht="12.75" customHeight="1" x14ac:dyDescent="0.2">
      <c r="A32" s="38">
        <v>40940</v>
      </c>
      <c r="B32" s="39">
        <v>2639</v>
      </c>
      <c r="C32" s="39">
        <v>1652</v>
      </c>
      <c r="D32" s="39">
        <v>161</v>
      </c>
      <c r="E32" s="39">
        <v>1396</v>
      </c>
      <c r="F32" s="39">
        <v>90</v>
      </c>
      <c r="G32" s="39">
        <v>3</v>
      </c>
      <c r="H32" s="39">
        <v>2365</v>
      </c>
      <c r="I32" s="39">
        <v>1715</v>
      </c>
      <c r="J32" s="39">
        <v>100</v>
      </c>
      <c r="K32" s="39">
        <v>1652</v>
      </c>
      <c r="L32" s="39">
        <v>54</v>
      </c>
      <c r="M32" s="39">
        <v>7</v>
      </c>
    </row>
    <row r="33" spans="1:30" ht="12.75" customHeight="1" x14ac:dyDescent="0.2">
      <c r="A33" s="43">
        <v>40969</v>
      </c>
      <c r="B33" s="39">
        <v>3126</v>
      </c>
      <c r="C33" s="39">
        <v>1546</v>
      </c>
      <c r="D33" s="44">
        <v>179</v>
      </c>
      <c r="E33" s="39">
        <v>1803</v>
      </c>
      <c r="F33" s="39">
        <v>116</v>
      </c>
      <c r="G33" s="39">
        <v>11</v>
      </c>
      <c r="H33" s="39">
        <v>3186</v>
      </c>
      <c r="I33" s="39">
        <v>2346</v>
      </c>
      <c r="J33" s="39">
        <v>162</v>
      </c>
      <c r="K33" s="39">
        <v>3138</v>
      </c>
      <c r="L33" s="39">
        <v>125</v>
      </c>
      <c r="M33" s="39">
        <v>1</v>
      </c>
    </row>
    <row r="34" spans="1:30" ht="12.75" customHeight="1" x14ac:dyDescent="0.2">
      <c r="A34" s="38">
        <v>41000</v>
      </c>
      <c r="B34" s="39">
        <v>2079</v>
      </c>
      <c r="C34" s="39">
        <v>1016</v>
      </c>
      <c r="D34" s="39">
        <v>93</v>
      </c>
      <c r="E34" s="39">
        <v>1329</v>
      </c>
      <c r="F34" s="39">
        <v>84</v>
      </c>
      <c r="G34" s="39">
        <v>5</v>
      </c>
      <c r="H34" s="39">
        <v>1740</v>
      </c>
      <c r="I34" s="39">
        <v>774</v>
      </c>
      <c r="J34" s="39">
        <v>49</v>
      </c>
      <c r="K34" s="39">
        <v>1035</v>
      </c>
      <c r="L34" s="39">
        <v>42</v>
      </c>
      <c r="M34" s="39">
        <v>2</v>
      </c>
    </row>
    <row r="35" spans="1:30" ht="12.75" customHeight="1" x14ac:dyDescent="0.2">
      <c r="A35" s="38">
        <v>41030</v>
      </c>
      <c r="B35" s="39">
        <v>2667</v>
      </c>
      <c r="C35" s="39">
        <v>2038</v>
      </c>
      <c r="D35" s="39">
        <v>172</v>
      </c>
      <c r="E35" s="39">
        <v>1635</v>
      </c>
      <c r="F35" s="39">
        <v>101</v>
      </c>
      <c r="G35" s="39">
        <v>8</v>
      </c>
      <c r="H35" s="39">
        <v>2270</v>
      </c>
      <c r="I35" s="39">
        <v>1585</v>
      </c>
      <c r="J35" s="39">
        <v>124</v>
      </c>
      <c r="K35" s="39">
        <v>1549</v>
      </c>
      <c r="L35" s="39">
        <v>64</v>
      </c>
      <c r="M35" s="39">
        <v>1</v>
      </c>
    </row>
    <row r="36" spans="1:30" ht="12.75" customHeight="1" x14ac:dyDescent="0.2">
      <c r="A36" s="38">
        <v>41061</v>
      </c>
      <c r="B36" s="39">
        <v>2502</v>
      </c>
      <c r="C36" s="39">
        <v>2189</v>
      </c>
      <c r="D36" s="39">
        <v>525</v>
      </c>
      <c r="E36" s="39">
        <v>1268</v>
      </c>
      <c r="F36" s="39">
        <v>74</v>
      </c>
      <c r="G36" s="39">
        <v>8</v>
      </c>
      <c r="H36" s="39">
        <v>2129</v>
      </c>
      <c r="I36" s="39">
        <v>2079</v>
      </c>
      <c r="J36" s="39">
        <v>284</v>
      </c>
      <c r="K36" s="39">
        <v>1713</v>
      </c>
      <c r="L36" s="39">
        <v>68</v>
      </c>
      <c r="M36" s="39">
        <v>0</v>
      </c>
    </row>
    <row r="37" spans="1:30" ht="12.75" customHeight="1" x14ac:dyDescent="0.2">
      <c r="A37" s="38">
        <v>41091</v>
      </c>
      <c r="B37" s="39">
        <v>2169</v>
      </c>
      <c r="C37" s="39">
        <v>1380</v>
      </c>
      <c r="D37" s="39">
        <v>305</v>
      </c>
      <c r="E37" s="39">
        <v>952</v>
      </c>
      <c r="F37" s="39">
        <v>62</v>
      </c>
      <c r="G37" s="39">
        <v>1</v>
      </c>
      <c r="H37" s="39">
        <v>1901</v>
      </c>
      <c r="I37" s="39">
        <v>1112</v>
      </c>
      <c r="J37" s="39">
        <v>181</v>
      </c>
      <c r="K37" s="39">
        <v>832</v>
      </c>
      <c r="L37" s="39">
        <v>20</v>
      </c>
      <c r="M37" s="39">
        <v>1</v>
      </c>
    </row>
    <row r="38" spans="1:30" ht="12.75" customHeight="1" x14ac:dyDescent="0.2">
      <c r="A38" s="38">
        <v>41122</v>
      </c>
      <c r="B38" s="39">
        <v>2525</v>
      </c>
      <c r="C38" s="39">
        <v>1680</v>
      </c>
      <c r="D38" s="39">
        <v>189</v>
      </c>
      <c r="E38" s="39">
        <v>1621</v>
      </c>
      <c r="F38" s="39">
        <v>101</v>
      </c>
      <c r="G38" s="39">
        <v>2</v>
      </c>
      <c r="H38" s="39">
        <v>2253</v>
      </c>
      <c r="I38" s="39">
        <v>1439</v>
      </c>
      <c r="J38" s="39">
        <v>111</v>
      </c>
      <c r="K38" s="39">
        <v>1403</v>
      </c>
      <c r="L38" s="39">
        <v>64</v>
      </c>
      <c r="M38" s="39">
        <v>0</v>
      </c>
    </row>
    <row r="39" spans="1:30" ht="12.75" customHeight="1" x14ac:dyDescent="0.2">
      <c r="A39" s="38">
        <v>41153</v>
      </c>
      <c r="B39" s="39">
        <v>2632</v>
      </c>
      <c r="C39" s="39">
        <v>1601</v>
      </c>
      <c r="D39" s="39">
        <v>207</v>
      </c>
      <c r="E39" s="39">
        <v>1725</v>
      </c>
      <c r="F39" s="39">
        <v>111</v>
      </c>
      <c r="G39" s="39">
        <v>5</v>
      </c>
      <c r="H39" s="39">
        <v>2264</v>
      </c>
      <c r="I39" s="39">
        <v>1430</v>
      </c>
      <c r="J39" s="39">
        <v>81</v>
      </c>
      <c r="K39" s="39">
        <v>1624</v>
      </c>
      <c r="L39" s="39">
        <v>60</v>
      </c>
      <c r="M39" s="39">
        <v>1</v>
      </c>
    </row>
    <row r="40" spans="1:30" ht="12.75" customHeight="1" x14ac:dyDescent="0.2">
      <c r="A40" s="38">
        <v>41183</v>
      </c>
      <c r="B40" s="39">
        <v>2664</v>
      </c>
      <c r="C40" s="39">
        <v>1519</v>
      </c>
      <c r="D40" s="39">
        <v>110</v>
      </c>
      <c r="E40" s="39">
        <v>1301</v>
      </c>
      <c r="F40" s="39">
        <v>104</v>
      </c>
      <c r="G40" s="39">
        <v>1</v>
      </c>
      <c r="H40" s="39">
        <v>2289</v>
      </c>
      <c r="I40" s="39">
        <v>1241</v>
      </c>
      <c r="J40" s="39">
        <v>70</v>
      </c>
      <c r="K40" s="39">
        <v>1118</v>
      </c>
      <c r="L40" s="39">
        <v>38</v>
      </c>
      <c r="M40" s="39">
        <v>5</v>
      </c>
    </row>
    <row r="41" spans="1:30" ht="12.75" customHeight="1" x14ac:dyDescent="0.2">
      <c r="A41" s="38">
        <v>41214</v>
      </c>
      <c r="B41" s="39">
        <v>2574</v>
      </c>
      <c r="C41" s="39">
        <v>1620</v>
      </c>
      <c r="D41" s="39">
        <v>189</v>
      </c>
      <c r="E41" s="39">
        <v>1500</v>
      </c>
      <c r="F41" s="39">
        <v>80</v>
      </c>
      <c r="G41" s="39">
        <v>5</v>
      </c>
      <c r="H41" s="39">
        <v>2153</v>
      </c>
      <c r="I41" s="39">
        <v>1367</v>
      </c>
      <c r="J41" s="39">
        <v>105</v>
      </c>
      <c r="K41" s="39">
        <v>1219</v>
      </c>
      <c r="L41" s="39">
        <v>52</v>
      </c>
      <c r="M41" s="39">
        <v>2</v>
      </c>
    </row>
    <row r="42" spans="1:30" ht="12.75" customHeight="1" x14ac:dyDescent="0.2">
      <c r="A42" s="38">
        <v>41244</v>
      </c>
      <c r="B42" s="39">
        <v>1921</v>
      </c>
      <c r="C42" s="39">
        <v>1547</v>
      </c>
      <c r="D42" s="39">
        <v>255</v>
      </c>
      <c r="E42" s="39">
        <v>1338</v>
      </c>
      <c r="F42" s="39">
        <v>84</v>
      </c>
      <c r="G42" s="39">
        <v>0</v>
      </c>
      <c r="H42" s="39">
        <v>1487</v>
      </c>
      <c r="I42" s="39">
        <v>1299</v>
      </c>
      <c r="J42" s="39">
        <v>140</v>
      </c>
      <c r="K42" s="39">
        <v>1089</v>
      </c>
      <c r="L42" s="39">
        <v>38</v>
      </c>
      <c r="M42" s="39">
        <v>1</v>
      </c>
      <c r="Z42" s="70"/>
      <c r="AA42" s="70"/>
      <c r="AB42" s="70"/>
      <c r="AC42" s="70"/>
      <c r="AD42" s="70"/>
    </row>
    <row r="43" spans="1:30" ht="15.75" customHeight="1" x14ac:dyDescent="0.2">
      <c r="A43" s="45" t="s">
        <v>12</v>
      </c>
      <c r="B43" s="46">
        <v>75034</v>
      </c>
      <c r="C43" s="46">
        <v>45702</v>
      </c>
      <c r="D43" s="46">
        <v>4980</v>
      </c>
      <c r="E43" s="46">
        <v>35023</v>
      </c>
      <c r="F43" s="46">
        <v>1889</v>
      </c>
      <c r="G43" s="46">
        <v>89</v>
      </c>
      <c r="H43" s="46">
        <v>73882</v>
      </c>
      <c r="I43" s="46">
        <v>46246</v>
      </c>
      <c r="J43" s="46">
        <v>3538</v>
      </c>
      <c r="K43" s="46">
        <v>35697</v>
      </c>
      <c r="L43" s="46">
        <v>1188</v>
      </c>
      <c r="M43" s="46">
        <v>55</v>
      </c>
    </row>
    <row r="44" spans="1:30" ht="8.25" customHeight="1" x14ac:dyDescent="0.2">
      <c r="A44" s="164"/>
      <c r="B44" s="165"/>
      <c r="C44" s="165"/>
      <c r="D44" s="165"/>
      <c r="E44" s="81"/>
      <c r="F44" s="81"/>
      <c r="G44" s="81"/>
      <c r="H44" s="81"/>
      <c r="I44" s="81"/>
      <c r="J44" s="81"/>
    </row>
    <row r="45" spans="1:30" ht="8.25" customHeight="1" x14ac:dyDescent="0.2">
      <c r="A45" s="28"/>
      <c r="B45" s="28" t="s">
        <v>126</v>
      </c>
      <c r="C45" s="166"/>
      <c r="D45" s="166"/>
      <c r="G45" s="28" t="s">
        <v>127</v>
      </c>
      <c r="I45" s="42"/>
      <c r="J45" s="42"/>
      <c r="M45" s="42"/>
    </row>
    <row r="46" spans="1:30" ht="8.25" customHeight="1" x14ac:dyDescent="0.2">
      <c r="A46" s="28"/>
      <c r="B46" s="28" t="s">
        <v>105</v>
      </c>
      <c r="C46" s="166" t="s">
        <v>128</v>
      </c>
      <c r="D46" s="166" t="s">
        <v>129</v>
      </c>
      <c r="E46" t="s">
        <v>130</v>
      </c>
      <c r="G46" s="28" t="s">
        <v>105</v>
      </c>
      <c r="H46" s="166" t="s">
        <v>131</v>
      </c>
      <c r="I46" s="166" t="s">
        <v>132</v>
      </c>
      <c r="J46" t="s">
        <v>133</v>
      </c>
      <c r="L46" s="167"/>
    </row>
    <row r="47" spans="1:30" ht="8.25" customHeight="1" x14ac:dyDescent="0.2">
      <c r="A47" s="28"/>
      <c r="B47" s="163">
        <v>40238</v>
      </c>
      <c r="C47" s="166">
        <v>857</v>
      </c>
      <c r="D47" s="166">
        <v>0</v>
      </c>
      <c r="E47">
        <v>0</v>
      </c>
      <c r="G47" s="163">
        <v>40238</v>
      </c>
      <c r="H47">
        <v>454</v>
      </c>
      <c r="I47" s="42">
        <v>0</v>
      </c>
      <c r="J47" s="42">
        <v>0</v>
      </c>
      <c r="M47" s="42"/>
    </row>
    <row r="48" spans="1:30" ht="8.25" customHeight="1" x14ac:dyDescent="0.2">
      <c r="A48" s="28"/>
      <c r="B48" s="163">
        <v>40269</v>
      </c>
      <c r="C48" s="166">
        <v>1386</v>
      </c>
      <c r="D48" s="166">
        <v>0</v>
      </c>
      <c r="E48">
        <v>0</v>
      </c>
      <c r="G48" s="163">
        <v>40269</v>
      </c>
      <c r="H48">
        <v>1037</v>
      </c>
      <c r="I48" s="42">
        <v>0</v>
      </c>
      <c r="J48" s="42">
        <v>0</v>
      </c>
      <c r="M48" s="42"/>
    </row>
    <row r="49" spans="1:13" ht="8.25" customHeight="1" x14ac:dyDescent="0.2">
      <c r="A49" s="28"/>
      <c r="B49" s="163">
        <v>40299</v>
      </c>
      <c r="C49" s="166">
        <v>1482</v>
      </c>
      <c r="D49" s="166">
        <v>4</v>
      </c>
      <c r="E49">
        <v>0</v>
      </c>
      <c r="G49" s="163">
        <v>40299</v>
      </c>
      <c r="H49">
        <v>1403</v>
      </c>
      <c r="I49" s="42">
        <v>1</v>
      </c>
      <c r="J49" s="42">
        <v>0</v>
      </c>
      <c r="M49" s="42"/>
    </row>
    <row r="50" spans="1:13" ht="8.25" customHeight="1" x14ac:dyDescent="0.2">
      <c r="A50" s="28"/>
      <c r="B50" s="163">
        <v>40330</v>
      </c>
      <c r="C50" s="166">
        <v>1459</v>
      </c>
      <c r="D50" s="166">
        <v>803</v>
      </c>
      <c r="E50">
        <v>0</v>
      </c>
      <c r="G50" s="163">
        <v>40330</v>
      </c>
      <c r="H50">
        <v>1461</v>
      </c>
      <c r="I50" s="42">
        <v>384</v>
      </c>
      <c r="J50" s="42">
        <v>0</v>
      </c>
      <c r="M50" s="42"/>
    </row>
    <row r="51" spans="1:13" ht="8.25" customHeight="1" x14ac:dyDescent="0.2">
      <c r="A51" s="28"/>
      <c r="B51" s="163">
        <v>40360</v>
      </c>
      <c r="C51" s="166">
        <v>1685</v>
      </c>
      <c r="D51" s="166">
        <v>988</v>
      </c>
      <c r="E51">
        <v>0</v>
      </c>
      <c r="G51" s="163">
        <v>40360</v>
      </c>
      <c r="H51">
        <v>1725</v>
      </c>
      <c r="I51" s="42">
        <v>793</v>
      </c>
      <c r="J51" s="42">
        <v>0</v>
      </c>
    </row>
    <row r="52" spans="1:13" ht="8.25" customHeight="1" x14ac:dyDescent="0.2">
      <c r="A52" s="28"/>
      <c r="B52" s="163">
        <v>40391</v>
      </c>
      <c r="C52" s="166">
        <v>1841</v>
      </c>
      <c r="D52" s="166">
        <v>1232</v>
      </c>
      <c r="E52">
        <v>19</v>
      </c>
      <c r="F52" s="51"/>
      <c r="G52" s="163">
        <v>40391</v>
      </c>
      <c r="H52">
        <v>1890</v>
      </c>
      <c r="I52" s="42">
        <v>1164</v>
      </c>
      <c r="J52" s="42">
        <v>3</v>
      </c>
    </row>
    <row r="53" spans="1:13" ht="8.25" customHeight="1" x14ac:dyDescent="0.2">
      <c r="A53" s="28"/>
      <c r="B53" s="163">
        <v>40422</v>
      </c>
      <c r="C53" s="166">
        <v>2084</v>
      </c>
      <c r="D53" s="166">
        <v>1124</v>
      </c>
      <c r="E53">
        <v>736</v>
      </c>
      <c r="F53" s="51"/>
      <c r="G53" s="163">
        <v>40422</v>
      </c>
      <c r="H53">
        <v>2223</v>
      </c>
      <c r="I53" s="42">
        <v>1249</v>
      </c>
      <c r="J53" s="42">
        <v>382</v>
      </c>
    </row>
    <row r="54" spans="1:13" ht="8.25" customHeight="1" x14ac:dyDescent="0.2">
      <c r="A54" s="28"/>
      <c r="B54" s="163">
        <v>40452</v>
      </c>
      <c r="C54" s="166">
        <v>2165</v>
      </c>
      <c r="D54" s="166">
        <v>1275</v>
      </c>
      <c r="E54">
        <v>764</v>
      </c>
      <c r="F54" s="51"/>
      <c r="G54" s="163">
        <v>40452</v>
      </c>
      <c r="H54">
        <v>2076</v>
      </c>
      <c r="I54" s="42">
        <v>1304</v>
      </c>
      <c r="J54" s="42">
        <v>599</v>
      </c>
      <c r="M54" s="42"/>
    </row>
    <row r="55" spans="1:13" ht="8.25" customHeight="1" x14ac:dyDescent="0.2">
      <c r="A55" s="28"/>
      <c r="B55" s="163">
        <v>40483</v>
      </c>
      <c r="C55" s="166">
        <v>2221</v>
      </c>
      <c r="D55" s="166">
        <v>1489</v>
      </c>
      <c r="E55">
        <v>934</v>
      </c>
      <c r="F55" s="51"/>
      <c r="G55" s="163">
        <v>40483</v>
      </c>
      <c r="H55">
        <v>2456</v>
      </c>
      <c r="I55" s="42">
        <v>1518</v>
      </c>
      <c r="J55" s="42">
        <v>952</v>
      </c>
    </row>
    <row r="56" spans="1:13" ht="8.25" customHeight="1" x14ac:dyDescent="0.2">
      <c r="A56" s="28"/>
      <c r="B56" s="163">
        <v>40513</v>
      </c>
      <c r="C56" s="166">
        <v>2022</v>
      </c>
      <c r="D56" s="166">
        <v>1641</v>
      </c>
      <c r="E56">
        <v>829</v>
      </c>
      <c r="F56" s="51"/>
      <c r="G56" s="163">
        <v>40513</v>
      </c>
      <c r="H56">
        <v>2356</v>
      </c>
      <c r="I56" s="42">
        <v>1884</v>
      </c>
      <c r="J56" s="42">
        <v>1064</v>
      </c>
    </row>
    <row r="57" spans="1:13" ht="8.25" customHeight="1" x14ac:dyDescent="0.2">
      <c r="A57" s="28"/>
      <c r="B57" s="163">
        <v>40544</v>
      </c>
      <c r="C57" s="166">
        <v>1318</v>
      </c>
      <c r="D57" s="166">
        <v>1596</v>
      </c>
      <c r="E57">
        <v>1035</v>
      </c>
      <c r="G57" s="163">
        <v>40544</v>
      </c>
      <c r="H57">
        <v>1315</v>
      </c>
      <c r="I57" s="42">
        <v>1383</v>
      </c>
      <c r="J57" s="42">
        <v>927</v>
      </c>
    </row>
    <row r="58" spans="1:13" ht="8.25" customHeight="1" x14ac:dyDescent="0.2">
      <c r="A58" s="28"/>
      <c r="B58" s="163">
        <v>40575</v>
      </c>
      <c r="C58" s="166">
        <v>2038</v>
      </c>
      <c r="D58" s="166">
        <v>1374</v>
      </c>
      <c r="E58">
        <v>1047</v>
      </c>
      <c r="G58" s="163">
        <v>40575</v>
      </c>
      <c r="H58">
        <v>2051</v>
      </c>
      <c r="I58" s="42">
        <v>1417</v>
      </c>
      <c r="J58" s="42">
        <v>1027</v>
      </c>
    </row>
    <row r="59" spans="1:13" ht="8.25" customHeight="1" x14ac:dyDescent="0.2">
      <c r="A59" s="28"/>
      <c r="B59" s="163">
        <v>40603</v>
      </c>
      <c r="C59" s="166">
        <v>2717</v>
      </c>
      <c r="D59" s="166">
        <v>1596</v>
      </c>
      <c r="E59">
        <v>1443</v>
      </c>
      <c r="G59" s="163">
        <v>40603</v>
      </c>
      <c r="H59">
        <v>2830</v>
      </c>
      <c r="I59" s="42">
        <v>1664</v>
      </c>
      <c r="J59" s="42">
        <v>1448</v>
      </c>
    </row>
    <row r="60" spans="1:13" ht="8.25" customHeight="1" x14ac:dyDescent="0.2">
      <c r="A60" s="28"/>
      <c r="B60" s="163">
        <v>40634</v>
      </c>
      <c r="C60" s="166">
        <v>1916</v>
      </c>
      <c r="D60" s="166">
        <v>846</v>
      </c>
      <c r="E60">
        <v>1116</v>
      </c>
      <c r="G60" s="163">
        <v>40634</v>
      </c>
      <c r="H60">
        <v>2069</v>
      </c>
      <c r="I60" s="42">
        <v>844</v>
      </c>
      <c r="J60" s="42">
        <v>1017</v>
      </c>
    </row>
    <row r="61" spans="1:13" ht="8.25" customHeight="1" x14ac:dyDescent="0.2">
      <c r="A61" s="28"/>
      <c r="B61" s="163">
        <v>40664</v>
      </c>
      <c r="C61" s="166">
        <v>2242</v>
      </c>
      <c r="D61" s="166">
        <v>1798</v>
      </c>
      <c r="E61">
        <v>1373</v>
      </c>
      <c r="G61" s="163">
        <v>40664</v>
      </c>
      <c r="H61">
        <v>2337</v>
      </c>
      <c r="I61" s="42">
        <v>1698</v>
      </c>
      <c r="J61" s="42">
        <v>1330</v>
      </c>
    </row>
    <row r="62" spans="1:13" ht="8.25" customHeight="1" x14ac:dyDescent="0.2">
      <c r="A62" s="28"/>
      <c r="B62" s="163">
        <v>40695</v>
      </c>
      <c r="C62" s="166">
        <v>2448</v>
      </c>
      <c r="D62" s="166">
        <v>2362</v>
      </c>
      <c r="E62">
        <v>1224</v>
      </c>
      <c r="G62" s="163">
        <v>40695</v>
      </c>
      <c r="H62">
        <v>2698</v>
      </c>
      <c r="I62" s="42">
        <v>2669</v>
      </c>
      <c r="J62" s="42">
        <v>1370</v>
      </c>
    </row>
    <row r="63" spans="1:13" ht="8.25" customHeight="1" x14ac:dyDescent="0.2">
      <c r="A63" s="28"/>
      <c r="B63" s="163">
        <v>40725</v>
      </c>
      <c r="C63" s="166">
        <v>2213</v>
      </c>
      <c r="D63" s="166">
        <v>1333</v>
      </c>
      <c r="E63">
        <v>720</v>
      </c>
      <c r="G63" s="163">
        <v>40725</v>
      </c>
      <c r="H63">
        <v>2418</v>
      </c>
      <c r="I63" s="42">
        <v>1392</v>
      </c>
      <c r="J63" s="42">
        <v>690</v>
      </c>
    </row>
    <row r="64" spans="1:13" ht="8.25" customHeight="1" x14ac:dyDescent="0.2">
      <c r="A64" s="28"/>
      <c r="B64" s="163">
        <v>40756</v>
      </c>
      <c r="C64" s="166">
        <v>2710</v>
      </c>
      <c r="D64" s="166">
        <v>1814</v>
      </c>
      <c r="E64">
        <v>1571</v>
      </c>
      <c r="G64" s="163">
        <v>40756</v>
      </c>
      <c r="H64">
        <v>2834</v>
      </c>
      <c r="I64" s="42">
        <v>1701</v>
      </c>
      <c r="J64" s="42">
        <v>1438</v>
      </c>
    </row>
    <row r="65" spans="1:10" ht="8.25" customHeight="1" x14ac:dyDescent="0.2">
      <c r="A65" s="28"/>
      <c r="B65" s="163">
        <v>40787</v>
      </c>
      <c r="C65" s="166">
        <v>2920</v>
      </c>
      <c r="D65" s="166">
        <v>1751</v>
      </c>
      <c r="E65">
        <v>1810</v>
      </c>
      <c r="G65" s="163">
        <v>40787</v>
      </c>
      <c r="H65">
        <v>3654</v>
      </c>
      <c r="I65" s="42">
        <v>1954</v>
      </c>
      <c r="J65" s="42">
        <v>1851</v>
      </c>
    </row>
    <row r="66" spans="1:10" ht="8.25" customHeight="1" x14ac:dyDescent="0.2">
      <c r="A66" s="28"/>
      <c r="B66" s="163">
        <v>40817</v>
      </c>
      <c r="C66" s="166">
        <v>2713</v>
      </c>
      <c r="D66" s="166">
        <v>1472</v>
      </c>
      <c r="E66">
        <v>1073</v>
      </c>
      <c r="G66" s="163">
        <v>40817</v>
      </c>
      <c r="H66">
        <v>2938</v>
      </c>
      <c r="I66" s="42">
        <v>1702</v>
      </c>
      <c r="J66" s="42">
        <v>1110</v>
      </c>
    </row>
    <row r="67" spans="1:10" ht="8.25" customHeight="1" x14ac:dyDescent="0.2">
      <c r="A67" s="28"/>
      <c r="B67" s="163">
        <v>40848</v>
      </c>
      <c r="C67" s="166">
        <v>2963</v>
      </c>
      <c r="D67" s="166">
        <v>2038</v>
      </c>
      <c r="E67">
        <v>1485</v>
      </c>
      <c r="G67" s="163">
        <v>40848</v>
      </c>
      <c r="H67">
        <v>3027</v>
      </c>
      <c r="I67" s="42">
        <v>2173</v>
      </c>
      <c r="J67" s="42">
        <v>1482</v>
      </c>
    </row>
    <row r="68" spans="1:10" ht="8.25" customHeight="1" x14ac:dyDescent="0.2">
      <c r="A68" s="28"/>
      <c r="B68" s="163">
        <v>40878</v>
      </c>
      <c r="C68" s="166">
        <v>2282</v>
      </c>
      <c r="D68" s="166">
        <v>2033</v>
      </c>
      <c r="E68">
        <v>1363</v>
      </c>
      <c r="G68" s="163">
        <v>40878</v>
      </c>
      <c r="H68">
        <v>2953</v>
      </c>
      <c r="I68" s="42">
        <v>3225</v>
      </c>
      <c r="J68" s="42">
        <v>1609</v>
      </c>
    </row>
    <row r="69" spans="1:10" ht="8.25" customHeight="1" x14ac:dyDescent="0.2">
      <c r="A69" s="28"/>
      <c r="B69" s="163">
        <v>40909</v>
      </c>
      <c r="C69" s="166">
        <v>1854</v>
      </c>
      <c r="D69" s="166">
        <v>1940</v>
      </c>
      <c r="E69">
        <v>1495</v>
      </c>
      <c r="G69" s="163">
        <v>40909</v>
      </c>
      <c r="H69">
        <v>1640</v>
      </c>
      <c r="I69" s="42">
        <v>1871</v>
      </c>
      <c r="J69" s="42">
        <v>1589</v>
      </c>
    </row>
    <row r="70" spans="1:10" ht="8.25" customHeight="1" x14ac:dyDescent="0.2">
      <c r="A70" s="28"/>
      <c r="B70" s="163">
        <v>40940</v>
      </c>
      <c r="C70" s="166">
        <v>2639</v>
      </c>
      <c r="D70" s="166">
        <v>1813</v>
      </c>
      <c r="E70">
        <v>1486</v>
      </c>
      <c r="G70" s="163">
        <v>40940</v>
      </c>
      <c r="H70">
        <v>2365</v>
      </c>
      <c r="I70" s="42">
        <v>1815</v>
      </c>
      <c r="J70" s="42">
        <v>1706</v>
      </c>
    </row>
    <row r="71" spans="1:10" ht="8.25" customHeight="1" x14ac:dyDescent="0.2">
      <c r="A71" s="28"/>
      <c r="B71" s="163">
        <v>40969</v>
      </c>
      <c r="C71" s="166">
        <v>3126</v>
      </c>
      <c r="D71" s="166">
        <v>1725</v>
      </c>
      <c r="E71">
        <v>1919</v>
      </c>
      <c r="G71" s="163">
        <v>40969</v>
      </c>
      <c r="H71">
        <v>3186</v>
      </c>
      <c r="I71" s="42">
        <v>2508</v>
      </c>
      <c r="J71" s="42">
        <v>3263</v>
      </c>
    </row>
    <row r="72" spans="1:10" ht="8.25" customHeight="1" x14ac:dyDescent="0.2">
      <c r="A72" s="28"/>
      <c r="B72" s="163">
        <v>41000</v>
      </c>
      <c r="C72" s="166">
        <v>2079</v>
      </c>
      <c r="D72" s="166">
        <v>1109</v>
      </c>
      <c r="E72">
        <v>1413</v>
      </c>
      <c r="G72" s="163">
        <v>41000</v>
      </c>
      <c r="H72">
        <v>1740</v>
      </c>
      <c r="I72" s="42">
        <v>823</v>
      </c>
      <c r="J72" s="42">
        <v>1077</v>
      </c>
    </row>
    <row r="73" spans="1:10" ht="8.25" customHeight="1" x14ac:dyDescent="0.2">
      <c r="A73" s="28"/>
      <c r="B73" s="163">
        <v>41030</v>
      </c>
      <c r="C73" s="166">
        <v>2667</v>
      </c>
      <c r="D73" s="166">
        <v>2210</v>
      </c>
      <c r="E73">
        <v>1736</v>
      </c>
      <c r="G73" s="163">
        <v>41030</v>
      </c>
      <c r="H73">
        <v>2270</v>
      </c>
      <c r="I73" s="42">
        <v>1709</v>
      </c>
      <c r="J73" s="42">
        <v>1613</v>
      </c>
    </row>
    <row r="74" spans="1:10" ht="8.25" customHeight="1" x14ac:dyDescent="0.2">
      <c r="A74" s="28"/>
      <c r="B74" s="163">
        <v>41061</v>
      </c>
      <c r="C74" s="166">
        <v>2502</v>
      </c>
      <c r="D74" s="166">
        <v>2714</v>
      </c>
      <c r="E74">
        <v>1342</v>
      </c>
      <c r="G74" s="163">
        <v>41061</v>
      </c>
      <c r="H74">
        <v>2129</v>
      </c>
      <c r="I74" s="42">
        <v>2363</v>
      </c>
      <c r="J74" s="42">
        <v>1781</v>
      </c>
    </row>
    <row r="75" spans="1:10" ht="8.25" customHeight="1" x14ac:dyDescent="0.2">
      <c r="A75" s="28"/>
      <c r="B75" s="163">
        <v>41091</v>
      </c>
      <c r="C75" s="166">
        <v>2169</v>
      </c>
      <c r="D75" s="166">
        <v>1685</v>
      </c>
      <c r="E75">
        <v>1014</v>
      </c>
      <c r="G75" s="163">
        <v>41091</v>
      </c>
      <c r="H75">
        <v>1901</v>
      </c>
      <c r="I75" s="42">
        <v>1293</v>
      </c>
      <c r="J75" s="42">
        <v>852</v>
      </c>
    </row>
    <row r="76" spans="1:10" ht="8.25" customHeight="1" x14ac:dyDescent="0.2">
      <c r="A76" s="28"/>
      <c r="B76" s="163">
        <v>41122</v>
      </c>
      <c r="C76" s="166">
        <v>2525</v>
      </c>
      <c r="D76" s="166">
        <v>1869</v>
      </c>
      <c r="E76">
        <v>1722</v>
      </c>
      <c r="G76" s="163">
        <v>41122</v>
      </c>
      <c r="H76">
        <v>2253</v>
      </c>
      <c r="I76" s="42">
        <v>1550</v>
      </c>
      <c r="J76" s="42">
        <v>1467</v>
      </c>
    </row>
    <row r="77" spans="1:10" ht="8.25" customHeight="1" x14ac:dyDescent="0.2">
      <c r="A77" s="28"/>
      <c r="B77" s="163">
        <v>41153</v>
      </c>
      <c r="C77" s="166">
        <v>2632</v>
      </c>
      <c r="D77" s="166">
        <v>1808</v>
      </c>
      <c r="E77">
        <v>1836</v>
      </c>
      <c r="F77" s="51"/>
      <c r="G77" s="163">
        <v>41153</v>
      </c>
      <c r="H77">
        <v>2264</v>
      </c>
      <c r="I77" s="42">
        <v>1511</v>
      </c>
      <c r="J77" s="42">
        <v>1684</v>
      </c>
    </row>
    <row r="78" spans="1:10" ht="8.25" customHeight="1" x14ac:dyDescent="0.2">
      <c r="A78" s="28"/>
      <c r="B78" s="163">
        <v>41183</v>
      </c>
      <c r="C78" s="166">
        <v>2664</v>
      </c>
      <c r="D78" s="166">
        <v>1629</v>
      </c>
      <c r="E78">
        <v>1405</v>
      </c>
      <c r="F78" s="51"/>
      <c r="G78" s="163">
        <v>41183</v>
      </c>
      <c r="H78">
        <v>2289</v>
      </c>
      <c r="I78" s="42">
        <v>1311</v>
      </c>
      <c r="J78" s="42">
        <v>1156</v>
      </c>
    </row>
    <row r="79" spans="1:10" ht="8.25" customHeight="1" x14ac:dyDescent="0.2">
      <c r="A79" s="28"/>
      <c r="B79" s="163">
        <v>41214</v>
      </c>
      <c r="C79" s="166">
        <v>2574</v>
      </c>
      <c r="D79" s="166">
        <v>1809</v>
      </c>
      <c r="E79">
        <v>1580</v>
      </c>
      <c r="F79" s="51"/>
      <c r="G79" s="163">
        <v>41214</v>
      </c>
      <c r="H79">
        <v>2153</v>
      </c>
      <c r="I79" s="42">
        <v>1472</v>
      </c>
      <c r="J79" s="42">
        <v>1271</v>
      </c>
    </row>
    <row r="80" spans="1:10" ht="8.25" customHeight="1" x14ac:dyDescent="0.2">
      <c r="A80" s="28"/>
      <c r="B80" s="163">
        <v>41244</v>
      </c>
      <c r="C80" s="166">
        <v>1921</v>
      </c>
      <c r="D80" s="166">
        <v>1802</v>
      </c>
      <c r="E80">
        <v>1422</v>
      </c>
      <c r="F80" s="51"/>
      <c r="G80" s="163">
        <v>41244</v>
      </c>
      <c r="H80">
        <v>1487</v>
      </c>
      <c r="I80" s="42">
        <v>1439</v>
      </c>
      <c r="J80" s="42">
        <v>1127</v>
      </c>
    </row>
    <row r="81" spans="1:19" ht="8.25" customHeight="1" x14ac:dyDescent="0.2">
      <c r="A81" s="28"/>
      <c r="B81" s="163">
        <v>41275</v>
      </c>
      <c r="C81" s="166">
        <v>0</v>
      </c>
      <c r="D81" s="166">
        <v>50682</v>
      </c>
      <c r="E81">
        <v>36912</v>
      </c>
      <c r="F81" s="51"/>
      <c r="G81" s="163">
        <v>41275</v>
      </c>
      <c r="H81">
        <v>0</v>
      </c>
      <c r="I81" s="42">
        <v>49784</v>
      </c>
      <c r="J81" s="42">
        <v>36885</v>
      </c>
    </row>
    <row r="82" spans="1:19" ht="8.25" customHeight="1" x14ac:dyDescent="0.2">
      <c r="A82" s="28"/>
      <c r="B82" s="163">
        <v>41306</v>
      </c>
      <c r="C82" s="166">
        <v>0</v>
      </c>
      <c r="D82" s="166">
        <v>0</v>
      </c>
      <c r="E82">
        <v>0</v>
      </c>
      <c r="F82" s="51"/>
      <c r="G82" s="163">
        <v>41306</v>
      </c>
      <c r="H82">
        <v>0</v>
      </c>
      <c r="I82" s="42">
        <v>0</v>
      </c>
      <c r="J82" s="42">
        <v>0</v>
      </c>
      <c r="S82" s="166"/>
    </row>
    <row r="83" spans="1:19" ht="8.25" customHeight="1" x14ac:dyDescent="0.2">
      <c r="A83" s="28"/>
      <c r="B83" s="163">
        <v>41334</v>
      </c>
      <c r="C83" s="166">
        <v>0</v>
      </c>
      <c r="D83" s="166">
        <v>0</v>
      </c>
      <c r="E83">
        <v>0</v>
      </c>
      <c r="F83" s="51"/>
      <c r="G83" s="163">
        <v>41334</v>
      </c>
      <c r="H83">
        <v>0</v>
      </c>
      <c r="I83" s="42">
        <v>0</v>
      </c>
      <c r="J83" s="42">
        <v>0</v>
      </c>
    </row>
    <row r="84" spans="1:19" ht="8.25" customHeight="1" x14ac:dyDescent="0.2">
      <c r="A84" s="28"/>
      <c r="B84" s="163">
        <v>41365</v>
      </c>
      <c r="C84" s="166">
        <v>0</v>
      </c>
      <c r="D84" s="166">
        <v>0</v>
      </c>
      <c r="E84">
        <v>0</v>
      </c>
      <c r="G84" s="163">
        <v>41365</v>
      </c>
      <c r="H84">
        <v>0</v>
      </c>
      <c r="I84" s="42">
        <v>0</v>
      </c>
      <c r="J84" s="42">
        <v>0</v>
      </c>
    </row>
    <row r="85" spans="1:19" ht="8.25" customHeight="1" x14ac:dyDescent="0.2">
      <c r="A85" s="28"/>
      <c r="B85" s="163">
        <v>41395</v>
      </c>
      <c r="C85" s="166">
        <v>0</v>
      </c>
      <c r="D85" s="166">
        <v>0</v>
      </c>
      <c r="E85">
        <v>0</v>
      </c>
      <c r="G85" s="163">
        <v>41395</v>
      </c>
      <c r="H85">
        <v>0</v>
      </c>
      <c r="I85" s="42">
        <v>0</v>
      </c>
      <c r="J85" s="42">
        <v>0</v>
      </c>
    </row>
    <row r="86" spans="1:19" ht="8.25" customHeight="1" x14ac:dyDescent="0.2">
      <c r="A86" s="28"/>
      <c r="B86" s="163">
        <v>41426</v>
      </c>
      <c r="C86" s="166">
        <v>0</v>
      </c>
      <c r="D86" s="166">
        <v>0</v>
      </c>
      <c r="E86">
        <v>0</v>
      </c>
      <c r="G86" s="163">
        <v>41426</v>
      </c>
      <c r="H86">
        <v>0</v>
      </c>
      <c r="I86" s="42">
        <v>0</v>
      </c>
      <c r="J86" s="42">
        <v>0</v>
      </c>
    </row>
    <row r="87" spans="1:19" ht="8.25" customHeight="1" x14ac:dyDescent="0.2">
      <c r="A87" s="28"/>
      <c r="B87" s="163">
        <v>41456</v>
      </c>
      <c r="C87" s="166">
        <v>0</v>
      </c>
      <c r="D87" s="166">
        <v>0</v>
      </c>
      <c r="E87">
        <v>0</v>
      </c>
      <c r="G87" s="163">
        <v>41456</v>
      </c>
      <c r="H87">
        <v>0</v>
      </c>
      <c r="I87" s="42">
        <v>0</v>
      </c>
      <c r="J87" s="42">
        <v>0</v>
      </c>
    </row>
    <row r="88" spans="1:19" ht="8.25" customHeight="1" x14ac:dyDescent="0.2">
      <c r="A88" s="28"/>
      <c r="B88" s="163">
        <v>41487</v>
      </c>
      <c r="C88" s="166">
        <v>0</v>
      </c>
      <c r="D88" s="166">
        <v>0</v>
      </c>
      <c r="E88">
        <v>0</v>
      </c>
      <c r="G88" s="163">
        <v>41487</v>
      </c>
      <c r="H88">
        <v>0</v>
      </c>
      <c r="I88" s="42">
        <v>0</v>
      </c>
      <c r="J88" s="42">
        <v>0</v>
      </c>
    </row>
    <row r="89" spans="1:19" ht="8.25" customHeight="1" x14ac:dyDescent="0.2">
      <c r="A89" s="28"/>
      <c r="B89" s="163">
        <v>41518</v>
      </c>
      <c r="C89" s="166">
        <v>0</v>
      </c>
      <c r="D89" s="166">
        <v>0</v>
      </c>
      <c r="E89">
        <v>0</v>
      </c>
      <c r="G89" s="163">
        <v>41518</v>
      </c>
      <c r="H89">
        <v>0</v>
      </c>
      <c r="I89" s="42">
        <v>0</v>
      </c>
      <c r="J89" s="42">
        <v>0</v>
      </c>
    </row>
    <row r="90" spans="1:19" ht="8.25" customHeight="1" x14ac:dyDescent="0.2">
      <c r="A90" s="28"/>
      <c r="B90" s="163">
        <v>41548</v>
      </c>
      <c r="C90" s="166">
        <v>0</v>
      </c>
      <c r="D90" s="166">
        <v>0</v>
      </c>
      <c r="E90">
        <v>0</v>
      </c>
      <c r="G90" s="163">
        <v>41548</v>
      </c>
      <c r="H90">
        <v>0</v>
      </c>
      <c r="I90" s="42">
        <v>0</v>
      </c>
      <c r="J90" s="42">
        <v>0</v>
      </c>
    </row>
    <row r="91" spans="1:19" ht="8.25" customHeight="1" x14ac:dyDescent="0.2">
      <c r="A91" s="28"/>
      <c r="B91" s="163">
        <v>41579</v>
      </c>
      <c r="C91" s="166">
        <v>0</v>
      </c>
      <c r="D91" s="166">
        <v>0</v>
      </c>
      <c r="E91">
        <v>0</v>
      </c>
      <c r="G91" s="163">
        <v>41579</v>
      </c>
      <c r="H91">
        <v>0</v>
      </c>
      <c r="I91" s="42">
        <v>0</v>
      </c>
      <c r="J91" s="42">
        <v>0</v>
      </c>
    </row>
    <row r="92" spans="1:19" ht="8.25" customHeight="1" x14ac:dyDescent="0.2">
      <c r="A92" s="28"/>
      <c r="B92" s="163">
        <v>41609</v>
      </c>
      <c r="C92" s="166">
        <v>0</v>
      </c>
      <c r="D92" s="166">
        <v>0</v>
      </c>
      <c r="E92">
        <v>0</v>
      </c>
      <c r="G92" s="163">
        <v>41609</v>
      </c>
      <c r="H92">
        <v>0</v>
      </c>
      <c r="I92" s="42">
        <v>0</v>
      </c>
      <c r="J92" s="42">
        <v>0</v>
      </c>
    </row>
    <row r="93" spans="1:19" ht="8.25" customHeight="1" x14ac:dyDescent="0.2">
      <c r="A93" s="28"/>
      <c r="B93" s="28"/>
      <c r="C93" s="166"/>
      <c r="D93" s="166"/>
      <c r="E93" s="168"/>
    </row>
    <row r="94" spans="1:19" ht="8.25" customHeight="1" x14ac:dyDescent="0.2">
      <c r="A94" s="28"/>
      <c r="B94" s="28"/>
      <c r="C94" s="166"/>
      <c r="D94" s="166"/>
      <c r="E94" s="168"/>
    </row>
    <row r="95" spans="1:19" ht="8.25" customHeight="1" x14ac:dyDescent="0.2">
      <c r="A95" s="28"/>
      <c r="B95" s="28"/>
      <c r="C95" s="166"/>
      <c r="D95" s="166"/>
      <c r="E95" s="168"/>
    </row>
    <row r="96" spans="1:19" ht="8.25" customHeight="1" x14ac:dyDescent="0.2">
      <c r="A96" s="28"/>
      <c r="B96" s="28"/>
      <c r="C96" s="166"/>
      <c r="D96" s="166"/>
      <c r="E96" s="168"/>
    </row>
    <row r="97" spans="1:11" ht="8.25" customHeight="1" x14ac:dyDescent="0.2">
      <c r="A97" s="28"/>
      <c r="B97" s="28"/>
      <c r="E97" s="168"/>
    </row>
    <row r="98" spans="1:11" ht="10.5" customHeight="1" x14ac:dyDescent="0.2">
      <c r="A98" s="28"/>
      <c r="B98" s="28"/>
      <c r="E98" s="168"/>
    </row>
    <row r="99" spans="1:11" ht="12" customHeight="1" x14ac:dyDescent="0.2">
      <c r="A99" s="28"/>
      <c r="B99" s="28"/>
      <c r="E99" s="168"/>
    </row>
    <row r="100" spans="1:11" ht="16.5" customHeight="1" x14ac:dyDescent="0.2">
      <c r="A100" s="28"/>
      <c r="B100" s="28"/>
      <c r="E100" s="168"/>
    </row>
    <row r="101" spans="1:11" ht="13.5" customHeight="1" x14ac:dyDescent="0.2">
      <c r="A101" s="281" t="s">
        <v>134</v>
      </c>
      <c r="B101" s="281"/>
      <c r="C101" s="281"/>
      <c r="E101" s="169"/>
    </row>
    <row r="102" spans="1:11" ht="15.75" customHeight="1" x14ac:dyDescent="0.2">
      <c r="E102" s="168"/>
    </row>
    <row r="103" spans="1:11" ht="15.75" customHeight="1" x14ac:dyDescent="0.2">
      <c r="A103" s="298" t="s">
        <v>59</v>
      </c>
      <c r="B103" s="299"/>
      <c r="C103" s="299"/>
      <c r="D103" s="299"/>
      <c r="E103" s="300"/>
      <c r="F103" s="225" t="s">
        <v>60</v>
      </c>
      <c r="G103" s="226"/>
      <c r="H103" s="227"/>
      <c r="I103" s="225" t="s">
        <v>61</v>
      </c>
      <c r="J103" s="226"/>
      <c r="K103" s="227"/>
    </row>
    <row r="104" spans="1:11" ht="26.25" customHeight="1" x14ac:dyDescent="0.2">
      <c r="A104" s="301"/>
      <c r="B104" s="302"/>
      <c r="C104" s="302"/>
      <c r="D104" s="302"/>
      <c r="E104" s="303"/>
      <c r="F104" s="147" t="s">
        <v>39</v>
      </c>
      <c r="G104" s="147" t="s">
        <v>37</v>
      </c>
      <c r="H104" s="147" t="s">
        <v>38</v>
      </c>
      <c r="I104" s="147" t="s">
        <v>39</v>
      </c>
      <c r="J104" s="147" t="s">
        <v>37</v>
      </c>
      <c r="K104" s="136" t="s">
        <v>38</v>
      </c>
    </row>
    <row r="105" spans="1:11" ht="13.5" customHeight="1" x14ac:dyDescent="0.2">
      <c r="A105" s="89" t="s">
        <v>66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2"/>
    </row>
    <row r="106" spans="1:11" ht="13.5" customHeight="1" x14ac:dyDescent="0.2">
      <c r="A106" s="259" t="s">
        <v>67</v>
      </c>
      <c r="B106" s="260"/>
      <c r="C106" s="260"/>
      <c r="D106" s="260"/>
      <c r="E106" s="261"/>
      <c r="F106" s="93">
        <v>39046</v>
      </c>
      <c r="G106" s="93">
        <v>27559</v>
      </c>
      <c r="H106" s="93">
        <v>20603</v>
      </c>
      <c r="I106" s="93">
        <v>15506</v>
      </c>
      <c r="J106" s="93">
        <v>11126</v>
      </c>
      <c r="K106" s="93">
        <v>8215</v>
      </c>
    </row>
    <row r="107" spans="1:11" ht="13.5" customHeight="1" x14ac:dyDescent="0.2">
      <c r="A107" s="256" t="s">
        <v>68</v>
      </c>
      <c r="B107" s="257"/>
      <c r="C107" s="257"/>
      <c r="D107" s="257"/>
      <c r="E107" s="258"/>
      <c r="F107" s="93">
        <v>24172</v>
      </c>
      <c r="G107" s="93">
        <v>15731</v>
      </c>
      <c r="H107" s="93">
        <v>11051</v>
      </c>
      <c r="I107" s="93">
        <v>25808</v>
      </c>
      <c r="J107" s="93">
        <v>16528</v>
      </c>
      <c r="K107" s="93">
        <v>11450</v>
      </c>
    </row>
    <row r="108" spans="1:11" ht="13.5" customHeight="1" x14ac:dyDescent="0.2">
      <c r="A108" s="256" t="s">
        <v>69</v>
      </c>
      <c r="B108" s="257"/>
      <c r="C108" s="257"/>
      <c r="D108" s="257"/>
      <c r="E108" s="258"/>
      <c r="F108" s="93">
        <v>3862</v>
      </c>
      <c r="G108" s="93">
        <v>2262</v>
      </c>
      <c r="H108" s="93">
        <v>1489</v>
      </c>
      <c r="I108" s="93">
        <v>10600</v>
      </c>
      <c r="J108" s="93">
        <v>6828</v>
      </c>
      <c r="K108" s="93">
        <v>5160</v>
      </c>
    </row>
    <row r="109" spans="1:11" ht="13.5" customHeight="1" x14ac:dyDescent="0.2">
      <c r="A109" s="256" t="s">
        <v>70</v>
      </c>
      <c r="B109" s="257"/>
      <c r="C109" s="257"/>
      <c r="D109" s="257"/>
      <c r="E109" s="258"/>
      <c r="F109" s="93">
        <v>604</v>
      </c>
      <c r="G109" s="93">
        <v>363</v>
      </c>
      <c r="H109" s="93">
        <v>260</v>
      </c>
      <c r="I109" s="93">
        <v>8124</v>
      </c>
      <c r="J109" s="93">
        <v>5526</v>
      </c>
      <c r="K109" s="93">
        <v>4191</v>
      </c>
    </row>
    <row r="110" spans="1:11" ht="13.5" customHeight="1" x14ac:dyDescent="0.2">
      <c r="A110" s="256" t="s">
        <v>71</v>
      </c>
      <c r="B110" s="257"/>
      <c r="C110" s="257"/>
      <c r="D110" s="257"/>
      <c r="E110" s="258"/>
      <c r="F110" s="93">
        <v>2061</v>
      </c>
      <c r="G110" s="93">
        <v>1413</v>
      </c>
      <c r="H110" s="93">
        <v>1037</v>
      </c>
      <c r="I110" s="93">
        <v>3173</v>
      </c>
      <c r="J110" s="93">
        <v>2329</v>
      </c>
      <c r="K110" s="93">
        <v>2014</v>
      </c>
    </row>
    <row r="111" spans="1:11" ht="13.5" customHeight="1" x14ac:dyDescent="0.2">
      <c r="A111" s="256" t="s">
        <v>72</v>
      </c>
      <c r="B111" s="257"/>
      <c r="C111" s="257"/>
      <c r="D111" s="257"/>
      <c r="E111" s="258"/>
      <c r="F111" s="93">
        <v>706</v>
      </c>
      <c r="G111" s="93">
        <v>433</v>
      </c>
      <c r="H111" s="93">
        <v>277</v>
      </c>
      <c r="I111" s="93">
        <v>4382</v>
      </c>
      <c r="J111" s="93">
        <v>3088</v>
      </c>
      <c r="K111" s="93">
        <v>2277</v>
      </c>
    </row>
    <row r="112" spans="1:11" ht="14.25" customHeight="1" x14ac:dyDescent="0.2">
      <c r="A112" s="256" t="s">
        <v>73</v>
      </c>
      <c r="B112" s="257"/>
      <c r="C112" s="257"/>
      <c r="D112" s="257"/>
      <c r="E112" s="258"/>
      <c r="F112" s="93">
        <v>838</v>
      </c>
      <c r="G112" s="93">
        <v>594</v>
      </c>
      <c r="H112" s="93">
        <v>616</v>
      </c>
      <c r="I112" s="93">
        <v>2164</v>
      </c>
      <c r="J112" s="93">
        <v>1508</v>
      </c>
      <c r="K112" s="93">
        <v>1218</v>
      </c>
    </row>
    <row r="113" spans="1:11" ht="14.25" customHeight="1" x14ac:dyDescent="0.2">
      <c r="A113" s="256" t="s">
        <v>74</v>
      </c>
      <c r="B113" s="257"/>
      <c r="C113" s="257"/>
      <c r="D113" s="257"/>
      <c r="E113" s="258"/>
      <c r="F113" s="93">
        <v>792</v>
      </c>
      <c r="G113" s="93">
        <v>503</v>
      </c>
      <c r="H113" s="93">
        <v>458</v>
      </c>
      <c r="I113" s="93">
        <v>1904</v>
      </c>
      <c r="J113" s="93">
        <v>1235</v>
      </c>
      <c r="K113" s="93">
        <v>914</v>
      </c>
    </row>
    <row r="114" spans="1:11" ht="14.25" customHeight="1" x14ac:dyDescent="0.2">
      <c r="A114" s="256" t="s">
        <v>75</v>
      </c>
      <c r="B114" s="257"/>
      <c r="C114" s="257"/>
      <c r="D114" s="257"/>
      <c r="E114" s="258"/>
      <c r="F114" s="93">
        <v>531</v>
      </c>
      <c r="G114" s="93">
        <v>346</v>
      </c>
      <c r="H114" s="93">
        <v>259</v>
      </c>
      <c r="I114" s="93">
        <v>1253</v>
      </c>
      <c r="J114" s="93">
        <v>1008</v>
      </c>
      <c r="K114" s="93">
        <v>1036</v>
      </c>
    </row>
    <row r="115" spans="1:11" ht="14.25" customHeight="1" x14ac:dyDescent="0.2">
      <c r="A115" s="256" t="s">
        <v>76</v>
      </c>
      <c r="B115" s="257"/>
      <c r="C115" s="257"/>
      <c r="D115" s="257"/>
      <c r="E115" s="258"/>
      <c r="F115" s="93">
        <v>140</v>
      </c>
      <c r="G115" s="93">
        <v>101</v>
      </c>
      <c r="H115" s="93">
        <v>73</v>
      </c>
      <c r="I115" s="93">
        <v>298</v>
      </c>
      <c r="J115" s="93">
        <v>204</v>
      </c>
      <c r="K115" s="93">
        <v>155</v>
      </c>
    </row>
    <row r="116" spans="1:11" ht="14.25" customHeight="1" x14ac:dyDescent="0.2">
      <c r="A116" s="256" t="s">
        <v>77</v>
      </c>
      <c r="B116" s="257"/>
      <c r="C116" s="257"/>
      <c r="D116" s="257"/>
      <c r="E116" s="258"/>
      <c r="F116" s="93">
        <v>47</v>
      </c>
      <c r="G116" s="93">
        <v>28</v>
      </c>
      <c r="H116" s="93">
        <v>28</v>
      </c>
      <c r="I116" s="93">
        <v>134</v>
      </c>
      <c r="J116" s="93">
        <v>107</v>
      </c>
      <c r="K116" s="93">
        <v>86</v>
      </c>
    </row>
    <row r="117" spans="1:11" ht="14.25" customHeight="1" x14ac:dyDescent="0.2">
      <c r="A117" s="253" t="s">
        <v>78</v>
      </c>
      <c r="B117" s="254"/>
      <c r="C117" s="254"/>
      <c r="D117" s="254"/>
      <c r="E117" s="255"/>
      <c r="F117" s="93">
        <v>2235</v>
      </c>
      <c r="G117" s="93">
        <v>1349</v>
      </c>
      <c r="H117" s="93">
        <v>761</v>
      </c>
      <c r="I117" s="93">
        <v>536</v>
      </c>
      <c r="J117" s="93">
        <v>297</v>
      </c>
      <c r="K117" s="93">
        <v>169</v>
      </c>
    </row>
    <row r="118" spans="1:11" ht="14.25" customHeight="1" x14ac:dyDescent="0.2">
      <c r="A118" s="236" t="s">
        <v>79</v>
      </c>
      <c r="B118" s="237"/>
      <c r="C118" s="237"/>
      <c r="D118" s="237"/>
      <c r="E118" s="237"/>
      <c r="F118" s="237"/>
      <c r="G118" s="237"/>
      <c r="H118" s="237"/>
      <c r="I118" s="237"/>
      <c r="J118" s="237"/>
      <c r="K118" s="282"/>
    </row>
    <row r="119" spans="1:11" ht="14.25" customHeight="1" x14ac:dyDescent="0.2">
      <c r="A119" s="241" t="s">
        <v>80</v>
      </c>
      <c r="B119" s="242"/>
      <c r="C119" s="242"/>
      <c r="D119" s="242"/>
      <c r="E119" s="243"/>
      <c r="F119" s="99">
        <v>31109</v>
      </c>
      <c r="G119" s="93">
        <v>19194</v>
      </c>
      <c r="H119" s="93">
        <v>12261</v>
      </c>
      <c r="I119" s="99">
        <v>19763</v>
      </c>
      <c r="J119" s="93">
        <v>12294</v>
      </c>
      <c r="K119" s="93">
        <v>8139</v>
      </c>
    </row>
    <row r="120" spans="1:11" ht="14.25" customHeight="1" x14ac:dyDescent="0.2">
      <c r="A120" s="238" t="s">
        <v>81</v>
      </c>
      <c r="B120" s="239"/>
      <c r="C120" s="239"/>
      <c r="D120" s="239"/>
      <c r="E120" s="240"/>
      <c r="F120" s="99">
        <v>6701</v>
      </c>
      <c r="G120" s="93">
        <v>3996</v>
      </c>
      <c r="H120" s="93">
        <v>2638</v>
      </c>
      <c r="I120" s="99">
        <v>30536</v>
      </c>
      <c r="J120" s="93">
        <v>20569</v>
      </c>
      <c r="K120" s="93">
        <v>14902</v>
      </c>
    </row>
    <row r="121" spans="1:11" ht="14.25" customHeight="1" x14ac:dyDescent="0.2">
      <c r="A121" s="238" t="s">
        <v>83</v>
      </c>
      <c r="B121" s="239"/>
      <c r="C121" s="239"/>
      <c r="D121" s="239"/>
      <c r="E121" s="240"/>
      <c r="F121" s="99">
        <v>1012</v>
      </c>
      <c r="G121" s="93">
        <v>935</v>
      </c>
      <c r="H121" s="93">
        <v>633</v>
      </c>
      <c r="I121" s="99">
        <v>503</v>
      </c>
      <c r="J121" s="93">
        <v>334</v>
      </c>
      <c r="K121" s="93">
        <v>220</v>
      </c>
    </row>
    <row r="122" spans="1:11" ht="14.25" customHeight="1" x14ac:dyDescent="0.2">
      <c r="A122" s="238" t="s">
        <v>84</v>
      </c>
      <c r="B122" s="239"/>
      <c r="C122" s="239"/>
      <c r="D122" s="239"/>
      <c r="E122" s="240"/>
      <c r="F122" s="99">
        <v>1627</v>
      </c>
      <c r="G122" s="93">
        <v>1333</v>
      </c>
      <c r="H122" s="93">
        <v>745</v>
      </c>
      <c r="I122" s="99">
        <v>1065</v>
      </c>
      <c r="J122" s="93">
        <v>762</v>
      </c>
      <c r="K122" s="93">
        <v>467</v>
      </c>
    </row>
    <row r="123" spans="1:11" ht="14.25" customHeight="1" x14ac:dyDescent="0.2">
      <c r="A123" s="247" t="s">
        <v>85</v>
      </c>
      <c r="B123" s="248"/>
      <c r="C123" s="248"/>
      <c r="D123" s="248"/>
      <c r="E123" s="249"/>
      <c r="F123" s="99">
        <v>34585</v>
      </c>
      <c r="G123" s="93">
        <v>25224</v>
      </c>
      <c r="H123" s="93">
        <v>20635</v>
      </c>
      <c r="I123" s="99">
        <v>22015</v>
      </c>
      <c r="J123" s="93">
        <v>15825</v>
      </c>
      <c r="K123" s="93">
        <v>13157</v>
      </c>
    </row>
    <row r="124" spans="1:11" ht="14.25" customHeight="1" x14ac:dyDescent="0.2">
      <c r="A124" s="236" t="s">
        <v>82</v>
      </c>
      <c r="B124" s="237"/>
      <c r="C124" s="237"/>
      <c r="D124" s="237"/>
      <c r="E124" s="237"/>
      <c r="F124" s="237"/>
      <c r="G124" s="237"/>
      <c r="H124" s="237"/>
      <c r="I124" s="237"/>
      <c r="J124" s="237"/>
      <c r="K124" s="282"/>
    </row>
    <row r="125" spans="1:11" ht="14.25" customHeight="1" x14ac:dyDescent="0.2">
      <c r="A125" s="241" t="s">
        <v>86</v>
      </c>
      <c r="B125" s="242"/>
      <c r="C125" s="242"/>
      <c r="D125" s="242"/>
      <c r="E125" s="243"/>
      <c r="F125" s="99">
        <v>7512</v>
      </c>
      <c r="G125" s="93">
        <v>4366</v>
      </c>
      <c r="H125" s="93">
        <v>2683</v>
      </c>
      <c r="I125" s="99">
        <v>13166</v>
      </c>
      <c r="J125" s="93">
        <v>8628</v>
      </c>
      <c r="K125" s="93">
        <v>6067</v>
      </c>
    </row>
    <row r="126" spans="1:11" ht="14.25" customHeight="1" x14ac:dyDescent="0.2">
      <c r="A126" s="289" t="s">
        <v>87</v>
      </c>
      <c r="B126" s="290"/>
      <c r="C126" s="290"/>
      <c r="D126" s="290"/>
      <c r="E126" s="291"/>
      <c r="F126" s="99">
        <v>4842</v>
      </c>
      <c r="G126" s="93">
        <v>2875</v>
      </c>
      <c r="H126" s="93">
        <v>1889</v>
      </c>
      <c r="I126" s="99">
        <v>10126</v>
      </c>
      <c r="J126" s="93">
        <v>6772</v>
      </c>
      <c r="K126" s="93">
        <v>4945</v>
      </c>
    </row>
    <row r="127" spans="1:11" ht="14.25" customHeight="1" x14ac:dyDescent="0.2">
      <c r="A127" s="289" t="s">
        <v>89</v>
      </c>
      <c r="B127" s="290"/>
      <c r="C127" s="290"/>
      <c r="D127" s="290"/>
      <c r="E127" s="291"/>
      <c r="F127" s="99">
        <v>13212</v>
      </c>
      <c r="G127" s="93">
        <v>8253</v>
      </c>
      <c r="H127" s="93">
        <v>5887</v>
      </c>
      <c r="I127" s="99">
        <v>15835</v>
      </c>
      <c r="J127" s="93">
        <v>10214</v>
      </c>
      <c r="K127" s="93">
        <v>7468</v>
      </c>
    </row>
    <row r="128" spans="1:11" ht="14.25" customHeight="1" x14ac:dyDescent="0.2">
      <c r="A128" s="289" t="s">
        <v>91</v>
      </c>
      <c r="B128" s="290"/>
      <c r="C128" s="290"/>
      <c r="D128" s="290"/>
      <c r="E128" s="291"/>
      <c r="F128" s="99">
        <v>17087</v>
      </c>
      <c r="G128" s="93">
        <v>11609</v>
      </c>
      <c r="H128" s="93">
        <v>8625</v>
      </c>
      <c r="I128" s="99">
        <v>13845</v>
      </c>
      <c r="J128" s="93">
        <v>9155</v>
      </c>
      <c r="K128" s="93">
        <v>6849</v>
      </c>
    </row>
    <row r="129" spans="1:11" ht="14.25" customHeight="1" x14ac:dyDescent="0.2">
      <c r="A129" s="289" t="s">
        <v>93</v>
      </c>
      <c r="B129" s="290"/>
      <c r="C129" s="290"/>
      <c r="D129" s="290"/>
      <c r="E129" s="291"/>
      <c r="F129" s="99">
        <v>10100</v>
      </c>
      <c r="G129" s="93">
        <v>7244</v>
      </c>
      <c r="H129" s="93">
        <v>5445</v>
      </c>
      <c r="I129" s="99">
        <v>6706</v>
      </c>
      <c r="J129" s="93">
        <v>4657</v>
      </c>
      <c r="K129" s="93">
        <v>3557</v>
      </c>
    </row>
    <row r="130" spans="1:11" ht="14.25" customHeight="1" x14ac:dyDescent="0.2">
      <c r="A130" s="289" t="s">
        <v>95</v>
      </c>
      <c r="B130" s="290"/>
      <c r="C130" s="290"/>
      <c r="D130" s="290"/>
      <c r="E130" s="291"/>
      <c r="F130" s="99">
        <v>9889</v>
      </c>
      <c r="G130" s="93">
        <v>7179</v>
      </c>
      <c r="H130" s="93">
        <v>5414</v>
      </c>
      <c r="I130" s="99">
        <v>6290</v>
      </c>
      <c r="J130" s="93">
        <v>4527</v>
      </c>
      <c r="K130" s="93">
        <v>3474</v>
      </c>
    </row>
    <row r="131" spans="1:11" ht="14.25" customHeight="1" x14ac:dyDescent="0.2">
      <c r="A131" s="289" t="s">
        <v>97</v>
      </c>
      <c r="B131" s="290"/>
      <c r="C131" s="290"/>
      <c r="D131" s="290"/>
      <c r="E131" s="291"/>
      <c r="F131" s="99">
        <v>11803</v>
      </c>
      <c r="G131" s="93">
        <v>8677</v>
      </c>
      <c r="H131" s="93">
        <v>6586</v>
      </c>
      <c r="I131" s="99">
        <v>7387</v>
      </c>
      <c r="J131" s="93">
        <v>5457</v>
      </c>
      <c r="K131" s="93">
        <v>4208</v>
      </c>
    </row>
    <row r="132" spans="1:11" ht="14.25" customHeight="1" x14ac:dyDescent="0.2">
      <c r="A132" s="244" t="s">
        <v>99</v>
      </c>
      <c r="B132" s="245"/>
      <c r="C132" s="245"/>
      <c r="D132" s="245"/>
      <c r="E132" s="246"/>
      <c r="F132" s="99">
        <v>589</v>
      </c>
      <c r="G132" s="93">
        <v>479</v>
      </c>
      <c r="H132" s="93">
        <v>383</v>
      </c>
      <c r="I132" s="99">
        <v>527</v>
      </c>
      <c r="J132" s="93">
        <v>374</v>
      </c>
      <c r="K132" s="93">
        <v>317</v>
      </c>
    </row>
    <row r="133" spans="1:11" ht="14.25" customHeight="1" x14ac:dyDescent="0.2">
      <c r="A133" s="236" t="s">
        <v>88</v>
      </c>
      <c r="B133" s="237"/>
      <c r="C133" s="237"/>
      <c r="D133" s="237"/>
      <c r="E133" s="237"/>
      <c r="F133" s="237"/>
      <c r="G133" s="237"/>
      <c r="H133" s="237"/>
      <c r="I133" s="237"/>
      <c r="J133" s="237"/>
      <c r="K133" s="282"/>
    </row>
    <row r="134" spans="1:11" ht="14.25" customHeight="1" x14ac:dyDescent="0.2">
      <c r="A134" s="289" t="s">
        <v>90</v>
      </c>
      <c r="B134" s="290"/>
      <c r="C134" s="290"/>
      <c r="D134" s="290"/>
      <c r="E134" s="291"/>
      <c r="F134" s="99">
        <v>45006</v>
      </c>
      <c r="G134" s="93">
        <v>28609</v>
      </c>
      <c r="H134" s="93">
        <v>20914</v>
      </c>
      <c r="I134" s="99">
        <v>47808</v>
      </c>
      <c r="J134" s="93">
        <v>31284</v>
      </c>
      <c r="K134" s="93">
        <v>23245</v>
      </c>
    </row>
    <row r="135" spans="1:11" ht="14.25" customHeight="1" x14ac:dyDescent="0.2">
      <c r="A135" s="289" t="s">
        <v>92</v>
      </c>
      <c r="B135" s="290"/>
      <c r="C135" s="290"/>
      <c r="D135" s="290"/>
      <c r="E135" s="291"/>
      <c r="F135" s="99">
        <v>30028</v>
      </c>
      <c r="G135" s="93">
        <v>22073</v>
      </c>
      <c r="H135" s="93">
        <v>15998</v>
      </c>
      <c r="I135" s="99">
        <v>26074</v>
      </c>
      <c r="J135" s="93">
        <v>18500</v>
      </c>
      <c r="K135" s="93">
        <v>13640</v>
      </c>
    </row>
    <row r="136" spans="1:11" ht="14.25" customHeight="1" x14ac:dyDescent="0.2">
      <c r="A136" s="236" t="s">
        <v>94</v>
      </c>
      <c r="B136" s="237"/>
      <c r="C136" s="237"/>
      <c r="D136" s="237"/>
      <c r="E136" s="282"/>
      <c r="F136" s="104">
        <v>3223</v>
      </c>
      <c r="G136" s="104">
        <v>2035</v>
      </c>
      <c r="H136" s="104">
        <v>1392</v>
      </c>
      <c r="I136" s="104">
        <v>3660</v>
      </c>
      <c r="J136" s="104">
        <v>2325</v>
      </c>
      <c r="K136" s="104">
        <v>1601</v>
      </c>
    </row>
    <row r="137" spans="1:11" ht="14.25" customHeight="1" x14ac:dyDescent="0.2">
      <c r="A137" s="236" t="s">
        <v>96</v>
      </c>
      <c r="B137" s="237"/>
      <c r="C137" s="237"/>
      <c r="D137" s="237"/>
      <c r="E137" s="282"/>
      <c r="F137" s="104">
        <v>12233</v>
      </c>
      <c r="G137" s="104">
        <v>9487</v>
      </c>
      <c r="H137" s="104">
        <v>6840</v>
      </c>
      <c r="I137" s="104">
        <v>7444</v>
      </c>
      <c r="J137" s="104">
        <v>5180</v>
      </c>
      <c r="K137" s="104">
        <v>3697</v>
      </c>
    </row>
    <row r="138" spans="1:11" ht="14.25" customHeight="1" x14ac:dyDescent="0.2">
      <c r="A138" s="236" t="s">
        <v>98</v>
      </c>
      <c r="B138" s="237"/>
      <c r="C138" s="237"/>
      <c r="D138" s="237"/>
      <c r="E138" s="282"/>
      <c r="F138" s="104">
        <v>4252</v>
      </c>
      <c r="G138" s="104">
        <v>2385</v>
      </c>
      <c r="H138" s="104">
        <v>1593</v>
      </c>
      <c r="I138" s="104">
        <v>4955</v>
      </c>
      <c r="J138" s="104">
        <v>2771</v>
      </c>
      <c r="K138" s="104">
        <v>1784</v>
      </c>
    </row>
    <row r="139" spans="1:11" ht="14.25" customHeight="1" x14ac:dyDescent="0.2">
      <c r="A139" s="236" t="s">
        <v>135</v>
      </c>
      <c r="B139" s="237"/>
      <c r="C139" s="237"/>
      <c r="D139" s="237"/>
      <c r="E139" s="282"/>
      <c r="F139" s="104">
        <v>2294</v>
      </c>
      <c r="G139" s="104">
        <v>1719</v>
      </c>
      <c r="H139" s="104">
        <v>1224</v>
      </c>
      <c r="I139" s="104">
        <v>1475</v>
      </c>
      <c r="J139" s="104">
        <v>1055</v>
      </c>
      <c r="K139" s="104">
        <v>732</v>
      </c>
    </row>
    <row r="140" spans="1:11" ht="14.25" customHeight="1" x14ac:dyDescent="0.2">
      <c r="A140" s="236" t="s">
        <v>101</v>
      </c>
      <c r="B140" s="237"/>
      <c r="C140" s="237"/>
      <c r="D140" s="237"/>
      <c r="E140" s="282"/>
      <c r="F140" s="104">
        <v>4986</v>
      </c>
      <c r="G140" s="104">
        <v>2780</v>
      </c>
      <c r="H140" s="104">
        <v>1923</v>
      </c>
      <c r="I140" s="104">
        <v>5109</v>
      </c>
      <c r="J140" s="104">
        <v>2816</v>
      </c>
      <c r="K140" s="104">
        <v>1816</v>
      </c>
    </row>
    <row r="141" spans="1:11" ht="14.25" customHeight="1" x14ac:dyDescent="0.2">
      <c r="A141" s="236" t="s">
        <v>102</v>
      </c>
      <c r="B141" s="237"/>
      <c r="C141" s="237"/>
      <c r="D141" s="237"/>
      <c r="E141" s="282"/>
      <c r="F141" s="170">
        <v>547</v>
      </c>
      <c r="G141" s="104">
        <v>348</v>
      </c>
      <c r="H141" s="104">
        <v>269</v>
      </c>
      <c r="I141" s="104">
        <v>449</v>
      </c>
      <c r="J141" s="104">
        <v>379</v>
      </c>
      <c r="K141" s="104">
        <v>302</v>
      </c>
    </row>
    <row r="142" spans="1:11" ht="14.25" customHeight="1" thickBot="1" x14ac:dyDescent="0.25">
      <c r="A142" s="292"/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</row>
    <row r="143" spans="1:11" ht="14.25" customHeight="1" thickBot="1" x14ac:dyDescent="0.25">
      <c r="A143" s="286" t="s">
        <v>12</v>
      </c>
      <c r="B143" s="287"/>
      <c r="C143" s="287"/>
      <c r="D143" s="287"/>
      <c r="E143" s="288"/>
      <c r="F143" s="171">
        <f>B43</f>
        <v>75034</v>
      </c>
      <c r="G143" s="171">
        <f>C43+D43</f>
        <v>50682</v>
      </c>
      <c r="H143" s="171">
        <f>E43+F43</f>
        <v>36912</v>
      </c>
      <c r="I143" s="171">
        <f>H43</f>
        <v>73882</v>
      </c>
      <c r="J143" s="171">
        <f>I43+J43</f>
        <v>49784</v>
      </c>
      <c r="K143" s="172">
        <f>K43+L43</f>
        <v>36885</v>
      </c>
    </row>
    <row r="144" spans="1:11" ht="14.25" customHeight="1" x14ac:dyDescent="0.2">
      <c r="F144" s="42"/>
      <c r="G144" s="42"/>
      <c r="H144" s="42"/>
      <c r="I144" s="42"/>
    </row>
    <row r="145" spans="6:9" ht="14.25" customHeight="1" x14ac:dyDescent="0.2">
      <c r="F145" s="42"/>
      <c r="G145" s="42"/>
      <c r="H145" s="42"/>
      <c r="I145" s="42"/>
    </row>
    <row r="146" spans="6:9" ht="13.5" customHeight="1" x14ac:dyDescent="0.2"/>
    <row r="147" spans="6:9" ht="13.5" customHeight="1" x14ac:dyDescent="0.2"/>
    <row r="148" spans="6:9" ht="13.5" customHeight="1" x14ac:dyDescent="0.2"/>
    <row r="149" spans="6:9" ht="14.25" customHeight="1" x14ac:dyDescent="0.2"/>
    <row r="150" spans="6:9" ht="13.5" customHeight="1" x14ac:dyDescent="0.2"/>
    <row r="151" spans="6:9" ht="13.5" customHeight="1" x14ac:dyDescent="0.2"/>
    <row r="152" spans="6:9" ht="13.5" customHeight="1" x14ac:dyDescent="0.2"/>
    <row r="153" spans="6:9" ht="13.5" customHeight="1" x14ac:dyDescent="0.2"/>
    <row r="154" spans="6:9" ht="13.5" customHeight="1" x14ac:dyDescent="0.2"/>
    <row r="155" spans="6:9" ht="13.5" customHeight="1" x14ac:dyDescent="0.2"/>
    <row r="156" spans="6:9" ht="13.5" customHeight="1" x14ac:dyDescent="0.2"/>
    <row r="157" spans="6:9" ht="13.5" customHeight="1" x14ac:dyDescent="0.2"/>
    <row r="158" spans="6:9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</sheetData>
  <mergeCells count="55">
    <mergeCell ref="A101:C101"/>
    <mergeCell ref="A103:E10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F103:H103"/>
    <mergeCell ref="I103:K103"/>
    <mergeCell ref="A119:E119"/>
    <mergeCell ref="A108:E108"/>
    <mergeCell ref="A109:E109"/>
    <mergeCell ref="A110:E110"/>
    <mergeCell ref="A111:E111"/>
    <mergeCell ref="A112:E112"/>
    <mergeCell ref="A113:E113"/>
    <mergeCell ref="A114:E114"/>
    <mergeCell ref="A115:E115"/>
    <mergeCell ref="A116:E116"/>
    <mergeCell ref="A117:E117"/>
    <mergeCell ref="A118:K118"/>
    <mergeCell ref="A106:E106"/>
    <mergeCell ref="A107:E107"/>
    <mergeCell ref="A131:E131"/>
    <mergeCell ref="A120:E120"/>
    <mergeCell ref="A121:E121"/>
    <mergeCell ref="A122:E122"/>
    <mergeCell ref="A123:E123"/>
    <mergeCell ref="A124:K124"/>
    <mergeCell ref="A125:E125"/>
    <mergeCell ref="A126:E126"/>
    <mergeCell ref="A127:E127"/>
    <mergeCell ref="A128:E128"/>
    <mergeCell ref="A129:E129"/>
    <mergeCell ref="A130:E130"/>
    <mergeCell ref="A143:E143"/>
    <mergeCell ref="A132:E132"/>
    <mergeCell ref="A133:K133"/>
    <mergeCell ref="A134:E134"/>
    <mergeCell ref="A135:E135"/>
    <mergeCell ref="A136:E136"/>
    <mergeCell ref="A137:E137"/>
    <mergeCell ref="A138:E138"/>
    <mergeCell ref="A139:E139"/>
    <mergeCell ref="A140:E140"/>
    <mergeCell ref="A141:E141"/>
    <mergeCell ref="A142:K142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100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76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28" customWidth="1"/>
    <col min="11" max="11" width="9.140625" style="28"/>
    <col min="24" max="24" width="13.42578125" style="42" customWidth="1"/>
  </cols>
  <sheetData>
    <row r="1" spans="1:26" ht="31.5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4"/>
      <c r="J1" s="173"/>
    </row>
    <row r="2" spans="1:26" ht="18.75" customHeight="1" x14ac:dyDescent="0.25">
      <c r="A2" s="1" t="s">
        <v>136</v>
      </c>
      <c r="B2" s="174"/>
    </row>
    <row r="4" spans="1:26" ht="19.5" customHeight="1" x14ac:dyDescent="0.2">
      <c r="A4" s="85" t="s">
        <v>137</v>
      </c>
      <c r="B4" s="85"/>
      <c r="C4" s="85"/>
      <c r="D4" s="85"/>
    </row>
    <row r="5" spans="1:26" ht="9" customHeight="1" x14ac:dyDescent="0.2"/>
    <row r="6" spans="1:26" ht="39.75" customHeight="1" x14ac:dyDescent="0.2">
      <c r="A6" s="33" t="s">
        <v>138</v>
      </c>
      <c r="B6" s="33" t="s">
        <v>139</v>
      </c>
      <c r="C6" s="33" t="s">
        <v>140</v>
      </c>
      <c r="D6" s="33" t="s">
        <v>141</v>
      </c>
      <c r="E6" s="33" t="s">
        <v>142</v>
      </c>
    </row>
    <row r="7" spans="1:26" ht="15" customHeight="1" x14ac:dyDescent="0.2">
      <c r="A7" s="175" t="s">
        <v>143</v>
      </c>
      <c r="B7" s="128">
        <v>50682</v>
      </c>
      <c r="C7" s="128">
        <v>34161</v>
      </c>
      <c r="D7" s="128">
        <v>84843</v>
      </c>
      <c r="E7" s="128">
        <v>234867</v>
      </c>
      <c r="T7" s="42"/>
      <c r="U7" s="42"/>
      <c r="V7" s="42"/>
      <c r="W7" s="42"/>
      <c r="Y7" s="176"/>
      <c r="Z7" s="177"/>
    </row>
    <row r="8" spans="1:26" ht="15" customHeight="1" x14ac:dyDescent="0.2">
      <c r="A8" s="175" t="s">
        <v>144</v>
      </c>
      <c r="B8" s="128">
        <v>4280</v>
      </c>
      <c r="C8" s="128">
        <v>367</v>
      </c>
      <c r="D8" s="128">
        <v>4647</v>
      </c>
      <c r="E8" s="128">
        <v>5066</v>
      </c>
      <c r="U8" s="42"/>
      <c r="V8" s="42"/>
      <c r="W8" s="42"/>
      <c r="Y8" s="176"/>
      <c r="Z8" s="177"/>
    </row>
    <row r="9" spans="1:26" ht="15" customHeight="1" x14ac:dyDescent="0.2">
      <c r="A9" s="175" t="s">
        <v>145</v>
      </c>
      <c r="B9" s="128">
        <v>9274</v>
      </c>
      <c r="C9" s="128">
        <v>2815</v>
      </c>
      <c r="D9" s="128">
        <v>12089</v>
      </c>
      <c r="E9" s="128">
        <v>16174</v>
      </c>
      <c r="T9" s="42"/>
      <c r="U9" s="42"/>
      <c r="V9" s="42"/>
      <c r="W9" s="42"/>
      <c r="Y9" s="176"/>
      <c r="Z9" s="177"/>
    </row>
    <row r="10" spans="1:26" ht="15" customHeight="1" x14ac:dyDescent="0.2">
      <c r="A10" s="175" t="s">
        <v>146</v>
      </c>
      <c r="B10" s="128">
        <v>411</v>
      </c>
      <c r="C10" s="128">
        <v>6002</v>
      </c>
      <c r="D10" s="128">
        <v>6413</v>
      </c>
      <c r="E10" s="128">
        <v>6916</v>
      </c>
      <c r="U10" s="42"/>
      <c r="V10" s="42"/>
      <c r="W10" s="42"/>
      <c r="Y10" s="176"/>
      <c r="Z10" s="177"/>
    </row>
    <row r="11" spans="1:26" ht="15" customHeight="1" x14ac:dyDescent="0.2">
      <c r="A11" s="175" t="s">
        <v>147</v>
      </c>
      <c r="B11" s="128">
        <v>717</v>
      </c>
      <c r="C11" s="128">
        <v>11628</v>
      </c>
      <c r="D11" s="128">
        <v>12345</v>
      </c>
      <c r="E11" s="128">
        <v>14467</v>
      </c>
      <c r="U11" s="42"/>
      <c r="V11" s="42"/>
      <c r="W11" s="42"/>
      <c r="Y11" s="176"/>
      <c r="Z11" s="177"/>
    </row>
    <row r="12" spans="1:26" ht="15" customHeight="1" x14ac:dyDescent="0.2">
      <c r="A12" s="175" t="s">
        <v>148</v>
      </c>
      <c r="B12" s="128">
        <v>92683</v>
      </c>
      <c r="C12" s="128">
        <v>139208</v>
      </c>
      <c r="D12" s="128">
        <v>231891</v>
      </c>
      <c r="E12" s="128">
        <v>352793</v>
      </c>
      <c r="T12" s="42"/>
      <c r="U12" s="42"/>
      <c r="V12" s="42"/>
      <c r="W12" s="42"/>
      <c r="Y12" s="176"/>
      <c r="Z12" s="177"/>
    </row>
    <row r="13" spans="1:26" ht="15" customHeight="1" x14ac:dyDescent="0.2">
      <c r="A13" s="175" t="s">
        <v>149</v>
      </c>
      <c r="B13" s="128">
        <v>93433</v>
      </c>
      <c r="C13" s="128">
        <v>36249</v>
      </c>
      <c r="D13" s="128">
        <v>129682</v>
      </c>
      <c r="E13" s="128">
        <v>450458</v>
      </c>
      <c r="T13" s="42"/>
      <c r="U13" s="42"/>
      <c r="V13" s="42"/>
      <c r="W13" s="42"/>
      <c r="Y13" s="176"/>
      <c r="Z13" s="177"/>
    </row>
    <row r="14" spans="1:26" ht="15" customHeight="1" x14ac:dyDescent="0.2">
      <c r="A14" s="175" t="s">
        <v>150</v>
      </c>
      <c r="B14" s="128">
        <v>16899</v>
      </c>
      <c r="C14" s="128">
        <v>7616</v>
      </c>
      <c r="D14" s="128">
        <v>24515</v>
      </c>
      <c r="E14" s="128">
        <v>53368</v>
      </c>
      <c r="T14" s="42"/>
      <c r="U14" s="42"/>
      <c r="V14" s="42"/>
      <c r="W14" s="42"/>
      <c r="Y14" s="176"/>
      <c r="Z14" s="177"/>
    </row>
    <row r="15" spans="1:26" ht="15" customHeight="1" x14ac:dyDescent="0.2">
      <c r="A15" s="175" t="s">
        <v>151</v>
      </c>
      <c r="B15" s="128">
        <v>8948</v>
      </c>
      <c r="C15" s="128">
        <v>39413</v>
      </c>
      <c r="D15" s="128">
        <v>48361</v>
      </c>
      <c r="E15" s="128">
        <v>54582</v>
      </c>
      <c r="T15" s="42"/>
      <c r="U15" s="42"/>
      <c r="V15" s="42"/>
      <c r="W15" s="42"/>
      <c r="Y15" s="176"/>
      <c r="Z15" s="177"/>
    </row>
    <row r="16" spans="1:26" ht="15" customHeight="1" x14ac:dyDescent="0.2">
      <c r="A16" s="175" t="s">
        <v>152</v>
      </c>
      <c r="B16" s="128">
        <v>3135</v>
      </c>
      <c r="C16" s="128">
        <v>2583</v>
      </c>
      <c r="D16" s="128">
        <v>5718</v>
      </c>
      <c r="E16" s="128">
        <v>74786</v>
      </c>
      <c r="T16" s="42"/>
      <c r="U16" s="42"/>
      <c r="V16" s="42"/>
      <c r="W16" s="42"/>
      <c r="Y16" s="176"/>
      <c r="Z16" s="177"/>
    </row>
    <row r="17" spans="1:25" ht="15" customHeight="1" x14ac:dyDescent="0.2">
      <c r="A17" s="178" t="s">
        <v>12</v>
      </c>
      <c r="B17" s="46">
        <v>280462</v>
      </c>
      <c r="C17" s="46">
        <v>280042</v>
      </c>
      <c r="D17" s="46">
        <v>560504</v>
      </c>
      <c r="E17" s="46">
        <v>1263477</v>
      </c>
      <c r="T17" s="42"/>
      <c r="U17" s="42"/>
      <c r="V17" s="42"/>
      <c r="W17" s="42"/>
      <c r="Y17" s="42"/>
    </row>
    <row r="18" spans="1:25" ht="18.75" customHeight="1" x14ac:dyDescent="0.2">
      <c r="U18" s="42"/>
      <c r="V18" s="42"/>
      <c r="W18" s="42"/>
      <c r="Y18" s="176"/>
    </row>
    <row r="19" spans="1:25" ht="20.25" customHeight="1" x14ac:dyDescent="0.2">
      <c r="A19" s="32" t="s">
        <v>153</v>
      </c>
      <c r="B19" s="179"/>
      <c r="C19" s="179"/>
      <c r="D19" s="179"/>
    </row>
    <row r="20" spans="1:25" ht="7.5" customHeight="1" x14ac:dyDescent="0.2"/>
    <row r="21" spans="1:25" ht="24.75" customHeight="1" x14ac:dyDescent="0.2">
      <c r="A21" s="180" t="s">
        <v>154</v>
      </c>
      <c r="B21" s="304" t="s">
        <v>139</v>
      </c>
      <c r="C21" s="305"/>
      <c r="D21" s="304" t="s">
        <v>140</v>
      </c>
      <c r="E21" s="305"/>
      <c r="F21" s="304" t="s">
        <v>141</v>
      </c>
      <c r="G21" s="305"/>
      <c r="H21" s="304" t="s">
        <v>155</v>
      </c>
      <c r="I21" s="305"/>
    </row>
    <row r="22" spans="1:25" ht="15" customHeight="1" x14ac:dyDescent="0.2">
      <c r="A22" s="181"/>
      <c r="B22" s="136" t="s">
        <v>156</v>
      </c>
      <c r="C22" s="136" t="s">
        <v>157</v>
      </c>
      <c r="D22" s="136" t="s">
        <v>156</v>
      </c>
      <c r="E22" s="136" t="s">
        <v>157</v>
      </c>
      <c r="F22" s="136" t="s">
        <v>156</v>
      </c>
      <c r="G22" s="136" t="s">
        <v>157</v>
      </c>
      <c r="H22" s="136" t="s">
        <v>156</v>
      </c>
      <c r="I22" s="136" t="s">
        <v>157</v>
      </c>
      <c r="U22" s="42"/>
      <c r="V22" s="42"/>
      <c r="W22" s="42"/>
      <c r="Y22" s="177"/>
    </row>
    <row r="23" spans="1:25" ht="15" customHeight="1" x14ac:dyDescent="0.2">
      <c r="A23" s="182" t="s">
        <v>158</v>
      </c>
      <c r="B23" s="128">
        <v>408</v>
      </c>
      <c r="C23" s="183">
        <v>1.4547425319651147E-3</v>
      </c>
      <c r="D23" s="128">
        <v>3080</v>
      </c>
      <c r="E23" s="183">
        <v>1.0998350247462881E-2</v>
      </c>
      <c r="F23" s="128">
        <v>3488</v>
      </c>
      <c r="G23" s="183">
        <v>6.222970754892026E-3</v>
      </c>
      <c r="H23" s="128">
        <v>73385</v>
      </c>
      <c r="I23" s="183">
        <v>4.7530149213054436E-2</v>
      </c>
      <c r="T23" s="42"/>
      <c r="U23" s="42"/>
      <c r="V23" s="42"/>
      <c r="W23" s="42"/>
      <c r="Y23" s="177"/>
    </row>
    <row r="24" spans="1:25" ht="15" customHeight="1" x14ac:dyDescent="0.2">
      <c r="A24" s="182" t="s">
        <v>159</v>
      </c>
      <c r="B24" s="128">
        <v>9254</v>
      </c>
      <c r="C24" s="183">
        <v>3.299555733040483E-2</v>
      </c>
      <c r="D24" s="128">
        <v>44844</v>
      </c>
      <c r="E24" s="183">
        <v>0.16013312288870954</v>
      </c>
      <c r="F24" s="128">
        <v>54098</v>
      </c>
      <c r="G24" s="183">
        <v>9.6516706392817897E-2</v>
      </c>
      <c r="H24" s="128">
        <v>59057</v>
      </c>
      <c r="I24" s="183">
        <v>0.91603027583521002</v>
      </c>
      <c r="T24" s="42"/>
      <c r="U24" s="42"/>
      <c r="V24" s="42"/>
      <c r="W24" s="42"/>
    </row>
    <row r="25" spans="1:25" ht="15" customHeight="1" x14ac:dyDescent="0.2">
      <c r="A25" s="182" t="s">
        <v>160</v>
      </c>
      <c r="B25" s="128">
        <v>29985</v>
      </c>
      <c r="C25" s="183">
        <v>0.10691287946317148</v>
      </c>
      <c r="D25" s="128">
        <v>95027</v>
      </c>
      <c r="E25" s="183">
        <v>0.33933124317066726</v>
      </c>
      <c r="F25" s="128">
        <v>125012</v>
      </c>
      <c r="G25" s="183">
        <v>0.22303498280119322</v>
      </c>
      <c r="H25" s="128">
        <v>145701</v>
      </c>
      <c r="I25" s="183">
        <v>0.85800371994701474</v>
      </c>
      <c r="T25" s="42"/>
      <c r="U25" s="42"/>
      <c r="V25" s="42"/>
      <c r="W25" s="42"/>
    </row>
    <row r="26" spans="1:25" ht="15" customHeight="1" x14ac:dyDescent="0.2">
      <c r="A26" s="182" t="s">
        <v>161</v>
      </c>
      <c r="B26" s="128">
        <v>74305</v>
      </c>
      <c r="C26" s="183">
        <v>0.26493785254330354</v>
      </c>
      <c r="D26" s="128">
        <v>74086</v>
      </c>
      <c r="E26" s="183">
        <v>0.26455317416673213</v>
      </c>
      <c r="F26" s="128">
        <v>148391</v>
      </c>
      <c r="G26" s="183">
        <v>0.26474565747969686</v>
      </c>
      <c r="H26" s="128">
        <v>199757</v>
      </c>
      <c r="I26" s="183">
        <v>0.74285757194991919</v>
      </c>
      <c r="T26" s="42"/>
      <c r="U26" s="42"/>
      <c r="V26" s="42"/>
      <c r="W26" s="42"/>
    </row>
    <row r="27" spans="1:25" ht="15" customHeight="1" x14ac:dyDescent="0.2">
      <c r="A27" s="182" t="s">
        <v>162</v>
      </c>
      <c r="B27" s="128">
        <v>76511</v>
      </c>
      <c r="C27" s="183">
        <v>0.27280344574309534</v>
      </c>
      <c r="D27" s="128">
        <v>37620</v>
      </c>
      <c r="E27" s="183">
        <v>0.1343369923082966</v>
      </c>
      <c r="F27" s="128">
        <v>114131</v>
      </c>
      <c r="G27" s="183">
        <v>0.20362209725532734</v>
      </c>
      <c r="H27" s="128">
        <v>160444</v>
      </c>
      <c r="I27" s="183">
        <v>0.71134476826805615</v>
      </c>
      <c r="T27" s="42"/>
      <c r="U27" s="42"/>
      <c r="V27" s="42"/>
      <c r="W27" s="42"/>
    </row>
    <row r="28" spans="1:25" ht="15" customHeight="1" x14ac:dyDescent="0.2">
      <c r="A28" s="182" t="s">
        <v>163</v>
      </c>
      <c r="B28" s="128">
        <v>88026</v>
      </c>
      <c r="C28" s="183">
        <v>0.31386070127147347</v>
      </c>
      <c r="D28" s="128">
        <v>17528</v>
      </c>
      <c r="E28" s="183">
        <v>6.2590611408288754E-2</v>
      </c>
      <c r="F28" s="128">
        <v>105554</v>
      </c>
      <c r="G28" s="183">
        <v>0.18831979789617914</v>
      </c>
      <c r="H28" s="128">
        <v>461740</v>
      </c>
      <c r="I28" s="183">
        <v>0.22860051111014856</v>
      </c>
      <c r="T28" s="42"/>
      <c r="U28" s="42"/>
      <c r="V28" s="42"/>
      <c r="W28" s="42"/>
    </row>
    <row r="29" spans="1:25" ht="15" customHeight="1" x14ac:dyDescent="0.2">
      <c r="A29" s="182" t="s">
        <v>164</v>
      </c>
      <c r="B29" s="128">
        <v>1973</v>
      </c>
      <c r="C29" s="183">
        <v>7.0348211165862044E-3</v>
      </c>
      <c r="D29" s="128">
        <v>7857</v>
      </c>
      <c r="E29" s="183">
        <v>2.805650580984281E-2</v>
      </c>
      <c r="F29" s="128">
        <v>9830</v>
      </c>
      <c r="G29" s="183">
        <v>1.7537787419893525E-2</v>
      </c>
      <c r="H29" s="128">
        <v>163393</v>
      </c>
      <c r="I29" s="183">
        <v>6.0161696033489809E-2</v>
      </c>
      <c r="U29" s="42"/>
      <c r="V29" s="42"/>
      <c r="W29" s="42"/>
    </row>
    <row r="30" spans="1:25" ht="15" customHeight="1" x14ac:dyDescent="0.2">
      <c r="A30" s="184" t="s">
        <v>165</v>
      </c>
      <c r="B30" s="46">
        <v>280462</v>
      </c>
      <c r="C30" s="185">
        <v>1</v>
      </c>
      <c r="D30" s="46">
        <v>280042</v>
      </c>
      <c r="E30" s="185">
        <v>1</v>
      </c>
      <c r="F30" s="46">
        <v>560504</v>
      </c>
      <c r="G30" s="185">
        <v>1</v>
      </c>
      <c r="H30" s="46">
        <v>1263477</v>
      </c>
      <c r="I30" s="186">
        <v>0.44362026376419988</v>
      </c>
    </row>
    <row r="31" spans="1:25" ht="10.5" customHeight="1" x14ac:dyDescent="0.2">
      <c r="B31" s="187"/>
      <c r="C31" s="188"/>
      <c r="D31" s="187"/>
      <c r="E31" s="188"/>
      <c r="F31" s="187"/>
      <c r="G31" s="188"/>
      <c r="H31" s="187"/>
      <c r="I31" s="188"/>
    </row>
    <row r="32" spans="1:25" ht="15" customHeight="1" x14ac:dyDescent="0.2">
      <c r="A32" s="41" t="s">
        <v>166</v>
      </c>
    </row>
    <row r="33" spans="1:37" ht="15" customHeight="1" x14ac:dyDescent="0.2">
      <c r="A33" s="189" t="s">
        <v>167</v>
      </c>
      <c r="B33" s="28"/>
      <c r="C33" s="28"/>
    </row>
    <row r="34" spans="1:37" x14ac:dyDescent="0.2">
      <c r="A34" s="41" t="s">
        <v>168</v>
      </c>
    </row>
    <row r="42" spans="1:37" ht="17.25" customHeight="1" x14ac:dyDescent="0.2"/>
    <row r="43" spans="1:37" ht="10.5" customHeight="1" x14ac:dyDescent="0.2"/>
    <row r="44" spans="1:37" x14ac:dyDescent="0.2">
      <c r="AG44" s="217"/>
      <c r="AK44" s="217"/>
    </row>
    <row r="45" spans="1:37" x14ac:dyDescent="0.2">
      <c r="AG45" s="217"/>
      <c r="AK45" s="217"/>
    </row>
    <row r="46" spans="1:37" x14ac:dyDescent="0.2">
      <c r="AG46" s="217"/>
      <c r="AK46" s="217"/>
    </row>
    <row r="47" spans="1:37" x14ac:dyDescent="0.2">
      <c r="AG47" s="217"/>
      <c r="AK47" s="217"/>
    </row>
    <row r="48" spans="1:37" x14ac:dyDescent="0.2">
      <c r="AG48" s="217"/>
      <c r="AK48" s="217"/>
    </row>
    <row r="49" spans="33:37" x14ac:dyDescent="0.2">
      <c r="AG49" s="217"/>
      <c r="AK49" s="217"/>
    </row>
    <row r="76" spans="5:5" x14ac:dyDescent="0.2">
      <c r="E76" s="29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 x14ac:dyDescent="0.2">
      <c r="A1" s="212" t="s">
        <v>179</v>
      </c>
      <c r="B1" s="213"/>
      <c r="C1" s="213"/>
      <c r="D1" s="213"/>
      <c r="E1" s="213"/>
      <c r="F1" s="214"/>
    </row>
    <row r="2" spans="1:18" ht="23.25" customHeight="1" x14ac:dyDescent="0.25">
      <c r="A2" s="1" t="s">
        <v>169</v>
      </c>
      <c r="B2" s="1"/>
      <c r="C2" s="1"/>
    </row>
    <row r="3" spans="1:18" ht="10.5" customHeight="1" x14ac:dyDescent="0.2"/>
    <row r="4" spans="1:18" ht="18" customHeight="1" x14ac:dyDescent="0.2">
      <c r="A4" s="190" t="s">
        <v>170</v>
      </c>
    </row>
    <row r="5" spans="1:18" ht="10.5" customHeight="1" thickBot="1" x14ac:dyDescent="0.25">
      <c r="A5" s="29"/>
      <c r="B5" s="29"/>
      <c r="C5" s="29"/>
      <c r="D5" s="29"/>
      <c r="E5" s="29"/>
      <c r="F5" s="29"/>
    </row>
    <row r="6" spans="1:18" ht="18.75" customHeight="1" thickBot="1" x14ac:dyDescent="0.25">
      <c r="A6" s="306" t="s">
        <v>64</v>
      </c>
      <c r="B6" s="307"/>
      <c r="C6" s="307"/>
      <c r="D6" s="307"/>
      <c r="E6" s="307"/>
      <c r="F6" s="308"/>
    </row>
    <row r="7" spans="1:18" ht="15" customHeight="1" x14ac:dyDescent="0.2">
      <c r="A7" s="191" t="s">
        <v>175</v>
      </c>
      <c r="B7" s="192" t="s">
        <v>176</v>
      </c>
      <c r="C7" s="193" t="s">
        <v>171</v>
      </c>
      <c r="D7" s="193" t="s">
        <v>172</v>
      </c>
      <c r="E7" s="193" t="s">
        <v>173</v>
      </c>
      <c r="F7" s="194" t="s">
        <v>174</v>
      </c>
      <c r="N7" s="42"/>
      <c r="O7" s="42"/>
      <c r="P7" s="176"/>
      <c r="Q7" s="176"/>
    </row>
    <row r="8" spans="1:18" ht="15" customHeight="1" x14ac:dyDescent="0.2">
      <c r="A8" s="195" t="s">
        <v>181</v>
      </c>
      <c r="B8" s="63" t="s">
        <v>62</v>
      </c>
      <c r="C8" s="196">
        <v>129798</v>
      </c>
      <c r="D8" s="196">
        <v>151673</v>
      </c>
      <c r="E8" s="197">
        <v>0.85379356415941787</v>
      </c>
      <c r="F8" s="198">
        <v>0.8557752533410693</v>
      </c>
      <c r="N8" s="42"/>
      <c r="O8" s="42"/>
      <c r="P8" s="176"/>
      <c r="Q8" s="176"/>
      <c r="R8" s="176"/>
    </row>
    <row r="9" spans="1:18" ht="15" customHeight="1" x14ac:dyDescent="0.2">
      <c r="A9" s="195" t="s">
        <v>182</v>
      </c>
      <c r="B9" s="63" t="s">
        <v>183</v>
      </c>
      <c r="C9" s="196">
        <v>8430851</v>
      </c>
      <c r="D9" s="196">
        <v>42568</v>
      </c>
      <c r="E9" s="199">
        <v>200.23388997791619</v>
      </c>
      <c r="F9" s="200">
        <v>198.0560749859049</v>
      </c>
      <c r="N9" s="42"/>
      <c r="O9" s="42"/>
      <c r="P9" s="176"/>
      <c r="Q9" s="176"/>
      <c r="R9" s="176"/>
    </row>
    <row r="10" spans="1:18" ht="15" customHeight="1" x14ac:dyDescent="0.2">
      <c r="A10" s="195" t="s">
        <v>184</v>
      </c>
      <c r="B10" s="63" t="s">
        <v>185</v>
      </c>
      <c r="C10" s="196">
        <v>74181</v>
      </c>
      <c r="D10" s="196">
        <v>202601</v>
      </c>
      <c r="E10" s="197">
        <v>0.36917940143080896</v>
      </c>
      <c r="F10" s="198">
        <v>0.36614330630154834</v>
      </c>
      <c r="N10" s="42"/>
      <c r="O10" s="42"/>
      <c r="P10" s="176"/>
      <c r="Q10" s="176"/>
      <c r="R10" s="176"/>
    </row>
    <row r="11" spans="1:18" ht="15" customHeight="1" x14ac:dyDescent="0.2">
      <c r="A11" s="195" t="s">
        <v>186</v>
      </c>
      <c r="B11" s="63" t="s">
        <v>187</v>
      </c>
      <c r="C11" s="196">
        <v>43937</v>
      </c>
      <c r="D11" s="196">
        <v>141035</v>
      </c>
      <c r="E11" s="197">
        <v>0.31624184943687017</v>
      </c>
      <c r="F11" s="198">
        <v>0.31153259829120433</v>
      </c>
      <c r="N11" s="42"/>
      <c r="O11" s="42"/>
      <c r="P11" s="176"/>
      <c r="Q11" s="176"/>
      <c r="R11" s="176"/>
    </row>
    <row r="12" spans="1:18" ht="15" customHeight="1" x14ac:dyDescent="0.2">
      <c r="A12" s="195" t="s">
        <v>188</v>
      </c>
      <c r="B12" s="63" t="s">
        <v>189</v>
      </c>
      <c r="C12" s="196">
        <v>4966</v>
      </c>
      <c r="D12" s="196">
        <v>102380</v>
      </c>
      <c r="E12" s="197">
        <v>4.7797840026999661E-2</v>
      </c>
      <c r="F12" s="198">
        <v>4.8505567493651106E-2</v>
      </c>
      <c r="N12" s="42"/>
      <c r="O12" s="42"/>
      <c r="P12" s="176"/>
      <c r="Q12" s="176"/>
      <c r="R12" s="176"/>
    </row>
    <row r="13" spans="1:18" ht="15" customHeight="1" x14ac:dyDescent="0.2">
      <c r="A13" s="195" t="s">
        <v>190</v>
      </c>
      <c r="B13" s="63" t="s">
        <v>191</v>
      </c>
      <c r="C13" s="196">
        <v>4878</v>
      </c>
      <c r="D13" s="196">
        <v>49101</v>
      </c>
      <c r="E13" s="197">
        <v>9.9205663961319288E-2</v>
      </c>
      <c r="F13" s="198">
        <v>9.9346245493981786E-2</v>
      </c>
      <c r="N13" s="42"/>
      <c r="O13" s="42"/>
      <c r="P13" s="176"/>
      <c r="Q13" s="176"/>
      <c r="R13" s="176"/>
    </row>
    <row r="14" spans="1:18" ht="15" customHeight="1" x14ac:dyDescent="0.2">
      <c r="A14" s="195" t="s">
        <v>192</v>
      </c>
      <c r="B14" s="63" t="s">
        <v>193</v>
      </c>
      <c r="C14" s="196">
        <v>33444</v>
      </c>
      <c r="D14" s="196">
        <v>108430</v>
      </c>
      <c r="E14" s="197">
        <v>0.3139963712381178</v>
      </c>
      <c r="F14" s="198">
        <v>0.3084386239970488</v>
      </c>
      <c r="O14" s="42"/>
      <c r="P14" s="176"/>
      <c r="Q14" s="176"/>
      <c r="R14" s="176"/>
    </row>
    <row r="15" spans="1:18" ht="15" customHeight="1" x14ac:dyDescent="0.2">
      <c r="A15" s="195" t="s">
        <v>194</v>
      </c>
      <c r="B15" s="63" t="s">
        <v>195</v>
      </c>
      <c r="C15" s="196">
        <v>1884</v>
      </c>
      <c r="D15" s="196">
        <v>77187</v>
      </c>
      <c r="E15" s="197">
        <v>2.4307494694515805E-2</v>
      </c>
      <c r="F15" s="198">
        <v>2.4408255276147539E-2</v>
      </c>
      <c r="N15" s="42"/>
      <c r="O15" s="42"/>
      <c r="P15" s="176"/>
      <c r="Q15" s="176"/>
      <c r="R15" s="176"/>
    </row>
    <row r="16" spans="1:18" ht="15" customHeight="1" x14ac:dyDescent="0.2">
      <c r="A16" s="195" t="s">
        <v>196</v>
      </c>
      <c r="B16" s="63" t="s">
        <v>197</v>
      </c>
      <c r="C16" s="196">
        <v>3736</v>
      </c>
      <c r="D16" s="196">
        <v>35375</v>
      </c>
      <c r="E16" s="197">
        <v>0.10559338666032293</v>
      </c>
      <c r="F16" s="198">
        <v>0.1056113074204947</v>
      </c>
      <c r="N16" s="42"/>
      <c r="O16" s="42"/>
      <c r="P16" s="176"/>
      <c r="Q16" s="176"/>
      <c r="R16" s="176"/>
    </row>
    <row r="17" spans="1:18" ht="15" customHeight="1" thickBot="1" x14ac:dyDescent="0.25">
      <c r="A17" s="201" t="s">
        <v>198</v>
      </c>
      <c r="B17" s="202" t="s">
        <v>199</v>
      </c>
      <c r="C17" s="203">
        <v>2718</v>
      </c>
      <c r="D17" s="203">
        <v>3040</v>
      </c>
      <c r="E17" s="204">
        <v>0.90615942028985508</v>
      </c>
      <c r="F17" s="205">
        <v>0.89407894736842108</v>
      </c>
      <c r="N17" s="42"/>
      <c r="O17" s="42"/>
      <c r="P17" s="176"/>
      <c r="Q17" s="176"/>
      <c r="R17" s="176"/>
    </row>
    <row r="18" spans="1:18" x14ac:dyDescent="0.2">
      <c r="A18" s="28"/>
      <c r="B18" s="28"/>
      <c r="C18" s="166"/>
      <c r="D18" s="166"/>
      <c r="E18" s="206"/>
      <c r="F18" s="206"/>
      <c r="N18" s="42"/>
      <c r="O18" s="42"/>
      <c r="P18" s="176"/>
      <c r="Q18" s="176"/>
      <c r="R18" s="176"/>
    </row>
    <row r="19" spans="1:18" ht="15.75" customHeight="1" x14ac:dyDescent="0.2">
      <c r="A19" s="190" t="s">
        <v>177</v>
      </c>
      <c r="C19" s="166"/>
      <c r="D19" s="166"/>
      <c r="E19" s="206"/>
      <c r="F19" s="206"/>
      <c r="N19" s="42"/>
      <c r="O19" s="42"/>
      <c r="P19" s="176"/>
      <c r="Q19" s="176"/>
      <c r="R19" s="176"/>
    </row>
    <row r="20" spans="1:18" ht="10.5" customHeight="1" thickBot="1" x14ac:dyDescent="0.25">
      <c r="C20" s="42"/>
      <c r="D20" s="42"/>
      <c r="E20" s="176"/>
      <c r="F20" s="176"/>
      <c r="N20" s="42"/>
      <c r="O20" s="42"/>
      <c r="P20" s="176"/>
      <c r="Q20" s="176"/>
      <c r="R20" s="176"/>
    </row>
    <row r="21" spans="1:18" ht="19.5" customHeight="1" thickBot="1" x14ac:dyDescent="0.25">
      <c r="A21" s="309" t="s">
        <v>65</v>
      </c>
      <c r="B21" s="310"/>
      <c r="C21" s="310"/>
      <c r="D21" s="310"/>
      <c r="E21" s="310"/>
      <c r="F21" s="311"/>
      <c r="N21" s="42"/>
      <c r="O21" s="42"/>
      <c r="P21" s="176"/>
      <c r="Q21" s="176"/>
      <c r="R21" s="176"/>
    </row>
    <row r="22" spans="1:18" ht="15" customHeight="1" x14ac:dyDescent="0.2">
      <c r="A22" s="191" t="s">
        <v>175</v>
      </c>
      <c r="B22" s="192" t="s">
        <v>176</v>
      </c>
      <c r="C22" s="193" t="s">
        <v>171</v>
      </c>
      <c r="D22" s="193" t="s">
        <v>172</v>
      </c>
      <c r="E22" s="193" t="s">
        <v>173</v>
      </c>
      <c r="F22" s="194" t="s">
        <v>174</v>
      </c>
      <c r="N22" s="42"/>
      <c r="O22" s="42"/>
      <c r="P22" s="176"/>
      <c r="Q22" s="176"/>
      <c r="R22" s="176"/>
    </row>
    <row r="23" spans="1:18" ht="15" customHeight="1" x14ac:dyDescent="0.2">
      <c r="A23" s="195" t="s">
        <v>181</v>
      </c>
      <c r="B23" s="63" t="s">
        <v>62</v>
      </c>
      <c r="C23" s="196">
        <v>110662</v>
      </c>
      <c r="D23" s="196">
        <v>134298</v>
      </c>
      <c r="E23" s="197">
        <v>0.82185348032717986</v>
      </c>
      <c r="F23" s="198">
        <v>0.82400333586501662</v>
      </c>
      <c r="N23" s="42"/>
      <c r="O23" s="42"/>
      <c r="P23" s="176"/>
      <c r="Q23" s="176"/>
      <c r="R23" s="176"/>
    </row>
    <row r="24" spans="1:18" ht="15" customHeight="1" x14ac:dyDescent="0.2">
      <c r="A24" s="195" t="s">
        <v>182</v>
      </c>
      <c r="B24" s="63" t="s">
        <v>183</v>
      </c>
      <c r="C24" s="196">
        <v>8037410</v>
      </c>
      <c r="D24" s="196">
        <v>42271</v>
      </c>
      <c r="E24" s="207">
        <v>190.04690636513786</v>
      </c>
      <c r="F24" s="208">
        <v>190.14004873317404</v>
      </c>
      <c r="O24" s="42"/>
      <c r="P24" s="176"/>
      <c r="Q24" s="176"/>
      <c r="R24" s="176"/>
    </row>
    <row r="25" spans="1:18" ht="15" customHeight="1" x14ac:dyDescent="0.2">
      <c r="A25" s="195" t="s">
        <v>184</v>
      </c>
      <c r="B25" s="63" t="s">
        <v>185</v>
      </c>
      <c r="C25" s="196">
        <v>72838</v>
      </c>
      <c r="D25" s="196">
        <v>209587</v>
      </c>
      <c r="E25" s="197">
        <v>0.34831281396689451</v>
      </c>
      <c r="F25" s="198">
        <v>0.34753109687146627</v>
      </c>
      <c r="N25" s="42"/>
      <c r="O25" s="42"/>
      <c r="P25" s="176"/>
      <c r="Q25" s="176"/>
      <c r="R25" s="176"/>
    </row>
    <row r="26" spans="1:18" ht="15" customHeight="1" x14ac:dyDescent="0.2">
      <c r="A26" s="195" t="s">
        <v>186</v>
      </c>
      <c r="B26" s="63" t="s">
        <v>187</v>
      </c>
      <c r="C26" s="196">
        <v>42803</v>
      </c>
      <c r="D26" s="196">
        <v>141363</v>
      </c>
      <c r="E26" s="197">
        <v>0.30526122233203851</v>
      </c>
      <c r="F26" s="198">
        <v>0.302787858209008</v>
      </c>
      <c r="N26" s="42"/>
      <c r="O26" s="42"/>
      <c r="P26" s="176"/>
      <c r="Q26" s="176"/>
      <c r="R26" s="176"/>
    </row>
    <row r="27" spans="1:18" ht="15" customHeight="1" x14ac:dyDescent="0.2">
      <c r="A27" s="195" t="s">
        <v>188</v>
      </c>
      <c r="B27" s="63" t="s">
        <v>189</v>
      </c>
      <c r="C27" s="196">
        <v>3512</v>
      </c>
      <c r="D27" s="196">
        <v>102148</v>
      </c>
      <c r="E27" s="197">
        <v>3.3608791957744077E-2</v>
      </c>
      <c r="F27" s="198">
        <v>3.4381485687433919E-2</v>
      </c>
      <c r="O27" s="42"/>
      <c r="P27" s="42"/>
      <c r="Q27" s="176"/>
      <c r="R27" s="176"/>
    </row>
    <row r="28" spans="1:18" ht="15" customHeight="1" x14ac:dyDescent="0.2">
      <c r="A28" s="195" t="s">
        <v>190</v>
      </c>
      <c r="B28" s="63" t="s">
        <v>191</v>
      </c>
      <c r="C28" s="196">
        <v>5459</v>
      </c>
      <c r="D28" s="196">
        <v>46697</v>
      </c>
      <c r="E28" s="197">
        <v>0.11933757726727558</v>
      </c>
      <c r="F28" s="198">
        <v>0.11690258474848492</v>
      </c>
    </row>
    <row r="29" spans="1:18" ht="15" customHeight="1" x14ac:dyDescent="0.2">
      <c r="A29" s="195" t="s">
        <v>192</v>
      </c>
      <c r="B29" s="63" t="s">
        <v>193</v>
      </c>
      <c r="C29" s="196">
        <v>32545</v>
      </c>
      <c r="D29" s="196">
        <v>107888</v>
      </c>
      <c r="E29" s="197">
        <v>0.30371002560369498</v>
      </c>
      <c r="F29" s="198">
        <v>0.30165542043600774</v>
      </c>
    </row>
    <row r="30" spans="1:18" ht="15" customHeight="1" x14ac:dyDescent="0.2">
      <c r="A30" s="195" t="s">
        <v>194</v>
      </c>
      <c r="B30" s="63" t="s">
        <v>195</v>
      </c>
      <c r="C30" s="196">
        <v>1177</v>
      </c>
      <c r="D30" s="196">
        <v>76588</v>
      </c>
      <c r="E30" s="197">
        <v>1.5600845282162561E-2</v>
      </c>
      <c r="F30" s="198">
        <v>1.5367942758656709E-2</v>
      </c>
    </row>
    <row r="31" spans="1:18" ht="15" customHeight="1" x14ac:dyDescent="0.2">
      <c r="A31" s="195" t="s">
        <v>196</v>
      </c>
      <c r="B31" s="63" t="s">
        <v>197</v>
      </c>
      <c r="C31" s="196">
        <v>4263</v>
      </c>
      <c r="D31" s="196">
        <v>33834</v>
      </c>
      <c r="E31" s="197">
        <v>0.12867226249523084</v>
      </c>
      <c r="F31" s="198">
        <v>0.1259975172902997</v>
      </c>
    </row>
    <row r="32" spans="1:18" ht="15" customHeight="1" thickBot="1" x14ac:dyDescent="0.25">
      <c r="A32" s="201" t="s">
        <v>198</v>
      </c>
      <c r="B32" s="202" t="s">
        <v>199</v>
      </c>
      <c r="C32" s="203">
        <v>26173</v>
      </c>
      <c r="D32" s="203">
        <v>36018</v>
      </c>
      <c r="E32" s="204">
        <v>0.7238402457757297</v>
      </c>
      <c r="F32" s="205">
        <v>0.72666444555500032</v>
      </c>
    </row>
    <row r="33" spans="1:3" x14ac:dyDescent="0.2">
      <c r="A33" s="28"/>
      <c r="B33" s="28"/>
      <c r="C33" s="28"/>
    </row>
    <row r="76" spans="5:5" x14ac:dyDescent="0.2">
      <c r="E76" s="29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Craig Kaida</cp:lastModifiedBy>
  <dcterms:created xsi:type="dcterms:W3CDTF">2013-01-01T23:36:44Z</dcterms:created>
  <dcterms:modified xsi:type="dcterms:W3CDTF">2013-01-30T23:39:35Z</dcterms:modified>
</cp:coreProperties>
</file>