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9-20\201908\"/>
    </mc:Choice>
  </mc:AlternateContent>
  <bookViews>
    <workbookView xWindow="0" yWindow="0" windowWidth="28800" windowHeight="11700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definedNames>
    <definedName name="_xlnm.Print_Area" localSheetId="1">Caseload!$A$1:$R$77</definedName>
    <definedName name="_xlnm.Print_Area" localSheetId="3">RefComExt!$A$1:$AA$117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" i="8" l="1"/>
  <c r="J87" i="8"/>
  <c r="J85" i="8"/>
  <c r="I87" i="8"/>
  <c r="I86" i="8"/>
  <c r="I85" i="8"/>
  <c r="I45" i="8"/>
  <c r="J44" i="8"/>
  <c r="J45" i="8"/>
  <c r="J43" i="8"/>
  <c r="I44" i="8"/>
  <c r="I43" i="8"/>
  <c r="I13" i="8"/>
  <c r="J13" i="8" s="1"/>
  <c r="J12" i="8"/>
  <c r="J11" i="8"/>
  <c r="I12" i="8"/>
  <c r="I11" i="8"/>
  <c r="H87" i="8"/>
  <c r="H86" i="8"/>
  <c r="H85" i="8"/>
  <c r="H45" i="8"/>
  <c r="H44" i="8"/>
  <c r="H43" i="8"/>
  <c r="H13" i="8"/>
  <c r="H12" i="8"/>
  <c r="H11" i="8"/>
  <c r="E12" i="7" l="1"/>
  <c r="E11" i="7"/>
  <c r="E10" i="7"/>
  <c r="D88" i="9" l="1"/>
  <c r="C88" i="9"/>
  <c r="D45" i="9" l="1"/>
  <c r="D47" i="9" l="1"/>
  <c r="D46" i="9"/>
  <c r="D44" i="9"/>
  <c r="C47" i="9"/>
  <c r="E47" i="9" s="1"/>
  <c r="C46" i="9"/>
  <c r="E46" i="9" s="1"/>
  <c r="C44" i="9"/>
  <c r="C45" i="9"/>
  <c r="F87" i="9"/>
  <c r="F86" i="9"/>
  <c r="F85" i="9"/>
  <c r="D87" i="9"/>
  <c r="D86" i="9"/>
  <c r="D85" i="9"/>
  <c r="E85" i="9" s="1"/>
  <c r="C87" i="9"/>
  <c r="G87" i="9" s="1"/>
  <c r="C86" i="9"/>
  <c r="C85" i="9"/>
  <c r="G85" i="9"/>
  <c r="F46" i="9"/>
  <c r="F45" i="9"/>
  <c r="F44" i="9"/>
  <c r="F12" i="9"/>
  <c r="F10" i="9"/>
  <c r="F9" i="9"/>
  <c r="F8" i="9"/>
  <c r="D12" i="9"/>
  <c r="D11" i="9"/>
  <c r="D10" i="9"/>
  <c r="D9" i="9"/>
  <c r="D8" i="9"/>
  <c r="C12" i="9"/>
  <c r="C11" i="9"/>
  <c r="C10" i="9"/>
  <c r="C8" i="9"/>
  <c r="C9" i="9"/>
  <c r="F87" i="8"/>
  <c r="D87" i="8"/>
  <c r="C87" i="8"/>
  <c r="F86" i="8"/>
  <c r="D86" i="8"/>
  <c r="C86" i="8"/>
  <c r="F85" i="8"/>
  <c r="D85" i="8"/>
  <c r="C85" i="8"/>
  <c r="F45" i="8"/>
  <c r="D45" i="8"/>
  <c r="C45" i="8"/>
  <c r="G45" i="8" s="1"/>
  <c r="F44" i="8"/>
  <c r="D44" i="8"/>
  <c r="C44" i="8"/>
  <c r="F43" i="8"/>
  <c r="D43" i="8"/>
  <c r="C43" i="8"/>
  <c r="E44" i="8"/>
  <c r="F13" i="8"/>
  <c r="F12" i="8"/>
  <c r="F11" i="8"/>
  <c r="D13" i="8"/>
  <c r="D12" i="8"/>
  <c r="D11" i="8"/>
  <c r="C13" i="8"/>
  <c r="C12" i="8"/>
  <c r="C11" i="8"/>
  <c r="O29" i="7"/>
  <c r="N29" i="7"/>
  <c r="M29" i="7"/>
  <c r="F49" i="7"/>
  <c r="F48" i="7"/>
  <c r="F47" i="7"/>
  <c r="F46" i="7"/>
  <c r="F45" i="7"/>
  <c r="F11" i="7"/>
  <c r="F10" i="7"/>
  <c r="D11" i="7"/>
  <c r="D10" i="7"/>
  <c r="C11" i="7"/>
  <c r="C10" i="7"/>
  <c r="D49" i="7"/>
  <c r="D48" i="7"/>
  <c r="D47" i="7"/>
  <c r="D46" i="7"/>
  <c r="D45" i="7"/>
  <c r="C49" i="7"/>
  <c r="C48" i="7"/>
  <c r="C47" i="7"/>
  <c r="C46" i="7"/>
  <c r="C45" i="7"/>
  <c r="E86" i="9" l="1"/>
  <c r="G49" i="7"/>
  <c r="E46" i="7"/>
  <c r="E44" i="9"/>
  <c r="G12" i="9"/>
  <c r="E9" i="9"/>
  <c r="G46" i="9"/>
  <c r="E12" i="9"/>
  <c r="E8" i="9"/>
  <c r="G10" i="9"/>
  <c r="E11" i="9"/>
  <c r="E10" i="9"/>
  <c r="G9" i="9"/>
  <c r="E88" i="9"/>
  <c r="G8" i="9"/>
  <c r="G86" i="9"/>
  <c r="E45" i="9"/>
  <c r="G12" i="8"/>
  <c r="E11" i="8"/>
  <c r="G87" i="8"/>
  <c r="G13" i="8"/>
  <c r="E12" i="8"/>
  <c r="E13" i="8"/>
  <c r="G11" i="8"/>
  <c r="E85" i="8"/>
  <c r="G86" i="8"/>
  <c r="E86" i="8"/>
  <c r="G44" i="8"/>
  <c r="G45" i="7"/>
  <c r="E47" i="7"/>
  <c r="G48" i="7"/>
  <c r="G46" i="7"/>
  <c r="E49" i="7"/>
  <c r="F12" i="7"/>
  <c r="E45" i="7"/>
  <c r="E48" i="7"/>
  <c r="G47" i="7"/>
  <c r="G45" i="9"/>
  <c r="E87" i="9"/>
  <c r="G85" i="8"/>
  <c r="E87" i="8"/>
  <c r="G43" i="8"/>
  <c r="E43" i="8"/>
  <c r="E45" i="8"/>
  <c r="G11" i="7"/>
  <c r="G10" i="7"/>
  <c r="D12" i="7"/>
  <c r="C12" i="7"/>
  <c r="G12" i="7" l="1"/>
  <c r="J86" i="9"/>
  <c r="J87" i="9"/>
  <c r="J85" i="9"/>
  <c r="J45" i="9"/>
  <c r="J46" i="9"/>
  <c r="J44" i="9"/>
  <c r="G44" i="9"/>
  <c r="J9" i="9"/>
  <c r="J10" i="9"/>
  <c r="J8" i="9"/>
</calcChain>
</file>

<file path=xl/sharedStrings.xml><?xml version="1.0" encoding="utf-8"?>
<sst xmlns="http://schemas.openxmlformats.org/spreadsheetml/2006/main" count="439" uniqueCount="191">
  <si>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</si>
  <si>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</si>
  <si>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</si>
  <si>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</si>
  <si>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</si>
  <si>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</si>
  <si>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</si>
  <si>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</si>
  <si>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</si>
  <si>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</si>
  <si>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>Phase - Commencements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</si>
  <si>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</si>
  <si>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</si>
  <si>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</si>
  <si>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</si>
  <si>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</si>
  <si>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</si>
  <si>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</si>
  <si>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</si>
  <si>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</si>
  <si>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</si>
  <si>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</si>
  <si>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</si>
  <si>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</si>
  <si>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</si>
  <si>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</si>
  <si>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</si>
  <si>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</si>
  <si>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</si>
  <si>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</si>
  <si>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</si>
  <si>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</si>
  <si>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</si>
  <si>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</si>
  <si>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</si>
  <si>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</si>
  <si>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</si>
  <si>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</si>
  <si>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</si>
  <si>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</si>
  <si>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</si>
  <si>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</si>
  <si>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</si>
  <si>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</si>
  <si>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</si>
  <si>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</si>
  <si>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</si>
  <si>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</si>
  <si>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</si>
  <si>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</si>
  <si>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</si>
  <si>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</si>
  <si>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</si>
  <si>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</si>
  <si>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</si>
  <si>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</si>
  <si>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</si>
  <si>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</si>
  <si>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</si>
  <si>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</si>
  <si>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</si>
  <si>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</si>
  <si>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</si>
  <si>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</si>
  <si>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</si>
  <si>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</si>
  <si>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</si>
  <si>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</si>
  <si>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</si>
  <si>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</si>
  <si>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</si>
  <si>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</si>
  <si>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</si>
  <si>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</si>
  <si>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</si>
  <si>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</si>
  <si>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</si>
  <si>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</si>
  <si>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</si>
  <si>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</si>
  <si>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</si>
  <si>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</si>
  <si>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</si>
  <si>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</si>
  <si>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</si>
  <si>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</si>
  <si>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</si>
  <si>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</si>
  <si>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</si>
  <si>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</si>
  <si>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</si>
  <si>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</si>
  <si>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</si>
  <si>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</si>
  <si>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</si>
  <si>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</si>
  <si>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</si>
  <si>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</si>
  <si>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</si>
  <si>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</si>
  <si>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</si>
  <si>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</si>
  <si>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</si>
  <si>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</si>
  <si>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</si>
  <si>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</si>
  <si>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</si>
  <si>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</si>
  <si>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</si>
  <si>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</si>
  <si>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</si>
  <si>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</si>
  <si>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</si>
  <si>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</si>
  <si>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</si>
  <si>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</si>
  <si>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</si>
  <si>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</si>
  <si>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</si>
  <si>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</si>
  <si>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</si>
  <si>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DES - Employment Support Service</t>
  </si>
  <si>
    <t>DES - Disability Management Service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</si>
  <si>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</si>
  <si>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</si>
  <si>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</si>
  <si>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</si>
  <si>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</si>
  <si>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</si>
  <si>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</si>
  <si>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</si>
  <si>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</si>
  <si>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</si>
  <si>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</si>
  <si>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</si>
  <si>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</si>
  <si>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</si>
  <si>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</si>
  <si>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</si>
  <si>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</si>
  <si>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</si>
  <si>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</si>
  <si>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</si>
  <si>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</si>
  <si>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</si>
  <si>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</si>
  <si>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</si>
  <si>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</si>
  <si>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</si>
  <si>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</si>
  <si>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</si>
  <si>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</si>
  <si>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</si>
  <si>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</si>
  <si>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Total DES Caseload at 31 August 2019 :</t>
  </si>
  <si>
    <t>Referred but not Commenced</t>
  </si>
  <si>
    <t>Commencements</t>
  </si>
  <si>
    <t>Suspended</t>
  </si>
  <si>
    <t>Employment Assistance</t>
  </si>
  <si>
    <t>Post Placement</t>
  </si>
  <si>
    <t>Ongoing Support</t>
  </si>
  <si>
    <t>Specific Learning/ADD (other than intellectual)</t>
  </si>
  <si>
    <t>Neurological (including Epilepsy &amp; Alzheimer's Diseases)</t>
  </si>
  <si>
    <t>Autism (including Asperger's Syndrome)</t>
  </si>
  <si>
    <t>Deafblind (Dual Sensory)</t>
  </si>
  <si>
    <t>Unknown/Not Stated</t>
  </si>
  <si>
    <t>NewStart Allowance/Youth Allowance</t>
  </si>
  <si>
    <t>Referral Method</t>
  </si>
  <si>
    <t>DHS/CentreLink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</si>
  <si>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</si>
  <si>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</si>
  <si>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</si>
  <si>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</si>
  <si>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</si>
  <si>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</si>
  <si>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</si>
  <si>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</si>
  <si>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</si>
  <si>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</si>
  <si>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</si>
  <si>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</si>
  <si>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</si>
  <si>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</si>
  <si>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</si>
  <si>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</si>
  <si>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</si>
  <si>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</si>
  <si>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</si>
  <si>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August 2019</t>
  </si>
  <si>
    <t>The Caseload for 31 August 2019 was 253,874, an increase of 2.2% from 31 July 2019. This included 113,094 (44.5%) in the Disability Management Service program and 140,780 (55.5%) in the Employment Support Service (ESS) program. This caseload was distributed over 118 providers and more than 3600 sites.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</si>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</sst>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8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0" borderId="13" xfId="1" applyNumberFormat="1" applyFont="1" applyFill="1" applyBorder="1"/>
    <xf numFmtId="164" fontId="0" fillId="11" borderId="15" xfId="1" applyNumberFormat="1" applyFon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2" fillId="0" borderId="12" xfId="0" applyFont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20" borderId="2" xfId="0" applyFont="1" applyFill="1" applyBorder="1"/>
    <xf numFmtId="0" fontId="17" fillId="0" borderId="12" xfId="0" applyFont="1" applyBorder="1"/>
    <xf numFmtId="49" fontId="7" fillId="12" borderId="14" xfId="0" applyNumberFormat="1" applyFont="1" applyFill="1" applyBorder="1" applyAlignment="1">
      <alignment horizontal="center" vertical="center"/>
    </xf>
    <xf numFmtId="49" fontId="7" fillId="12" borderId="14" xfId="0" applyNumberFormat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168" fontId="6" fillId="0" borderId="12" xfId="2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8" fontId="11" fillId="0" borderId="12" xfId="2" applyNumberFormat="1" applyFont="1" applyFill="1" applyBorder="1"/>
    <xf numFmtId="168" fontId="11" fillId="0" borderId="12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16" fillId="20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0" fillId="20" borderId="10" xfId="0" applyFill="1" applyBorder="1"/>
    <xf numFmtId="0" fontId="0" fillId="20" borderId="11" xfId="0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17" fontId="6" fillId="0" borderId="14" xfId="1" applyNumberFormat="1" applyFont="1" applyBorder="1" applyAlignment="1">
      <alignment horizontal="center"/>
    </xf>
    <xf numFmtId="164" fontId="6" fillId="0" borderId="14" xfId="1" applyNumberFormat="1" applyFont="1" applyBorder="1"/>
    <xf numFmtId="9" fontId="7" fillId="0" borderId="12" xfId="2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43678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76683</c:v>
                </c:pt>
                <c:pt idx="1">
                  <c:v>76788</c:v>
                </c:pt>
                <c:pt idx="2">
                  <c:v>76796</c:v>
                </c:pt>
                <c:pt idx="3">
                  <c:v>76774</c:v>
                </c:pt>
                <c:pt idx="4">
                  <c:v>76614</c:v>
                </c:pt>
                <c:pt idx="5">
                  <c:v>76754</c:v>
                </c:pt>
                <c:pt idx="6">
                  <c:v>77459</c:v>
                </c:pt>
                <c:pt idx="7">
                  <c:v>78331</c:v>
                </c:pt>
                <c:pt idx="8">
                  <c:v>78906</c:v>
                </c:pt>
                <c:pt idx="9">
                  <c:v>79481</c:v>
                </c:pt>
                <c:pt idx="10">
                  <c:v>79778</c:v>
                </c:pt>
                <c:pt idx="11">
                  <c:v>80130</c:v>
                </c:pt>
                <c:pt idx="12">
                  <c:v>80228</c:v>
                </c:pt>
                <c:pt idx="13">
                  <c:v>80321</c:v>
                </c:pt>
                <c:pt idx="14">
                  <c:v>80265</c:v>
                </c:pt>
                <c:pt idx="15">
                  <c:v>80370</c:v>
                </c:pt>
                <c:pt idx="16">
                  <c:v>80611</c:v>
                </c:pt>
                <c:pt idx="17">
                  <c:v>80955</c:v>
                </c:pt>
                <c:pt idx="18">
                  <c:v>81827</c:v>
                </c:pt>
                <c:pt idx="19">
                  <c:v>82250</c:v>
                </c:pt>
                <c:pt idx="20">
                  <c:v>82793</c:v>
                </c:pt>
                <c:pt idx="21">
                  <c:v>83488</c:v>
                </c:pt>
                <c:pt idx="22">
                  <c:v>83648</c:v>
                </c:pt>
                <c:pt idx="23">
                  <c:v>83814</c:v>
                </c:pt>
                <c:pt idx="24">
                  <c:v>84101</c:v>
                </c:pt>
                <c:pt idx="25">
                  <c:v>84535</c:v>
                </c:pt>
                <c:pt idx="26">
                  <c:v>85448</c:v>
                </c:pt>
                <c:pt idx="27">
                  <c:v>85962</c:v>
                </c:pt>
                <c:pt idx="28">
                  <c:v>85488</c:v>
                </c:pt>
                <c:pt idx="29">
                  <c:v>84447</c:v>
                </c:pt>
                <c:pt idx="30">
                  <c:v>84057</c:v>
                </c:pt>
                <c:pt idx="31">
                  <c:v>84088</c:v>
                </c:pt>
                <c:pt idx="32">
                  <c:v>83698</c:v>
                </c:pt>
                <c:pt idx="33">
                  <c:v>83675</c:v>
                </c:pt>
                <c:pt idx="34">
                  <c:v>83794</c:v>
                </c:pt>
                <c:pt idx="35">
                  <c:v>84111</c:v>
                </c:pt>
                <c:pt idx="36">
                  <c:v>84837</c:v>
                </c:pt>
                <c:pt idx="37">
                  <c:v>85154</c:v>
                </c:pt>
                <c:pt idx="38">
                  <c:v>85613</c:v>
                </c:pt>
                <c:pt idx="39">
                  <c:v>86524</c:v>
                </c:pt>
                <c:pt idx="40">
                  <c:v>86557</c:v>
                </c:pt>
                <c:pt idx="41">
                  <c:v>86948</c:v>
                </c:pt>
                <c:pt idx="42">
                  <c:v>87343</c:v>
                </c:pt>
                <c:pt idx="43">
                  <c:v>87071</c:v>
                </c:pt>
                <c:pt idx="44">
                  <c:v>86845</c:v>
                </c:pt>
                <c:pt idx="45">
                  <c:v>86958</c:v>
                </c:pt>
                <c:pt idx="46">
                  <c:v>86763</c:v>
                </c:pt>
                <c:pt idx="47">
                  <c:v>88331</c:v>
                </c:pt>
                <c:pt idx="48">
                  <c:v>89989</c:v>
                </c:pt>
                <c:pt idx="49">
                  <c:v>91238</c:v>
                </c:pt>
                <c:pt idx="50">
                  <c:v>92942</c:v>
                </c:pt>
                <c:pt idx="51">
                  <c:v>94402</c:v>
                </c:pt>
                <c:pt idx="52">
                  <c:v>95079</c:v>
                </c:pt>
                <c:pt idx="53">
                  <c:v>96655</c:v>
                </c:pt>
                <c:pt idx="54">
                  <c:v>98502</c:v>
                </c:pt>
                <c:pt idx="55">
                  <c:v>100143</c:v>
                </c:pt>
                <c:pt idx="56">
                  <c:v>101813</c:v>
                </c:pt>
                <c:pt idx="57">
                  <c:v>104020</c:v>
                </c:pt>
                <c:pt idx="58">
                  <c:v>105657</c:v>
                </c:pt>
                <c:pt idx="59">
                  <c:v>110593</c:v>
                </c:pt>
                <c:pt idx="60">
                  <c:v>113094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43678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85599</c:v>
                </c:pt>
                <c:pt idx="1">
                  <c:v>86681</c:v>
                </c:pt>
                <c:pt idx="2">
                  <c:v>87476</c:v>
                </c:pt>
                <c:pt idx="3">
                  <c:v>88440</c:v>
                </c:pt>
                <c:pt idx="4">
                  <c:v>89012</c:v>
                </c:pt>
                <c:pt idx="5">
                  <c:v>90045</c:v>
                </c:pt>
                <c:pt idx="6">
                  <c:v>91664</c:v>
                </c:pt>
                <c:pt idx="7">
                  <c:v>92484</c:v>
                </c:pt>
                <c:pt idx="8">
                  <c:v>92838</c:v>
                </c:pt>
                <c:pt idx="9">
                  <c:v>93397</c:v>
                </c:pt>
                <c:pt idx="10">
                  <c:v>93263</c:v>
                </c:pt>
                <c:pt idx="11">
                  <c:v>93267</c:v>
                </c:pt>
                <c:pt idx="12">
                  <c:v>93233</c:v>
                </c:pt>
                <c:pt idx="13">
                  <c:v>92888</c:v>
                </c:pt>
                <c:pt idx="14">
                  <c:v>93326</c:v>
                </c:pt>
                <c:pt idx="15">
                  <c:v>94055</c:v>
                </c:pt>
                <c:pt idx="16">
                  <c:v>94101</c:v>
                </c:pt>
                <c:pt idx="17">
                  <c:v>94922</c:v>
                </c:pt>
                <c:pt idx="18">
                  <c:v>96276</c:v>
                </c:pt>
                <c:pt idx="19">
                  <c:v>97170</c:v>
                </c:pt>
                <c:pt idx="20">
                  <c:v>97880</c:v>
                </c:pt>
                <c:pt idx="21">
                  <c:v>98649</c:v>
                </c:pt>
                <c:pt idx="22">
                  <c:v>99120</c:v>
                </c:pt>
                <c:pt idx="23">
                  <c:v>99377</c:v>
                </c:pt>
                <c:pt idx="24">
                  <c:v>99982</c:v>
                </c:pt>
                <c:pt idx="25">
                  <c:v>100962</c:v>
                </c:pt>
                <c:pt idx="26">
                  <c:v>102126</c:v>
                </c:pt>
                <c:pt idx="27">
                  <c:v>102862</c:v>
                </c:pt>
                <c:pt idx="28">
                  <c:v>102355</c:v>
                </c:pt>
                <c:pt idx="29">
                  <c:v>101736</c:v>
                </c:pt>
                <c:pt idx="30">
                  <c:v>102016</c:v>
                </c:pt>
                <c:pt idx="31">
                  <c:v>102466</c:v>
                </c:pt>
                <c:pt idx="32">
                  <c:v>102295</c:v>
                </c:pt>
                <c:pt idx="33">
                  <c:v>102667</c:v>
                </c:pt>
                <c:pt idx="34">
                  <c:v>103272</c:v>
                </c:pt>
                <c:pt idx="35">
                  <c:v>103546</c:v>
                </c:pt>
                <c:pt idx="36">
                  <c:v>104542</c:v>
                </c:pt>
                <c:pt idx="37">
                  <c:v>105435</c:v>
                </c:pt>
                <c:pt idx="38">
                  <c:v>105761</c:v>
                </c:pt>
                <c:pt idx="39">
                  <c:v>106527</c:v>
                </c:pt>
                <c:pt idx="40">
                  <c:v>106401</c:v>
                </c:pt>
                <c:pt idx="41">
                  <c:v>107047</c:v>
                </c:pt>
                <c:pt idx="42">
                  <c:v>107544</c:v>
                </c:pt>
                <c:pt idx="43">
                  <c:v>107954</c:v>
                </c:pt>
                <c:pt idx="44">
                  <c:v>107583</c:v>
                </c:pt>
                <c:pt idx="45">
                  <c:v>107435</c:v>
                </c:pt>
                <c:pt idx="46">
                  <c:v>106556</c:v>
                </c:pt>
                <c:pt idx="47">
                  <c:v>109284</c:v>
                </c:pt>
                <c:pt idx="48">
                  <c:v>111566</c:v>
                </c:pt>
                <c:pt idx="49">
                  <c:v>113440</c:v>
                </c:pt>
                <c:pt idx="50">
                  <c:v>115552</c:v>
                </c:pt>
                <c:pt idx="51">
                  <c:v>117824</c:v>
                </c:pt>
                <c:pt idx="52">
                  <c:v>118624</c:v>
                </c:pt>
                <c:pt idx="53">
                  <c:v>120895</c:v>
                </c:pt>
                <c:pt idx="54">
                  <c:v>123541</c:v>
                </c:pt>
                <c:pt idx="55">
                  <c:v>125875</c:v>
                </c:pt>
                <c:pt idx="56">
                  <c:v>127913</c:v>
                </c:pt>
                <c:pt idx="57">
                  <c:v>130642</c:v>
                </c:pt>
                <c:pt idx="58">
                  <c:v>132670</c:v>
                </c:pt>
                <c:pt idx="59">
                  <c:v>137902</c:v>
                </c:pt>
                <c:pt idx="60">
                  <c:v>140780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43678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162282</c:v>
                </c:pt>
                <c:pt idx="1">
                  <c:v>163469</c:v>
                </c:pt>
                <c:pt idx="2">
                  <c:v>164272</c:v>
                </c:pt>
                <c:pt idx="3">
                  <c:v>165214</c:v>
                </c:pt>
                <c:pt idx="4">
                  <c:v>165626</c:v>
                </c:pt>
                <c:pt idx="5">
                  <c:v>166799</c:v>
                </c:pt>
                <c:pt idx="6">
                  <c:v>169123</c:v>
                </c:pt>
                <c:pt idx="7">
                  <c:v>170815</c:v>
                </c:pt>
                <c:pt idx="8">
                  <c:v>171744</c:v>
                </c:pt>
                <c:pt idx="9">
                  <c:v>172878</c:v>
                </c:pt>
                <c:pt idx="10">
                  <c:v>173041</c:v>
                </c:pt>
                <c:pt idx="11">
                  <c:v>173397</c:v>
                </c:pt>
                <c:pt idx="12">
                  <c:v>173461</c:v>
                </c:pt>
                <c:pt idx="13">
                  <c:v>173209</c:v>
                </c:pt>
                <c:pt idx="14">
                  <c:v>173591</c:v>
                </c:pt>
                <c:pt idx="15">
                  <c:v>174425</c:v>
                </c:pt>
                <c:pt idx="16">
                  <c:v>174712</c:v>
                </c:pt>
                <c:pt idx="17">
                  <c:v>175877</c:v>
                </c:pt>
                <c:pt idx="18">
                  <c:v>178103</c:v>
                </c:pt>
                <c:pt idx="19">
                  <c:v>179420</c:v>
                </c:pt>
                <c:pt idx="20">
                  <c:v>180673</c:v>
                </c:pt>
                <c:pt idx="21">
                  <c:v>182137</c:v>
                </c:pt>
                <c:pt idx="22">
                  <c:v>182768</c:v>
                </c:pt>
                <c:pt idx="23">
                  <c:v>183191</c:v>
                </c:pt>
                <c:pt idx="24">
                  <c:v>184083</c:v>
                </c:pt>
                <c:pt idx="25">
                  <c:v>185497</c:v>
                </c:pt>
                <c:pt idx="26">
                  <c:v>187574</c:v>
                </c:pt>
                <c:pt idx="27">
                  <c:v>188824</c:v>
                </c:pt>
                <c:pt idx="28">
                  <c:v>187843</c:v>
                </c:pt>
                <c:pt idx="29">
                  <c:v>186183</c:v>
                </c:pt>
                <c:pt idx="30">
                  <c:v>186073</c:v>
                </c:pt>
                <c:pt idx="31">
                  <c:v>186554</c:v>
                </c:pt>
                <c:pt idx="32">
                  <c:v>185993</c:v>
                </c:pt>
                <c:pt idx="33">
                  <c:v>186342</c:v>
                </c:pt>
                <c:pt idx="34">
                  <c:v>187066</c:v>
                </c:pt>
                <c:pt idx="35">
                  <c:v>187657</c:v>
                </c:pt>
                <c:pt idx="36">
                  <c:v>189379</c:v>
                </c:pt>
                <c:pt idx="37">
                  <c:v>190589</c:v>
                </c:pt>
                <c:pt idx="38">
                  <c:v>191374</c:v>
                </c:pt>
                <c:pt idx="39">
                  <c:v>193051</c:v>
                </c:pt>
                <c:pt idx="40">
                  <c:v>192958</c:v>
                </c:pt>
                <c:pt idx="41">
                  <c:v>193995</c:v>
                </c:pt>
                <c:pt idx="42">
                  <c:v>194887</c:v>
                </c:pt>
                <c:pt idx="43">
                  <c:v>195025</c:v>
                </c:pt>
                <c:pt idx="44">
                  <c:v>194428</c:v>
                </c:pt>
                <c:pt idx="45">
                  <c:v>194393</c:v>
                </c:pt>
                <c:pt idx="46">
                  <c:v>193319</c:v>
                </c:pt>
                <c:pt idx="47">
                  <c:v>197615</c:v>
                </c:pt>
                <c:pt idx="48">
                  <c:v>201555</c:v>
                </c:pt>
                <c:pt idx="49">
                  <c:v>204678</c:v>
                </c:pt>
                <c:pt idx="50">
                  <c:v>208494</c:v>
                </c:pt>
                <c:pt idx="51">
                  <c:v>212226</c:v>
                </c:pt>
                <c:pt idx="52">
                  <c:v>213703</c:v>
                </c:pt>
                <c:pt idx="53">
                  <c:v>217550</c:v>
                </c:pt>
                <c:pt idx="54">
                  <c:v>222043</c:v>
                </c:pt>
                <c:pt idx="55">
                  <c:v>226018</c:v>
                </c:pt>
                <c:pt idx="56">
                  <c:v>229726</c:v>
                </c:pt>
                <c:pt idx="57">
                  <c:v>234662</c:v>
                </c:pt>
                <c:pt idx="58">
                  <c:v>238327</c:v>
                </c:pt>
                <c:pt idx="59">
                  <c:v>248495</c:v>
                </c:pt>
                <c:pt idx="60">
                  <c:v>253874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0.16014651409371944</c:v>
                </c:pt>
                <c:pt idx="1">
                  <c:v>9.7358202172925193E-2</c:v>
                </c:pt>
                <c:pt idx="2">
                  <c:v>0.18788642403712424</c:v>
                </c:pt>
                <c:pt idx="3">
                  <c:v>0.1767877060354443</c:v>
                </c:pt>
                <c:pt idx="4">
                  <c:v>0.1003807438619683</c:v>
                </c:pt>
                <c:pt idx="5">
                  <c:v>0.10142899436802028</c:v>
                </c:pt>
                <c:pt idx="6">
                  <c:v>0.17395106098786853</c:v>
                </c:pt>
                <c:pt idx="7">
                  <c:v>2.060354442929731E-3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6.7658758600917426E-2</c:v>
                </c:pt>
                <c:pt idx="1">
                  <c:v>6.4144925458715599E-2</c:v>
                </c:pt>
                <c:pt idx="2">
                  <c:v>0.1508941370412844</c:v>
                </c:pt>
                <c:pt idx="3">
                  <c:v>0.20949147075688074</c:v>
                </c:pt>
                <c:pt idx="4">
                  <c:v>0.13371380447247708</c:v>
                </c:pt>
                <c:pt idx="5">
                  <c:v>0.14054436639908258</c:v>
                </c:pt>
                <c:pt idx="6">
                  <c:v>0.23166212729357799</c:v>
                </c:pt>
                <c:pt idx="7">
                  <c:v>1.8904099770642201E-3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4119</c:v>
                </c:pt>
                <c:pt idx="1">
                  <c:v>5171</c:v>
                </c:pt>
                <c:pt idx="2">
                  <c:v>4675</c:v>
                </c:pt>
                <c:pt idx="3">
                  <c:v>4158</c:v>
                </c:pt>
                <c:pt idx="4">
                  <c:v>3880</c:v>
                </c:pt>
                <c:pt idx="5">
                  <c:v>2444</c:v>
                </c:pt>
                <c:pt idx="6">
                  <c:v>3462</c:v>
                </c:pt>
                <c:pt idx="7">
                  <c:v>4420</c:v>
                </c:pt>
                <c:pt idx="8">
                  <c:v>3532</c:v>
                </c:pt>
                <c:pt idx="9">
                  <c:v>3997</c:v>
                </c:pt>
                <c:pt idx="10">
                  <c:v>3808</c:v>
                </c:pt>
                <c:pt idx="11">
                  <c:v>3675</c:v>
                </c:pt>
                <c:pt idx="12">
                  <c:v>3710</c:v>
                </c:pt>
                <c:pt idx="13">
                  <c:v>4821</c:v>
                </c:pt>
                <c:pt idx="14">
                  <c:v>4327</c:v>
                </c:pt>
                <c:pt idx="15">
                  <c:v>4695</c:v>
                </c:pt>
                <c:pt idx="16">
                  <c:v>4263</c:v>
                </c:pt>
                <c:pt idx="17">
                  <c:v>2495</c:v>
                </c:pt>
                <c:pt idx="18">
                  <c:v>4073</c:v>
                </c:pt>
                <c:pt idx="19">
                  <c:v>4905</c:v>
                </c:pt>
                <c:pt idx="20">
                  <c:v>3755</c:v>
                </c:pt>
                <c:pt idx="21">
                  <c:v>4193</c:v>
                </c:pt>
                <c:pt idx="22">
                  <c:v>4589</c:v>
                </c:pt>
                <c:pt idx="23">
                  <c:v>3726</c:v>
                </c:pt>
                <c:pt idx="24">
                  <c:v>4475</c:v>
                </c:pt>
                <c:pt idx="25">
                  <c:v>4647</c:v>
                </c:pt>
                <c:pt idx="26">
                  <c:v>4451</c:v>
                </c:pt>
                <c:pt idx="27">
                  <c:v>4742</c:v>
                </c:pt>
                <c:pt idx="28">
                  <c:v>4030</c:v>
                </c:pt>
                <c:pt idx="29">
                  <c:v>2888</c:v>
                </c:pt>
                <c:pt idx="30">
                  <c:v>3914</c:v>
                </c:pt>
                <c:pt idx="31">
                  <c:v>5585</c:v>
                </c:pt>
                <c:pt idx="32">
                  <c:v>3437</c:v>
                </c:pt>
                <c:pt idx="33">
                  <c:v>4586</c:v>
                </c:pt>
                <c:pt idx="34">
                  <c:v>5555</c:v>
                </c:pt>
                <c:pt idx="35">
                  <c:v>3821</c:v>
                </c:pt>
                <c:pt idx="36">
                  <c:v>4642</c:v>
                </c:pt>
                <c:pt idx="37">
                  <c:v>4675</c:v>
                </c:pt>
                <c:pt idx="38">
                  <c:v>4791</c:v>
                </c:pt>
                <c:pt idx="39">
                  <c:v>4967</c:v>
                </c:pt>
                <c:pt idx="40">
                  <c:v>3805</c:v>
                </c:pt>
                <c:pt idx="41">
                  <c:v>3120</c:v>
                </c:pt>
                <c:pt idx="42">
                  <c:v>4313</c:v>
                </c:pt>
                <c:pt idx="43">
                  <c:v>4613</c:v>
                </c:pt>
                <c:pt idx="44">
                  <c:v>3614</c:v>
                </c:pt>
                <c:pt idx="45">
                  <c:v>4052</c:v>
                </c:pt>
                <c:pt idx="46">
                  <c:v>2871</c:v>
                </c:pt>
                <c:pt idx="47">
                  <c:v>9</c:v>
                </c:pt>
                <c:pt idx="48">
                  <c:v>4</c:v>
                </c:pt>
                <c:pt idx="49">
                  <c:v>1</c:v>
                </c:pt>
                <c:pt idx="51">
                  <c:v>10</c:v>
                </c:pt>
                <c:pt idx="52">
                  <c:v>39</c:v>
                </c:pt>
                <c:pt idx="53">
                  <c:v>43</c:v>
                </c:pt>
                <c:pt idx="54">
                  <c:v>14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3118</c:v>
                </c:pt>
                <c:pt idx="1">
                  <c:v>4183</c:v>
                </c:pt>
                <c:pt idx="2">
                  <c:v>3147</c:v>
                </c:pt>
                <c:pt idx="3">
                  <c:v>3182</c:v>
                </c:pt>
                <c:pt idx="4">
                  <c:v>4340</c:v>
                </c:pt>
                <c:pt idx="5">
                  <c:v>3608</c:v>
                </c:pt>
                <c:pt idx="6">
                  <c:v>3024</c:v>
                </c:pt>
                <c:pt idx="7">
                  <c:v>2900</c:v>
                </c:pt>
                <c:pt idx="8">
                  <c:v>1857</c:v>
                </c:pt>
                <c:pt idx="9">
                  <c:v>3166</c:v>
                </c:pt>
                <c:pt idx="10">
                  <c:v>4071</c:v>
                </c:pt>
                <c:pt idx="11">
                  <c:v>3372</c:v>
                </c:pt>
                <c:pt idx="12">
                  <c:v>3321</c:v>
                </c:pt>
                <c:pt idx="13">
                  <c:v>3800</c:v>
                </c:pt>
                <c:pt idx="14">
                  <c:v>2760</c:v>
                </c:pt>
                <c:pt idx="15">
                  <c:v>3202</c:v>
                </c:pt>
                <c:pt idx="16">
                  <c:v>3856</c:v>
                </c:pt>
                <c:pt idx="17">
                  <c:v>3301</c:v>
                </c:pt>
                <c:pt idx="18">
                  <c:v>3579</c:v>
                </c:pt>
                <c:pt idx="19">
                  <c:v>3663</c:v>
                </c:pt>
                <c:pt idx="20">
                  <c:v>2111</c:v>
                </c:pt>
                <c:pt idx="21">
                  <c:v>3584</c:v>
                </c:pt>
                <c:pt idx="22">
                  <c:v>5422</c:v>
                </c:pt>
                <c:pt idx="23">
                  <c:v>2753</c:v>
                </c:pt>
                <c:pt idx="24">
                  <c:v>3577</c:v>
                </c:pt>
                <c:pt idx="25">
                  <c:v>3725</c:v>
                </c:pt>
                <c:pt idx="26">
                  <c:v>3105</c:v>
                </c:pt>
                <c:pt idx="27">
                  <c:v>3477</c:v>
                </c:pt>
                <c:pt idx="28">
                  <c:v>3578</c:v>
                </c:pt>
                <c:pt idx="29">
                  <c:v>3633</c:v>
                </c:pt>
                <c:pt idx="30">
                  <c:v>3192</c:v>
                </c:pt>
                <c:pt idx="31">
                  <c:v>3631</c:v>
                </c:pt>
                <c:pt idx="32">
                  <c:v>1865</c:v>
                </c:pt>
                <c:pt idx="33">
                  <c:v>4035</c:v>
                </c:pt>
                <c:pt idx="34">
                  <c:v>6040</c:v>
                </c:pt>
                <c:pt idx="35">
                  <c:v>2752</c:v>
                </c:pt>
                <c:pt idx="36">
                  <c:v>3745</c:v>
                </c:pt>
                <c:pt idx="37">
                  <c:v>3996</c:v>
                </c:pt>
                <c:pt idx="38">
                  <c:v>3385</c:v>
                </c:pt>
                <c:pt idx="39">
                  <c:v>3572</c:v>
                </c:pt>
                <c:pt idx="40">
                  <c:v>3195</c:v>
                </c:pt>
                <c:pt idx="41">
                  <c:v>3969</c:v>
                </c:pt>
                <c:pt idx="42">
                  <c:v>3358</c:v>
                </c:pt>
                <c:pt idx="43">
                  <c:v>3173</c:v>
                </c:pt>
                <c:pt idx="44">
                  <c:v>2271</c:v>
                </c:pt>
                <c:pt idx="45">
                  <c:v>3931</c:v>
                </c:pt>
                <c:pt idx="46">
                  <c:v>3524</c:v>
                </c:pt>
                <c:pt idx="47">
                  <c:v>2571</c:v>
                </c:pt>
                <c:pt idx="48">
                  <c:v>2791</c:v>
                </c:pt>
                <c:pt idx="49">
                  <c:v>1652</c:v>
                </c:pt>
                <c:pt idx="50">
                  <c:v>321</c:v>
                </c:pt>
                <c:pt idx="51">
                  <c:v>109</c:v>
                </c:pt>
                <c:pt idx="52">
                  <c:v>33</c:v>
                </c:pt>
                <c:pt idx="53">
                  <c:v>21</c:v>
                </c:pt>
                <c:pt idx="54">
                  <c:v>16</c:v>
                </c:pt>
                <c:pt idx="55">
                  <c:v>11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2362</c:v>
                </c:pt>
                <c:pt idx="1">
                  <c:v>3196</c:v>
                </c:pt>
                <c:pt idx="2">
                  <c:v>2194</c:v>
                </c:pt>
                <c:pt idx="3">
                  <c:v>2486</c:v>
                </c:pt>
                <c:pt idx="4">
                  <c:v>3193</c:v>
                </c:pt>
                <c:pt idx="5">
                  <c:v>2806</c:v>
                </c:pt>
                <c:pt idx="6">
                  <c:v>2574</c:v>
                </c:pt>
                <c:pt idx="7">
                  <c:v>3319</c:v>
                </c:pt>
                <c:pt idx="8">
                  <c:v>2434</c:v>
                </c:pt>
                <c:pt idx="9">
                  <c:v>2521</c:v>
                </c:pt>
                <c:pt idx="10">
                  <c:v>2191</c:v>
                </c:pt>
                <c:pt idx="11">
                  <c:v>1687</c:v>
                </c:pt>
                <c:pt idx="12">
                  <c:v>2288</c:v>
                </c:pt>
                <c:pt idx="13">
                  <c:v>3364</c:v>
                </c:pt>
                <c:pt idx="14">
                  <c:v>2295</c:v>
                </c:pt>
                <c:pt idx="15">
                  <c:v>2717</c:v>
                </c:pt>
                <c:pt idx="16">
                  <c:v>2788</c:v>
                </c:pt>
                <c:pt idx="17">
                  <c:v>2400</c:v>
                </c:pt>
                <c:pt idx="18">
                  <c:v>2593</c:v>
                </c:pt>
                <c:pt idx="19">
                  <c:v>3625</c:v>
                </c:pt>
                <c:pt idx="20">
                  <c:v>2361</c:v>
                </c:pt>
                <c:pt idx="21">
                  <c:v>3227</c:v>
                </c:pt>
                <c:pt idx="22">
                  <c:v>3003</c:v>
                </c:pt>
                <c:pt idx="23">
                  <c:v>1658</c:v>
                </c:pt>
                <c:pt idx="24">
                  <c:v>3021</c:v>
                </c:pt>
                <c:pt idx="25">
                  <c:v>3460</c:v>
                </c:pt>
                <c:pt idx="26">
                  <c:v>2512</c:v>
                </c:pt>
                <c:pt idx="27">
                  <c:v>2800</c:v>
                </c:pt>
                <c:pt idx="28">
                  <c:v>2696</c:v>
                </c:pt>
                <c:pt idx="29">
                  <c:v>2886</c:v>
                </c:pt>
                <c:pt idx="30">
                  <c:v>2480</c:v>
                </c:pt>
                <c:pt idx="31">
                  <c:v>3649</c:v>
                </c:pt>
                <c:pt idx="32">
                  <c:v>2318</c:v>
                </c:pt>
                <c:pt idx="33">
                  <c:v>3206</c:v>
                </c:pt>
                <c:pt idx="34">
                  <c:v>2897</c:v>
                </c:pt>
                <c:pt idx="35">
                  <c:v>1788</c:v>
                </c:pt>
                <c:pt idx="36">
                  <c:v>3243</c:v>
                </c:pt>
                <c:pt idx="37">
                  <c:v>3864</c:v>
                </c:pt>
                <c:pt idx="38">
                  <c:v>2905</c:v>
                </c:pt>
                <c:pt idx="39">
                  <c:v>3034</c:v>
                </c:pt>
                <c:pt idx="40">
                  <c:v>2800</c:v>
                </c:pt>
                <c:pt idx="41">
                  <c:v>3425</c:v>
                </c:pt>
                <c:pt idx="42">
                  <c:v>2676</c:v>
                </c:pt>
                <c:pt idx="43">
                  <c:v>3143</c:v>
                </c:pt>
                <c:pt idx="44">
                  <c:v>2794</c:v>
                </c:pt>
                <c:pt idx="45">
                  <c:v>3148</c:v>
                </c:pt>
                <c:pt idx="46">
                  <c:v>2443</c:v>
                </c:pt>
                <c:pt idx="47">
                  <c:v>1667</c:v>
                </c:pt>
                <c:pt idx="48">
                  <c:v>2914</c:v>
                </c:pt>
                <c:pt idx="49">
                  <c:v>2550</c:v>
                </c:pt>
                <c:pt idx="50">
                  <c:v>2395</c:v>
                </c:pt>
                <c:pt idx="51">
                  <c:v>2343</c:v>
                </c:pt>
                <c:pt idx="52">
                  <c:v>1232</c:v>
                </c:pt>
                <c:pt idx="53">
                  <c:v>341</c:v>
                </c:pt>
                <c:pt idx="54">
                  <c:v>81</c:v>
                </c:pt>
                <c:pt idx="55">
                  <c:v>52</c:v>
                </c:pt>
                <c:pt idx="56">
                  <c:v>20</c:v>
                </c:pt>
                <c:pt idx="57">
                  <c:v>13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47">
                  <c:v>194</c:v>
                </c:pt>
                <c:pt idx="48">
                  <c:v>2899</c:v>
                </c:pt>
                <c:pt idx="49">
                  <c:v>3504</c:v>
                </c:pt>
                <c:pt idx="50">
                  <c:v>4292</c:v>
                </c:pt>
                <c:pt idx="51">
                  <c:v>4333</c:v>
                </c:pt>
                <c:pt idx="52">
                  <c:v>3611</c:v>
                </c:pt>
                <c:pt idx="53">
                  <c:v>3345</c:v>
                </c:pt>
                <c:pt idx="54">
                  <c:v>2990</c:v>
                </c:pt>
                <c:pt idx="55">
                  <c:v>4318</c:v>
                </c:pt>
                <c:pt idx="56">
                  <c:v>3885</c:v>
                </c:pt>
                <c:pt idx="57">
                  <c:v>3835</c:v>
                </c:pt>
                <c:pt idx="58">
                  <c:v>3908</c:v>
                </c:pt>
                <c:pt idx="59">
                  <c:v>3809</c:v>
                </c:pt>
                <c:pt idx="60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9">
                  <c:v>0</c:v>
                </c:pt>
                <c:pt idx="50">
                  <c:v>3216</c:v>
                </c:pt>
                <c:pt idx="51">
                  <c:v>3843</c:v>
                </c:pt>
                <c:pt idx="52">
                  <c:v>3362</c:v>
                </c:pt>
                <c:pt idx="53">
                  <c:v>4589</c:v>
                </c:pt>
                <c:pt idx="54">
                  <c:v>3922</c:v>
                </c:pt>
                <c:pt idx="55">
                  <c:v>4076</c:v>
                </c:pt>
                <c:pt idx="56">
                  <c:v>2575</c:v>
                </c:pt>
                <c:pt idx="57">
                  <c:v>4731</c:v>
                </c:pt>
                <c:pt idx="58">
                  <c:v>5059</c:v>
                </c:pt>
                <c:pt idx="59">
                  <c:v>3767</c:v>
                </c:pt>
                <c:pt idx="60">
                  <c:v>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51">
                  <c:v>1</c:v>
                </c:pt>
                <c:pt idx="52">
                  <c:v>66</c:v>
                </c:pt>
                <c:pt idx="53">
                  <c:v>2705</c:v>
                </c:pt>
                <c:pt idx="54">
                  <c:v>2950</c:v>
                </c:pt>
                <c:pt idx="55">
                  <c:v>3982</c:v>
                </c:pt>
                <c:pt idx="56">
                  <c:v>3059</c:v>
                </c:pt>
                <c:pt idx="57">
                  <c:v>3811</c:v>
                </c:pt>
                <c:pt idx="58">
                  <c:v>3287</c:v>
                </c:pt>
                <c:pt idx="59">
                  <c:v>2390</c:v>
                </c:pt>
                <c:pt idx="60">
                  <c:v>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8">
                  <c:v>0</c:v>
                </c:pt>
                <c:pt idx="59">
                  <c:v>1467</c:v>
                </c:pt>
                <c:pt idx="60">
                  <c:v>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1800</c:v>
                </c:pt>
                <c:pt idx="1">
                  <c:v>2046</c:v>
                </c:pt>
                <c:pt idx="2">
                  <c:v>2043</c:v>
                </c:pt>
                <c:pt idx="3">
                  <c:v>1646</c:v>
                </c:pt>
                <c:pt idx="4">
                  <c:v>1378</c:v>
                </c:pt>
                <c:pt idx="5">
                  <c:v>1019</c:v>
                </c:pt>
                <c:pt idx="6">
                  <c:v>1410</c:v>
                </c:pt>
                <c:pt idx="7">
                  <c:v>1856</c:v>
                </c:pt>
                <c:pt idx="8">
                  <c:v>1626</c:v>
                </c:pt>
                <c:pt idx="9">
                  <c:v>1902</c:v>
                </c:pt>
                <c:pt idx="10">
                  <c:v>1764</c:v>
                </c:pt>
                <c:pt idx="11">
                  <c:v>1670</c:v>
                </c:pt>
                <c:pt idx="12">
                  <c:v>1718</c:v>
                </c:pt>
                <c:pt idx="13">
                  <c:v>2184</c:v>
                </c:pt>
                <c:pt idx="14">
                  <c:v>1988</c:v>
                </c:pt>
                <c:pt idx="15">
                  <c:v>2126</c:v>
                </c:pt>
                <c:pt idx="16">
                  <c:v>1852</c:v>
                </c:pt>
                <c:pt idx="17">
                  <c:v>1167</c:v>
                </c:pt>
                <c:pt idx="18">
                  <c:v>1783</c:v>
                </c:pt>
                <c:pt idx="19">
                  <c:v>2055</c:v>
                </c:pt>
                <c:pt idx="20">
                  <c:v>1661</c:v>
                </c:pt>
                <c:pt idx="21">
                  <c:v>1822</c:v>
                </c:pt>
                <c:pt idx="22">
                  <c:v>2035</c:v>
                </c:pt>
                <c:pt idx="23">
                  <c:v>1763</c:v>
                </c:pt>
                <c:pt idx="24">
                  <c:v>2057</c:v>
                </c:pt>
                <c:pt idx="25">
                  <c:v>2071</c:v>
                </c:pt>
                <c:pt idx="26">
                  <c:v>2013</c:v>
                </c:pt>
                <c:pt idx="27">
                  <c:v>2191</c:v>
                </c:pt>
                <c:pt idx="28">
                  <c:v>1787</c:v>
                </c:pt>
                <c:pt idx="29">
                  <c:v>1371</c:v>
                </c:pt>
                <c:pt idx="30">
                  <c:v>1815</c:v>
                </c:pt>
                <c:pt idx="31">
                  <c:v>2424</c:v>
                </c:pt>
                <c:pt idx="32">
                  <c:v>1560</c:v>
                </c:pt>
                <c:pt idx="33">
                  <c:v>2133</c:v>
                </c:pt>
                <c:pt idx="34">
                  <c:v>2423</c:v>
                </c:pt>
                <c:pt idx="35">
                  <c:v>1799</c:v>
                </c:pt>
                <c:pt idx="36">
                  <c:v>2113</c:v>
                </c:pt>
                <c:pt idx="37">
                  <c:v>2093</c:v>
                </c:pt>
                <c:pt idx="38">
                  <c:v>2179</c:v>
                </c:pt>
                <c:pt idx="39">
                  <c:v>2222</c:v>
                </c:pt>
                <c:pt idx="40">
                  <c:v>1645</c:v>
                </c:pt>
                <c:pt idx="41">
                  <c:v>1477</c:v>
                </c:pt>
                <c:pt idx="42">
                  <c:v>2020</c:v>
                </c:pt>
                <c:pt idx="43">
                  <c:v>2133</c:v>
                </c:pt>
                <c:pt idx="44">
                  <c:v>1621</c:v>
                </c:pt>
                <c:pt idx="45">
                  <c:v>1820</c:v>
                </c:pt>
                <c:pt idx="46">
                  <c:v>1264</c:v>
                </c:pt>
                <c:pt idx="47">
                  <c:v>0</c:v>
                </c:pt>
                <c:pt idx="51">
                  <c:v>1</c:v>
                </c:pt>
                <c:pt idx="52">
                  <c:v>21</c:v>
                </c:pt>
                <c:pt idx="53">
                  <c:v>15</c:v>
                </c:pt>
                <c:pt idx="54">
                  <c:v>5</c:v>
                </c:pt>
                <c:pt idx="55">
                  <c:v>1</c:v>
                </c:pt>
                <c:pt idx="5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1476</c:v>
                </c:pt>
                <c:pt idx="1">
                  <c:v>1828</c:v>
                </c:pt>
                <c:pt idx="2">
                  <c:v>1521</c:v>
                </c:pt>
                <c:pt idx="3">
                  <c:v>1500</c:v>
                </c:pt>
                <c:pt idx="4">
                  <c:v>1733</c:v>
                </c:pt>
                <c:pt idx="5">
                  <c:v>1612</c:v>
                </c:pt>
                <c:pt idx="6">
                  <c:v>1340</c:v>
                </c:pt>
                <c:pt idx="7">
                  <c:v>1137</c:v>
                </c:pt>
                <c:pt idx="8">
                  <c:v>868</c:v>
                </c:pt>
                <c:pt idx="9">
                  <c:v>1450</c:v>
                </c:pt>
                <c:pt idx="10">
                  <c:v>1862</c:v>
                </c:pt>
                <c:pt idx="11">
                  <c:v>1711</c:v>
                </c:pt>
                <c:pt idx="12">
                  <c:v>1708</c:v>
                </c:pt>
                <c:pt idx="13">
                  <c:v>1909</c:v>
                </c:pt>
                <c:pt idx="14">
                  <c:v>1401</c:v>
                </c:pt>
                <c:pt idx="15">
                  <c:v>1620</c:v>
                </c:pt>
                <c:pt idx="16">
                  <c:v>1807</c:v>
                </c:pt>
                <c:pt idx="17">
                  <c:v>1578</c:v>
                </c:pt>
                <c:pt idx="18">
                  <c:v>1718</c:v>
                </c:pt>
                <c:pt idx="19">
                  <c:v>1663</c:v>
                </c:pt>
                <c:pt idx="20">
                  <c:v>1017</c:v>
                </c:pt>
                <c:pt idx="21">
                  <c:v>1646</c:v>
                </c:pt>
                <c:pt idx="22">
                  <c:v>2251</c:v>
                </c:pt>
                <c:pt idx="23">
                  <c:v>1372</c:v>
                </c:pt>
                <c:pt idx="24">
                  <c:v>1675</c:v>
                </c:pt>
                <c:pt idx="25">
                  <c:v>1724</c:v>
                </c:pt>
                <c:pt idx="26">
                  <c:v>1523</c:v>
                </c:pt>
                <c:pt idx="27">
                  <c:v>1634</c:v>
                </c:pt>
                <c:pt idx="28">
                  <c:v>1643</c:v>
                </c:pt>
                <c:pt idx="29">
                  <c:v>1749</c:v>
                </c:pt>
                <c:pt idx="30">
                  <c:v>1495</c:v>
                </c:pt>
                <c:pt idx="31">
                  <c:v>1655</c:v>
                </c:pt>
                <c:pt idx="32">
                  <c:v>955</c:v>
                </c:pt>
                <c:pt idx="33">
                  <c:v>1915</c:v>
                </c:pt>
                <c:pt idx="34">
                  <c:v>2633</c:v>
                </c:pt>
                <c:pt idx="35">
                  <c:v>1341</c:v>
                </c:pt>
                <c:pt idx="36">
                  <c:v>1811</c:v>
                </c:pt>
                <c:pt idx="37">
                  <c:v>1807</c:v>
                </c:pt>
                <c:pt idx="38">
                  <c:v>1615</c:v>
                </c:pt>
                <c:pt idx="39">
                  <c:v>1675</c:v>
                </c:pt>
                <c:pt idx="40">
                  <c:v>1429</c:v>
                </c:pt>
                <c:pt idx="41">
                  <c:v>1880</c:v>
                </c:pt>
                <c:pt idx="42">
                  <c:v>1518</c:v>
                </c:pt>
                <c:pt idx="43">
                  <c:v>1466</c:v>
                </c:pt>
                <c:pt idx="44">
                  <c:v>1110</c:v>
                </c:pt>
                <c:pt idx="45">
                  <c:v>1848</c:v>
                </c:pt>
                <c:pt idx="46">
                  <c:v>1493</c:v>
                </c:pt>
                <c:pt idx="47">
                  <c:v>1201</c:v>
                </c:pt>
                <c:pt idx="48">
                  <c:v>1307</c:v>
                </c:pt>
                <c:pt idx="49">
                  <c:v>733</c:v>
                </c:pt>
                <c:pt idx="50">
                  <c:v>146</c:v>
                </c:pt>
                <c:pt idx="51">
                  <c:v>42</c:v>
                </c:pt>
                <c:pt idx="52">
                  <c:v>16</c:v>
                </c:pt>
                <c:pt idx="53">
                  <c:v>10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1072</c:v>
                </c:pt>
                <c:pt idx="1">
                  <c:v>1389</c:v>
                </c:pt>
                <c:pt idx="2">
                  <c:v>1136</c:v>
                </c:pt>
                <c:pt idx="3">
                  <c:v>1219</c:v>
                </c:pt>
                <c:pt idx="4">
                  <c:v>1380</c:v>
                </c:pt>
                <c:pt idx="5">
                  <c:v>1339</c:v>
                </c:pt>
                <c:pt idx="6">
                  <c:v>1179</c:v>
                </c:pt>
                <c:pt idx="7">
                  <c:v>1304</c:v>
                </c:pt>
                <c:pt idx="8">
                  <c:v>1075</c:v>
                </c:pt>
                <c:pt idx="9">
                  <c:v>1078</c:v>
                </c:pt>
                <c:pt idx="10">
                  <c:v>873</c:v>
                </c:pt>
                <c:pt idx="11">
                  <c:v>790</c:v>
                </c:pt>
                <c:pt idx="12">
                  <c:v>1082</c:v>
                </c:pt>
                <c:pt idx="13">
                  <c:v>1626</c:v>
                </c:pt>
                <c:pt idx="14">
                  <c:v>1190</c:v>
                </c:pt>
                <c:pt idx="15">
                  <c:v>1422</c:v>
                </c:pt>
                <c:pt idx="16">
                  <c:v>1348</c:v>
                </c:pt>
                <c:pt idx="17">
                  <c:v>1197</c:v>
                </c:pt>
                <c:pt idx="18">
                  <c:v>1293</c:v>
                </c:pt>
                <c:pt idx="19">
                  <c:v>1685</c:v>
                </c:pt>
                <c:pt idx="20">
                  <c:v>1112</c:v>
                </c:pt>
                <c:pt idx="21">
                  <c:v>1556</c:v>
                </c:pt>
                <c:pt idx="22">
                  <c:v>1327</c:v>
                </c:pt>
                <c:pt idx="23">
                  <c:v>810</c:v>
                </c:pt>
                <c:pt idx="24">
                  <c:v>1401</c:v>
                </c:pt>
                <c:pt idx="25">
                  <c:v>1547</c:v>
                </c:pt>
                <c:pt idx="26">
                  <c:v>1205</c:v>
                </c:pt>
                <c:pt idx="27">
                  <c:v>1313</c:v>
                </c:pt>
                <c:pt idx="28">
                  <c:v>1186</c:v>
                </c:pt>
                <c:pt idx="29">
                  <c:v>1419</c:v>
                </c:pt>
                <c:pt idx="30">
                  <c:v>1222</c:v>
                </c:pt>
                <c:pt idx="31">
                  <c:v>1653</c:v>
                </c:pt>
                <c:pt idx="32">
                  <c:v>1118</c:v>
                </c:pt>
                <c:pt idx="33">
                  <c:v>1540</c:v>
                </c:pt>
                <c:pt idx="34">
                  <c:v>1316</c:v>
                </c:pt>
                <c:pt idx="35">
                  <c:v>895</c:v>
                </c:pt>
                <c:pt idx="36">
                  <c:v>1551</c:v>
                </c:pt>
                <c:pt idx="37">
                  <c:v>1683</c:v>
                </c:pt>
                <c:pt idx="38">
                  <c:v>1339</c:v>
                </c:pt>
                <c:pt idx="39">
                  <c:v>1444</c:v>
                </c:pt>
                <c:pt idx="40">
                  <c:v>1259</c:v>
                </c:pt>
                <c:pt idx="41">
                  <c:v>1697</c:v>
                </c:pt>
                <c:pt idx="42">
                  <c:v>1266</c:v>
                </c:pt>
                <c:pt idx="43">
                  <c:v>1448</c:v>
                </c:pt>
                <c:pt idx="44">
                  <c:v>1289</c:v>
                </c:pt>
                <c:pt idx="45">
                  <c:v>1450</c:v>
                </c:pt>
                <c:pt idx="46">
                  <c:v>1122</c:v>
                </c:pt>
                <c:pt idx="47">
                  <c:v>844</c:v>
                </c:pt>
                <c:pt idx="48">
                  <c:v>1357</c:v>
                </c:pt>
                <c:pt idx="49">
                  <c:v>1065</c:v>
                </c:pt>
                <c:pt idx="50">
                  <c:v>1100</c:v>
                </c:pt>
                <c:pt idx="51">
                  <c:v>1056</c:v>
                </c:pt>
                <c:pt idx="52">
                  <c:v>531</c:v>
                </c:pt>
                <c:pt idx="53">
                  <c:v>165</c:v>
                </c:pt>
                <c:pt idx="54">
                  <c:v>31</c:v>
                </c:pt>
                <c:pt idx="55">
                  <c:v>21</c:v>
                </c:pt>
                <c:pt idx="56">
                  <c:v>9</c:v>
                </c:pt>
                <c:pt idx="57">
                  <c:v>6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47">
                  <c:v>101</c:v>
                </c:pt>
                <c:pt idx="48">
                  <c:v>1375</c:v>
                </c:pt>
                <c:pt idx="49">
                  <c:v>1546</c:v>
                </c:pt>
                <c:pt idx="50">
                  <c:v>1963</c:v>
                </c:pt>
                <c:pt idx="51">
                  <c:v>1924</c:v>
                </c:pt>
                <c:pt idx="52">
                  <c:v>1628</c:v>
                </c:pt>
                <c:pt idx="53">
                  <c:v>1434</c:v>
                </c:pt>
                <c:pt idx="54">
                  <c:v>1398</c:v>
                </c:pt>
                <c:pt idx="55">
                  <c:v>1863</c:v>
                </c:pt>
                <c:pt idx="56">
                  <c:v>1749</c:v>
                </c:pt>
                <c:pt idx="57">
                  <c:v>1693</c:v>
                </c:pt>
                <c:pt idx="58">
                  <c:v>1700</c:v>
                </c:pt>
                <c:pt idx="59">
                  <c:v>1736</c:v>
                </c:pt>
                <c:pt idx="60">
                  <c:v>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9">
                  <c:v>0</c:v>
                </c:pt>
                <c:pt idx="50">
                  <c:v>1478</c:v>
                </c:pt>
                <c:pt idx="51">
                  <c:v>1804</c:v>
                </c:pt>
                <c:pt idx="52">
                  <c:v>1494</c:v>
                </c:pt>
                <c:pt idx="53">
                  <c:v>2195</c:v>
                </c:pt>
                <c:pt idx="54">
                  <c:v>1805</c:v>
                </c:pt>
                <c:pt idx="55">
                  <c:v>1850</c:v>
                </c:pt>
                <c:pt idx="56">
                  <c:v>1242</c:v>
                </c:pt>
                <c:pt idx="57">
                  <c:v>2170</c:v>
                </c:pt>
                <c:pt idx="58">
                  <c:v>2272</c:v>
                </c:pt>
                <c:pt idx="59">
                  <c:v>1739</c:v>
                </c:pt>
                <c:pt idx="60">
                  <c:v>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52">
                  <c:v>20</c:v>
                </c:pt>
                <c:pt idx="53">
                  <c:v>1238</c:v>
                </c:pt>
                <c:pt idx="54">
                  <c:v>1378</c:v>
                </c:pt>
                <c:pt idx="55">
                  <c:v>1809</c:v>
                </c:pt>
                <c:pt idx="56">
                  <c:v>1465</c:v>
                </c:pt>
                <c:pt idx="57">
                  <c:v>1748</c:v>
                </c:pt>
                <c:pt idx="58">
                  <c:v>1471</c:v>
                </c:pt>
                <c:pt idx="59">
                  <c:v>1140</c:v>
                </c:pt>
                <c:pt idx="60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8">
                  <c:v>0</c:v>
                </c:pt>
                <c:pt idx="59">
                  <c:v>708</c:v>
                </c:pt>
                <c:pt idx="60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2319</c:v>
                </c:pt>
                <c:pt idx="1">
                  <c:v>3125</c:v>
                </c:pt>
                <c:pt idx="2">
                  <c:v>2632</c:v>
                </c:pt>
                <c:pt idx="3">
                  <c:v>2512</c:v>
                </c:pt>
                <c:pt idx="4">
                  <c:v>2502</c:v>
                </c:pt>
                <c:pt idx="5">
                  <c:v>1425</c:v>
                </c:pt>
                <c:pt idx="6">
                  <c:v>2052</c:v>
                </c:pt>
                <c:pt idx="7">
                  <c:v>2564</c:v>
                </c:pt>
                <c:pt idx="8">
                  <c:v>1906</c:v>
                </c:pt>
                <c:pt idx="9">
                  <c:v>2095</c:v>
                </c:pt>
                <c:pt idx="10">
                  <c:v>2044</c:v>
                </c:pt>
                <c:pt idx="11">
                  <c:v>2005</c:v>
                </c:pt>
                <c:pt idx="12">
                  <c:v>1992</c:v>
                </c:pt>
                <c:pt idx="13">
                  <c:v>2637</c:v>
                </c:pt>
                <c:pt idx="14">
                  <c:v>2339</c:v>
                </c:pt>
                <c:pt idx="15">
                  <c:v>2569</c:v>
                </c:pt>
                <c:pt idx="16">
                  <c:v>2411</c:v>
                </c:pt>
                <c:pt idx="17">
                  <c:v>1328</c:v>
                </c:pt>
                <c:pt idx="18">
                  <c:v>2290</c:v>
                </c:pt>
                <c:pt idx="19">
                  <c:v>2850</c:v>
                </c:pt>
                <c:pt idx="20">
                  <c:v>2094</c:v>
                </c:pt>
                <c:pt idx="21">
                  <c:v>2371</c:v>
                </c:pt>
                <c:pt idx="22">
                  <c:v>2554</c:v>
                </c:pt>
                <c:pt idx="23">
                  <c:v>1963</c:v>
                </c:pt>
                <c:pt idx="24">
                  <c:v>2418</c:v>
                </c:pt>
                <c:pt idx="25">
                  <c:v>2576</c:v>
                </c:pt>
                <c:pt idx="26">
                  <c:v>2438</c:v>
                </c:pt>
                <c:pt idx="27">
                  <c:v>2551</c:v>
                </c:pt>
                <c:pt idx="28">
                  <c:v>2243</c:v>
                </c:pt>
                <c:pt idx="29">
                  <c:v>1517</c:v>
                </c:pt>
                <c:pt idx="30">
                  <c:v>2099</c:v>
                </c:pt>
                <c:pt idx="31">
                  <c:v>3161</c:v>
                </c:pt>
                <c:pt idx="32">
                  <c:v>1877</c:v>
                </c:pt>
                <c:pt idx="33">
                  <c:v>2453</c:v>
                </c:pt>
                <c:pt idx="34">
                  <c:v>3132</c:v>
                </c:pt>
                <c:pt idx="35">
                  <c:v>2022</c:v>
                </c:pt>
                <c:pt idx="36">
                  <c:v>2529</c:v>
                </c:pt>
                <c:pt idx="37">
                  <c:v>2582</c:v>
                </c:pt>
                <c:pt idx="38">
                  <c:v>2612</c:v>
                </c:pt>
                <c:pt idx="39">
                  <c:v>2745</c:v>
                </c:pt>
                <c:pt idx="40">
                  <c:v>2160</c:v>
                </c:pt>
                <c:pt idx="41">
                  <c:v>1643</c:v>
                </c:pt>
                <c:pt idx="42">
                  <c:v>2293</c:v>
                </c:pt>
                <c:pt idx="43">
                  <c:v>2480</c:v>
                </c:pt>
                <c:pt idx="44">
                  <c:v>1993</c:v>
                </c:pt>
                <c:pt idx="45">
                  <c:v>2232</c:v>
                </c:pt>
                <c:pt idx="46">
                  <c:v>1607</c:v>
                </c:pt>
                <c:pt idx="47">
                  <c:v>9</c:v>
                </c:pt>
                <c:pt idx="48">
                  <c:v>4</c:v>
                </c:pt>
                <c:pt idx="49">
                  <c:v>1</c:v>
                </c:pt>
                <c:pt idx="51">
                  <c:v>9</c:v>
                </c:pt>
                <c:pt idx="52">
                  <c:v>18</c:v>
                </c:pt>
                <c:pt idx="53">
                  <c:v>28</c:v>
                </c:pt>
                <c:pt idx="54">
                  <c:v>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1642</c:v>
                </c:pt>
                <c:pt idx="1">
                  <c:v>2355</c:v>
                </c:pt>
                <c:pt idx="2">
                  <c:v>1626</c:v>
                </c:pt>
                <c:pt idx="3">
                  <c:v>1682</c:v>
                </c:pt>
                <c:pt idx="4">
                  <c:v>2607</c:v>
                </c:pt>
                <c:pt idx="5">
                  <c:v>1996</c:v>
                </c:pt>
                <c:pt idx="6">
                  <c:v>1684</c:v>
                </c:pt>
                <c:pt idx="7">
                  <c:v>1763</c:v>
                </c:pt>
                <c:pt idx="8">
                  <c:v>989</c:v>
                </c:pt>
                <c:pt idx="9">
                  <c:v>1716</c:v>
                </c:pt>
                <c:pt idx="10">
                  <c:v>2209</c:v>
                </c:pt>
                <c:pt idx="11">
                  <c:v>1661</c:v>
                </c:pt>
                <c:pt idx="12">
                  <c:v>1613</c:v>
                </c:pt>
                <c:pt idx="13">
                  <c:v>1891</c:v>
                </c:pt>
                <c:pt idx="14">
                  <c:v>1359</c:v>
                </c:pt>
                <c:pt idx="15">
                  <c:v>1582</c:v>
                </c:pt>
                <c:pt idx="16">
                  <c:v>2049</c:v>
                </c:pt>
                <c:pt idx="17">
                  <c:v>1723</c:v>
                </c:pt>
                <c:pt idx="18">
                  <c:v>1861</c:v>
                </c:pt>
                <c:pt idx="19">
                  <c:v>2000</c:v>
                </c:pt>
                <c:pt idx="20">
                  <c:v>1094</c:v>
                </c:pt>
                <c:pt idx="21">
                  <c:v>1938</c:v>
                </c:pt>
                <c:pt idx="22">
                  <c:v>3171</c:v>
                </c:pt>
                <c:pt idx="23">
                  <c:v>1381</c:v>
                </c:pt>
                <c:pt idx="24">
                  <c:v>1902</c:v>
                </c:pt>
                <c:pt idx="25">
                  <c:v>2001</c:v>
                </c:pt>
                <c:pt idx="26">
                  <c:v>1582</c:v>
                </c:pt>
                <c:pt idx="27">
                  <c:v>1843</c:v>
                </c:pt>
                <c:pt idx="28">
                  <c:v>1935</c:v>
                </c:pt>
                <c:pt idx="29">
                  <c:v>1884</c:v>
                </c:pt>
                <c:pt idx="30">
                  <c:v>1697</c:v>
                </c:pt>
                <c:pt idx="31">
                  <c:v>1976</c:v>
                </c:pt>
                <c:pt idx="32">
                  <c:v>910</c:v>
                </c:pt>
                <c:pt idx="33">
                  <c:v>2120</c:v>
                </c:pt>
                <c:pt idx="34">
                  <c:v>3407</c:v>
                </c:pt>
                <c:pt idx="35">
                  <c:v>1411</c:v>
                </c:pt>
                <c:pt idx="36">
                  <c:v>1934</c:v>
                </c:pt>
                <c:pt idx="37">
                  <c:v>2189</c:v>
                </c:pt>
                <c:pt idx="38">
                  <c:v>1770</c:v>
                </c:pt>
                <c:pt idx="39">
                  <c:v>1897</c:v>
                </c:pt>
                <c:pt idx="40">
                  <c:v>1766</c:v>
                </c:pt>
                <c:pt idx="41">
                  <c:v>2089</c:v>
                </c:pt>
                <c:pt idx="42">
                  <c:v>1840</c:v>
                </c:pt>
                <c:pt idx="43">
                  <c:v>1707</c:v>
                </c:pt>
                <c:pt idx="44">
                  <c:v>1161</c:v>
                </c:pt>
                <c:pt idx="45">
                  <c:v>2083</c:v>
                </c:pt>
                <c:pt idx="46">
                  <c:v>2031</c:v>
                </c:pt>
                <c:pt idx="47">
                  <c:v>1370</c:v>
                </c:pt>
                <c:pt idx="48">
                  <c:v>1484</c:v>
                </c:pt>
                <c:pt idx="49">
                  <c:v>919</c:v>
                </c:pt>
                <c:pt idx="50">
                  <c:v>175</c:v>
                </c:pt>
                <c:pt idx="51">
                  <c:v>67</c:v>
                </c:pt>
                <c:pt idx="52">
                  <c:v>17</c:v>
                </c:pt>
                <c:pt idx="53">
                  <c:v>11</c:v>
                </c:pt>
                <c:pt idx="54">
                  <c:v>13</c:v>
                </c:pt>
                <c:pt idx="55">
                  <c:v>9</c:v>
                </c:pt>
                <c:pt idx="56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1290</c:v>
                </c:pt>
                <c:pt idx="1">
                  <c:v>1807</c:v>
                </c:pt>
                <c:pt idx="2">
                  <c:v>1058</c:v>
                </c:pt>
                <c:pt idx="3">
                  <c:v>1267</c:v>
                </c:pt>
                <c:pt idx="4">
                  <c:v>1813</c:v>
                </c:pt>
                <c:pt idx="5">
                  <c:v>1467</c:v>
                </c:pt>
                <c:pt idx="6">
                  <c:v>1395</c:v>
                </c:pt>
                <c:pt idx="7">
                  <c:v>2015</c:v>
                </c:pt>
                <c:pt idx="8">
                  <c:v>1359</c:v>
                </c:pt>
                <c:pt idx="9">
                  <c:v>1443</c:v>
                </c:pt>
                <c:pt idx="10">
                  <c:v>1318</c:v>
                </c:pt>
                <c:pt idx="11">
                  <c:v>897</c:v>
                </c:pt>
                <c:pt idx="12">
                  <c:v>1206</c:v>
                </c:pt>
                <c:pt idx="13">
                  <c:v>1738</c:v>
                </c:pt>
                <c:pt idx="14">
                  <c:v>1105</c:v>
                </c:pt>
                <c:pt idx="15">
                  <c:v>1295</c:v>
                </c:pt>
                <c:pt idx="16">
                  <c:v>1440</c:v>
                </c:pt>
                <c:pt idx="17">
                  <c:v>1203</c:v>
                </c:pt>
                <c:pt idx="18">
                  <c:v>1300</c:v>
                </c:pt>
                <c:pt idx="19">
                  <c:v>1940</c:v>
                </c:pt>
                <c:pt idx="20">
                  <c:v>1249</c:v>
                </c:pt>
                <c:pt idx="21">
                  <c:v>1671</c:v>
                </c:pt>
                <c:pt idx="22">
                  <c:v>1676</c:v>
                </c:pt>
                <c:pt idx="23">
                  <c:v>848</c:v>
                </c:pt>
                <c:pt idx="24">
                  <c:v>1620</c:v>
                </c:pt>
                <c:pt idx="25">
                  <c:v>1913</c:v>
                </c:pt>
                <c:pt idx="26">
                  <c:v>1307</c:v>
                </c:pt>
                <c:pt idx="27">
                  <c:v>1487</c:v>
                </c:pt>
                <c:pt idx="28">
                  <c:v>1510</c:v>
                </c:pt>
                <c:pt idx="29">
                  <c:v>1467</c:v>
                </c:pt>
                <c:pt idx="30">
                  <c:v>1258</c:v>
                </c:pt>
                <c:pt idx="31">
                  <c:v>1996</c:v>
                </c:pt>
                <c:pt idx="32">
                  <c:v>1200</c:v>
                </c:pt>
                <c:pt idx="33">
                  <c:v>1666</c:v>
                </c:pt>
                <c:pt idx="34">
                  <c:v>1581</c:v>
                </c:pt>
                <c:pt idx="35">
                  <c:v>893</c:v>
                </c:pt>
                <c:pt idx="36">
                  <c:v>1692</c:v>
                </c:pt>
                <c:pt idx="37">
                  <c:v>2181</c:v>
                </c:pt>
                <c:pt idx="38">
                  <c:v>1566</c:v>
                </c:pt>
                <c:pt idx="39">
                  <c:v>1590</c:v>
                </c:pt>
                <c:pt idx="40">
                  <c:v>1541</c:v>
                </c:pt>
                <c:pt idx="41">
                  <c:v>1728</c:v>
                </c:pt>
                <c:pt idx="42">
                  <c:v>1410</c:v>
                </c:pt>
                <c:pt idx="43">
                  <c:v>1695</c:v>
                </c:pt>
                <c:pt idx="44">
                  <c:v>1505</c:v>
                </c:pt>
                <c:pt idx="45">
                  <c:v>1698</c:v>
                </c:pt>
                <c:pt idx="46">
                  <c:v>1321</c:v>
                </c:pt>
                <c:pt idx="47">
                  <c:v>823</c:v>
                </c:pt>
                <c:pt idx="48">
                  <c:v>1557</c:v>
                </c:pt>
                <c:pt idx="49">
                  <c:v>1485</c:v>
                </c:pt>
                <c:pt idx="50">
                  <c:v>1295</c:v>
                </c:pt>
                <c:pt idx="51">
                  <c:v>1287</c:v>
                </c:pt>
                <c:pt idx="52">
                  <c:v>701</c:v>
                </c:pt>
                <c:pt idx="53">
                  <c:v>176</c:v>
                </c:pt>
                <c:pt idx="54">
                  <c:v>50</c:v>
                </c:pt>
                <c:pt idx="55">
                  <c:v>31</c:v>
                </c:pt>
                <c:pt idx="56">
                  <c:v>11</c:v>
                </c:pt>
                <c:pt idx="57">
                  <c:v>7</c:v>
                </c:pt>
                <c:pt idx="58">
                  <c:v>5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47">
                  <c:v>93</c:v>
                </c:pt>
                <c:pt idx="48">
                  <c:v>1524</c:v>
                </c:pt>
                <c:pt idx="49">
                  <c:v>1958</c:v>
                </c:pt>
                <c:pt idx="50">
                  <c:v>2329</c:v>
                </c:pt>
                <c:pt idx="51">
                  <c:v>2409</c:v>
                </c:pt>
                <c:pt idx="52">
                  <c:v>1983</c:v>
                </c:pt>
                <c:pt idx="53">
                  <c:v>1911</c:v>
                </c:pt>
                <c:pt idx="54">
                  <c:v>1592</c:v>
                </c:pt>
                <c:pt idx="55">
                  <c:v>2455</c:v>
                </c:pt>
                <c:pt idx="56">
                  <c:v>2136</c:v>
                </c:pt>
                <c:pt idx="57">
                  <c:v>2142</c:v>
                </c:pt>
                <c:pt idx="58">
                  <c:v>2208</c:v>
                </c:pt>
                <c:pt idx="59">
                  <c:v>2073</c:v>
                </c:pt>
                <c:pt idx="60">
                  <c:v>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9">
                  <c:v>0</c:v>
                </c:pt>
                <c:pt idx="50">
                  <c:v>1738</c:v>
                </c:pt>
                <c:pt idx="51">
                  <c:v>2039</c:v>
                </c:pt>
                <c:pt idx="52">
                  <c:v>1868</c:v>
                </c:pt>
                <c:pt idx="53">
                  <c:v>2394</c:v>
                </c:pt>
                <c:pt idx="54">
                  <c:v>2117</c:v>
                </c:pt>
                <c:pt idx="55">
                  <c:v>2226</c:v>
                </c:pt>
                <c:pt idx="56">
                  <c:v>1333</c:v>
                </c:pt>
                <c:pt idx="57">
                  <c:v>2561</c:v>
                </c:pt>
                <c:pt idx="58">
                  <c:v>2787</c:v>
                </c:pt>
                <c:pt idx="59">
                  <c:v>2028</c:v>
                </c:pt>
                <c:pt idx="60">
                  <c:v>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51">
                  <c:v>1</c:v>
                </c:pt>
                <c:pt idx="52">
                  <c:v>46</c:v>
                </c:pt>
                <c:pt idx="53">
                  <c:v>1467</c:v>
                </c:pt>
                <c:pt idx="54">
                  <c:v>1572</c:v>
                </c:pt>
                <c:pt idx="55">
                  <c:v>2173</c:v>
                </c:pt>
                <c:pt idx="56">
                  <c:v>1594</c:v>
                </c:pt>
                <c:pt idx="57">
                  <c:v>2063</c:v>
                </c:pt>
                <c:pt idx="58">
                  <c:v>1816</c:v>
                </c:pt>
                <c:pt idx="59">
                  <c:v>1250</c:v>
                </c:pt>
                <c:pt idx="60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43708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8">
                  <c:v>0</c:v>
                </c:pt>
                <c:pt idx="59">
                  <c:v>759</c:v>
                </c:pt>
                <c:pt idx="60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43678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7797</c:v>
                </c:pt>
                <c:pt idx="1">
                  <c:v>7904</c:v>
                </c:pt>
                <c:pt idx="2">
                  <c:v>7941</c:v>
                </c:pt>
                <c:pt idx="3">
                  <c:v>8007</c:v>
                </c:pt>
                <c:pt idx="4">
                  <c:v>8054</c:v>
                </c:pt>
                <c:pt idx="5">
                  <c:v>8150</c:v>
                </c:pt>
                <c:pt idx="6">
                  <c:v>8311</c:v>
                </c:pt>
                <c:pt idx="7">
                  <c:v>8416</c:v>
                </c:pt>
                <c:pt idx="8">
                  <c:v>8462</c:v>
                </c:pt>
                <c:pt idx="9">
                  <c:v>8518</c:v>
                </c:pt>
                <c:pt idx="10">
                  <c:v>8516</c:v>
                </c:pt>
                <c:pt idx="11">
                  <c:v>8522</c:v>
                </c:pt>
                <c:pt idx="12">
                  <c:v>8577</c:v>
                </c:pt>
                <c:pt idx="13">
                  <c:v>8563</c:v>
                </c:pt>
                <c:pt idx="14">
                  <c:v>8631</c:v>
                </c:pt>
                <c:pt idx="15">
                  <c:v>8754</c:v>
                </c:pt>
                <c:pt idx="16">
                  <c:v>8775</c:v>
                </c:pt>
                <c:pt idx="17">
                  <c:v>8841</c:v>
                </c:pt>
                <c:pt idx="18">
                  <c:v>9084</c:v>
                </c:pt>
                <c:pt idx="19">
                  <c:v>9224</c:v>
                </c:pt>
                <c:pt idx="20">
                  <c:v>9377</c:v>
                </c:pt>
                <c:pt idx="21">
                  <c:v>9557</c:v>
                </c:pt>
                <c:pt idx="22">
                  <c:v>9608</c:v>
                </c:pt>
                <c:pt idx="23">
                  <c:v>9690</c:v>
                </c:pt>
                <c:pt idx="24">
                  <c:v>9847</c:v>
                </c:pt>
                <c:pt idx="25">
                  <c:v>9994</c:v>
                </c:pt>
                <c:pt idx="26">
                  <c:v>10155</c:v>
                </c:pt>
                <c:pt idx="27">
                  <c:v>10307</c:v>
                </c:pt>
                <c:pt idx="28">
                  <c:v>10298</c:v>
                </c:pt>
                <c:pt idx="29">
                  <c:v>10229</c:v>
                </c:pt>
                <c:pt idx="30">
                  <c:v>10301</c:v>
                </c:pt>
                <c:pt idx="31">
                  <c:v>10363</c:v>
                </c:pt>
                <c:pt idx="32">
                  <c:v>10390</c:v>
                </c:pt>
                <c:pt idx="33">
                  <c:v>10530</c:v>
                </c:pt>
                <c:pt idx="34">
                  <c:v>10612</c:v>
                </c:pt>
                <c:pt idx="35">
                  <c:v>10658</c:v>
                </c:pt>
                <c:pt idx="36">
                  <c:v>10829</c:v>
                </c:pt>
                <c:pt idx="37">
                  <c:v>10948</c:v>
                </c:pt>
                <c:pt idx="38">
                  <c:v>11041</c:v>
                </c:pt>
                <c:pt idx="39">
                  <c:v>11174</c:v>
                </c:pt>
                <c:pt idx="40">
                  <c:v>11182</c:v>
                </c:pt>
                <c:pt idx="41">
                  <c:v>11264</c:v>
                </c:pt>
                <c:pt idx="42">
                  <c:v>11337</c:v>
                </c:pt>
                <c:pt idx="43">
                  <c:v>11367</c:v>
                </c:pt>
                <c:pt idx="44">
                  <c:v>11415</c:v>
                </c:pt>
                <c:pt idx="45">
                  <c:v>11469</c:v>
                </c:pt>
                <c:pt idx="46">
                  <c:v>11493</c:v>
                </c:pt>
                <c:pt idx="47">
                  <c:v>11780</c:v>
                </c:pt>
                <c:pt idx="48">
                  <c:v>12106</c:v>
                </c:pt>
                <c:pt idx="49">
                  <c:v>12443</c:v>
                </c:pt>
                <c:pt idx="50">
                  <c:v>12762</c:v>
                </c:pt>
                <c:pt idx="51">
                  <c:v>13112</c:v>
                </c:pt>
                <c:pt idx="52">
                  <c:v>13305</c:v>
                </c:pt>
                <c:pt idx="53">
                  <c:v>13666</c:v>
                </c:pt>
                <c:pt idx="54">
                  <c:v>14080</c:v>
                </c:pt>
                <c:pt idx="55">
                  <c:v>14401</c:v>
                </c:pt>
                <c:pt idx="56">
                  <c:v>14738</c:v>
                </c:pt>
                <c:pt idx="57">
                  <c:v>15130</c:v>
                </c:pt>
                <c:pt idx="58">
                  <c:v>15482</c:v>
                </c:pt>
                <c:pt idx="59">
                  <c:v>16338</c:v>
                </c:pt>
                <c:pt idx="60">
                  <c:v>16789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43678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31337</c:v>
                </c:pt>
                <c:pt idx="1">
                  <c:v>31562</c:v>
                </c:pt>
                <c:pt idx="2">
                  <c:v>31850</c:v>
                </c:pt>
                <c:pt idx="3">
                  <c:v>32014</c:v>
                </c:pt>
                <c:pt idx="4">
                  <c:v>32032</c:v>
                </c:pt>
                <c:pt idx="5">
                  <c:v>32121</c:v>
                </c:pt>
                <c:pt idx="6">
                  <c:v>32484</c:v>
                </c:pt>
                <c:pt idx="7">
                  <c:v>32723</c:v>
                </c:pt>
                <c:pt idx="8">
                  <c:v>32915</c:v>
                </c:pt>
                <c:pt idx="9">
                  <c:v>33126</c:v>
                </c:pt>
                <c:pt idx="10">
                  <c:v>33073</c:v>
                </c:pt>
                <c:pt idx="11">
                  <c:v>32893</c:v>
                </c:pt>
                <c:pt idx="12">
                  <c:v>32915</c:v>
                </c:pt>
                <c:pt idx="13">
                  <c:v>32761</c:v>
                </c:pt>
                <c:pt idx="14">
                  <c:v>32687</c:v>
                </c:pt>
                <c:pt idx="15">
                  <c:v>32845</c:v>
                </c:pt>
                <c:pt idx="16">
                  <c:v>32861</c:v>
                </c:pt>
                <c:pt idx="17">
                  <c:v>33029</c:v>
                </c:pt>
                <c:pt idx="18">
                  <c:v>33310</c:v>
                </c:pt>
                <c:pt idx="19">
                  <c:v>33392</c:v>
                </c:pt>
                <c:pt idx="20">
                  <c:v>33559</c:v>
                </c:pt>
                <c:pt idx="21">
                  <c:v>33934</c:v>
                </c:pt>
                <c:pt idx="22">
                  <c:v>34086</c:v>
                </c:pt>
                <c:pt idx="23">
                  <c:v>34096</c:v>
                </c:pt>
                <c:pt idx="24">
                  <c:v>34252</c:v>
                </c:pt>
                <c:pt idx="25">
                  <c:v>34419</c:v>
                </c:pt>
                <c:pt idx="26">
                  <c:v>34785</c:v>
                </c:pt>
                <c:pt idx="27">
                  <c:v>34954</c:v>
                </c:pt>
                <c:pt idx="28">
                  <c:v>34784</c:v>
                </c:pt>
                <c:pt idx="29">
                  <c:v>34411</c:v>
                </c:pt>
                <c:pt idx="30">
                  <c:v>34214</c:v>
                </c:pt>
                <c:pt idx="31">
                  <c:v>34220</c:v>
                </c:pt>
                <c:pt idx="32">
                  <c:v>34011</c:v>
                </c:pt>
                <c:pt idx="33">
                  <c:v>34062</c:v>
                </c:pt>
                <c:pt idx="34">
                  <c:v>34143</c:v>
                </c:pt>
                <c:pt idx="35">
                  <c:v>34268</c:v>
                </c:pt>
                <c:pt idx="36">
                  <c:v>34655</c:v>
                </c:pt>
                <c:pt idx="37">
                  <c:v>34952</c:v>
                </c:pt>
                <c:pt idx="38">
                  <c:v>35274</c:v>
                </c:pt>
                <c:pt idx="39">
                  <c:v>35720</c:v>
                </c:pt>
                <c:pt idx="40">
                  <c:v>35905</c:v>
                </c:pt>
                <c:pt idx="41">
                  <c:v>36099</c:v>
                </c:pt>
                <c:pt idx="42">
                  <c:v>36295</c:v>
                </c:pt>
                <c:pt idx="43">
                  <c:v>36324</c:v>
                </c:pt>
                <c:pt idx="44">
                  <c:v>36259</c:v>
                </c:pt>
                <c:pt idx="45">
                  <c:v>36277</c:v>
                </c:pt>
                <c:pt idx="46">
                  <c:v>36181</c:v>
                </c:pt>
                <c:pt idx="47">
                  <c:v>36928</c:v>
                </c:pt>
                <c:pt idx="48">
                  <c:v>37639</c:v>
                </c:pt>
                <c:pt idx="49">
                  <c:v>38102</c:v>
                </c:pt>
                <c:pt idx="50">
                  <c:v>38833</c:v>
                </c:pt>
                <c:pt idx="51">
                  <c:v>39593</c:v>
                </c:pt>
                <c:pt idx="52">
                  <c:v>39936</c:v>
                </c:pt>
                <c:pt idx="53">
                  <c:v>40526</c:v>
                </c:pt>
                <c:pt idx="54">
                  <c:v>41339</c:v>
                </c:pt>
                <c:pt idx="55">
                  <c:v>42014</c:v>
                </c:pt>
                <c:pt idx="56">
                  <c:v>42607</c:v>
                </c:pt>
                <c:pt idx="57">
                  <c:v>43477</c:v>
                </c:pt>
                <c:pt idx="58">
                  <c:v>43992</c:v>
                </c:pt>
                <c:pt idx="59">
                  <c:v>45901</c:v>
                </c:pt>
                <c:pt idx="60">
                  <c:v>47019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43678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9934</c:v>
                </c:pt>
                <c:pt idx="1">
                  <c:v>10043</c:v>
                </c:pt>
                <c:pt idx="2">
                  <c:v>10082</c:v>
                </c:pt>
                <c:pt idx="3">
                  <c:v>10170</c:v>
                </c:pt>
                <c:pt idx="4">
                  <c:v>10209</c:v>
                </c:pt>
                <c:pt idx="5">
                  <c:v>10273</c:v>
                </c:pt>
                <c:pt idx="6">
                  <c:v>10377</c:v>
                </c:pt>
                <c:pt idx="7">
                  <c:v>10484</c:v>
                </c:pt>
                <c:pt idx="8">
                  <c:v>10581</c:v>
                </c:pt>
                <c:pt idx="9">
                  <c:v>10688</c:v>
                </c:pt>
                <c:pt idx="10">
                  <c:v>10723</c:v>
                </c:pt>
                <c:pt idx="11">
                  <c:v>10745</c:v>
                </c:pt>
                <c:pt idx="12">
                  <c:v>10733</c:v>
                </c:pt>
                <c:pt idx="13">
                  <c:v>10797</c:v>
                </c:pt>
                <c:pt idx="14">
                  <c:v>10822</c:v>
                </c:pt>
                <c:pt idx="15">
                  <c:v>10912</c:v>
                </c:pt>
                <c:pt idx="16">
                  <c:v>10932</c:v>
                </c:pt>
                <c:pt idx="17">
                  <c:v>11035</c:v>
                </c:pt>
                <c:pt idx="18">
                  <c:v>11230</c:v>
                </c:pt>
                <c:pt idx="19">
                  <c:v>11349</c:v>
                </c:pt>
                <c:pt idx="20">
                  <c:v>11430</c:v>
                </c:pt>
                <c:pt idx="21">
                  <c:v>11545</c:v>
                </c:pt>
                <c:pt idx="22">
                  <c:v>11659</c:v>
                </c:pt>
                <c:pt idx="23">
                  <c:v>11637</c:v>
                </c:pt>
                <c:pt idx="24">
                  <c:v>11777</c:v>
                </c:pt>
                <c:pt idx="25">
                  <c:v>11956</c:v>
                </c:pt>
                <c:pt idx="26">
                  <c:v>12100</c:v>
                </c:pt>
                <c:pt idx="27">
                  <c:v>12175</c:v>
                </c:pt>
                <c:pt idx="28">
                  <c:v>12148</c:v>
                </c:pt>
                <c:pt idx="29">
                  <c:v>12112</c:v>
                </c:pt>
                <c:pt idx="30">
                  <c:v>12121</c:v>
                </c:pt>
                <c:pt idx="31">
                  <c:v>12212</c:v>
                </c:pt>
                <c:pt idx="32">
                  <c:v>12240</c:v>
                </c:pt>
                <c:pt idx="33">
                  <c:v>12278</c:v>
                </c:pt>
                <c:pt idx="34">
                  <c:v>12368</c:v>
                </c:pt>
                <c:pt idx="35">
                  <c:v>12412</c:v>
                </c:pt>
                <c:pt idx="36">
                  <c:v>12560</c:v>
                </c:pt>
                <c:pt idx="37">
                  <c:v>12679</c:v>
                </c:pt>
                <c:pt idx="38">
                  <c:v>12754</c:v>
                </c:pt>
                <c:pt idx="39">
                  <c:v>12900</c:v>
                </c:pt>
                <c:pt idx="40">
                  <c:v>12927</c:v>
                </c:pt>
                <c:pt idx="41">
                  <c:v>13037</c:v>
                </c:pt>
                <c:pt idx="42">
                  <c:v>13076</c:v>
                </c:pt>
                <c:pt idx="43">
                  <c:v>13124</c:v>
                </c:pt>
                <c:pt idx="44">
                  <c:v>13086</c:v>
                </c:pt>
                <c:pt idx="45">
                  <c:v>13171</c:v>
                </c:pt>
                <c:pt idx="46">
                  <c:v>13265</c:v>
                </c:pt>
                <c:pt idx="47">
                  <c:v>13569</c:v>
                </c:pt>
                <c:pt idx="48">
                  <c:v>14005</c:v>
                </c:pt>
                <c:pt idx="49">
                  <c:v>14345</c:v>
                </c:pt>
                <c:pt idx="50">
                  <c:v>14784</c:v>
                </c:pt>
                <c:pt idx="51">
                  <c:v>15142</c:v>
                </c:pt>
                <c:pt idx="52">
                  <c:v>15324</c:v>
                </c:pt>
                <c:pt idx="53">
                  <c:v>15661</c:v>
                </c:pt>
                <c:pt idx="54">
                  <c:v>16079</c:v>
                </c:pt>
                <c:pt idx="55">
                  <c:v>16477</c:v>
                </c:pt>
                <c:pt idx="56">
                  <c:v>16842</c:v>
                </c:pt>
                <c:pt idx="57">
                  <c:v>17225</c:v>
                </c:pt>
                <c:pt idx="58">
                  <c:v>17655</c:v>
                </c:pt>
                <c:pt idx="59">
                  <c:v>18430</c:v>
                </c:pt>
                <c:pt idx="60">
                  <c:v>18928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43678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6888</c:v>
                </c:pt>
                <c:pt idx="1">
                  <c:v>6984</c:v>
                </c:pt>
                <c:pt idx="2">
                  <c:v>7056</c:v>
                </c:pt>
                <c:pt idx="3">
                  <c:v>7135</c:v>
                </c:pt>
                <c:pt idx="4">
                  <c:v>7147</c:v>
                </c:pt>
                <c:pt idx="5">
                  <c:v>7180</c:v>
                </c:pt>
                <c:pt idx="6">
                  <c:v>7259</c:v>
                </c:pt>
                <c:pt idx="7">
                  <c:v>7304</c:v>
                </c:pt>
                <c:pt idx="8">
                  <c:v>7335</c:v>
                </c:pt>
                <c:pt idx="9">
                  <c:v>7344</c:v>
                </c:pt>
                <c:pt idx="10">
                  <c:v>7327</c:v>
                </c:pt>
                <c:pt idx="11">
                  <c:v>7256</c:v>
                </c:pt>
                <c:pt idx="12">
                  <c:v>7221</c:v>
                </c:pt>
                <c:pt idx="13">
                  <c:v>7193</c:v>
                </c:pt>
                <c:pt idx="14">
                  <c:v>7175</c:v>
                </c:pt>
                <c:pt idx="15">
                  <c:v>7211</c:v>
                </c:pt>
                <c:pt idx="16">
                  <c:v>7214</c:v>
                </c:pt>
                <c:pt idx="17">
                  <c:v>7271</c:v>
                </c:pt>
                <c:pt idx="18">
                  <c:v>7360</c:v>
                </c:pt>
                <c:pt idx="19">
                  <c:v>7371</c:v>
                </c:pt>
                <c:pt idx="20">
                  <c:v>7424</c:v>
                </c:pt>
                <c:pt idx="21">
                  <c:v>7531</c:v>
                </c:pt>
                <c:pt idx="22">
                  <c:v>7598</c:v>
                </c:pt>
                <c:pt idx="23">
                  <c:v>7589</c:v>
                </c:pt>
                <c:pt idx="24">
                  <c:v>7619</c:v>
                </c:pt>
                <c:pt idx="25">
                  <c:v>7632</c:v>
                </c:pt>
                <c:pt idx="26">
                  <c:v>7735</c:v>
                </c:pt>
                <c:pt idx="27">
                  <c:v>7801</c:v>
                </c:pt>
                <c:pt idx="28">
                  <c:v>7784</c:v>
                </c:pt>
                <c:pt idx="29">
                  <c:v>7686</c:v>
                </c:pt>
                <c:pt idx="30">
                  <c:v>7673</c:v>
                </c:pt>
                <c:pt idx="31">
                  <c:v>7684</c:v>
                </c:pt>
                <c:pt idx="32">
                  <c:v>7677</c:v>
                </c:pt>
                <c:pt idx="33">
                  <c:v>7721</c:v>
                </c:pt>
                <c:pt idx="34">
                  <c:v>7804</c:v>
                </c:pt>
                <c:pt idx="35">
                  <c:v>7874</c:v>
                </c:pt>
                <c:pt idx="36">
                  <c:v>7993</c:v>
                </c:pt>
                <c:pt idx="37">
                  <c:v>8079</c:v>
                </c:pt>
                <c:pt idx="38">
                  <c:v>8212</c:v>
                </c:pt>
                <c:pt idx="39">
                  <c:v>8329</c:v>
                </c:pt>
                <c:pt idx="40">
                  <c:v>8389</c:v>
                </c:pt>
                <c:pt idx="41">
                  <c:v>8459</c:v>
                </c:pt>
                <c:pt idx="42">
                  <c:v>8541</c:v>
                </c:pt>
                <c:pt idx="43">
                  <c:v>8547</c:v>
                </c:pt>
                <c:pt idx="44">
                  <c:v>8527</c:v>
                </c:pt>
                <c:pt idx="45">
                  <c:v>8605</c:v>
                </c:pt>
                <c:pt idx="46">
                  <c:v>8662</c:v>
                </c:pt>
                <c:pt idx="47">
                  <c:v>8904</c:v>
                </c:pt>
                <c:pt idx="48">
                  <c:v>9149</c:v>
                </c:pt>
                <c:pt idx="49">
                  <c:v>9269</c:v>
                </c:pt>
                <c:pt idx="50">
                  <c:v>9539</c:v>
                </c:pt>
                <c:pt idx="51">
                  <c:v>9804</c:v>
                </c:pt>
                <c:pt idx="52">
                  <c:v>9927</c:v>
                </c:pt>
                <c:pt idx="53">
                  <c:v>10067</c:v>
                </c:pt>
                <c:pt idx="54">
                  <c:v>10348</c:v>
                </c:pt>
                <c:pt idx="55">
                  <c:v>10578</c:v>
                </c:pt>
                <c:pt idx="56">
                  <c:v>10758</c:v>
                </c:pt>
                <c:pt idx="57">
                  <c:v>11046</c:v>
                </c:pt>
                <c:pt idx="58">
                  <c:v>11264</c:v>
                </c:pt>
                <c:pt idx="59">
                  <c:v>11738</c:v>
                </c:pt>
                <c:pt idx="60">
                  <c:v>11979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41882</c:v>
                </c:pt>
                <c:pt idx="1">
                  <c:v>41912</c:v>
                </c:pt>
                <c:pt idx="2">
                  <c:v>41943</c:v>
                </c:pt>
                <c:pt idx="3">
                  <c:v>41973</c:v>
                </c:pt>
                <c:pt idx="4">
                  <c:v>42004</c:v>
                </c:pt>
                <c:pt idx="5">
                  <c:v>42035</c:v>
                </c:pt>
                <c:pt idx="6">
                  <c:v>42063</c:v>
                </c:pt>
                <c:pt idx="7">
                  <c:v>42094</c:v>
                </c:pt>
                <c:pt idx="8">
                  <c:v>42124</c:v>
                </c:pt>
                <c:pt idx="9">
                  <c:v>42155</c:v>
                </c:pt>
                <c:pt idx="10">
                  <c:v>42185</c:v>
                </c:pt>
                <c:pt idx="11">
                  <c:v>42216</c:v>
                </c:pt>
                <c:pt idx="12">
                  <c:v>42247</c:v>
                </c:pt>
                <c:pt idx="13">
                  <c:v>42277</c:v>
                </c:pt>
                <c:pt idx="14">
                  <c:v>42308</c:v>
                </c:pt>
                <c:pt idx="15">
                  <c:v>42338</c:v>
                </c:pt>
                <c:pt idx="16">
                  <c:v>42369</c:v>
                </c:pt>
                <c:pt idx="17">
                  <c:v>42400</c:v>
                </c:pt>
                <c:pt idx="18">
                  <c:v>42429</c:v>
                </c:pt>
                <c:pt idx="19">
                  <c:v>42460</c:v>
                </c:pt>
                <c:pt idx="20">
                  <c:v>42490</c:v>
                </c:pt>
                <c:pt idx="21">
                  <c:v>42521</c:v>
                </c:pt>
                <c:pt idx="22">
                  <c:v>42551</c:v>
                </c:pt>
                <c:pt idx="23">
                  <c:v>42582</c:v>
                </c:pt>
                <c:pt idx="24">
                  <c:v>42613</c:v>
                </c:pt>
                <c:pt idx="25">
                  <c:v>42643</c:v>
                </c:pt>
                <c:pt idx="26">
                  <c:v>42674</c:v>
                </c:pt>
                <c:pt idx="27">
                  <c:v>42704</c:v>
                </c:pt>
                <c:pt idx="28">
                  <c:v>42735</c:v>
                </c:pt>
                <c:pt idx="29">
                  <c:v>42766</c:v>
                </c:pt>
                <c:pt idx="30">
                  <c:v>42794</c:v>
                </c:pt>
                <c:pt idx="31">
                  <c:v>42825</c:v>
                </c:pt>
                <c:pt idx="32">
                  <c:v>42855</c:v>
                </c:pt>
                <c:pt idx="33">
                  <c:v>42886</c:v>
                </c:pt>
                <c:pt idx="34">
                  <c:v>42916</c:v>
                </c:pt>
                <c:pt idx="35">
                  <c:v>42947</c:v>
                </c:pt>
                <c:pt idx="36">
                  <c:v>42978</c:v>
                </c:pt>
                <c:pt idx="37">
                  <c:v>43008</c:v>
                </c:pt>
                <c:pt idx="38">
                  <c:v>43039</c:v>
                </c:pt>
                <c:pt idx="39">
                  <c:v>43069</c:v>
                </c:pt>
                <c:pt idx="40">
                  <c:v>43100</c:v>
                </c:pt>
                <c:pt idx="41">
                  <c:v>43131</c:v>
                </c:pt>
                <c:pt idx="42">
                  <c:v>43159</c:v>
                </c:pt>
                <c:pt idx="43">
                  <c:v>43190</c:v>
                </c:pt>
                <c:pt idx="44">
                  <c:v>43220</c:v>
                </c:pt>
                <c:pt idx="45">
                  <c:v>43251</c:v>
                </c:pt>
                <c:pt idx="46">
                  <c:v>43281</c:v>
                </c:pt>
                <c:pt idx="47">
                  <c:v>43312</c:v>
                </c:pt>
                <c:pt idx="48">
                  <c:v>43343</c:v>
                </c:pt>
                <c:pt idx="49">
                  <c:v>43373</c:v>
                </c:pt>
                <c:pt idx="50">
                  <c:v>43404</c:v>
                </c:pt>
                <c:pt idx="51">
                  <c:v>43434</c:v>
                </c:pt>
                <c:pt idx="52">
                  <c:v>43465</c:v>
                </c:pt>
                <c:pt idx="53">
                  <c:v>43496</c:v>
                </c:pt>
                <c:pt idx="54">
                  <c:v>43524</c:v>
                </c:pt>
                <c:pt idx="55">
                  <c:v>43555</c:v>
                </c:pt>
                <c:pt idx="56">
                  <c:v>43585</c:v>
                </c:pt>
                <c:pt idx="57">
                  <c:v>43616</c:v>
                </c:pt>
                <c:pt idx="58">
                  <c:v>43646</c:v>
                </c:pt>
                <c:pt idx="59">
                  <c:v>43677</c:v>
                </c:pt>
                <c:pt idx="60">
                  <c:v>43678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10771</c:v>
                </c:pt>
                <c:pt idx="1">
                  <c:v>10916</c:v>
                </c:pt>
                <c:pt idx="2">
                  <c:v>10976</c:v>
                </c:pt>
                <c:pt idx="3">
                  <c:v>11118</c:v>
                </c:pt>
                <c:pt idx="4">
                  <c:v>11224</c:v>
                </c:pt>
                <c:pt idx="5">
                  <c:v>11274</c:v>
                </c:pt>
                <c:pt idx="6">
                  <c:v>11390</c:v>
                </c:pt>
                <c:pt idx="7">
                  <c:v>11596</c:v>
                </c:pt>
                <c:pt idx="8">
                  <c:v>11654</c:v>
                </c:pt>
                <c:pt idx="9">
                  <c:v>11764</c:v>
                </c:pt>
                <c:pt idx="10">
                  <c:v>11787</c:v>
                </c:pt>
                <c:pt idx="11">
                  <c:v>11863</c:v>
                </c:pt>
                <c:pt idx="12">
                  <c:v>11826</c:v>
                </c:pt>
                <c:pt idx="13">
                  <c:v>11852</c:v>
                </c:pt>
                <c:pt idx="14">
                  <c:v>11882</c:v>
                </c:pt>
                <c:pt idx="15">
                  <c:v>11989</c:v>
                </c:pt>
                <c:pt idx="16">
                  <c:v>12016</c:v>
                </c:pt>
                <c:pt idx="17">
                  <c:v>12119</c:v>
                </c:pt>
                <c:pt idx="18">
                  <c:v>12296</c:v>
                </c:pt>
                <c:pt idx="19">
                  <c:v>12351</c:v>
                </c:pt>
                <c:pt idx="20">
                  <c:v>12522</c:v>
                </c:pt>
                <c:pt idx="21">
                  <c:v>12692</c:v>
                </c:pt>
                <c:pt idx="22">
                  <c:v>12777</c:v>
                </c:pt>
                <c:pt idx="23">
                  <c:v>12929</c:v>
                </c:pt>
                <c:pt idx="24">
                  <c:v>13038</c:v>
                </c:pt>
                <c:pt idx="25">
                  <c:v>13226</c:v>
                </c:pt>
                <c:pt idx="26">
                  <c:v>13398</c:v>
                </c:pt>
                <c:pt idx="27">
                  <c:v>13522</c:v>
                </c:pt>
                <c:pt idx="28">
                  <c:v>13542</c:v>
                </c:pt>
                <c:pt idx="29">
                  <c:v>13488</c:v>
                </c:pt>
                <c:pt idx="30">
                  <c:v>13524</c:v>
                </c:pt>
                <c:pt idx="31">
                  <c:v>13606</c:v>
                </c:pt>
                <c:pt idx="32">
                  <c:v>13607</c:v>
                </c:pt>
                <c:pt idx="33">
                  <c:v>13594</c:v>
                </c:pt>
                <c:pt idx="34">
                  <c:v>13676</c:v>
                </c:pt>
                <c:pt idx="35">
                  <c:v>13805</c:v>
                </c:pt>
                <c:pt idx="36">
                  <c:v>13977</c:v>
                </c:pt>
                <c:pt idx="37">
                  <c:v>14108</c:v>
                </c:pt>
                <c:pt idx="38">
                  <c:v>14223</c:v>
                </c:pt>
                <c:pt idx="39">
                  <c:v>14400</c:v>
                </c:pt>
                <c:pt idx="40">
                  <c:v>14385</c:v>
                </c:pt>
                <c:pt idx="41">
                  <c:v>14496</c:v>
                </c:pt>
                <c:pt idx="42">
                  <c:v>14642</c:v>
                </c:pt>
                <c:pt idx="43">
                  <c:v>14658</c:v>
                </c:pt>
                <c:pt idx="44">
                  <c:v>14634</c:v>
                </c:pt>
                <c:pt idx="45">
                  <c:v>14739</c:v>
                </c:pt>
                <c:pt idx="46">
                  <c:v>14899</c:v>
                </c:pt>
                <c:pt idx="47">
                  <c:v>15269</c:v>
                </c:pt>
                <c:pt idx="48">
                  <c:v>15586</c:v>
                </c:pt>
                <c:pt idx="49">
                  <c:v>15891</c:v>
                </c:pt>
                <c:pt idx="50">
                  <c:v>16171</c:v>
                </c:pt>
                <c:pt idx="51">
                  <c:v>16451</c:v>
                </c:pt>
                <c:pt idx="52">
                  <c:v>16605</c:v>
                </c:pt>
                <c:pt idx="53">
                  <c:v>16896</c:v>
                </c:pt>
                <c:pt idx="54">
                  <c:v>17298</c:v>
                </c:pt>
                <c:pt idx="55">
                  <c:v>17645</c:v>
                </c:pt>
                <c:pt idx="56">
                  <c:v>18035</c:v>
                </c:pt>
                <c:pt idx="57">
                  <c:v>18542</c:v>
                </c:pt>
                <c:pt idx="58">
                  <c:v>18932</c:v>
                </c:pt>
                <c:pt idx="59">
                  <c:v>19890</c:v>
                </c:pt>
                <c:pt idx="60">
                  <c:v>20377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3.2</c:v>
                </c:pt>
                <c:pt idx="1">
                  <c:v>6</c:v>
                </c:pt>
                <c:pt idx="2">
                  <c:v>11.8</c:v>
                </c:pt>
                <c:pt idx="3">
                  <c:v>15.7</c:v>
                </c:pt>
                <c:pt idx="4">
                  <c:v>13.3</c:v>
                </c:pt>
                <c:pt idx="5">
                  <c:v>14.6</c:v>
                </c:pt>
                <c:pt idx="6">
                  <c:v>33.4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-2.7</c:v>
                </c:pt>
                <c:pt idx="1">
                  <c:v>-6.4</c:v>
                </c:pt>
                <c:pt idx="2">
                  <c:v>-16.2</c:v>
                </c:pt>
                <c:pt idx="3">
                  <c:v>-18.5</c:v>
                </c:pt>
                <c:pt idx="4">
                  <c:v>-11.9</c:v>
                </c:pt>
                <c:pt idx="5">
                  <c:v>-12.7</c:v>
                </c:pt>
                <c:pt idx="6">
                  <c:v>-29.5</c:v>
                </c:pt>
                <c:pt idx="7">
                  <c:v>-2.1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7.3</c:v>
                </c:pt>
                <c:pt idx="1">
                  <c:v>9</c:v>
                </c:pt>
                <c:pt idx="2">
                  <c:v>15.3</c:v>
                </c:pt>
                <c:pt idx="3">
                  <c:v>15.5</c:v>
                </c:pt>
                <c:pt idx="4">
                  <c:v>11.3</c:v>
                </c:pt>
                <c:pt idx="5">
                  <c:v>12.4</c:v>
                </c:pt>
                <c:pt idx="6">
                  <c:v>27.5</c:v>
                </c:pt>
                <c:pt idx="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-10.4</c:v>
                </c:pt>
                <c:pt idx="1">
                  <c:v>-11.6</c:v>
                </c:pt>
                <c:pt idx="2">
                  <c:v>-20.6</c:v>
                </c:pt>
                <c:pt idx="3">
                  <c:v>-16.5</c:v>
                </c:pt>
                <c:pt idx="4">
                  <c:v>-9.4</c:v>
                </c:pt>
                <c:pt idx="5">
                  <c:v>-9.5</c:v>
                </c:pt>
                <c:pt idx="6">
                  <c:v>-20.399999999999999</c:v>
                </c:pt>
                <c:pt idx="7">
                  <c:v>-1.6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10116</c:v>
                </c:pt>
                <c:pt idx="1">
                  <c:v>10080</c:v>
                </c:pt>
                <c:pt idx="2">
                  <c:v>10309</c:v>
                </c:pt>
                <c:pt idx="3">
                  <c:v>9155</c:v>
                </c:pt>
                <c:pt idx="4">
                  <c:v>8146</c:v>
                </c:pt>
                <c:pt idx="5">
                  <c:v>10117</c:v>
                </c:pt>
                <c:pt idx="6">
                  <c:v>10585</c:v>
                </c:pt>
                <c:pt idx="7">
                  <c:v>11466</c:v>
                </c:pt>
                <c:pt idx="8">
                  <c:v>9592</c:v>
                </c:pt>
                <c:pt idx="9">
                  <c:v>9976</c:v>
                </c:pt>
                <c:pt idx="10">
                  <c:v>8247</c:v>
                </c:pt>
                <c:pt idx="11">
                  <c:v>7928</c:v>
                </c:pt>
                <c:pt idx="12">
                  <c:v>8599</c:v>
                </c:pt>
                <c:pt idx="13">
                  <c:v>8655</c:v>
                </c:pt>
                <c:pt idx="14">
                  <c:v>8689</c:v>
                </c:pt>
                <c:pt idx="15">
                  <c:v>8826</c:v>
                </c:pt>
                <c:pt idx="16">
                  <c:v>7225</c:v>
                </c:pt>
                <c:pt idx="17">
                  <c:v>8449</c:v>
                </c:pt>
                <c:pt idx="18">
                  <c:v>10038</c:v>
                </c:pt>
                <c:pt idx="19">
                  <c:v>9327</c:v>
                </c:pt>
                <c:pt idx="20">
                  <c:v>9156</c:v>
                </c:pt>
                <c:pt idx="21">
                  <c:v>10520</c:v>
                </c:pt>
                <c:pt idx="22">
                  <c:v>9227</c:v>
                </c:pt>
                <c:pt idx="23">
                  <c:v>8612</c:v>
                </c:pt>
                <c:pt idx="24">
                  <c:v>9952</c:v>
                </c:pt>
                <c:pt idx="25">
                  <c:v>10042</c:v>
                </c:pt>
                <c:pt idx="26">
                  <c:v>10375</c:v>
                </c:pt>
                <c:pt idx="27">
                  <c:v>9705</c:v>
                </c:pt>
                <c:pt idx="28">
                  <c:v>6495</c:v>
                </c:pt>
                <c:pt idx="29">
                  <c:v>6389</c:v>
                </c:pt>
                <c:pt idx="30">
                  <c:v>7821</c:v>
                </c:pt>
                <c:pt idx="31">
                  <c:v>9816</c:v>
                </c:pt>
                <c:pt idx="32">
                  <c:v>7048</c:v>
                </c:pt>
                <c:pt idx="33">
                  <c:v>9360</c:v>
                </c:pt>
                <c:pt idx="34">
                  <c:v>8710</c:v>
                </c:pt>
                <c:pt idx="35">
                  <c:v>8009</c:v>
                </c:pt>
                <c:pt idx="36">
                  <c:v>9436</c:v>
                </c:pt>
                <c:pt idx="37">
                  <c:v>8722</c:v>
                </c:pt>
                <c:pt idx="38">
                  <c:v>9690</c:v>
                </c:pt>
                <c:pt idx="39">
                  <c:v>9820</c:v>
                </c:pt>
                <c:pt idx="40">
                  <c:v>6653</c:v>
                </c:pt>
                <c:pt idx="41">
                  <c:v>9846</c:v>
                </c:pt>
                <c:pt idx="42">
                  <c:v>8911</c:v>
                </c:pt>
                <c:pt idx="43">
                  <c:v>8643</c:v>
                </c:pt>
                <c:pt idx="44">
                  <c:v>7573</c:v>
                </c:pt>
                <c:pt idx="45">
                  <c:v>9241</c:v>
                </c:pt>
                <c:pt idx="46">
                  <c:v>7763</c:v>
                </c:pt>
                <c:pt idx="47">
                  <c:v>12392</c:v>
                </c:pt>
                <c:pt idx="48">
                  <c:v>12532</c:v>
                </c:pt>
                <c:pt idx="49">
                  <c:v>10794</c:v>
                </c:pt>
                <c:pt idx="50">
                  <c:v>12224</c:v>
                </c:pt>
                <c:pt idx="51">
                  <c:v>11945</c:v>
                </c:pt>
                <c:pt idx="52">
                  <c:v>7833</c:v>
                </c:pt>
                <c:pt idx="53">
                  <c:v>11087</c:v>
                </c:pt>
                <c:pt idx="54">
                  <c:v>11531</c:v>
                </c:pt>
                <c:pt idx="55">
                  <c:v>11764</c:v>
                </c:pt>
                <c:pt idx="56">
                  <c:v>10801</c:v>
                </c:pt>
                <c:pt idx="57">
                  <c:v>13169</c:v>
                </c:pt>
                <c:pt idx="58">
                  <c:v>11166</c:v>
                </c:pt>
                <c:pt idx="59">
                  <c:v>18214</c:v>
                </c:pt>
                <c:pt idx="60">
                  <c:v>14205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7914</c:v>
                </c:pt>
                <c:pt idx="1">
                  <c:v>7905</c:v>
                </c:pt>
                <c:pt idx="2">
                  <c:v>8609</c:v>
                </c:pt>
                <c:pt idx="3">
                  <c:v>7253</c:v>
                </c:pt>
                <c:pt idx="4">
                  <c:v>6558</c:v>
                </c:pt>
                <c:pt idx="5">
                  <c:v>8092</c:v>
                </c:pt>
                <c:pt idx="6">
                  <c:v>8588</c:v>
                </c:pt>
                <c:pt idx="7">
                  <c:v>9853</c:v>
                </c:pt>
                <c:pt idx="8">
                  <c:v>8025</c:v>
                </c:pt>
                <c:pt idx="9">
                  <c:v>8279</c:v>
                </c:pt>
                <c:pt idx="10">
                  <c:v>6987</c:v>
                </c:pt>
                <c:pt idx="11">
                  <c:v>6135</c:v>
                </c:pt>
                <c:pt idx="12">
                  <c:v>7339</c:v>
                </c:pt>
                <c:pt idx="13">
                  <c:v>7326</c:v>
                </c:pt>
                <c:pt idx="14">
                  <c:v>7301</c:v>
                </c:pt>
                <c:pt idx="15">
                  <c:v>7284</c:v>
                </c:pt>
                <c:pt idx="16">
                  <c:v>5921</c:v>
                </c:pt>
                <c:pt idx="17">
                  <c:v>6834</c:v>
                </c:pt>
                <c:pt idx="18">
                  <c:v>8074</c:v>
                </c:pt>
                <c:pt idx="19">
                  <c:v>7251</c:v>
                </c:pt>
                <c:pt idx="20">
                  <c:v>7480</c:v>
                </c:pt>
                <c:pt idx="21">
                  <c:v>8091</c:v>
                </c:pt>
                <c:pt idx="22">
                  <c:v>7692</c:v>
                </c:pt>
                <c:pt idx="23">
                  <c:v>7494</c:v>
                </c:pt>
                <c:pt idx="24">
                  <c:v>7898</c:v>
                </c:pt>
                <c:pt idx="25">
                  <c:v>7514</c:v>
                </c:pt>
                <c:pt idx="26">
                  <c:v>8225</c:v>
                </c:pt>
                <c:pt idx="27">
                  <c:v>8201</c:v>
                </c:pt>
                <c:pt idx="28">
                  <c:v>5889</c:v>
                </c:pt>
                <c:pt idx="29">
                  <c:v>6378</c:v>
                </c:pt>
                <c:pt idx="30">
                  <c:v>6684</c:v>
                </c:pt>
                <c:pt idx="31">
                  <c:v>7300</c:v>
                </c:pt>
                <c:pt idx="32">
                  <c:v>6247</c:v>
                </c:pt>
                <c:pt idx="33">
                  <c:v>7873</c:v>
                </c:pt>
                <c:pt idx="34">
                  <c:v>7060</c:v>
                </c:pt>
                <c:pt idx="35">
                  <c:v>7042</c:v>
                </c:pt>
                <c:pt idx="36">
                  <c:v>7751</c:v>
                </c:pt>
                <c:pt idx="37">
                  <c:v>7170</c:v>
                </c:pt>
                <c:pt idx="38">
                  <c:v>7997</c:v>
                </c:pt>
                <c:pt idx="39">
                  <c:v>8356</c:v>
                </c:pt>
                <c:pt idx="40">
                  <c:v>6070</c:v>
                </c:pt>
                <c:pt idx="41">
                  <c:v>8074</c:v>
                </c:pt>
                <c:pt idx="42">
                  <c:v>8290</c:v>
                </c:pt>
                <c:pt idx="43">
                  <c:v>8141</c:v>
                </c:pt>
                <c:pt idx="44">
                  <c:v>6666</c:v>
                </c:pt>
                <c:pt idx="45">
                  <c:v>8056</c:v>
                </c:pt>
                <c:pt idx="46">
                  <c:v>6908</c:v>
                </c:pt>
                <c:pt idx="47">
                  <c:v>8428</c:v>
                </c:pt>
                <c:pt idx="48">
                  <c:v>10600</c:v>
                </c:pt>
                <c:pt idx="49">
                  <c:v>9315</c:v>
                </c:pt>
                <c:pt idx="50">
                  <c:v>10496</c:v>
                </c:pt>
                <c:pt idx="51">
                  <c:v>10453</c:v>
                </c:pt>
                <c:pt idx="52">
                  <c:v>7385</c:v>
                </c:pt>
                <c:pt idx="53">
                  <c:v>9387</c:v>
                </c:pt>
                <c:pt idx="54">
                  <c:v>9828</c:v>
                </c:pt>
                <c:pt idx="55">
                  <c:v>9967</c:v>
                </c:pt>
                <c:pt idx="56">
                  <c:v>9289</c:v>
                </c:pt>
                <c:pt idx="57">
                  <c:v>10963</c:v>
                </c:pt>
                <c:pt idx="58">
                  <c:v>9709</c:v>
                </c:pt>
                <c:pt idx="59">
                  <c:v>12834</c:v>
                </c:pt>
                <c:pt idx="60">
                  <c:v>12401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6668</c:v>
                </c:pt>
                <c:pt idx="1">
                  <c:v>7058</c:v>
                </c:pt>
                <c:pt idx="2">
                  <c:v>7701</c:v>
                </c:pt>
                <c:pt idx="3">
                  <c:v>6572</c:v>
                </c:pt>
                <c:pt idx="4">
                  <c:v>6205</c:v>
                </c:pt>
                <c:pt idx="5">
                  <c:v>7001</c:v>
                </c:pt>
                <c:pt idx="6">
                  <c:v>6468</c:v>
                </c:pt>
                <c:pt idx="7">
                  <c:v>7056</c:v>
                </c:pt>
                <c:pt idx="8">
                  <c:v>6680</c:v>
                </c:pt>
                <c:pt idx="9">
                  <c:v>6792</c:v>
                </c:pt>
                <c:pt idx="10">
                  <c:v>6502</c:v>
                </c:pt>
                <c:pt idx="11">
                  <c:v>5700</c:v>
                </c:pt>
                <c:pt idx="12">
                  <c:v>6275</c:v>
                </c:pt>
                <c:pt idx="13">
                  <c:v>7032</c:v>
                </c:pt>
                <c:pt idx="14">
                  <c:v>6847</c:v>
                </c:pt>
                <c:pt idx="15">
                  <c:v>6605</c:v>
                </c:pt>
                <c:pt idx="16">
                  <c:v>5841</c:v>
                </c:pt>
                <c:pt idx="17">
                  <c:v>6048</c:v>
                </c:pt>
                <c:pt idx="18">
                  <c:v>6415</c:v>
                </c:pt>
                <c:pt idx="19">
                  <c:v>6692</c:v>
                </c:pt>
                <c:pt idx="20">
                  <c:v>6491</c:v>
                </c:pt>
                <c:pt idx="21">
                  <c:v>7350</c:v>
                </c:pt>
                <c:pt idx="22">
                  <c:v>7020</c:v>
                </c:pt>
                <c:pt idx="23">
                  <c:v>6602</c:v>
                </c:pt>
                <c:pt idx="24">
                  <c:v>7309</c:v>
                </c:pt>
                <c:pt idx="25">
                  <c:v>7177</c:v>
                </c:pt>
                <c:pt idx="26">
                  <c:v>6903</c:v>
                </c:pt>
                <c:pt idx="27">
                  <c:v>6889</c:v>
                </c:pt>
                <c:pt idx="28">
                  <c:v>6119</c:v>
                </c:pt>
                <c:pt idx="29">
                  <c:v>6928</c:v>
                </c:pt>
                <c:pt idx="30">
                  <c:v>6238</c:v>
                </c:pt>
                <c:pt idx="31">
                  <c:v>7615</c:v>
                </c:pt>
                <c:pt idx="32">
                  <c:v>6291</c:v>
                </c:pt>
                <c:pt idx="33">
                  <c:v>7441</c:v>
                </c:pt>
                <c:pt idx="34">
                  <c:v>6672</c:v>
                </c:pt>
                <c:pt idx="35">
                  <c:v>6180</c:v>
                </c:pt>
                <c:pt idx="36">
                  <c:v>6586</c:v>
                </c:pt>
                <c:pt idx="37">
                  <c:v>6354</c:v>
                </c:pt>
                <c:pt idx="38">
                  <c:v>7540</c:v>
                </c:pt>
                <c:pt idx="39">
                  <c:v>6965</c:v>
                </c:pt>
                <c:pt idx="40">
                  <c:v>5847</c:v>
                </c:pt>
                <c:pt idx="41">
                  <c:v>7495</c:v>
                </c:pt>
                <c:pt idx="42">
                  <c:v>6778</c:v>
                </c:pt>
                <c:pt idx="43">
                  <c:v>7238</c:v>
                </c:pt>
                <c:pt idx="44">
                  <c:v>6990</c:v>
                </c:pt>
                <c:pt idx="45">
                  <c:v>7929</c:v>
                </c:pt>
                <c:pt idx="46">
                  <c:v>7609</c:v>
                </c:pt>
                <c:pt idx="47">
                  <c:v>5998</c:v>
                </c:pt>
                <c:pt idx="48">
                  <c:v>6786</c:v>
                </c:pt>
                <c:pt idx="49">
                  <c:v>6296</c:v>
                </c:pt>
                <c:pt idx="50">
                  <c:v>6892</c:v>
                </c:pt>
                <c:pt idx="51">
                  <c:v>6757</c:v>
                </c:pt>
                <c:pt idx="52">
                  <c:v>5335</c:v>
                </c:pt>
                <c:pt idx="53">
                  <c:v>6012</c:v>
                </c:pt>
                <c:pt idx="54">
                  <c:v>5846</c:v>
                </c:pt>
                <c:pt idx="55">
                  <c:v>6409</c:v>
                </c:pt>
                <c:pt idx="56">
                  <c:v>5970</c:v>
                </c:pt>
                <c:pt idx="57">
                  <c:v>6790</c:v>
                </c:pt>
                <c:pt idx="58">
                  <c:v>6317</c:v>
                </c:pt>
                <c:pt idx="59">
                  <c:v>6798</c:v>
                </c:pt>
                <c:pt idx="60">
                  <c:v>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36073741903329E-2"/>
          <c:y val="0.17324161877394634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4861</c:v>
                </c:pt>
                <c:pt idx="1">
                  <c:v>4806</c:v>
                </c:pt>
                <c:pt idx="2">
                  <c:v>4946</c:v>
                </c:pt>
                <c:pt idx="3">
                  <c:v>4310</c:v>
                </c:pt>
                <c:pt idx="4">
                  <c:v>3872</c:v>
                </c:pt>
                <c:pt idx="5">
                  <c:v>4762</c:v>
                </c:pt>
                <c:pt idx="6">
                  <c:v>4774</c:v>
                </c:pt>
                <c:pt idx="7">
                  <c:v>5604</c:v>
                </c:pt>
                <c:pt idx="8">
                  <c:v>4792</c:v>
                </c:pt>
                <c:pt idx="9">
                  <c:v>4838</c:v>
                </c:pt>
                <c:pt idx="10">
                  <c:v>4037</c:v>
                </c:pt>
                <c:pt idx="11">
                  <c:v>3754</c:v>
                </c:pt>
                <c:pt idx="12">
                  <c:v>4072</c:v>
                </c:pt>
                <c:pt idx="13">
                  <c:v>4126</c:v>
                </c:pt>
                <c:pt idx="14">
                  <c:v>4016</c:v>
                </c:pt>
                <c:pt idx="15">
                  <c:v>4124</c:v>
                </c:pt>
                <c:pt idx="16">
                  <c:v>3522</c:v>
                </c:pt>
                <c:pt idx="17">
                  <c:v>4030</c:v>
                </c:pt>
                <c:pt idx="18">
                  <c:v>4585</c:v>
                </c:pt>
                <c:pt idx="19">
                  <c:v>4322</c:v>
                </c:pt>
                <c:pt idx="20">
                  <c:v>4392</c:v>
                </c:pt>
                <c:pt idx="21">
                  <c:v>5160</c:v>
                </c:pt>
                <c:pt idx="22">
                  <c:v>4354</c:v>
                </c:pt>
                <c:pt idx="23">
                  <c:v>4009</c:v>
                </c:pt>
                <c:pt idx="24">
                  <c:v>4741</c:v>
                </c:pt>
                <c:pt idx="25">
                  <c:v>4720</c:v>
                </c:pt>
                <c:pt idx="26">
                  <c:v>4900</c:v>
                </c:pt>
                <c:pt idx="27">
                  <c:v>4541</c:v>
                </c:pt>
                <c:pt idx="28">
                  <c:v>3095</c:v>
                </c:pt>
                <c:pt idx="29">
                  <c:v>2816</c:v>
                </c:pt>
                <c:pt idx="30">
                  <c:v>3407</c:v>
                </c:pt>
                <c:pt idx="31">
                  <c:v>4573</c:v>
                </c:pt>
                <c:pt idx="32">
                  <c:v>3309</c:v>
                </c:pt>
                <c:pt idx="33">
                  <c:v>4380</c:v>
                </c:pt>
                <c:pt idx="34">
                  <c:v>4097</c:v>
                </c:pt>
                <c:pt idx="35">
                  <c:v>3764</c:v>
                </c:pt>
                <c:pt idx="36">
                  <c:v>4446</c:v>
                </c:pt>
                <c:pt idx="37">
                  <c:v>4061</c:v>
                </c:pt>
                <c:pt idx="38">
                  <c:v>4671</c:v>
                </c:pt>
                <c:pt idx="39">
                  <c:v>4702</c:v>
                </c:pt>
                <c:pt idx="40">
                  <c:v>3260</c:v>
                </c:pt>
                <c:pt idx="41">
                  <c:v>4709</c:v>
                </c:pt>
                <c:pt idx="42">
                  <c:v>4225</c:v>
                </c:pt>
                <c:pt idx="43">
                  <c:v>3950</c:v>
                </c:pt>
                <c:pt idx="44">
                  <c:v>3579</c:v>
                </c:pt>
                <c:pt idx="45">
                  <c:v>4351</c:v>
                </c:pt>
                <c:pt idx="46">
                  <c:v>3606</c:v>
                </c:pt>
                <c:pt idx="47">
                  <c:v>5506</c:v>
                </c:pt>
                <c:pt idx="48">
                  <c:v>5621</c:v>
                </c:pt>
                <c:pt idx="49">
                  <c:v>4841</c:v>
                </c:pt>
                <c:pt idx="50">
                  <c:v>5400</c:v>
                </c:pt>
                <c:pt idx="51">
                  <c:v>5136</c:v>
                </c:pt>
                <c:pt idx="52">
                  <c:v>3432</c:v>
                </c:pt>
                <c:pt idx="53">
                  <c:v>4777</c:v>
                </c:pt>
                <c:pt idx="54">
                  <c:v>5037</c:v>
                </c:pt>
                <c:pt idx="55">
                  <c:v>5063</c:v>
                </c:pt>
                <c:pt idx="56">
                  <c:v>4831</c:v>
                </c:pt>
                <c:pt idx="57">
                  <c:v>5906</c:v>
                </c:pt>
                <c:pt idx="58">
                  <c:v>4970</c:v>
                </c:pt>
                <c:pt idx="59">
                  <c:v>8532</c:v>
                </c:pt>
                <c:pt idx="60">
                  <c:v>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3836</c:v>
                </c:pt>
                <c:pt idx="1">
                  <c:v>3847</c:v>
                </c:pt>
                <c:pt idx="2">
                  <c:v>4034</c:v>
                </c:pt>
                <c:pt idx="3">
                  <c:v>3381</c:v>
                </c:pt>
                <c:pt idx="4">
                  <c:v>3073</c:v>
                </c:pt>
                <c:pt idx="5">
                  <c:v>3991</c:v>
                </c:pt>
                <c:pt idx="6">
                  <c:v>3985</c:v>
                </c:pt>
                <c:pt idx="7">
                  <c:v>4851</c:v>
                </c:pt>
                <c:pt idx="8">
                  <c:v>4040</c:v>
                </c:pt>
                <c:pt idx="9">
                  <c:v>4214</c:v>
                </c:pt>
                <c:pt idx="10">
                  <c:v>3369</c:v>
                </c:pt>
                <c:pt idx="11">
                  <c:v>2941</c:v>
                </c:pt>
                <c:pt idx="12">
                  <c:v>3499</c:v>
                </c:pt>
                <c:pt idx="13">
                  <c:v>3545</c:v>
                </c:pt>
                <c:pt idx="14">
                  <c:v>3490</c:v>
                </c:pt>
                <c:pt idx="15">
                  <c:v>3419</c:v>
                </c:pt>
                <c:pt idx="16">
                  <c:v>2869</c:v>
                </c:pt>
                <c:pt idx="17">
                  <c:v>3428</c:v>
                </c:pt>
                <c:pt idx="18">
                  <c:v>3856</c:v>
                </c:pt>
                <c:pt idx="19">
                  <c:v>3463</c:v>
                </c:pt>
                <c:pt idx="20">
                  <c:v>3543</c:v>
                </c:pt>
                <c:pt idx="21">
                  <c:v>3984</c:v>
                </c:pt>
                <c:pt idx="22">
                  <c:v>3744</c:v>
                </c:pt>
                <c:pt idx="23">
                  <c:v>3609</c:v>
                </c:pt>
                <c:pt idx="24">
                  <c:v>3773</c:v>
                </c:pt>
                <c:pt idx="25">
                  <c:v>3618</c:v>
                </c:pt>
                <c:pt idx="26">
                  <c:v>3908</c:v>
                </c:pt>
                <c:pt idx="27">
                  <c:v>3936</c:v>
                </c:pt>
                <c:pt idx="28">
                  <c:v>2825</c:v>
                </c:pt>
                <c:pt idx="29">
                  <c:v>3030</c:v>
                </c:pt>
                <c:pt idx="30">
                  <c:v>3010</c:v>
                </c:pt>
                <c:pt idx="31">
                  <c:v>3335</c:v>
                </c:pt>
                <c:pt idx="32">
                  <c:v>2898</c:v>
                </c:pt>
                <c:pt idx="33">
                  <c:v>3743</c:v>
                </c:pt>
                <c:pt idx="34">
                  <c:v>3364</c:v>
                </c:pt>
                <c:pt idx="35">
                  <c:v>3312</c:v>
                </c:pt>
                <c:pt idx="36">
                  <c:v>3704</c:v>
                </c:pt>
                <c:pt idx="37">
                  <c:v>3410</c:v>
                </c:pt>
                <c:pt idx="38">
                  <c:v>3765</c:v>
                </c:pt>
                <c:pt idx="39">
                  <c:v>4037</c:v>
                </c:pt>
                <c:pt idx="40">
                  <c:v>2876</c:v>
                </c:pt>
                <c:pt idx="41">
                  <c:v>3991</c:v>
                </c:pt>
                <c:pt idx="42">
                  <c:v>3966</c:v>
                </c:pt>
                <c:pt idx="43">
                  <c:v>3758</c:v>
                </c:pt>
                <c:pt idx="44">
                  <c:v>3183</c:v>
                </c:pt>
                <c:pt idx="45">
                  <c:v>3810</c:v>
                </c:pt>
                <c:pt idx="46">
                  <c:v>3270</c:v>
                </c:pt>
                <c:pt idx="47">
                  <c:v>3942</c:v>
                </c:pt>
                <c:pt idx="48">
                  <c:v>4851</c:v>
                </c:pt>
                <c:pt idx="49">
                  <c:v>4238</c:v>
                </c:pt>
                <c:pt idx="50">
                  <c:v>4731</c:v>
                </c:pt>
                <c:pt idx="51">
                  <c:v>4552</c:v>
                </c:pt>
                <c:pt idx="52">
                  <c:v>3200</c:v>
                </c:pt>
                <c:pt idx="53">
                  <c:v>4272</c:v>
                </c:pt>
                <c:pt idx="54">
                  <c:v>4334</c:v>
                </c:pt>
                <c:pt idx="55">
                  <c:v>4330</c:v>
                </c:pt>
                <c:pt idx="56">
                  <c:v>4113</c:v>
                </c:pt>
                <c:pt idx="57">
                  <c:v>4883</c:v>
                </c:pt>
                <c:pt idx="58">
                  <c:v>4403</c:v>
                </c:pt>
                <c:pt idx="59">
                  <c:v>5927</c:v>
                </c:pt>
                <c:pt idx="60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3179</c:v>
                </c:pt>
                <c:pt idx="1">
                  <c:v>3357</c:v>
                </c:pt>
                <c:pt idx="2">
                  <c:v>3621</c:v>
                </c:pt>
                <c:pt idx="3">
                  <c:v>3147</c:v>
                </c:pt>
                <c:pt idx="4">
                  <c:v>2947</c:v>
                </c:pt>
                <c:pt idx="5">
                  <c:v>3294</c:v>
                </c:pt>
                <c:pt idx="6">
                  <c:v>2831</c:v>
                </c:pt>
                <c:pt idx="7">
                  <c:v>2828</c:v>
                </c:pt>
                <c:pt idx="8">
                  <c:v>2871</c:v>
                </c:pt>
                <c:pt idx="9">
                  <c:v>2879</c:v>
                </c:pt>
                <c:pt idx="10">
                  <c:v>2716</c:v>
                </c:pt>
                <c:pt idx="11">
                  <c:v>2279</c:v>
                </c:pt>
                <c:pt idx="12">
                  <c:v>2672</c:v>
                </c:pt>
                <c:pt idx="13">
                  <c:v>3107</c:v>
                </c:pt>
                <c:pt idx="14">
                  <c:v>3147</c:v>
                </c:pt>
                <c:pt idx="15">
                  <c:v>3145</c:v>
                </c:pt>
                <c:pt idx="16">
                  <c:v>2607</c:v>
                </c:pt>
                <c:pt idx="17">
                  <c:v>2811</c:v>
                </c:pt>
                <c:pt idx="18">
                  <c:v>2798</c:v>
                </c:pt>
                <c:pt idx="19">
                  <c:v>3042</c:v>
                </c:pt>
                <c:pt idx="20">
                  <c:v>2940</c:v>
                </c:pt>
                <c:pt idx="21">
                  <c:v>3377</c:v>
                </c:pt>
                <c:pt idx="22">
                  <c:v>3266</c:v>
                </c:pt>
                <c:pt idx="23">
                  <c:v>2859</c:v>
                </c:pt>
                <c:pt idx="24">
                  <c:v>3236</c:v>
                </c:pt>
                <c:pt idx="25">
                  <c:v>3305</c:v>
                </c:pt>
                <c:pt idx="26">
                  <c:v>3063</c:v>
                </c:pt>
                <c:pt idx="27">
                  <c:v>3030</c:v>
                </c:pt>
                <c:pt idx="28">
                  <c:v>2802</c:v>
                </c:pt>
                <c:pt idx="29">
                  <c:v>3033</c:v>
                </c:pt>
                <c:pt idx="30">
                  <c:v>2760</c:v>
                </c:pt>
                <c:pt idx="31">
                  <c:v>3474</c:v>
                </c:pt>
                <c:pt idx="32">
                  <c:v>2829</c:v>
                </c:pt>
                <c:pt idx="33">
                  <c:v>3351</c:v>
                </c:pt>
                <c:pt idx="34">
                  <c:v>3035</c:v>
                </c:pt>
                <c:pt idx="35">
                  <c:v>2670</c:v>
                </c:pt>
                <c:pt idx="36">
                  <c:v>2835</c:v>
                </c:pt>
                <c:pt idx="37">
                  <c:v>2924</c:v>
                </c:pt>
                <c:pt idx="38">
                  <c:v>3335</c:v>
                </c:pt>
                <c:pt idx="39">
                  <c:v>2973</c:v>
                </c:pt>
                <c:pt idx="40">
                  <c:v>2619</c:v>
                </c:pt>
                <c:pt idx="41">
                  <c:v>3386</c:v>
                </c:pt>
                <c:pt idx="42">
                  <c:v>2939</c:v>
                </c:pt>
                <c:pt idx="43">
                  <c:v>3240</c:v>
                </c:pt>
                <c:pt idx="44">
                  <c:v>3001</c:v>
                </c:pt>
                <c:pt idx="45">
                  <c:v>3313</c:v>
                </c:pt>
                <c:pt idx="46">
                  <c:v>3080</c:v>
                </c:pt>
                <c:pt idx="47">
                  <c:v>2493</c:v>
                </c:pt>
                <c:pt idx="48">
                  <c:v>2742</c:v>
                </c:pt>
                <c:pt idx="49">
                  <c:v>2666</c:v>
                </c:pt>
                <c:pt idx="50">
                  <c:v>2807</c:v>
                </c:pt>
                <c:pt idx="51">
                  <c:v>2800</c:v>
                </c:pt>
                <c:pt idx="52">
                  <c:v>2162</c:v>
                </c:pt>
                <c:pt idx="53">
                  <c:v>2422</c:v>
                </c:pt>
                <c:pt idx="54">
                  <c:v>2389</c:v>
                </c:pt>
                <c:pt idx="55">
                  <c:v>2478</c:v>
                </c:pt>
                <c:pt idx="56">
                  <c:v>2454</c:v>
                </c:pt>
                <c:pt idx="57">
                  <c:v>2693</c:v>
                </c:pt>
                <c:pt idx="58">
                  <c:v>2547</c:v>
                </c:pt>
                <c:pt idx="59">
                  <c:v>2738</c:v>
                </c:pt>
                <c:pt idx="60">
                  <c:v>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5255</c:v>
                </c:pt>
                <c:pt idx="1">
                  <c:v>5274</c:v>
                </c:pt>
                <c:pt idx="2">
                  <c:v>5363</c:v>
                </c:pt>
                <c:pt idx="3">
                  <c:v>4845</c:v>
                </c:pt>
                <c:pt idx="4">
                  <c:v>4274</c:v>
                </c:pt>
                <c:pt idx="5">
                  <c:v>5355</c:v>
                </c:pt>
                <c:pt idx="6">
                  <c:v>5811</c:v>
                </c:pt>
                <c:pt idx="7">
                  <c:v>5862</c:v>
                </c:pt>
                <c:pt idx="8">
                  <c:v>4800</c:v>
                </c:pt>
                <c:pt idx="9">
                  <c:v>5138</c:v>
                </c:pt>
                <c:pt idx="10">
                  <c:v>4210</c:v>
                </c:pt>
                <c:pt idx="11">
                  <c:v>4174</c:v>
                </c:pt>
                <c:pt idx="12">
                  <c:v>4527</c:v>
                </c:pt>
                <c:pt idx="13">
                  <c:v>4529</c:v>
                </c:pt>
                <c:pt idx="14">
                  <c:v>4673</c:v>
                </c:pt>
                <c:pt idx="15">
                  <c:v>4702</c:v>
                </c:pt>
                <c:pt idx="16">
                  <c:v>3703</c:v>
                </c:pt>
                <c:pt idx="17">
                  <c:v>4419</c:v>
                </c:pt>
                <c:pt idx="18">
                  <c:v>5453</c:v>
                </c:pt>
                <c:pt idx="19">
                  <c:v>5005</c:v>
                </c:pt>
                <c:pt idx="20">
                  <c:v>4764</c:v>
                </c:pt>
                <c:pt idx="21">
                  <c:v>5360</c:v>
                </c:pt>
                <c:pt idx="22">
                  <c:v>4873</c:v>
                </c:pt>
                <c:pt idx="23">
                  <c:v>4603</c:v>
                </c:pt>
                <c:pt idx="24">
                  <c:v>5211</c:v>
                </c:pt>
                <c:pt idx="25">
                  <c:v>5322</c:v>
                </c:pt>
                <c:pt idx="26">
                  <c:v>5475</c:v>
                </c:pt>
                <c:pt idx="27">
                  <c:v>5164</c:v>
                </c:pt>
                <c:pt idx="28">
                  <c:v>3400</c:v>
                </c:pt>
                <c:pt idx="29">
                  <c:v>3573</c:v>
                </c:pt>
                <c:pt idx="30">
                  <c:v>4414</c:v>
                </c:pt>
                <c:pt idx="31">
                  <c:v>5243</c:v>
                </c:pt>
                <c:pt idx="32">
                  <c:v>3739</c:v>
                </c:pt>
                <c:pt idx="33">
                  <c:v>4980</c:v>
                </c:pt>
                <c:pt idx="34">
                  <c:v>4613</c:v>
                </c:pt>
                <c:pt idx="35">
                  <c:v>4245</c:v>
                </c:pt>
                <c:pt idx="36">
                  <c:v>4990</c:v>
                </c:pt>
                <c:pt idx="37">
                  <c:v>4661</c:v>
                </c:pt>
                <c:pt idx="38">
                  <c:v>5019</c:v>
                </c:pt>
                <c:pt idx="39">
                  <c:v>5118</c:v>
                </c:pt>
                <c:pt idx="40">
                  <c:v>3393</c:v>
                </c:pt>
                <c:pt idx="41">
                  <c:v>5137</c:v>
                </c:pt>
                <c:pt idx="42">
                  <c:v>4686</c:v>
                </c:pt>
                <c:pt idx="43">
                  <c:v>4693</c:v>
                </c:pt>
                <c:pt idx="44">
                  <c:v>3994</c:v>
                </c:pt>
                <c:pt idx="45">
                  <c:v>4890</c:v>
                </c:pt>
                <c:pt idx="46">
                  <c:v>4157</c:v>
                </c:pt>
                <c:pt idx="47">
                  <c:v>6886</c:v>
                </c:pt>
                <c:pt idx="48">
                  <c:v>6911</c:v>
                </c:pt>
                <c:pt idx="49">
                  <c:v>5953</c:v>
                </c:pt>
                <c:pt idx="50">
                  <c:v>6824</c:v>
                </c:pt>
                <c:pt idx="51">
                  <c:v>6809</c:v>
                </c:pt>
                <c:pt idx="52">
                  <c:v>4401</c:v>
                </c:pt>
                <c:pt idx="53">
                  <c:v>6310</c:v>
                </c:pt>
                <c:pt idx="54">
                  <c:v>6494</c:v>
                </c:pt>
                <c:pt idx="55">
                  <c:v>6701</c:v>
                </c:pt>
                <c:pt idx="56">
                  <c:v>5970</c:v>
                </c:pt>
                <c:pt idx="57">
                  <c:v>7263</c:v>
                </c:pt>
                <c:pt idx="58">
                  <c:v>6196</c:v>
                </c:pt>
                <c:pt idx="59">
                  <c:v>9682</c:v>
                </c:pt>
                <c:pt idx="60">
                  <c:v>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4078</c:v>
                </c:pt>
                <c:pt idx="1">
                  <c:v>4058</c:v>
                </c:pt>
                <c:pt idx="2">
                  <c:v>4575</c:v>
                </c:pt>
                <c:pt idx="3">
                  <c:v>3872</c:v>
                </c:pt>
                <c:pt idx="4">
                  <c:v>3485</c:v>
                </c:pt>
                <c:pt idx="5">
                  <c:v>4101</c:v>
                </c:pt>
                <c:pt idx="6">
                  <c:v>4603</c:v>
                </c:pt>
                <c:pt idx="7">
                  <c:v>5002</c:v>
                </c:pt>
                <c:pt idx="8">
                  <c:v>3985</c:v>
                </c:pt>
                <c:pt idx="9">
                  <c:v>4065</c:v>
                </c:pt>
                <c:pt idx="10">
                  <c:v>3618</c:v>
                </c:pt>
                <c:pt idx="11">
                  <c:v>3194</c:v>
                </c:pt>
                <c:pt idx="12">
                  <c:v>3840</c:v>
                </c:pt>
                <c:pt idx="13">
                  <c:v>3781</c:v>
                </c:pt>
                <c:pt idx="14">
                  <c:v>3811</c:v>
                </c:pt>
                <c:pt idx="15">
                  <c:v>3865</c:v>
                </c:pt>
                <c:pt idx="16">
                  <c:v>3052</c:v>
                </c:pt>
                <c:pt idx="17">
                  <c:v>3406</c:v>
                </c:pt>
                <c:pt idx="18">
                  <c:v>4218</c:v>
                </c:pt>
                <c:pt idx="19">
                  <c:v>3788</c:v>
                </c:pt>
                <c:pt idx="20">
                  <c:v>3937</c:v>
                </c:pt>
                <c:pt idx="21">
                  <c:v>4107</c:v>
                </c:pt>
                <c:pt idx="22">
                  <c:v>3948</c:v>
                </c:pt>
                <c:pt idx="23">
                  <c:v>3885</c:v>
                </c:pt>
                <c:pt idx="24">
                  <c:v>4125</c:v>
                </c:pt>
                <c:pt idx="25">
                  <c:v>3896</c:v>
                </c:pt>
                <c:pt idx="26">
                  <c:v>4317</c:v>
                </c:pt>
                <c:pt idx="27">
                  <c:v>4265</c:v>
                </c:pt>
                <c:pt idx="28">
                  <c:v>3064</c:v>
                </c:pt>
                <c:pt idx="29">
                  <c:v>3348</c:v>
                </c:pt>
                <c:pt idx="30">
                  <c:v>3674</c:v>
                </c:pt>
                <c:pt idx="31">
                  <c:v>3965</c:v>
                </c:pt>
                <c:pt idx="32">
                  <c:v>3349</c:v>
                </c:pt>
                <c:pt idx="33">
                  <c:v>4130</c:v>
                </c:pt>
                <c:pt idx="34">
                  <c:v>3696</c:v>
                </c:pt>
                <c:pt idx="35">
                  <c:v>3730</c:v>
                </c:pt>
                <c:pt idx="36">
                  <c:v>4047</c:v>
                </c:pt>
                <c:pt idx="37">
                  <c:v>3760</c:v>
                </c:pt>
                <c:pt idx="38">
                  <c:v>4232</c:v>
                </c:pt>
                <c:pt idx="39">
                  <c:v>4319</c:v>
                </c:pt>
                <c:pt idx="40">
                  <c:v>3194</c:v>
                </c:pt>
                <c:pt idx="41">
                  <c:v>4083</c:v>
                </c:pt>
                <c:pt idx="42">
                  <c:v>4324</c:v>
                </c:pt>
                <c:pt idx="43">
                  <c:v>4383</c:v>
                </c:pt>
                <c:pt idx="44">
                  <c:v>3483</c:v>
                </c:pt>
                <c:pt idx="45">
                  <c:v>4246</c:v>
                </c:pt>
                <c:pt idx="46">
                  <c:v>3638</c:v>
                </c:pt>
                <c:pt idx="47">
                  <c:v>4486</c:v>
                </c:pt>
                <c:pt idx="48">
                  <c:v>5749</c:v>
                </c:pt>
                <c:pt idx="49">
                  <c:v>5077</c:v>
                </c:pt>
                <c:pt idx="50">
                  <c:v>5765</c:v>
                </c:pt>
                <c:pt idx="51">
                  <c:v>5901</c:v>
                </c:pt>
                <c:pt idx="52">
                  <c:v>4185</c:v>
                </c:pt>
                <c:pt idx="53">
                  <c:v>5115</c:v>
                </c:pt>
                <c:pt idx="54">
                  <c:v>5494</c:v>
                </c:pt>
                <c:pt idx="55">
                  <c:v>5637</c:v>
                </c:pt>
                <c:pt idx="56">
                  <c:v>5176</c:v>
                </c:pt>
                <c:pt idx="57">
                  <c:v>6080</c:v>
                </c:pt>
                <c:pt idx="58">
                  <c:v>5306</c:v>
                </c:pt>
                <c:pt idx="59">
                  <c:v>6907</c:v>
                </c:pt>
                <c:pt idx="60">
                  <c:v>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3489</c:v>
                </c:pt>
                <c:pt idx="1">
                  <c:v>3701</c:v>
                </c:pt>
                <c:pt idx="2">
                  <c:v>4080</c:v>
                </c:pt>
                <c:pt idx="3">
                  <c:v>3425</c:v>
                </c:pt>
                <c:pt idx="4">
                  <c:v>3258</c:v>
                </c:pt>
                <c:pt idx="5">
                  <c:v>3707</c:v>
                </c:pt>
                <c:pt idx="6">
                  <c:v>3637</c:v>
                </c:pt>
                <c:pt idx="7">
                  <c:v>4228</c:v>
                </c:pt>
                <c:pt idx="8">
                  <c:v>3809</c:v>
                </c:pt>
                <c:pt idx="9">
                  <c:v>3913</c:v>
                </c:pt>
                <c:pt idx="10">
                  <c:v>3786</c:v>
                </c:pt>
                <c:pt idx="11">
                  <c:v>3421</c:v>
                </c:pt>
                <c:pt idx="12">
                  <c:v>3603</c:v>
                </c:pt>
                <c:pt idx="13">
                  <c:v>3925</c:v>
                </c:pt>
                <c:pt idx="14">
                  <c:v>3700</c:v>
                </c:pt>
                <c:pt idx="15">
                  <c:v>3460</c:v>
                </c:pt>
                <c:pt idx="16">
                  <c:v>3234</c:v>
                </c:pt>
                <c:pt idx="17">
                  <c:v>3237</c:v>
                </c:pt>
                <c:pt idx="18">
                  <c:v>3617</c:v>
                </c:pt>
                <c:pt idx="19">
                  <c:v>3650</c:v>
                </c:pt>
                <c:pt idx="20">
                  <c:v>3551</c:v>
                </c:pt>
                <c:pt idx="21">
                  <c:v>3973</c:v>
                </c:pt>
                <c:pt idx="22">
                  <c:v>3754</c:v>
                </c:pt>
                <c:pt idx="23">
                  <c:v>3743</c:v>
                </c:pt>
                <c:pt idx="24">
                  <c:v>4073</c:v>
                </c:pt>
                <c:pt idx="25">
                  <c:v>3872</c:v>
                </c:pt>
                <c:pt idx="26">
                  <c:v>3840</c:v>
                </c:pt>
                <c:pt idx="27">
                  <c:v>3859</c:v>
                </c:pt>
                <c:pt idx="28">
                  <c:v>3317</c:v>
                </c:pt>
                <c:pt idx="29">
                  <c:v>3895</c:v>
                </c:pt>
                <c:pt idx="30">
                  <c:v>3478</c:v>
                </c:pt>
                <c:pt idx="31">
                  <c:v>4141</c:v>
                </c:pt>
                <c:pt idx="32">
                  <c:v>3462</c:v>
                </c:pt>
                <c:pt idx="33">
                  <c:v>4090</c:v>
                </c:pt>
                <c:pt idx="34">
                  <c:v>3637</c:v>
                </c:pt>
                <c:pt idx="35">
                  <c:v>3510</c:v>
                </c:pt>
                <c:pt idx="36">
                  <c:v>3751</c:v>
                </c:pt>
                <c:pt idx="37">
                  <c:v>3430</c:v>
                </c:pt>
                <c:pt idx="38">
                  <c:v>4205</c:v>
                </c:pt>
                <c:pt idx="39">
                  <c:v>3992</c:v>
                </c:pt>
                <c:pt idx="40">
                  <c:v>3228</c:v>
                </c:pt>
                <c:pt idx="41">
                  <c:v>4109</c:v>
                </c:pt>
                <c:pt idx="42">
                  <c:v>3839</c:v>
                </c:pt>
                <c:pt idx="43">
                  <c:v>3998</c:v>
                </c:pt>
                <c:pt idx="44">
                  <c:v>3989</c:v>
                </c:pt>
                <c:pt idx="45">
                  <c:v>4616</c:v>
                </c:pt>
                <c:pt idx="46">
                  <c:v>4529</c:v>
                </c:pt>
                <c:pt idx="47">
                  <c:v>3505</c:v>
                </c:pt>
                <c:pt idx="48">
                  <c:v>4044</c:v>
                </c:pt>
                <c:pt idx="49">
                  <c:v>3630</c:v>
                </c:pt>
                <c:pt idx="50">
                  <c:v>4085</c:v>
                </c:pt>
                <c:pt idx="51">
                  <c:v>3957</c:v>
                </c:pt>
                <c:pt idx="52">
                  <c:v>3173</c:v>
                </c:pt>
                <c:pt idx="53">
                  <c:v>3590</c:v>
                </c:pt>
                <c:pt idx="54">
                  <c:v>3457</c:v>
                </c:pt>
                <c:pt idx="55">
                  <c:v>3931</c:v>
                </c:pt>
                <c:pt idx="56">
                  <c:v>3516</c:v>
                </c:pt>
                <c:pt idx="57">
                  <c:v>4097</c:v>
                </c:pt>
                <c:pt idx="58">
                  <c:v>3770</c:v>
                </c:pt>
                <c:pt idx="59">
                  <c:v>4060</c:v>
                </c:pt>
                <c:pt idx="60">
                  <c:v>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0.1180126267493407</c:v>
                </c:pt>
                <c:pt idx="1">
                  <c:v>0.11082017459325037</c:v>
                </c:pt>
                <c:pt idx="2">
                  <c:v>0.20198568090897553</c:v>
                </c:pt>
                <c:pt idx="3">
                  <c:v>0.18120748579138127</c:v>
                </c:pt>
                <c:pt idx="4">
                  <c:v>0.10120908411408264</c:v>
                </c:pt>
                <c:pt idx="5">
                  <c:v>0.10331510932057182</c:v>
                </c:pt>
                <c:pt idx="6">
                  <c:v>0.16228616557682995</c:v>
                </c:pt>
                <c:pt idx="7">
                  <c:v>2.1163672945567709E-2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5.4144242647998525E-2</c:v>
                </c:pt>
                <c:pt idx="1">
                  <c:v>5.9721965835025488E-2</c:v>
                </c:pt>
                <c:pt idx="2">
                  <c:v>0.15594621075500903</c:v>
                </c:pt>
                <c:pt idx="3">
                  <c:v>0.20823310566150263</c:v>
                </c:pt>
                <c:pt idx="4">
                  <c:v>0.13452139215881176</c:v>
                </c:pt>
                <c:pt idx="5">
                  <c:v>0.14102778921659118</c:v>
                </c:pt>
                <c:pt idx="6">
                  <c:v>0.21594933473439076</c:v>
                </c:pt>
                <c:pt idx="7">
                  <c:v>3.0455958990670662E-2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0.16923249536640467</c:v>
                </c:pt>
                <c:pt idx="1">
                  <c:v>0.10110839484489592</c:v>
                </c:pt>
                <c:pt idx="2">
                  <c:v>0.18747990670236891</c:v>
                </c:pt>
                <c:pt idx="3">
                  <c:v>0.1739189536165778</c:v>
                </c:pt>
                <c:pt idx="4">
                  <c:v>9.8983090343781485E-2</c:v>
                </c:pt>
                <c:pt idx="5">
                  <c:v>0.10052798173748498</c:v>
                </c:pt>
                <c:pt idx="6">
                  <c:v>0.16710071785665739</c:v>
                </c:pt>
                <c:pt idx="7">
                  <c:v>1.6484595318288623E-3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6.8223591260790042E-2</c:v>
                </c:pt>
                <c:pt idx="1">
                  <c:v>6.471586052341366E-2</c:v>
                </c:pt>
                <c:pt idx="2">
                  <c:v>0.15009278656432834</c:v>
                </c:pt>
                <c:pt idx="3">
                  <c:v>0.20829365729647853</c:v>
                </c:pt>
                <c:pt idx="4">
                  <c:v>0.13457152094673297</c:v>
                </c:pt>
                <c:pt idx="5">
                  <c:v>0.14240855319393941</c:v>
                </c:pt>
                <c:pt idx="6">
                  <c:v>0.22996009513390939</c:v>
                </c:pt>
                <c:pt idx="7">
                  <c:v>1.7339350804076409E-3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August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333375</xdr:colOff>
      <xdr:row>59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/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August 2019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/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August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August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414337</xdr:colOff>
      <xdr:row>46</xdr:row>
      <xdr:rowOff>19050</xdr:rowOff>
    </xdr:from>
    <xdr:to>
      <xdr:col>9</xdr:col>
      <xdr:colOff>593737</xdr:colOff>
      <xdr:row>73</xdr:row>
      <xdr:rowOff>23100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August 2019</a:t>
          </a:r>
        </a:p>
      </xdr:txBody>
    </xdr:sp>
    <xdr:clientData/>
  </xdr:twoCellAnchor>
  <xdr:twoCellAnchor editAs="absolute">
    <xdr:from>
      <xdr:col>21</xdr:col>
      <xdr:colOff>0</xdr:colOff>
      <xdr:row>0</xdr:row>
      <xdr:rowOff>0</xdr:rowOff>
    </xdr:from>
    <xdr:to>
      <xdr:col>27</xdr:col>
      <xdr:colOff>17475</xdr:colOff>
      <xdr:row>1</xdr:row>
      <xdr:rowOff>1</xdr:rowOff>
    </xdr:to>
    <xdr:sp macro="" textlink="">
      <xdr:nvSpPr>
        <xdr:cNvPr id="9" name="TextBox 8"/>
        <xdr:cNvSpPr txBox="1"/>
      </xdr:nvSpPr>
      <xdr:spPr>
        <a:xfrm>
          <a:off x="182975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August 2019</a:t>
          </a:r>
        </a:p>
      </xdr:txBody>
    </xdr:sp>
    <xdr:clientData/>
  </xdr:twoCellAnchor>
  <xdr:twoCellAnchor>
    <xdr:from>
      <xdr:col>22</xdr:col>
      <xdr:colOff>952500</xdr:colOff>
      <xdr:row>1</xdr:row>
      <xdr:rowOff>123825</xdr:rowOff>
    </xdr:from>
    <xdr:to>
      <xdr:col>25</xdr:col>
      <xdr:colOff>95250</xdr:colOff>
      <xdr:row>16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17</xdr:row>
      <xdr:rowOff>104775</xdr:rowOff>
    </xdr:from>
    <xdr:to>
      <xdr:col>23</xdr:col>
      <xdr:colOff>352425</xdr:colOff>
      <xdr:row>34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400050</xdr:colOff>
      <xdr:row>17</xdr:row>
      <xdr:rowOff>114300</xdr:rowOff>
    </xdr:from>
    <xdr:to>
      <xdr:col>26</xdr:col>
      <xdr:colOff>1343025</xdr:colOff>
      <xdr:row>34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August 2019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48</xdr:row>
      <xdr:rowOff>85725</xdr:rowOff>
    </xdr:from>
    <xdr:to>
      <xdr:col>9</xdr:col>
      <xdr:colOff>341550</xdr:colOff>
      <xdr:row>71</xdr:row>
      <xdr:rowOff>181050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August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78" t="s">
        <v>154</v>
      </c>
      <c r="F3" s="178"/>
      <c r="G3" s="178"/>
      <c r="H3" s="178"/>
      <c r="I3" s="178"/>
      <c r="J3" s="180">
        <v>253874</v>
      </c>
      <c r="K3" s="180"/>
    </row>
    <row r="6" spans="1:15" ht="15" customHeight="1" x14ac:dyDescent="0.25">
      <c r="A6" s="179" t="s">
        <v>189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</row>
    <row r="7" spans="1:15" x14ac:dyDescent="0.25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176" t="s">
        <v>3</v>
      </c>
      <c r="I9" s="176" t="s">
        <v>4</v>
      </c>
      <c r="J9" s="7" t="s">
        <v>5</v>
      </c>
      <c r="K9" s="8" t="s">
        <v>6</v>
      </c>
    </row>
    <row r="10" spans="1:15" x14ac:dyDescent="0.25">
      <c r="G10" s="5" t="s">
        <v>155</v>
      </c>
      <c r="H10" s="11">
        <v>5697</v>
      </c>
      <c r="I10" s="11">
        <v>7702</v>
      </c>
      <c r="J10" s="11">
        <v>13399</v>
      </c>
      <c r="K10" s="9">
        <v>5.2778149790841125E-2</v>
      </c>
    </row>
    <row r="11" spans="1:15" x14ac:dyDescent="0.25">
      <c r="A11" s="16" t="s">
        <v>7</v>
      </c>
      <c r="B11" s="174" t="s">
        <v>3</v>
      </c>
      <c r="C11" s="174" t="s">
        <v>4</v>
      </c>
      <c r="D11" s="17" t="s">
        <v>5</v>
      </c>
      <c r="E11" s="18" t="s">
        <v>6</v>
      </c>
      <c r="G11" s="5" t="s">
        <v>156</v>
      </c>
      <c r="H11" s="11">
        <v>78267</v>
      </c>
      <c r="I11" s="11">
        <v>102531</v>
      </c>
      <c r="J11" s="11">
        <v>180798</v>
      </c>
      <c r="K11" s="9">
        <v>0.7121564240528766</v>
      </c>
    </row>
    <row r="12" spans="1:15" x14ac:dyDescent="0.25">
      <c r="A12" s="5" t="s">
        <v>8</v>
      </c>
      <c r="B12" s="11">
        <v>58281</v>
      </c>
      <c r="C12" s="11">
        <v>76940</v>
      </c>
      <c r="D12" s="11">
        <v>135221</v>
      </c>
      <c r="E12" s="9">
        <v>0.53300000000000003</v>
      </c>
      <c r="G12" s="6" t="s">
        <v>157</v>
      </c>
      <c r="H12" s="12">
        <v>29130</v>
      </c>
      <c r="I12" s="12">
        <v>30547</v>
      </c>
      <c r="J12" s="12">
        <v>59677</v>
      </c>
      <c r="K12" s="10">
        <v>0.23506542615628226</v>
      </c>
    </row>
    <row r="13" spans="1:15" x14ac:dyDescent="0.25">
      <c r="A13" s="6" t="s">
        <v>9</v>
      </c>
      <c r="B13" s="12">
        <v>54813</v>
      </c>
      <c r="C13" s="12">
        <v>63840</v>
      </c>
      <c r="D13" s="12">
        <v>118653</v>
      </c>
      <c r="E13" s="10">
        <v>0.46700000000000003</v>
      </c>
    </row>
    <row r="14" spans="1:15" x14ac:dyDescent="0.25">
      <c r="G14" s="13" t="s">
        <v>10</v>
      </c>
      <c r="H14" s="175" t="s">
        <v>3</v>
      </c>
      <c r="I14" s="175" t="s">
        <v>4</v>
      </c>
      <c r="J14" s="14" t="s">
        <v>5</v>
      </c>
      <c r="K14" s="15" t="s">
        <v>6</v>
      </c>
    </row>
    <row r="15" spans="1:15" x14ac:dyDescent="0.25">
      <c r="A15" s="13" t="s">
        <v>11</v>
      </c>
      <c r="B15" s="175" t="s">
        <v>3</v>
      </c>
      <c r="C15" s="175" t="s">
        <v>4</v>
      </c>
      <c r="D15" s="14" t="s">
        <v>5</v>
      </c>
      <c r="E15" s="15" t="s">
        <v>6</v>
      </c>
      <c r="G15" s="5" t="s">
        <v>158</v>
      </c>
      <c r="H15" s="11">
        <v>51910</v>
      </c>
      <c r="I15" s="11">
        <v>64411</v>
      </c>
      <c r="J15" s="11">
        <v>116321</v>
      </c>
      <c r="K15" s="9">
        <v>0.64400000000000002</v>
      </c>
    </row>
    <row r="16" spans="1:15" x14ac:dyDescent="0.25">
      <c r="A16" s="5" t="s">
        <v>12</v>
      </c>
      <c r="B16" s="11">
        <v>3324</v>
      </c>
      <c r="C16" s="11">
        <v>12649</v>
      </c>
      <c r="D16" s="11">
        <v>15973</v>
      </c>
      <c r="E16" s="9">
        <v>6.3E-2</v>
      </c>
      <c r="G16" s="5" t="s">
        <v>159</v>
      </c>
      <c r="H16" s="11">
        <v>24884</v>
      </c>
      <c r="I16" s="11">
        <v>25960</v>
      </c>
      <c r="J16" s="11">
        <v>50844</v>
      </c>
      <c r="K16" s="9">
        <v>0.28121992499917037</v>
      </c>
    </row>
    <row r="17" spans="1:11" x14ac:dyDescent="0.25">
      <c r="A17" s="5" t="s">
        <v>13</v>
      </c>
      <c r="B17" s="11">
        <v>6981</v>
      </c>
      <c r="C17" s="11">
        <v>14680</v>
      </c>
      <c r="D17" s="11">
        <v>21661</v>
      </c>
      <c r="E17" s="9">
        <v>8.5000000000000006E-2</v>
      </c>
      <c r="G17" s="6" t="s">
        <v>160</v>
      </c>
      <c r="H17" s="12">
        <v>1473</v>
      </c>
      <c r="I17" s="12">
        <v>12160</v>
      </c>
      <c r="J17" s="12">
        <v>13633</v>
      </c>
      <c r="K17" s="10">
        <v>7.5404595183575035E-2</v>
      </c>
    </row>
    <row r="18" spans="1:11" x14ac:dyDescent="0.25">
      <c r="A18" s="5" t="s">
        <v>14</v>
      </c>
      <c r="B18" s="11">
        <v>15867</v>
      </c>
      <c r="C18" s="11">
        <v>25596</v>
      </c>
      <c r="D18" s="11">
        <v>41463</v>
      </c>
      <c r="E18" s="9">
        <v>0.16300000000000001</v>
      </c>
    </row>
    <row r="19" spans="1:11" x14ac:dyDescent="0.25">
      <c r="A19" s="5" t="s">
        <v>15</v>
      </c>
      <c r="B19" s="11">
        <v>19346</v>
      </c>
      <c r="C19" s="11">
        <v>22608</v>
      </c>
      <c r="D19" s="11">
        <v>41954</v>
      </c>
      <c r="E19" s="9">
        <v>0.16500000000000001</v>
      </c>
      <c r="G19" s="16" t="s">
        <v>16</v>
      </c>
      <c r="H19" s="174" t="s">
        <v>3</v>
      </c>
      <c r="I19" s="174" t="s">
        <v>4</v>
      </c>
      <c r="J19" s="17" t="s">
        <v>5</v>
      </c>
      <c r="K19" s="18" t="s">
        <v>6</v>
      </c>
    </row>
    <row r="20" spans="1:11" x14ac:dyDescent="0.25">
      <c r="A20" s="5" t="s">
        <v>17</v>
      </c>
      <c r="B20" s="11">
        <v>14261</v>
      </c>
      <c r="C20" s="11">
        <v>14485</v>
      </c>
      <c r="D20" s="11">
        <v>28746</v>
      </c>
      <c r="E20" s="9">
        <v>0.113</v>
      </c>
      <c r="G20" s="5" t="s">
        <v>18</v>
      </c>
      <c r="H20" s="11">
        <v>60596</v>
      </c>
      <c r="I20" s="11">
        <v>44533</v>
      </c>
      <c r="J20" s="11">
        <v>105129</v>
      </c>
      <c r="K20" s="9">
        <v>0.41399999999999998</v>
      </c>
    </row>
    <row r="21" spans="1:11" x14ac:dyDescent="0.25">
      <c r="A21" s="5" t="s">
        <v>19</v>
      </c>
      <c r="B21" s="11">
        <v>15428</v>
      </c>
      <c r="C21" s="11">
        <v>15214</v>
      </c>
      <c r="D21" s="11">
        <v>30642</v>
      </c>
      <c r="E21" s="9">
        <v>0.121</v>
      </c>
      <c r="G21" s="5" t="s">
        <v>20</v>
      </c>
      <c r="H21" s="11">
        <v>44385</v>
      </c>
      <c r="I21" s="11">
        <v>58451</v>
      </c>
      <c r="J21" s="11">
        <v>102836</v>
      </c>
      <c r="K21" s="9">
        <v>0.40500000000000003</v>
      </c>
    </row>
    <row r="22" spans="1:11" x14ac:dyDescent="0.25">
      <c r="A22" s="5" t="s">
        <v>21</v>
      </c>
      <c r="B22" s="11">
        <v>35463</v>
      </c>
      <c r="C22" s="11">
        <v>33259</v>
      </c>
      <c r="D22" s="11">
        <v>68722</v>
      </c>
      <c r="E22" s="9">
        <v>0.27100000000000002</v>
      </c>
      <c r="G22" s="5" t="s">
        <v>161</v>
      </c>
      <c r="H22" s="11">
        <v>1085</v>
      </c>
      <c r="I22" s="11">
        <v>5899</v>
      </c>
      <c r="J22" s="11">
        <v>6984</v>
      </c>
      <c r="K22" s="9">
        <v>2.8000000000000001E-2</v>
      </c>
    </row>
    <row r="23" spans="1:11" x14ac:dyDescent="0.25">
      <c r="A23" s="6" t="s">
        <v>23</v>
      </c>
      <c r="B23" s="12">
        <v>2424</v>
      </c>
      <c r="C23" s="12">
        <v>2289</v>
      </c>
      <c r="D23" s="12">
        <v>4713</v>
      </c>
      <c r="E23" s="10">
        <v>1.9E-2</v>
      </c>
      <c r="G23" s="5" t="s">
        <v>22</v>
      </c>
      <c r="H23" s="11">
        <v>346</v>
      </c>
      <c r="I23" s="11">
        <v>9521</v>
      </c>
      <c r="J23" s="11">
        <v>9867</v>
      </c>
      <c r="K23" s="9">
        <v>3.7999999999999999E-2</v>
      </c>
    </row>
    <row r="24" spans="1:11" x14ac:dyDescent="0.25">
      <c r="G24" s="5" t="s">
        <v>162</v>
      </c>
      <c r="H24" s="11">
        <v>3447</v>
      </c>
      <c r="I24" s="11">
        <v>5982</v>
      </c>
      <c r="J24" s="11">
        <v>9429</v>
      </c>
      <c r="K24" s="9">
        <v>3.6999999999999998E-2</v>
      </c>
    </row>
    <row r="25" spans="1:11" x14ac:dyDescent="0.25">
      <c r="A25" s="4" t="s">
        <v>26</v>
      </c>
      <c r="B25" s="176" t="s">
        <v>3</v>
      </c>
      <c r="C25" s="176" t="s">
        <v>4</v>
      </c>
      <c r="D25" s="7" t="s">
        <v>5</v>
      </c>
      <c r="E25" s="8" t="s">
        <v>6</v>
      </c>
      <c r="G25" s="5" t="s">
        <v>163</v>
      </c>
      <c r="H25" s="11">
        <v>707</v>
      </c>
      <c r="I25" s="11">
        <v>9311</v>
      </c>
      <c r="J25" s="11">
        <v>10018</v>
      </c>
      <c r="K25" s="9">
        <v>3.9E-2</v>
      </c>
    </row>
    <row r="26" spans="1:11" x14ac:dyDescent="0.25">
      <c r="A26" s="5" t="s">
        <v>28</v>
      </c>
      <c r="B26" s="11">
        <v>6840</v>
      </c>
      <c r="C26" s="11">
        <v>9949</v>
      </c>
      <c r="D26" s="11">
        <v>16789</v>
      </c>
      <c r="E26" s="9">
        <v>6.6000000000000003E-2</v>
      </c>
      <c r="G26" s="5" t="s">
        <v>29</v>
      </c>
      <c r="H26" s="11">
        <v>917</v>
      </c>
      <c r="I26" s="11">
        <v>2141</v>
      </c>
      <c r="J26" s="11">
        <v>3058</v>
      </c>
      <c r="K26" s="9">
        <v>1.2E-2</v>
      </c>
    </row>
    <row r="27" spans="1:11" x14ac:dyDescent="0.25">
      <c r="A27" s="5" t="s">
        <v>133</v>
      </c>
      <c r="B27" s="11">
        <v>25576</v>
      </c>
      <c r="C27" s="11">
        <v>21443</v>
      </c>
      <c r="D27" s="11">
        <v>47019</v>
      </c>
      <c r="E27" s="9">
        <v>0.185</v>
      </c>
      <c r="G27" s="5" t="s">
        <v>127</v>
      </c>
      <c r="H27" s="11">
        <v>473</v>
      </c>
      <c r="I27" s="11">
        <v>2276</v>
      </c>
      <c r="J27" s="11">
        <v>2749</v>
      </c>
      <c r="K27" s="9">
        <v>1.0999999999999999E-2</v>
      </c>
    </row>
    <row r="28" spans="1:11" x14ac:dyDescent="0.25">
      <c r="A28" s="5" t="s">
        <v>31</v>
      </c>
      <c r="B28" s="11">
        <v>8642</v>
      </c>
      <c r="C28" s="11">
        <v>10286</v>
      </c>
      <c r="D28" s="11">
        <v>18928</v>
      </c>
      <c r="E28" s="9">
        <v>7.4999999999999997E-2</v>
      </c>
      <c r="G28" s="5" t="s">
        <v>32</v>
      </c>
      <c r="H28" s="11">
        <v>868</v>
      </c>
      <c r="I28" s="11">
        <v>1856</v>
      </c>
      <c r="J28" s="11">
        <v>2724</v>
      </c>
      <c r="K28" s="9">
        <v>1.0999999999999999E-2</v>
      </c>
    </row>
    <row r="29" spans="1:11" x14ac:dyDescent="0.25">
      <c r="A29" s="5" t="s">
        <v>33</v>
      </c>
      <c r="B29" s="11">
        <v>6626</v>
      </c>
      <c r="C29" s="11">
        <v>5353</v>
      </c>
      <c r="D29" s="11">
        <v>11979</v>
      </c>
      <c r="E29" s="9">
        <v>4.7E-2</v>
      </c>
      <c r="G29" s="5" t="s">
        <v>34</v>
      </c>
      <c r="H29" s="11">
        <v>100</v>
      </c>
      <c r="I29" s="11">
        <v>320</v>
      </c>
      <c r="J29" s="11">
        <v>420</v>
      </c>
      <c r="K29" s="9">
        <v>2E-3</v>
      </c>
    </row>
    <row r="30" spans="1:11" x14ac:dyDescent="0.25">
      <c r="A30" s="6" t="s">
        <v>35</v>
      </c>
      <c r="B30" s="12">
        <v>8931</v>
      </c>
      <c r="C30" s="12">
        <v>11446</v>
      </c>
      <c r="D30" s="12">
        <v>20377</v>
      </c>
      <c r="E30" s="10">
        <v>0.08</v>
      </c>
      <c r="G30" s="5" t="s">
        <v>164</v>
      </c>
      <c r="H30" s="11">
        <v>30</v>
      </c>
      <c r="I30" s="11">
        <v>177</v>
      </c>
      <c r="J30" s="11">
        <v>207</v>
      </c>
      <c r="K30" s="9">
        <v>1E-3</v>
      </c>
    </row>
    <row r="31" spans="1:11" x14ac:dyDescent="0.25">
      <c r="G31" s="6" t="s">
        <v>165</v>
      </c>
      <c r="H31" s="12">
        <v>140</v>
      </c>
      <c r="I31" s="12">
        <v>313</v>
      </c>
      <c r="J31" s="12">
        <v>453</v>
      </c>
      <c r="K31" s="10">
        <v>2E-3</v>
      </c>
    </row>
  </sheetData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workbookViewId="0">
      <selection activeCell="G10" sqref="G10"/>
    </sheetView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81">
        <v>43678</v>
      </c>
      <c r="C3" s="181"/>
      <c r="L3" s="60" t="s">
        <v>96</v>
      </c>
      <c r="M3" s="60" t="s">
        <v>3</v>
      </c>
      <c r="N3" s="60" t="s">
        <v>4</v>
      </c>
      <c r="O3" s="60" t="s">
        <v>74</v>
      </c>
      <c r="P3" s="59" t="s">
        <v>97</v>
      </c>
    </row>
    <row r="4" spans="2:16" ht="17.45" customHeight="1" x14ac:dyDescent="0.25">
      <c r="B4" s="43" t="s">
        <v>80</v>
      </c>
      <c r="L4" s="64" t="s">
        <v>98</v>
      </c>
      <c r="M4" s="61"/>
      <c r="N4" s="61"/>
      <c r="O4" s="61"/>
      <c r="P4" s="61"/>
    </row>
    <row r="5" spans="2:16" x14ac:dyDescent="0.25">
      <c r="L5" s="57" t="s">
        <v>166</v>
      </c>
      <c r="M5" s="29">
        <v>96388</v>
      </c>
      <c r="N5" s="29">
        <v>95079</v>
      </c>
      <c r="O5" s="29">
        <v>191467</v>
      </c>
      <c r="P5" s="58">
        <v>0.754</v>
      </c>
    </row>
    <row r="6" spans="2:16" x14ac:dyDescent="0.25">
      <c r="L6" s="57" t="s">
        <v>99</v>
      </c>
      <c r="M6" s="29">
        <v>2086</v>
      </c>
      <c r="N6" s="29">
        <v>25842</v>
      </c>
      <c r="O6" s="29">
        <v>27928</v>
      </c>
      <c r="P6" s="58">
        <v>0.11</v>
      </c>
    </row>
    <row r="7" spans="2:16" x14ac:dyDescent="0.25">
      <c r="L7" s="57" t="s">
        <v>100</v>
      </c>
      <c r="M7" s="29">
        <v>1426</v>
      </c>
      <c r="N7" s="29">
        <v>1147</v>
      </c>
      <c r="O7" s="29">
        <v>2573</v>
      </c>
      <c r="P7" s="58">
        <v>0.01</v>
      </c>
    </row>
    <row r="8" spans="2:16" x14ac:dyDescent="0.25">
      <c r="B8" s="107" t="s">
        <v>81</v>
      </c>
      <c r="C8" s="110" t="s">
        <v>82</v>
      </c>
      <c r="D8" s="87" t="s">
        <v>83</v>
      </c>
      <c r="E8" s="87" t="s">
        <v>84</v>
      </c>
      <c r="F8" s="83" t="s">
        <v>85</v>
      </c>
      <c r="G8" s="83" t="s">
        <v>84</v>
      </c>
      <c r="H8" s="107" t="s">
        <v>86</v>
      </c>
      <c r="I8" s="107" t="s">
        <v>86</v>
      </c>
      <c r="J8" s="107" t="s">
        <v>87</v>
      </c>
      <c r="L8" s="57" t="s">
        <v>129</v>
      </c>
      <c r="M8" s="29">
        <v>1377</v>
      </c>
      <c r="N8" s="29">
        <v>1313</v>
      </c>
      <c r="O8" s="29">
        <v>2690</v>
      </c>
      <c r="P8" s="58">
        <v>1.0999999999999999E-2</v>
      </c>
    </row>
    <row r="9" spans="2:16" x14ac:dyDescent="0.25">
      <c r="B9" s="108"/>
      <c r="C9" s="111"/>
      <c r="D9" s="88"/>
      <c r="E9" s="88" t="s">
        <v>88</v>
      </c>
      <c r="F9" s="84"/>
      <c r="G9" s="84" t="s">
        <v>89</v>
      </c>
      <c r="H9" s="139" t="s">
        <v>151</v>
      </c>
      <c r="I9" s="139" t="s">
        <v>152</v>
      </c>
      <c r="J9" s="108" t="s">
        <v>91</v>
      </c>
      <c r="L9" s="57" t="s">
        <v>130</v>
      </c>
      <c r="M9" s="29">
        <v>11817</v>
      </c>
      <c r="N9" s="29">
        <v>17399</v>
      </c>
      <c r="O9" s="29">
        <v>29216</v>
      </c>
      <c r="P9" s="58">
        <v>0.115</v>
      </c>
    </row>
    <row r="10" spans="2:16" x14ac:dyDescent="0.25">
      <c r="B10" s="109" t="s">
        <v>92</v>
      </c>
      <c r="C10" s="45">
        <f>CaseloadData!$B$62</f>
        <v>113094</v>
      </c>
      <c r="D10" s="46">
        <f>CaseloadData!$B$61</f>
        <v>110593</v>
      </c>
      <c r="E10" s="143">
        <f>(C10-D10)/D10</f>
        <v>2.2614451185879757E-2</v>
      </c>
      <c r="F10" s="46">
        <f>CaseloadData!$B$50</f>
        <v>89989</v>
      </c>
      <c r="G10" s="143">
        <f>(C10-F10)/F10</f>
        <v>0.25675360321817109</v>
      </c>
      <c r="H10" s="46">
        <v>105657</v>
      </c>
      <c r="I10" s="46">
        <v>86812</v>
      </c>
      <c r="J10" s="143">
        <v>0.217</v>
      </c>
      <c r="L10" s="64" t="s">
        <v>167</v>
      </c>
      <c r="M10" s="62"/>
      <c r="N10" s="62"/>
      <c r="O10" s="62"/>
      <c r="P10" s="63"/>
    </row>
    <row r="11" spans="2:16" x14ac:dyDescent="0.25">
      <c r="B11" s="109" t="s">
        <v>93</v>
      </c>
      <c r="C11" s="45">
        <f>CaseloadData!$C$62</f>
        <v>140780</v>
      </c>
      <c r="D11" s="46">
        <f>CaseloadData!$C$61</f>
        <v>137902</v>
      </c>
      <c r="E11" s="143">
        <f>(C11-D11)/D11</f>
        <v>2.086989311250018E-2</v>
      </c>
      <c r="F11" s="46">
        <f>CaseloadData!$C$50</f>
        <v>111566</v>
      </c>
      <c r="G11" s="143">
        <f t="shared" ref="G11:G12" si="0">(C11-F11)/F11</f>
        <v>0.26185396984744458</v>
      </c>
      <c r="H11" s="46">
        <v>132670</v>
      </c>
      <c r="I11" s="46">
        <v>106629</v>
      </c>
      <c r="J11" s="143">
        <v>0.24399999999999999</v>
      </c>
      <c r="L11" s="57" t="s">
        <v>168</v>
      </c>
      <c r="M11" s="29">
        <v>105025</v>
      </c>
      <c r="N11" s="29">
        <v>109482</v>
      </c>
      <c r="O11" s="29">
        <v>214507</v>
      </c>
      <c r="P11" s="58">
        <v>0.84493488896066549</v>
      </c>
    </row>
    <row r="12" spans="2:16" x14ac:dyDescent="0.25">
      <c r="B12" s="109" t="s">
        <v>74</v>
      </c>
      <c r="C12" s="45">
        <f>SUM(C10:C11)</f>
        <v>253874</v>
      </c>
      <c r="D12" s="46">
        <f>SUM(D10:D11)</f>
        <v>248495</v>
      </c>
      <c r="E12" s="143">
        <f>(C12-D12)/D12</f>
        <v>2.164631079096159E-2</v>
      </c>
      <c r="F12" s="46">
        <f>SUM(F10:F11)</f>
        <v>201555</v>
      </c>
      <c r="G12" s="143">
        <f t="shared" si="0"/>
        <v>0.25957679045421844</v>
      </c>
      <c r="H12" s="46">
        <v>238327</v>
      </c>
      <c r="I12" s="46">
        <v>193441</v>
      </c>
      <c r="J12" s="143">
        <v>0.23200000000000001</v>
      </c>
      <c r="L12" s="57" t="s">
        <v>169</v>
      </c>
      <c r="M12" s="29">
        <v>7879</v>
      </c>
      <c r="N12" s="29">
        <v>27326</v>
      </c>
      <c r="O12" s="29">
        <v>35205</v>
      </c>
      <c r="P12" s="58">
        <v>0.13867115183122336</v>
      </c>
    </row>
    <row r="13" spans="2:16" ht="12.75" customHeight="1" x14ac:dyDescent="0.25">
      <c r="L13" s="57" t="s">
        <v>170</v>
      </c>
      <c r="M13" s="29">
        <v>190</v>
      </c>
      <c r="N13" s="29">
        <v>3972</v>
      </c>
      <c r="O13" s="29">
        <v>4162</v>
      </c>
      <c r="P13" s="58">
        <v>1.6393959208111111E-2</v>
      </c>
    </row>
    <row r="14" spans="2:16" ht="12.75" customHeight="1" x14ac:dyDescent="0.25">
      <c r="L14" s="64" t="s">
        <v>175</v>
      </c>
      <c r="M14" s="62"/>
      <c r="N14" s="62"/>
      <c r="O14" s="62"/>
      <c r="P14" s="63"/>
    </row>
    <row r="15" spans="2:16" ht="12.75" customHeight="1" x14ac:dyDescent="0.25">
      <c r="L15" s="57" t="s">
        <v>171</v>
      </c>
      <c r="M15" s="29">
        <v>17770</v>
      </c>
      <c r="N15" s="29">
        <v>28835</v>
      </c>
      <c r="O15" s="29">
        <v>46605</v>
      </c>
      <c r="P15" s="58">
        <v>0.18357531688948062</v>
      </c>
    </row>
    <row r="16" spans="2:16" ht="12.75" customHeight="1" x14ac:dyDescent="0.25">
      <c r="L16" s="57" t="s">
        <v>172</v>
      </c>
      <c r="M16" s="29">
        <v>21951</v>
      </c>
      <c r="N16" s="29">
        <v>25916</v>
      </c>
      <c r="O16" s="29">
        <v>47867</v>
      </c>
      <c r="P16" s="58">
        <v>0.188</v>
      </c>
    </row>
    <row r="17" spans="10:16" ht="12.75" customHeight="1" x14ac:dyDescent="0.25">
      <c r="J17" s="142"/>
      <c r="L17" s="57" t="s">
        <v>173</v>
      </c>
      <c r="M17" s="29">
        <v>17474</v>
      </c>
      <c r="N17" s="29">
        <v>19029</v>
      </c>
      <c r="O17" s="29">
        <v>36503</v>
      </c>
      <c r="P17" s="58">
        <v>0.14378392430890916</v>
      </c>
    </row>
    <row r="18" spans="10:16" ht="12.75" customHeight="1" x14ac:dyDescent="0.25">
      <c r="J18" s="142"/>
      <c r="L18" s="57" t="s">
        <v>174</v>
      </c>
      <c r="M18" s="29">
        <v>55899</v>
      </c>
      <c r="N18" s="29">
        <v>67000</v>
      </c>
      <c r="O18" s="29">
        <v>122899</v>
      </c>
      <c r="P18" s="58">
        <v>0.48409447206094364</v>
      </c>
    </row>
    <row r="19" spans="10:16" ht="12.75" customHeight="1" x14ac:dyDescent="0.25">
      <c r="J19" s="142"/>
      <c r="L19" s="64" t="s">
        <v>176</v>
      </c>
      <c r="M19" s="62"/>
      <c r="N19" s="62"/>
      <c r="O19" s="62"/>
      <c r="P19" s="63"/>
    </row>
    <row r="20" spans="10:16" ht="12.75" customHeight="1" x14ac:dyDescent="0.25">
      <c r="L20" s="57" t="s">
        <v>177</v>
      </c>
      <c r="M20" s="29">
        <v>275</v>
      </c>
      <c r="N20" s="29">
        <v>672</v>
      </c>
      <c r="O20" s="29">
        <v>947</v>
      </c>
      <c r="P20" s="58">
        <v>3.7301968693131239E-3</v>
      </c>
    </row>
    <row r="21" spans="10:16" ht="12.75" customHeight="1" x14ac:dyDescent="0.25">
      <c r="L21" s="57" t="s">
        <v>178</v>
      </c>
      <c r="M21" s="29">
        <v>507</v>
      </c>
      <c r="N21" s="29">
        <v>2124</v>
      </c>
      <c r="O21" s="29">
        <v>2631</v>
      </c>
      <c r="P21" s="58">
        <v>1.0363408620024106E-2</v>
      </c>
    </row>
    <row r="22" spans="10:16" ht="12.75" customHeight="1" x14ac:dyDescent="0.25">
      <c r="L22" s="57" t="s">
        <v>179</v>
      </c>
      <c r="M22" s="29">
        <v>2768</v>
      </c>
      <c r="N22" s="29">
        <v>30558</v>
      </c>
      <c r="O22" s="29">
        <v>33326</v>
      </c>
      <c r="P22" s="58">
        <v>0.13169842520305</v>
      </c>
    </row>
    <row r="23" spans="10:16" ht="12.75" customHeight="1" x14ac:dyDescent="0.25">
      <c r="L23" s="57" t="s">
        <v>180</v>
      </c>
      <c r="M23" s="29">
        <v>68599</v>
      </c>
      <c r="N23" s="29">
        <v>89337</v>
      </c>
      <c r="O23" s="29">
        <v>157936</v>
      </c>
      <c r="P23" s="58">
        <v>0.62210387830183478</v>
      </c>
    </row>
    <row r="24" spans="10:16" ht="12.75" customHeight="1" x14ac:dyDescent="0.25">
      <c r="J24" s="142"/>
      <c r="L24" s="57" t="s">
        <v>181</v>
      </c>
      <c r="M24" s="29">
        <v>29779</v>
      </c>
      <c r="N24" s="29">
        <v>15499</v>
      </c>
      <c r="O24" s="29">
        <v>45278</v>
      </c>
      <c r="P24" s="58">
        <v>0.17834831451822558</v>
      </c>
    </row>
    <row r="25" spans="10:16" ht="12.75" customHeight="1" x14ac:dyDescent="0.25">
      <c r="J25" s="142"/>
      <c r="L25" s="57" t="s">
        <v>182</v>
      </c>
      <c r="M25" s="29">
        <v>11166</v>
      </c>
      <c r="N25" s="29">
        <v>2590</v>
      </c>
      <c r="O25" s="29">
        <v>13756</v>
      </c>
      <c r="P25" s="58">
        <v>5.4184359170297076E-2</v>
      </c>
    </row>
    <row r="26" spans="10:16" ht="12.75" customHeight="1" x14ac:dyDescent="0.25">
      <c r="J26" s="142"/>
      <c r="L26" s="64" t="s">
        <v>183</v>
      </c>
      <c r="M26" s="62"/>
      <c r="N26" s="62"/>
      <c r="O26" s="62"/>
      <c r="P26" s="63"/>
    </row>
    <row r="27" spans="10:16" ht="12.75" customHeight="1" x14ac:dyDescent="0.25">
      <c r="J27" s="142"/>
      <c r="L27" s="57" t="s">
        <v>184</v>
      </c>
      <c r="M27" s="29">
        <v>97726</v>
      </c>
      <c r="N27" s="29">
        <v>97923</v>
      </c>
      <c r="O27" s="29">
        <v>195649</v>
      </c>
      <c r="P27" s="58">
        <v>0.7706539464458747</v>
      </c>
    </row>
    <row r="28" spans="10:16" ht="12.75" customHeight="1" x14ac:dyDescent="0.25">
      <c r="J28" s="142"/>
      <c r="L28" s="57" t="s">
        <v>185</v>
      </c>
      <c r="M28" s="29">
        <v>15368</v>
      </c>
      <c r="N28" s="29">
        <v>42857</v>
      </c>
      <c r="O28" s="29">
        <v>58225</v>
      </c>
      <c r="P28" s="58">
        <v>0.22934605355412527</v>
      </c>
    </row>
    <row r="29" spans="10:16" ht="12.75" customHeight="1" x14ac:dyDescent="0.25">
      <c r="L29" s="65" t="s">
        <v>74</v>
      </c>
      <c r="M29" s="66">
        <f>SUM(M27:M28)</f>
        <v>113094</v>
      </c>
      <c r="N29" s="66">
        <f>SUM(N27:N28)</f>
        <v>140780</v>
      </c>
      <c r="O29" s="66">
        <f>SUM(O27:O28)</f>
        <v>253874</v>
      </c>
      <c r="P29" s="173">
        <v>1</v>
      </c>
    </row>
    <row r="30" spans="10:16" ht="12.75" customHeight="1" x14ac:dyDescent="0.25"/>
    <row r="31" spans="10:16" ht="12.75" customHeight="1" x14ac:dyDescent="0.25"/>
    <row r="32" spans="10:16" ht="12.75" customHeight="1" x14ac:dyDescent="0.25"/>
    <row r="33" spans="2:12" ht="12.75" customHeight="1" x14ac:dyDescent="0.25"/>
    <row r="34" spans="2:12" ht="12.75" customHeight="1" x14ac:dyDescent="0.25"/>
    <row r="35" spans="2:12" ht="12.75" customHeight="1" x14ac:dyDescent="0.25"/>
    <row r="36" spans="2:12" ht="12.75" customHeight="1" x14ac:dyDescent="0.25"/>
    <row r="37" spans="2:12" ht="12.75" customHeight="1" x14ac:dyDescent="0.25"/>
    <row r="41" spans="2:12" ht="18" x14ac:dyDescent="0.25">
      <c r="L41" s="19" t="s">
        <v>186</v>
      </c>
    </row>
    <row r="42" spans="2:12" ht="18" x14ac:dyDescent="0.25">
      <c r="B42" s="43" t="s">
        <v>94</v>
      </c>
    </row>
    <row r="43" spans="2:12" x14ac:dyDescent="0.25">
      <c r="B43" s="47" t="s">
        <v>81</v>
      </c>
      <c r="C43" s="48" t="s">
        <v>82</v>
      </c>
      <c r="D43" s="49" t="s">
        <v>83</v>
      </c>
      <c r="E43" s="49" t="s">
        <v>84</v>
      </c>
      <c r="F43" s="50" t="s">
        <v>85</v>
      </c>
      <c r="G43" s="50" t="s">
        <v>84</v>
      </c>
      <c r="H43" s="51" t="s">
        <v>86</v>
      </c>
      <c r="I43" s="51" t="s">
        <v>86</v>
      </c>
      <c r="J43" s="51" t="s">
        <v>87</v>
      </c>
    </row>
    <row r="44" spans="2:12" x14ac:dyDescent="0.25">
      <c r="B44" s="52"/>
      <c r="C44" s="53"/>
      <c r="D44" s="54"/>
      <c r="E44" s="54" t="s">
        <v>88</v>
      </c>
      <c r="F44" s="55"/>
      <c r="G44" s="55" t="s">
        <v>89</v>
      </c>
      <c r="H44" s="140" t="s">
        <v>151</v>
      </c>
      <c r="I44" s="140" t="s">
        <v>152</v>
      </c>
      <c r="J44" s="56" t="s">
        <v>91</v>
      </c>
    </row>
    <row r="45" spans="2:12" x14ac:dyDescent="0.25">
      <c r="B45" s="44" t="s">
        <v>28</v>
      </c>
      <c r="C45" s="45">
        <f>CaseloadData!$E$62</f>
        <v>16789</v>
      </c>
      <c r="D45" s="45">
        <f>CaseloadData!$E$61</f>
        <v>16338</v>
      </c>
      <c r="E45" s="143">
        <f>(C45-D45)/D45</f>
        <v>2.7604357938548169E-2</v>
      </c>
      <c r="F45" s="45">
        <f>CaseloadData!$E$50</f>
        <v>12106</v>
      </c>
      <c r="G45" s="143">
        <f>(C45-F45)/F45</f>
        <v>0.38683297538410705</v>
      </c>
      <c r="H45" s="46">
        <v>15482</v>
      </c>
      <c r="I45" s="46">
        <v>11476</v>
      </c>
      <c r="J45" s="143">
        <v>0.34899999999999998</v>
      </c>
    </row>
    <row r="46" spans="2:12" x14ac:dyDescent="0.25">
      <c r="B46" s="44" t="s">
        <v>30</v>
      </c>
      <c r="C46" s="45">
        <f>CaseloadData!$F$62</f>
        <v>47019</v>
      </c>
      <c r="D46" s="45">
        <f>CaseloadData!$F$61</f>
        <v>45901</v>
      </c>
      <c r="E46" s="143">
        <f t="shared" ref="E46:E49" si="1">(C46-D46)/D46</f>
        <v>2.4356767826409012E-2</v>
      </c>
      <c r="F46" s="45">
        <f>CaseloadData!$F$50</f>
        <v>37639</v>
      </c>
      <c r="G46" s="143">
        <f t="shared" ref="G46:G49" si="2">(C46-F46)/F46</f>
        <v>0.24920959642923562</v>
      </c>
      <c r="H46" s="46">
        <v>43992</v>
      </c>
      <c r="I46" s="46">
        <v>36216</v>
      </c>
      <c r="J46" s="143">
        <v>0.215</v>
      </c>
    </row>
    <row r="47" spans="2:12" x14ac:dyDescent="0.25">
      <c r="B47" s="44" t="s">
        <v>31</v>
      </c>
      <c r="C47" s="45">
        <f>CaseloadData!$G$62</f>
        <v>18928</v>
      </c>
      <c r="D47" s="45">
        <f>CaseloadData!$G$61</f>
        <v>18430</v>
      </c>
      <c r="E47" s="143">
        <f t="shared" si="1"/>
        <v>2.7021161150298425E-2</v>
      </c>
      <c r="F47" s="45">
        <f>CaseloadData!$G$50</f>
        <v>14005</v>
      </c>
      <c r="G47" s="143">
        <f t="shared" si="2"/>
        <v>0.35151731524455554</v>
      </c>
      <c r="H47" s="46">
        <v>17655</v>
      </c>
      <c r="I47" s="46">
        <v>13189</v>
      </c>
      <c r="J47" s="143">
        <v>0.33900000000000002</v>
      </c>
    </row>
    <row r="48" spans="2:12" x14ac:dyDescent="0.25">
      <c r="B48" s="44" t="s">
        <v>33</v>
      </c>
      <c r="C48" s="45">
        <f>CaseloadData!$H$62</f>
        <v>11979</v>
      </c>
      <c r="D48" s="45">
        <f>CaseloadData!$H$61</f>
        <v>11738</v>
      </c>
      <c r="E48" s="143">
        <f t="shared" si="1"/>
        <v>2.0531606747316408E-2</v>
      </c>
      <c r="F48" s="45">
        <f>CaseloadData!$H$50</f>
        <v>9149</v>
      </c>
      <c r="G48" s="143">
        <f t="shared" si="2"/>
        <v>0.30932342332495355</v>
      </c>
      <c r="H48" s="46">
        <v>11264</v>
      </c>
      <c r="I48" s="46">
        <v>8651</v>
      </c>
      <c r="J48" s="143">
        <v>0.30199999999999999</v>
      </c>
    </row>
    <row r="49" spans="2:10" x14ac:dyDescent="0.25">
      <c r="B49" s="44" t="s">
        <v>95</v>
      </c>
      <c r="C49" s="45">
        <f>CaseloadData!$I$62</f>
        <v>20377</v>
      </c>
      <c r="D49" s="45">
        <f>CaseloadData!$I$61</f>
        <v>19890</v>
      </c>
      <c r="E49" s="143">
        <f t="shared" si="1"/>
        <v>2.4484665661136249E-2</v>
      </c>
      <c r="F49" s="45">
        <f>CaseloadData!$I$50</f>
        <v>15586</v>
      </c>
      <c r="G49" s="143">
        <f t="shared" si="2"/>
        <v>0.30739124855639677</v>
      </c>
      <c r="H49" s="46">
        <v>18932</v>
      </c>
      <c r="I49" s="46">
        <v>14783</v>
      </c>
      <c r="J49" s="143">
        <v>0.28100000000000003</v>
      </c>
    </row>
    <row r="67" spans="12:16" x14ac:dyDescent="0.25">
      <c r="L67" s="60" t="s">
        <v>101</v>
      </c>
      <c r="M67" s="60" t="s">
        <v>102</v>
      </c>
      <c r="N67" s="60" t="s">
        <v>103</v>
      </c>
      <c r="O67" s="60" t="s">
        <v>104</v>
      </c>
      <c r="P67" s="59" t="s">
        <v>105</v>
      </c>
    </row>
    <row r="68" spans="12:16" x14ac:dyDescent="0.25">
      <c r="L68" s="69" t="s">
        <v>106</v>
      </c>
      <c r="M68" s="67"/>
      <c r="N68" s="67"/>
      <c r="O68" s="67"/>
      <c r="P68" s="68"/>
    </row>
    <row r="69" spans="12:16" x14ac:dyDescent="0.25">
      <c r="L69" s="5" t="s">
        <v>12</v>
      </c>
      <c r="M69" s="26">
        <v>1572</v>
      </c>
      <c r="N69" s="26">
        <v>1752</v>
      </c>
      <c r="O69" s="70">
        <v>8016</v>
      </c>
      <c r="P69" s="70">
        <v>4633</v>
      </c>
    </row>
    <row r="70" spans="12:16" x14ac:dyDescent="0.25">
      <c r="L70" s="5" t="s">
        <v>107</v>
      </c>
      <c r="M70" s="28">
        <v>3718</v>
      </c>
      <c r="N70" s="28">
        <v>3263</v>
      </c>
      <c r="O70" s="71">
        <v>8950</v>
      </c>
      <c r="P70" s="71">
        <v>5730</v>
      </c>
    </row>
    <row r="71" spans="12:16" x14ac:dyDescent="0.25">
      <c r="L71" s="5" t="s">
        <v>108</v>
      </c>
      <c r="M71" s="28">
        <v>9419</v>
      </c>
      <c r="N71" s="28">
        <v>6448</v>
      </c>
      <c r="O71" s="71">
        <v>15831</v>
      </c>
      <c r="P71" s="71">
        <v>9765</v>
      </c>
    </row>
    <row r="72" spans="12:16" x14ac:dyDescent="0.25">
      <c r="L72" s="5" t="s">
        <v>109</v>
      </c>
      <c r="M72" s="28">
        <v>10763</v>
      </c>
      <c r="N72" s="28">
        <v>8583</v>
      </c>
      <c r="O72" s="71">
        <v>12685</v>
      </c>
      <c r="P72" s="71">
        <v>9923</v>
      </c>
    </row>
    <row r="73" spans="12:16" x14ac:dyDescent="0.25">
      <c r="L73" s="5" t="s">
        <v>110</v>
      </c>
      <c r="M73" s="28">
        <v>6951</v>
      </c>
      <c r="N73" s="28">
        <v>7310</v>
      </c>
      <c r="O73" s="71">
        <v>7258</v>
      </c>
      <c r="P73" s="71">
        <v>7227</v>
      </c>
    </row>
    <row r="74" spans="12:16" x14ac:dyDescent="0.25">
      <c r="L74" s="5" t="s">
        <v>111</v>
      </c>
      <c r="M74" s="28">
        <v>7405</v>
      </c>
      <c r="N74" s="28">
        <v>8023</v>
      </c>
      <c r="O74" s="71">
        <v>7294</v>
      </c>
      <c r="P74" s="71">
        <v>7920</v>
      </c>
    </row>
    <row r="75" spans="12:16" x14ac:dyDescent="0.25">
      <c r="L75" s="5" t="s">
        <v>112</v>
      </c>
      <c r="M75" s="28">
        <v>17176</v>
      </c>
      <c r="N75" s="28">
        <v>18287</v>
      </c>
      <c r="O75" s="71">
        <v>15688</v>
      </c>
      <c r="P75" s="71">
        <v>17571</v>
      </c>
    </row>
    <row r="76" spans="12:16" x14ac:dyDescent="0.25">
      <c r="L76" s="5" t="s">
        <v>23</v>
      </c>
      <c r="M76" s="28">
        <v>1277</v>
      </c>
      <c r="N76" s="28">
        <v>1147</v>
      </c>
      <c r="O76" s="71">
        <v>1218</v>
      </c>
      <c r="P76" s="71">
        <v>1071</v>
      </c>
    </row>
    <row r="77" spans="12:16" x14ac:dyDescent="0.25">
      <c r="L77" s="6" t="s">
        <v>187</v>
      </c>
      <c r="M77" s="27">
        <v>58281</v>
      </c>
      <c r="N77" s="27">
        <v>54813</v>
      </c>
      <c r="O77" s="72">
        <v>76940</v>
      </c>
      <c r="P77" s="72">
        <v>63840</v>
      </c>
    </row>
    <row r="78" spans="12:16" x14ac:dyDescent="0.25">
      <c r="L78" s="69" t="s">
        <v>113</v>
      </c>
      <c r="M78" s="67"/>
      <c r="N78" s="67"/>
      <c r="O78" s="67"/>
      <c r="P78" s="68"/>
    </row>
    <row r="79" spans="12:16" x14ac:dyDescent="0.25">
      <c r="L79" s="5" t="s">
        <v>12</v>
      </c>
      <c r="M79" s="73">
        <v>-2.7</v>
      </c>
      <c r="N79" s="73">
        <v>3.2</v>
      </c>
      <c r="O79" s="73">
        <v>-10.4</v>
      </c>
      <c r="P79" s="73">
        <v>7.3</v>
      </c>
    </row>
    <row r="80" spans="12:16" x14ac:dyDescent="0.25">
      <c r="L80" s="5" t="s">
        <v>107</v>
      </c>
      <c r="M80" s="74">
        <v>-6.4</v>
      </c>
      <c r="N80" s="74">
        <v>6</v>
      </c>
      <c r="O80" s="74">
        <v>-11.6</v>
      </c>
      <c r="P80" s="74">
        <v>9</v>
      </c>
    </row>
    <row r="81" spans="12:16" x14ac:dyDescent="0.25">
      <c r="L81" s="5" t="s">
        <v>108</v>
      </c>
      <c r="M81" s="74">
        <v>-16.2</v>
      </c>
      <c r="N81" s="74">
        <v>11.8</v>
      </c>
      <c r="O81" s="74">
        <v>-20.6</v>
      </c>
      <c r="P81" s="74">
        <v>15.3</v>
      </c>
    </row>
    <row r="82" spans="12:16" x14ac:dyDescent="0.25">
      <c r="L82" s="5" t="s">
        <v>109</v>
      </c>
      <c r="M82" s="74">
        <v>-18.5</v>
      </c>
      <c r="N82" s="74">
        <v>15.7</v>
      </c>
      <c r="O82" s="74">
        <v>-16.5</v>
      </c>
      <c r="P82" s="74">
        <v>15.5</v>
      </c>
    </row>
    <row r="83" spans="12:16" x14ac:dyDescent="0.25">
      <c r="L83" s="5" t="s">
        <v>110</v>
      </c>
      <c r="M83" s="74">
        <v>-11.9</v>
      </c>
      <c r="N83" s="74">
        <v>13.3</v>
      </c>
      <c r="O83" s="74">
        <v>-9.4</v>
      </c>
      <c r="P83" s="74">
        <v>11.3</v>
      </c>
    </row>
    <row r="84" spans="12:16" x14ac:dyDescent="0.25">
      <c r="L84" s="5" t="s">
        <v>111</v>
      </c>
      <c r="M84" s="74">
        <v>-12.7</v>
      </c>
      <c r="N84" s="74">
        <v>14.6</v>
      </c>
      <c r="O84" s="74">
        <v>-9.5</v>
      </c>
      <c r="P84" s="74">
        <v>12.4</v>
      </c>
    </row>
    <row r="85" spans="12:16" x14ac:dyDescent="0.25">
      <c r="L85" s="5" t="s">
        <v>112</v>
      </c>
      <c r="M85" s="74">
        <v>-29.5</v>
      </c>
      <c r="N85" s="74">
        <v>33.4</v>
      </c>
      <c r="O85" s="74">
        <v>-20.399999999999999</v>
      </c>
      <c r="P85" s="74">
        <v>27.5</v>
      </c>
    </row>
    <row r="86" spans="12:16" x14ac:dyDescent="0.25">
      <c r="L86" s="5" t="s">
        <v>23</v>
      </c>
      <c r="M86" s="74">
        <v>-2.1</v>
      </c>
      <c r="N86" s="74">
        <v>2</v>
      </c>
      <c r="O86" s="74">
        <v>-1.6</v>
      </c>
      <c r="P86" s="74">
        <v>1.7</v>
      </c>
    </row>
    <row r="87" spans="12:16" x14ac:dyDescent="0.25">
      <c r="L87" s="6" t="s">
        <v>74</v>
      </c>
      <c r="M87" s="75">
        <v>100</v>
      </c>
      <c r="N87" s="75">
        <v>100</v>
      </c>
      <c r="O87" s="75">
        <v>-100</v>
      </c>
      <c r="P87" s="75">
        <v>100</v>
      </c>
    </row>
  </sheetData>
  <mergeCells count="1">
    <mergeCell ref="B3:C3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1"/>
  <colBreaks count="1" manualBreakCount="1">
    <brk id="10" max="1048575" man="1"/>
  </colBreaks>
  <ignoredErrors>
    <ignoredError sqref="E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32" customWidth="1"/>
    <col min="2" max="9" width="15.7109375" customWidth="1"/>
  </cols>
  <sheetData>
    <row r="1" spans="1:9" ht="24" x14ac:dyDescent="0.25">
      <c r="A1" s="31" t="s">
        <v>71</v>
      </c>
      <c r="B1" s="22" t="s">
        <v>72</v>
      </c>
      <c r="C1" s="22" t="s">
        <v>73</v>
      </c>
      <c r="D1" s="22" t="s">
        <v>74</v>
      </c>
      <c r="E1" s="22" t="s">
        <v>75</v>
      </c>
      <c r="F1" s="22" t="s">
        <v>76</v>
      </c>
      <c r="G1" s="22" t="s">
        <v>77</v>
      </c>
      <c r="H1" s="22" t="s">
        <v>78</v>
      </c>
      <c r="I1" s="22" t="s">
        <v>79</v>
      </c>
    </row>
    <row r="2" spans="1:9" x14ac:dyDescent="0.25">
      <c r="A2" s="126">
        <v>41882</v>
      </c>
      <c r="B2" s="29">
        <v>76683</v>
      </c>
      <c r="C2" s="29">
        <v>85599</v>
      </c>
      <c r="D2" s="29">
        <v>162282</v>
      </c>
      <c r="E2" s="29">
        <v>7797</v>
      </c>
      <c r="F2" s="29">
        <v>31337</v>
      </c>
      <c r="G2" s="29">
        <v>9934</v>
      </c>
      <c r="H2" s="29">
        <v>6888</v>
      </c>
      <c r="I2" s="29">
        <v>10771</v>
      </c>
    </row>
    <row r="3" spans="1:9" x14ac:dyDescent="0.25">
      <c r="A3" s="127">
        <v>41912</v>
      </c>
      <c r="B3" s="30">
        <v>76788</v>
      </c>
      <c r="C3" s="30">
        <v>86681</v>
      </c>
      <c r="D3" s="30">
        <v>163469</v>
      </c>
      <c r="E3" s="30">
        <v>7904</v>
      </c>
      <c r="F3" s="30">
        <v>31562</v>
      </c>
      <c r="G3" s="30">
        <v>10043</v>
      </c>
      <c r="H3" s="30">
        <v>6984</v>
      </c>
      <c r="I3" s="30">
        <v>10916</v>
      </c>
    </row>
    <row r="4" spans="1:9" x14ac:dyDescent="0.25">
      <c r="A4" s="126">
        <v>41943</v>
      </c>
      <c r="B4" s="29">
        <v>76796</v>
      </c>
      <c r="C4" s="29">
        <v>87476</v>
      </c>
      <c r="D4" s="29">
        <v>164272</v>
      </c>
      <c r="E4" s="29">
        <v>7941</v>
      </c>
      <c r="F4" s="29">
        <v>31850</v>
      </c>
      <c r="G4" s="29">
        <v>10082</v>
      </c>
      <c r="H4" s="29">
        <v>7056</v>
      </c>
      <c r="I4" s="29">
        <v>10976</v>
      </c>
    </row>
    <row r="5" spans="1:9" x14ac:dyDescent="0.25">
      <c r="A5" s="127">
        <v>41973</v>
      </c>
      <c r="B5" s="30">
        <v>76774</v>
      </c>
      <c r="C5" s="30">
        <v>88440</v>
      </c>
      <c r="D5" s="30">
        <v>165214</v>
      </c>
      <c r="E5" s="30">
        <v>8007</v>
      </c>
      <c r="F5" s="30">
        <v>32014</v>
      </c>
      <c r="G5" s="30">
        <v>10170</v>
      </c>
      <c r="H5" s="30">
        <v>7135</v>
      </c>
      <c r="I5" s="30">
        <v>11118</v>
      </c>
    </row>
    <row r="6" spans="1:9" x14ac:dyDescent="0.25">
      <c r="A6" s="126">
        <v>42004</v>
      </c>
      <c r="B6" s="29">
        <v>76614</v>
      </c>
      <c r="C6" s="29">
        <v>89012</v>
      </c>
      <c r="D6" s="29">
        <v>165626</v>
      </c>
      <c r="E6" s="29">
        <v>8054</v>
      </c>
      <c r="F6" s="29">
        <v>32032</v>
      </c>
      <c r="G6" s="29">
        <v>10209</v>
      </c>
      <c r="H6" s="29">
        <v>7147</v>
      </c>
      <c r="I6" s="29">
        <v>11224</v>
      </c>
    </row>
    <row r="7" spans="1:9" x14ac:dyDescent="0.25">
      <c r="A7" s="128">
        <v>42035</v>
      </c>
      <c r="B7" s="34">
        <v>76754</v>
      </c>
      <c r="C7" s="34">
        <v>90045</v>
      </c>
      <c r="D7" s="34">
        <v>166799</v>
      </c>
      <c r="E7" s="34">
        <v>8150</v>
      </c>
      <c r="F7" s="34">
        <v>32121</v>
      </c>
      <c r="G7" s="34">
        <v>10273</v>
      </c>
      <c r="H7" s="34">
        <v>7180</v>
      </c>
      <c r="I7" s="34">
        <v>11274</v>
      </c>
    </row>
    <row r="8" spans="1:9" x14ac:dyDescent="0.25">
      <c r="A8" s="126">
        <v>42063</v>
      </c>
      <c r="B8" s="29">
        <v>77459</v>
      </c>
      <c r="C8" s="29">
        <v>91664</v>
      </c>
      <c r="D8" s="29">
        <v>169123</v>
      </c>
      <c r="E8" s="29">
        <v>8311</v>
      </c>
      <c r="F8" s="29">
        <v>32484</v>
      </c>
      <c r="G8" s="29">
        <v>10377</v>
      </c>
      <c r="H8" s="29">
        <v>7259</v>
      </c>
      <c r="I8" s="29">
        <v>11390</v>
      </c>
    </row>
    <row r="9" spans="1:9" x14ac:dyDescent="0.25">
      <c r="A9" s="128">
        <v>42094</v>
      </c>
      <c r="B9" s="34">
        <v>78331</v>
      </c>
      <c r="C9" s="34">
        <v>92484</v>
      </c>
      <c r="D9" s="34">
        <v>170815</v>
      </c>
      <c r="E9" s="34">
        <v>8416</v>
      </c>
      <c r="F9" s="34">
        <v>32723</v>
      </c>
      <c r="G9" s="34">
        <v>10484</v>
      </c>
      <c r="H9" s="34">
        <v>7304</v>
      </c>
      <c r="I9" s="34">
        <v>11596</v>
      </c>
    </row>
    <row r="10" spans="1:9" x14ac:dyDescent="0.25">
      <c r="A10" s="126">
        <v>42124</v>
      </c>
      <c r="B10" s="29">
        <v>78906</v>
      </c>
      <c r="C10" s="29">
        <v>92838</v>
      </c>
      <c r="D10" s="29">
        <v>171744</v>
      </c>
      <c r="E10" s="29">
        <v>8462</v>
      </c>
      <c r="F10" s="29">
        <v>32915</v>
      </c>
      <c r="G10" s="29">
        <v>10581</v>
      </c>
      <c r="H10" s="29">
        <v>7335</v>
      </c>
      <c r="I10" s="29">
        <v>11654</v>
      </c>
    </row>
    <row r="11" spans="1:9" x14ac:dyDescent="0.25">
      <c r="A11" s="128">
        <v>42155</v>
      </c>
      <c r="B11" s="34">
        <v>79481</v>
      </c>
      <c r="C11" s="34">
        <v>93397</v>
      </c>
      <c r="D11" s="34">
        <v>172878</v>
      </c>
      <c r="E11" s="34">
        <v>8518</v>
      </c>
      <c r="F11" s="34">
        <v>33126</v>
      </c>
      <c r="G11" s="34">
        <v>10688</v>
      </c>
      <c r="H11" s="34">
        <v>7344</v>
      </c>
      <c r="I11" s="34">
        <v>11764</v>
      </c>
    </row>
    <row r="12" spans="1:9" x14ac:dyDescent="0.25">
      <c r="A12" s="126">
        <v>42185</v>
      </c>
      <c r="B12" s="29">
        <v>79778</v>
      </c>
      <c r="C12" s="29">
        <v>93263</v>
      </c>
      <c r="D12" s="29">
        <v>173041</v>
      </c>
      <c r="E12" s="29">
        <v>8516</v>
      </c>
      <c r="F12" s="29">
        <v>33073</v>
      </c>
      <c r="G12" s="29">
        <v>10723</v>
      </c>
      <c r="H12" s="29">
        <v>7327</v>
      </c>
      <c r="I12" s="29">
        <v>11787</v>
      </c>
    </row>
    <row r="13" spans="1:9" x14ac:dyDescent="0.25">
      <c r="A13" s="128">
        <v>42216</v>
      </c>
      <c r="B13" s="34">
        <v>80130</v>
      </c>
      <c r="C13" s="34">
        <v>93267</v>
      </c>
      <c r="D13" s="34">
        <v>173397</v>
      </c>
      <c r="E13" s="34">
        <v>8522</v>
      </c>
      <c r="F13" s="34">
        <v>32893</v>
      </c>
      <c r="G13" s="34">
        <v>10745</v>
      </c>
      <c r="H13" s="34">
        <v>7256</v>
      </c>
      <c r="I13" s="34">
        <v>11863</v>
      </c>
    </row>
    <row r="14" spans="1:9" x14ac:dyDescent="0.25">
      <c r="A14" s="126">
        <v>42247</v>
      </c>
      <c r="B14" s="29">
        <v>80228</v>
      </c>
      <c r="C14" s="29">
        <v>93233</v>
      </c>
      <c r="D14" s="29">
        <v>173461</v>
      </c>
      <c r="E14" s="29">
        <v>8577</v>
      </c>
      <c r="F14" s="29">
        <v>32915</v>
      </c>
      <c r="G14" s="29">
        <v>10733</v>
      </c>
      <c r="H14" s="29">
        <v>7221</v>
      </c>
      <c r="I14" s="29">
        <v>11826</v>
      </c>
    </row>
    <row r="15" spans="1:9" x14ac:dyDescent="0.25">
      <c r="A15" s="128">
        <v>42277</v>
      </c>
      <c r="B15" s="34">
        <v>80321</v>
      </c>
      <c r="C15" s="34">
        <v>92888</v>
      </c>
      <c r="D15" s="34">
        <v>173209</v>
      </c>
      <c r="E15" s="34">
        <v>8563</v>
      </c>
      <c r="F15" s="34">
        <v>32761</v>
      </c>
      <c r="G15" s="34">
        <v>10797</v>
      </c>
      <c r="H15" s="34">
        <v>7193</v>
      </c>
      <c r="I15" s="34">
        <v>11852</v>
      </c>
    </row>
    <row r="16" spans="1:9" x14ac:dyDescent="0.25">
      <c r="A16" s="126">
        <v>42308</v>
      </c>
      <c r="B16" s="29">
        <v>80265</v>
      </c>
      <c r="C16" s="29">
        <v>93326</v>
      </c>
      <c r="D16" s="29">
        <v>173591</v>
      </c>
      <c r="E16" s="29">
        <v>8631</v>
      </c>
      <c r="F16" s="29">
        <v>32687</v>
      </c>
      <c r="G16" s="29">
        <v>10822</v>
      </c>
      <c r="H16" s="29">
        <v>7175</v>
      </c>
      <c r="I16" s="29">
        <v>11882</v>
      </c>
    </row>
    <row r="17" spans="1:9" x14ac:dyDescent="0.25">
      <c r="A17" s="128">
        <v>42338</v>
      </c>
      <c r="B17" s="34">
        <v>80370</v>
      </c>
      <c r="C17" s="34">
        <v>94055</v>
      </c>
      <c r="D17" s="34">
        <v>174425</v>
      </c>
      <c r="E17" s="34">
        <v>8754</v>
      </c>
      <c r="F17" s="34">
        <v>32845</v>
      </c>
      <c r="G17" s="34">
        <v>10912</v>
      </c>
      <c r="H17" s="34">
        <v>7211</v>
      </c>
      <c r="I17" s="34">
        <v>11989</v>
      </c>
    </row>
    <row r="18" spans="1:9" x14ac:dyDescent="0.25">
      <c r="A18" s="126">
        <v>42369</v>
      </c>
      <c r="B18" s="29">
        <v>80611</v>
      </c>
      <c r="C18" s="29">
        <v>94101</v>
      </c>
      <c r="D18" s="29">
        <v>174712</v>
      </c>
      <c r="E18" s="29">
        <v>8775</v>
      </c>
      <c r="F18" s="29">
        <v>32861</v>
      </c>
      <c r="G18" s="29">
        <v>10932</v>
      </c>
      <c r="H18" s="29">
        <v>7214</v>
      </c>
      <c r="I18" s="29">
        <v>12016</v>
      </c>
    </row>
    <row r="19" spans="1:9" x14ac:dyDescent="0.25">
      <c r="A19" s="128">
        <v>42400</v>
      </c>
      <c r="B19" s="34">
        <v>80955</v>
      </c>
      <c r="C19" s="34">
        <v>94922</v>
      </c>
      <c r="D19" s="34">
        <v>175877</v>
      </c>
      <c r="E19" s="34">
        <v>8841</v>
      </c>
      <c r="F19" s="34">
        <v>33029</v>
      </c>
      <c r="G19" s="34">
        <v>11035</v>
      </c>
      <c r="H19" s="34">
        <v>7271</v>
      </c>
      <c r="I19" s="34">
        <v>12119</v>
      </c>
    </row>
    <row r="20" spans="1:9" x14ac:dyDescent="0.25">
      <c r="A20" s="126">
        <v>42429</v>
      </c>
      <c r="B20" s="29">
        <v>81827</v>
      </c>
      <c r="C20" s="29">
        <v>96276</v>
      </c>
      <c r="D20" s="29">
        <v>178103</v>
      </c>
      <c r="E20" s="29">
        <v>9084</v>
      </c>
      <c r="F20" s="29">
        <v>33310</v>
      </c>
      <c r="G20" s="29">
        <v>11230</v>
      </c>
      <c r="H20" s="29">
        <v>7360</v>
      </c>
      <c r="I20" s="29">
        <v>12296</v>
      </c>
    </row>
    <row r="21" spans="1:9" x14ac:dyDescent="0.25">
      <c r="A21" s="128">
        <v>42460</v>
      </c>
      <c r="B21" s="34">
        <v>82250</v>
      </c>
      <c r="C21" s="34">
        <v>97170</v>
      </c>
      <c r="D21" s="34">
        <v>179420</v>
      </c>
      <c r="E21" s="34">
        <v>9224</v>
      </c>
      <c r="F21" s="34">
        <v>33392</v>
      </c>
      <c r="G21" s="34">
        <v>11349</v>
      </c>
      <c r="H21" s="34">
        <v>7371</v>
      </c>
      <c r="I21" s="34">
        <v>12351</v>
      </c>
    </row>
    <row r="22" spans="1:9" x14ac:dyDescent="0.25">
      <c r="A22" s="126">
        <v>42490</v>
      </c>
      <c r="B22" s="29">
        <v>82793</v>
      </c>
      <c r="C22" s="29">
        <v>97880</v>
      </c>
      <c r="D22" s="29">
        <v>180673</v>
      </c>
      <c r="E22" s="29">
        <v>9377</v>
      </c>
      <c r="F22" s="29">
        <v>33559</v>
      </c>
      <c r="G22" s="29">
        <v>11430</v>
      </c>
      <c r="H22" s="29">
        <v>7424</v>
      </c>
      <c r="I22" s="29">
        <v>12522</v>
      </c>
    </row>
    <row r="23" spans="1:9" x14ac:dyDescent="0.25">
      <c r="A23" s="128">
        <v>42521</v>
      </c>
      <c r="B23" s="34">
        <v>83488</v>
      </c>
      <c r="C23" s="34">
        <v>98649</v>
      </c>
      <c r="D23" s="34">
        <v>182137</v>
      </c>
      <c r="E23" s="34">
        <v>9557</v>
      </c>
      <c r="F23" s="34">
        <v>33934</v>
      </c>
      <c r="G23" s="34">
        <v>11545</v>
      </c>
      <c r="H23" s="34">
        <v>7531</v>
      </c>
      <c r="I23" s="34">
        <v>12692</v>
      </c>
    </row>
    <row r="24" spans="1:9" x14ac:dyDescent="0.25">
      <c r="A24" s="126">
        <v>42551</v>
      </c>
      <c r="B24" s="29">
        <v>83648</v>
      </c>
      <c r="C24" s="29">
        <v>99120</v>
      </c>
      <c r="D24" s="29">
        <v>182768</v>
      </c>
      <c r="E24" s="29">
        <v>9608</v>
      </c>
      <c r="F24" s="29">
        <v>34086</v>
      </c>
      <c r="G24" s="29">
        <v>11659</v>
      </c>
      <c r="H24" s="29">
        <v>7598</v>
      </c>
      <c r="I24" s="29">
        <v>12777</v>
      </c>
    </row>
    <row r="25" spans="1:9" x14ac:dyDescent="0.25">
      <c r="A25" s="128">
        <v>42582</v>
      </c>
      <c r="B25" s="34">
        <v>83814</v>
      </c>
      <c r="C25" s="34">
        <v>99377</v>
      </c>
      <c r="D25" s="34">
        <v>183191</v>
      </c>
      <c r="E25" s="34">
        <v>9690</v>
      </c>
      <c r="F25" s="34">
        <v>34096</v>
      </c>
      <c r="G25" s="34">
        <v>11637</v>
      </c>
      <c r="H25" s="34">
        <v>7589</v>
      </c>
      <c r="I25" s="34">
        <v>12929</v>
      </c>
    </row>
    <row r="26" spans="1:9" x14ac:dyDescent="0.25">
      <c r="A26" s="126">
        <v>42613</v>
      </c>
      <c r="B26" s="29">
        <v>84101</v>
      </c>
      <c r="C26" s="29">
        <v>99982</v>
      </c>
      <c r="D26" s="29">
        <v>184083</v>
      </c>
      <c r="E26" s="29">
        <v>9847</v>
      </c>
      <c r="F26" s="29">
        <v>34252</v>
      </c>
      <c r="G26" s="29">
        <v>11777</v>
      </c>
      <c r="H26" s="29">
        <v>7619</v>
      </c>
      <c r="I26" s="29">
        <v>13038</v>
      </c>
    </row>
    <row r="27" spans="1:9" x14ac:dyDescent="0.25">
      <c r="A27" s="128">
        <v>42643</v>
      </c>
      <c r="B27" s="34">
        <v>84535</v>
      </c>
      <c r="C27" s="34">
        <v>100962</v>
      </c>
      <c r="D27" s="34">
        <v>185497</v>
      </c>
      <c r="E27" s="34">
        <v>9994</v>
      </c>
      <c r="F27" s="34">
        <v>34419</v>
      </c>
      <c r="G27" s="34">
        <v>11956</v>
      </c>
      <c r="H27" s="34">
        <v>7632</v>
      </c>
      <c r="I27" s="34">
        <v>13226</v>
      </c>
    </row>
    <row r="28" spans="1:9" x14ac:dyDescent="0.25">
      <c r="A28" s="126">
        <v>42674</v>
      </c>
      <c r="B28" s="29">
        <v>85448</v>
      </c>
      <c r="C28" s="29">
        <v>102126</v>
      </c>
      <c r="D28" s="29">
        <v>187574</v>
      </c>
      <c r="E28" s="29">
        <v>10155</v>
      </c>
      <c r="F28" s="29">
        <v>34785</v>
      </c>
      <c r="G28" s="29">
        <v>12100</v>
      </c>
      <c r="H28" s="29">
        <v>7735</v>
      </c>
      <c r="I28" s="29">
        <v>13398</v>
      </c>
    </row>
    <row r="29" spans="1:9" x14ac:dyDescent="0.25">
      <c r="A29" s="128">
        <v>42704</v>
      </c>
      <c r="B29" s="34">
        <v>85962</v>
      </c>
      <c r="C29" s="34">
        <v>102862</v>
      </c>
      <c r="D29" s="34">
        <v>188824</v>
      </c>
      <c r="E29" s="34">
        <v>10307</v>
      </c>
      <c r="F29" s="34">
        <v>34954</v>
      </c>
      <c r="G29" s="34">
        <v>12175</v>
      </c>
      <c r="H29" s="34">
        <v>7801</v>
      </c>
      <c r="I29" s="34">
        <v>13522</v>
      </c>
    </row>
    <row r="30" spans="1:9" x14ac:dyDescent="0.25">
      <c r="A30" s="126">
        <v>42735</v>
      </c>
      <c r="B30" s="29">
        <v>85488</v>
      </c>
      <c r="C30" s="29">
        <v>102355</v>
      </c>
      <c r="D30" s="29">
        <v>187843</v>
      </c>
      <c r="E30" s="29">
        <v>10298</v>
      </c>
      <c r="F30" s="29">
        <v>34784</v>
      </c>
      <c r="G30" s="29">
        <v>12148</v>
      </c>
      <c r="H30" s="29">
        <v>7784</v>
      </c>
      <c r="I30" s="29">
        <v>13542</v>
      </c>
    </row>
    <row r="31" spans="1:9" x14ac:dyDescent="0.25">
      <c r="A31" s="128">
        <v>42766</v>
      </c>
      <c r="B31" s="34">
        <v>84447</v>
      </c>
      <c r="C31" s="34">
        <v>101736</v>
      </c>
      <c r="D31" s="34">
        <v>186183</v>
      </c>
      <c r="E31" s="34">
        <v>10229</v>
      </c>
      <c r="F31" s="34">
        <v>34411</v>
      </c>
      <c r="G31" s="34">
        <v>12112</v>
      </c>
      <c r="H31" s="34">
        <v>7686</v>
      </c>
      <c r="I31" s="34">
        <v>13488</v>
      </c>
    </row>
    <row r="32" spans="1:9" x14ac:dyDescent="0.25">
      <c r="A32" s="126">
        <v>42794</v>
      </c>
      <c r="B32" s="29">
        <v>84057</v>
      </c>
      <c r="C32" s="29">
        <v>102016</v>
      </c>
      <c r="D32" s="29">
        <v>186073</v>
      </c>
      <c r="E32" s="29">
        <v>10301</v>
      </c>
      <c r="F32" s="29">
        <v>34214</v>
      </c>
      <c r="G32" s="29">
        <v>12121</v>
      </c>
      <c r="H32" s="29">
        <v>7673</v>
      </c>
      <c r="I32" s="29">
        <v>13524</v>
      </c>
    </row>
    <row r="33" spans="1:9" x14ac:dyDescent="0.25">
      <c r="A33" s="128">
        <v>42825</v>
      </c>
      <c r="B33" s="34">
        <v>84088</v>
      </c>
      <c r="C33" s="34">
        <v>102466</v>
      </c>
      <c r="D33" s="34">
        <v>186554</v>
      </c>
      <c r="E33" s="34">
        <v>10363</v>
      </c>
      <c r="F33" s="34">
        <v>34220</v>
      </c>
      <c r="G33" s="34">
        <v>12212</v>
      </c>
      <c r="H33" s="34">
        <v>7684</v>
      </c>
      <c r="I33" s="34">
        <v>13606</v>
      </c>
    </row>
    <row r="34" spans="1:9" x14ac:dyDescent="0.25">
      <c r="A34" s="126">
        <v>42855</v>
      </c>
      <c r="B34" s="29">
        <v>83698</v>
      </c>
      <c r="C34" s="29">
        <v>102295</v>
      </c>
      <c r="D34" s="29">
        <v>185993</v>
      </c>
      <c r="E34" s="29">
        <v>10390</v>
      </c>
      <c r="F34" s="29">
        <v>34011</v>
      </c>
      <c r="G34" s="29">
        <v>12240</v>
      </c>
      <c r="H34" s="29">
        <v>7677</v>
      </c>
      <c r="I34" s="29">
        <v>13607</v>
      </c>
    </row>
    <row r="35" spans="1:9" x14ac:dyDescent="0.25">
      <c r="A35" s="128">
        <v>42886</v>
      </c>
      <c r="B35" s="34">
        <v>83675</v>
      </c>
      <c r="C35" s="34">
        <v>102667</v>
      </c>
      <c r="D35" s="34">
        <v>186342</v>
      </c>
      <c r="E35" s="34">
        <v>10530</v>
      </c>
      <c r="F35" s="34">
        <v>34062</v>
      </c>
      <c r="G35" s="34">
        <v>12278</v>
      </c>
      <c r="H35" s="34">
        <v>7721</v>
      </c>
      <c r="I35" s="34">
        <v>13594</v>
      </c>
    </row>
    <row r="36" spans="1:9" x14ac:dyDescent="0.25">
      <c r="A36" s="126">
        <v>42916</v>
      </c>
      <c r="B36" s="29">
        <v>83794</v>
      </c>
      <c r="C36" s="29">
        <v>103272</v>
      </c>
      <c r="D36" s="29">
        <v>187066</v>
      </c>
      <c r="E36" s="29">
        <v>10612</v>
      </c>
      <c r="F36" s="29">
        <v>34143</v>
      </c>
      <c r="G36" s="29">
        <v>12368</v>
      </c>
      <c r="H36" s="29">
        <v>7804</v>
      </c>
      <c r="I36" s="29">
        <v>13676</v>
      </c>
    </row>
    <row r="37" spans="1:9" x14ac:dyDescent="0.25">
      <c r="A37" s="128">
        <v>42947</v>
      </c>
      <c r="B37" s="34">
        <v>84111</v>
      </c>
      <c r="C37" s="34">
        <v>103546</v>
      </c>
      <c r="D37" s="34">
        <v>187657</v>
      </c>
      <c r="E37" s="34">
        <v>10658</v>
      </c>
      <c r="F37" s="34">
        <v>34268</v>
      </c>
      <c r="G37" s="34">
        <v>12412</v>
      </c>
      <c r="H37" s="34">
        <v>7874</v>
      </c>
      <c r="I37" s="34">
        <v>13805</v>
      </c>
    </row>
    <row r="38" spans="1:9" x14ac:dyDescent="0.25">
      <c r="A38" s="126">
        <v>42978</v>
      </c>
      <c r="B38" s="29">
        <v>84837</v>
      </c>
      <c r="C38" s="29">
        <v>104542</v>
      </c>
      <c r="D38" s="29">
        <v>189379</v>
      </c>
      <c r="E38" s="29">
        <v>10829</v>
      </c>
      <c r="F38" s="29">
        <v>34655</v>
      </c>
      <c r="G38" s="29">
        <v>12560</v>
      </c>
      <c r="H38" s="29">
        <v>7993</v>
      </c>
      <c r="I38" s="29">
        <v>13977</v>
      </c>
    </row>
    <row r="39" spans="1:9" x14ac:dyDescent="0.25">
      <c r="A39" s="128">
        <v>43008</v>
      </c>
      <c r="B39" s="34">
        <v>85154</v>
      </c>
      <c r="C39" s="34">
        <v>105435</v>
      </c>
      <c r="D39" s="34">
        <v>190589</v>
      </c>
      <c r="E39" s="34">
        <v>10948</v>
      </c>
      <c r="F39" s="34">
        <v>34952</v>
      </c>
      <c r="G39" s="34">
        <v>12679</v>
      </c>
      <c r="H39" s="34">
        <v>8079</v>
      </c>
      <c r="I39" s="34">
        <v>14108</v>
      </c>
    </row>
    <row r="40" spans="1:9" x14ac:dyDescent="0.25">
      <c r="A40" s="126">
        <v>43039</v>
      </c>
      <c r="B40" s="29">
        <v>85613</v>
      </c>
      <c r="C40" s="29">
        <v>105761</v>
      </c>
      <c r="D40" s="29">
        <v>191374</v>
      </c>
      <c r="E40" s="29">
        <v>11041</v>
      </c>
      <c r="F40" s="29">
        <v>35274</v>
      </c>
      <c r="G40" s="29">
        <v>12754</v>
      </c>
      <c r="H40" s="29">
        <v>8212</v>
      </c>
      <c r="I40" s="29">
        <v>14223</v>
      </c>
    </row>
    <row r="41" spans="1:9" x14ac:dyDescent="0.25">
      <c r="A41" s="128">
        <v>43069</v>
      </c>
      <c r="B41" s="34">
        <v>86524</v>
      </c>
      <c r="C41" s="34">
        <v>106527</v>
      </c>
      <c r="D41" s="34">
        <v>193051</v>
      </c>
      <c r="E41" s="34">
        <v>11174</v>
      </c>
      <c r="F41" s="34">
        <v>35720</v>
      </c>
      <c r="G41" s="34">
        <v>12900</v>
      </c>
      <c r="H41" s="34">
        <v>8329</v>
      </c>
      <c r="I41" s="34">
        <v>14400</v>
      </c>
    </row>
    <row r="42" spans="1:9" x14ac:dyDescent="0.25">
      <c r="A42" s="126">
        <v>43100</v>
      </c>
      <c r="B42" s="29">
        <v>86557</v>
      </c>
      <c r="C42" s="29">
        <v>106401</v>
      </c>
      <c r="D42" s="29">
        <v>192958</v>
      </c>
      <c r="E42" s="29">
        <v>11182</v>
      </c>
      <c r="F42" s="29">
        <v>35905</v>
      </c>
      <c r="G42" s="29">
        <v>12927</v>
      </c>
      <c r="H42" s="29">
        <v>8389</v>
      </c>
      <c r="I42" s="29">
        <v>14385</v>
      </c>
    </row>
    <row r="43" spans="1:9" x14ac:dyDescent="0.25">
      <c r="A43" s="128">
        <v>43131</v>
      </c>
      <c r="B43" s="34">
        <v>86948</v>
      </c>
      <c r="C43" s="34">
        <v>107047</v>
      </c>
      <c r="D43" s="34">
        <v>193995</v>
      </c>
      <c r="E43" s="34">
        <v>11264</v>
      </c>
      <c r="F43" s="34">
        <v>36099</v>
      </c>
      <c r="G43" s="34">
        <v>13037</v>
      </c>
      <c r="H43" s="34">
        <v>8459</v>
      </c>
      <c r="I43" s="34">
        <v>14496</v>
      </c>
    </row>
    <row r="44" spans="1:9" x14ac:dyDescent="0.25">
      <c r="A44" s="126">
        <v>43159</v>
      </c>
      <c r="B44" s="29">
        <v>87343</v>
      </c>
      <c r="C44" s="29">
        <v>107544</v>
      </c>
      <c r="D44" s="29">
        <v>194887</v>
      </c>
      <c r="E44" s="29">
        <v>11337</v>
      </c>
      <c r="F44" s="29">
        <v>36295</v>
      </c>
      <c r="G44" s="29">
        <v>13076</v>
      </c>
      <c r="H44" s="29">
        <v>8541</v>
      </c>
      <c r="I44" s="29">
        <v>14642</v>
      </c>
    </row>
    <row r="45" spans="1:9" x14ac:dyDescent="0.25">
      <c r="A45" s="128">
        <v>43190</v>
      </c>
      <c r="B45" s="34">
        <v>87071</v>
      </c>
      <c r="C45" s="34">
        <v>107954</v>
      </c>
      <c r="D45" s="34">
        <v>195025</v>
      </c>
      <c r="E45" s="34">
        <v>11367</v>
      </c>
      <c r="F45" s="34">
        <v>36324</v>
      </c>
      <c r="G45" s="34">
        <v>13124</v>
      </c>
      <c r="H45" s="34">
        <v>8547</v>
      </c>
      <c r="I45" s="34">
        <v>14658</v>
      </c>
    </row>
    <row r="46" spans="1:9" x14ac:dyDescent="0.25">
      <c r="A46" s="126">
        <v>43220</v>
      </c>
      <c r="B46" s="29">
        <v>86845</v>
      </c>
      <c r="C46" s="29">
        <v>107583</v>
      </c>
      <c r="D46" s="29">
        <v>194428</v>
      </c>
      <c r="E46" s="29">
        <v>11415</v>
      </c>
      <c r="F46" s="29">
        <v>36259</v>
      </c>
      <c r="G46" s="29">
        <v>13086</v>
      </c>
      <c r="H46" s="29">
        <v>8527</v>
      </c>
      <c r="I46" s="29">
        <v>14634</v>
      </c>
    </row>
    <row r="47" spans="1:9" x14ac:dyDescent="0.25">
      <c r="A47" s="128">
        <v>43251</v>
      </c>
      <c r="B47" s="34">
        <v>86958</v>
      </c>
      <c r="C47" s="34">
        <v>107435</v>
      </c>
      <c r="D47" s="34">
        <v>194393</v>
      </c>
      <c r="E47" s="34">
        <v>11469</v>
      </c>
      <c r="F47" s="34">
        <v>36277</v>
      </c>
      <c r="G47" s="34">
        <v>13171</v>
      </c>
      <c r="H47" s="34">
        <v>8605</v>
      </c>
      <c r="I47" s="34">
        <v>14739</v>
      </c>
    </row>
    <row r="48" spans="1:9" x14ac:dyDescent="0.25">
      <c r="A48" s="126">
        <v>43281</v>
      </c>
      <c r="B48" s="29">
        <v>86763</v>
      </c>
      <c r="C48" s="29">
        <v>106556</v>
      </c>
      <c r="D48" s="29">
        <v>193319</v>
      </c>
      <c r="E48" s="29">
        <v>11493</v>
      </c>
      <c r="F48" s="29">
        <v>36181</v>
      </c>
      <c r="G48" s="29">
        <v>13265</v>
      </c>
      <c r="H48" s="29">
        <v>8662</v>
      </c>
      <c r="I48" s="29">
        <v>14899</v>
      </c>
    </row>
    <row r="49" spans="1:9" x14ac:dyDescent="0.25">
      <c r="A49" s="128">
        <v>43312</v>
      </c>
      <c r="B49" s="34">
        <v>88331</v>
      </c>
      <c r="C49" s="34">
        <v>109284</v>
      </c>
      <c r="D49" s="34">
        <v>197615</v>
      </c>
      <c r="E49" s="34">
        <v>11780</v>
      </c>
      <c r="F49" s="34">
        <v>36928</v>
      </c>
      <c r="G49" s="34">
        <v>13569</v>
      </c>
      <c r="H49" s="34">
        <v>8904</v>
      </c>
      <c r="I49" s="34">
        <v>15269</v>
      </c>
    </row>
    <row r="50" spans="1:9" x14ac:dyDescent="0.25">
      <c r="A50" s="126">
        <v>43343</v>
      </c>
      <c r="B50" s="29">
        <v>89989</v>
      </c>
      <c r="C50" s="29">
        <v>111566</v>
      </c>
      <c r="D50" s="29">
        <v>201555</v>
      </c>
      <c r="E50" s="29">
        <v>12106</v>
      </c>
      <c r="F50" s="29">
        <v>37639</v>
      </c>
      <c r="G50" s="29">
        <v>14005</v>
      </c>
      <c r="H50" s="29">
        <v>9149</v>
      </c>
      <c r="I50" s="29">
        <v>15586</v>
      </c>
    </row>
    <row r="51" spans="1:9" x14ac:dyDescent="0.25">
      <c r="A51" s="128">
        <v>43373</v>
      </c>
      <c r="B51" s="34">
        <v>91238</v>
      </c>
      <c r="C51" s="34">
        <v>113440</v>
      </c>
      <c r="D51" s="34">
        <v>204678</v>
      </c>
      <c r="E51" s="34">
        <v>12443</v>
      </c>
      <c r="F51" s="34">
        <v>38102</v>
      </c>
      <c r="G51" s="34">
        <v>14345</v>
      </c>
      <c r="H51" s="34">
        <v>9269</v>
      </c>
      <c r="I51" s="34">
        <v>15891</v>
      </c>
    </row>
    <row r="52" spans="1:9" x14ac:dyDescent="0.25">
      <c r="A52" s="126">
        <v>43404</v>
      </c>
      <c r="B52" s="29">
        <v>92942</v>
      </c>
      <c r="C52" s="29">
        <v>115552</v>
      </c>
      <c r="D52" s="29">
        <v>208494</v>
      </c>
      <c r="E52" s="29">
        <v>12762</v>
      </c>
      <c r="F52" s="29">
        <v>38833</v>
      </c>
      <c r="G52" s="29">
        <v>14784</v>
      </c>
      <c r="H52" s="29">
        <v>9539</v>
      </c>
      <c r="I52" s="29">
        <v>16171</v>
      </c>
    </row>
    <row r="53" spans="1:9" x14ac:dyDescent="0.25">
      <c r="A53" s="128">
        <v>43434</v>
      </c>
      <c r="B53" s="34">
        <v>94402</v>
      </c>
      <c r="C53" s="34">
        <v>117824</v>
      </c>
      <c r="D53" s="34">
        <v>212226</v>
      </c>
      <c r="E53" s="34">
        <v>13112</v>
      </c>
      <c r="F53" s="34">
        <v>39593</v>
      </c>
      <c r="G53" s="34">
        <v>15142</v>
      </c>
      <c r="H53" s="34">
        <v>9804</v>
      </c>
      <c r="I53" s="34">
        <v>16451</v>
      </c>
    </row>
    <row r="54" spans="1:9" x14ac:dyDescent="0.25">
      <c r="A54" s="126">
        <v>43465</v>
      </c>
      <c r="B54" s="29">
        <v>95079</v>
      </c>
      <c r="C54" s="29">
        <v>118624</v>
      </c>
      <c r="D54" s="29">
        <v>213703</v>
      </c>
      <c r="E54" s="29">
        <v>13305</v>
      </c>
      <c r="F54" s="29">
        <v>39936</v>
      </c>
      <c r="G54" s="29">
        <v>15324</v>
      </c>
      <c r="H54" s="29">
        <v>9927</v>
      </c>
      <c r="I54" s="29">
        <v>16605</v>
      </c>
    </row>
    <row r="55" spans="1:9" x14ac:dyDescent="0.25">
      <c r="A55" s="128">
        <v>43496</v>
      </c>
      <c r="B55" s="34">
        <v>96655</v>
      </c>
      <c r="C55" s="34">
        <v>120895</v>
      </c>
      <c r="D55" s="34">
        <v>217550</v>
      </c>
      <c r="E55" s="34">
        <v>13666</v>
      </c>
      <c r="F55" s="34">
        <v>40526</v>
      </c>
      <c r="G55" s="34">
        <v>15661</v>
      </c>
      <c r="H55" s="34">
        <v>10067</v>
      </c>
      <c r="I55" s="34">
        <v>16896</v>
      </c>
    </row>
    <row r="56" spans="1:9" x14ac:dyDescent="0.25">
      <c r="A56" s="126">
        <v>43524</v>
      </c>
      <c r="B56" s="29">
        <v>98502</v>
      </c>
      <c r="C56" s="29">
        <v>123541</v>
      </c>
      <c r="D56" s="29">
        <v>222043</v>
      </c>
      <c r="E56" s="29">
        <v>14080</v>
      </c>
      <c r="F56" s="29">
        <v>41339</v>
      </c>
      <c r="G56" s="29">
        <v>16079</v>
      </c>
      <c r="H56" s="29">
        <v>10348</v>
      </c>
      <c r="I56" s="29">
        <v>17298</v>
      </c>
    </row>
    <row r="57" spans="1:9" x14ac:dyDescent="0.25">
      <c r="A57" s="128">
        <v>43555</v>
      </c>
      <c r="B57" s="34">
        <v>100143</v>
      </c>
      <c r="C57" s="34">
        <v>125875</v>
      </c>
      <c r="D57" s="34">
        <v>226018</v>
      </c>
      <c r="E57" s="34">
        <v>14401</v>
      </c>
      <c r="F57" s="34">
        <v>42014</v>
      </c>
      <c r="G57" s="34">
        <v>16477</v>
      </c>
      <c r="H57" s="34">
        <v>10578</v>
      </c>
      <c r="I57" s="34">
        <v>17645</v>
      </c>
    </row>
    <row r="58" spans="1:9" x14ac:dyDescent="0.25">
      <c r="A58" s="126">
        <v>43585</v>
      </c>
      <c r="B58" s="29">
        <v>101813</v>
      </c>
      <c r="C58" s="29">
        <v>127913</v>
      </c>
      <c r="D58" s="29">
        <v>229726</v>
      </c>
      <c r="E58" s="29">
        <v>14738</v>
      </c>
      <c r="F58" s="29">
        <v>42607</v>
      </c>
      <c r="G58" s="29">
        <v>16842</v>
      </c>
      <c r="H58" s="29">
        <v>10758</v>
      </c>
      <c r="I58" s="29">
        <v>18035</v>
      </c>
    </row>
    <row r="59" spans="1:9" x14ac:dyDescent="0.25">
      <c r="A59" s="128">
        <v>43616</v>
      </c>
      <c r="B59" s="34">
        <v>104020</v>
      </c>
      <c r="C59" s="34">
        <v>130642</v>
      </c>
      <c r="D59" s="34">
        <v>234662</v>
      </c>
      <c r="E59" s="34">
        <v>15130</v>
      </c>
      <c r="F59" s="34">
        <v>43477</v>
      </c>
      <c r="G59" s="34">
        <v>17225</v>
      </c>
      <c r="H59" s="34">
        <v>11046</v>
      </c>
      <c r="I59" s="34">
        <v>18542</v>
      </c>
    </row>
    <row r="60" spans="1:9" x14ac:dyDescent="0.25">
      <c r="A60" s="126">
        <v>43646</v>
      </c>
      <c r="B60" s="29">
        <v>105657</v>
      </c>
      <c r="C60" s="29">
        <v>132670</v>
      </c>
      <c r="D60" s="29">
        <v>238327</v>
      </c>
      <c r="E60" s="29">
        <v>15482</v>
      </c>
      <c r="F60" s="29">
        <v>43992</v>
      </c>
      <c r="G60" s="29">
        <v>17655</v>
      </c>
      <c r="H60" s="29">
        <v>11264</v>
      </c>
      <c r="I60" s="29">
        <v>18932</v>
      </c>
    </row>
    <row r="61" spans="1:9" x14ac:dyDescent="0.25">
      <c r="A61" s="168">
        <v>43677</v>
      </c>
      <c r="B61" s="170">
        <v>110593</v>
      </c>
      <c r="C61" s="170">
        <v>137902</v>
      </c>
      <c r="D61" s="170">
        <v>248495</v>
      </c>
      <c r="E61" s="170">
        <v>16338</v>
      </c>
      <c r="F61" s="170">
        <v>45901</v>
      </c>
      <c r="G61" s="170">
        <v>18430</v>
      </c>
      <c r="H61" s="34">
        <v>11738</v>
      </c>
      <c r="I61" s="169">
        <v>19890</v>
      </c>
    </row>
    <row r="62" spans="1:9" x14ac:dyDescent="0.25">
      <c r="A62" s="171">
        <v>43678</v>
      </c>
      <c r="B62" s="172">
        <v>113094</v>
      </c>
      <c r="C62" s="172">
        <v>140780</v>
      </c>
      <c r="D62" s="172">
        <v>253874</v>
      </c>
      <c r="E62" s="172">
        <v>16789</v>
      </c>
      <c r="F62" s="172">
        <v>47019</v>
      </c>
      <c r="G62" s="172">
        <v>18928</v>
      </c>
      <c r="H62" s="172">
        <v>11979</v>
      </c>
      <c r="I62" s="172">
        <v>20377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93"/>
  <sheetViews>
    <sheetView showGridLines="0" workbookViewId="0"/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  <col min="22" max="22" width="16.85546875" customWidth="1"/>
    <col min="23" max="23" width="44.140625" customWidth="1"/>
    <col min="24" max="26" width="16.85546875" customWidth="1"/>
    <col min="27" max="27" width="22.28515625" customWidth="1"/>
  </cols>
  <sheetData>
    <row r="1" spans="2:19" ht="25.5" customHeight="1" x14ac:dyDescent="0.25"/>
    <row r="2" spans="2:19" ht="21.95" customHeight="1" x14ac:dyDescent="0.25"/>
    <row r="3" spans="2:19" ht="18" customHeight="1" x14ac:dyDescent="0.25">
      <c r="B3" s="125" t="s">
        <v>188</v>
      </c>
      <c r="M3" s="92" t="s">
        <v>123</v>
      </c>
      <c r="N3" s="92" t="s">
        <v>124</v>
      </c>
      <c r="O3" s="92" t="s">
        <v>43</v>
      </c>
      <c r="P3" s="92" t="s">
        <v>125</v>
      </c>
      <c r="Q3" s="92" t="s">
        <v>126</v>
      </c>
      <c r="R3" s="92" t="s">
        <v>46</v>
      </c>
      <c r="S3" s="92" t="s">
        <v>47</v>
      </c>
    </row>
    <row r="4" spans="2:19" ht="18.75" customHeight="1" x14ac:dyDescent="0.25">
      <c r="B4" s="19" t="s">
        <v>114</v>
      </c>
      <c r="M4" s="93" t="s">
        <v>16</v>
      </c>
      <c r="N4" s="94"/>
      <c r="O4" s="94"/>
      <c r="P4" s="94"/>
      <c r="Q4" s="94"/>
      <c r="R4" s="94"/>
      <c r="S4" s="95"/>
    </row>
    <row r="5" spans="2:19" ht="12.75" customHeight="1" x14ac:dyDescent="0.25">
      <c r="M5" s="96" t="s">
        <v>18</v>
      </c>
      <c r="N5" s="99">
        <v>307364</v>
      </c>
      <c r="O5" s="99">
        <v>249671</v>
      </c>
      <c r="P5" s="99">
        <v>197731</v>
      </c>
      <c r="Q5" s="99">
        <v>169708</v>
      </c>
      <c r="R5" s="99">
        <v>130846</v>
      </c>
      <c r="S5" s="99">
        <v>121552</v>
      </c>
    </row>
    <row r="6" spans="2:19" ht="12.75" customHeight="1" x14ac:dyDescent="0.25">
      <c r="M6" s="97" t="s">
        <v>20</v>
      </c>
      <c r="N6" s="101">
        <v>194645</v>
      </c>
      <c r="O6" s="101">
        <v>159786</v>
      </c>
      <c r="P6" s="101">
        <v>120059</v>
      </c>
      <c r="Q6" s="101">
        <v>227478</v>
      </c>
      <c r="R6" s="101">
        <v>181053</v>
      </c>
      <c r="S6" s="101">
        <v>159229</v>
      </c>
    </row>
    <row r="7" spans="2:19" ht="18" customHeight="1" x14ac:dyDescent="0.25">
      <c r="M7" s="97" t="s">
        <v>27</v>
      </c>
      <c r="N7" s="101">
        <v>10368</v>
      </c>
      <c r="O7" s="101">
        <v>8598</v>
      </c>
      <c r="P7" s="101">
        <v>7458</v>
      </c>
      <c r="Q7" s="101">
        <v>36717</v>
      </c>
      <c r="R7" s="101">
        <v>31249</v>
      </c>
      <c r="S7" s="101">
        <v>31593</v>
      </c>
    </row>
    <row r="8" spans="2:19" ht="18" customHeight="1" x14ac:dyDescent="0.3">
      <c r="B8" s="78" t="s">
        <v>115</v>
      </c>
      <c r="M8" s="97" t="s">
        <v>22</v>
      </c>
      <c r="N8" s="101">
        <v>3711</v>
      </c>
      <c r="O8" s="101">
        <v>2036</v>
      </c>
      <c r="P8" s="101">
        <v>1631</v>
      </c>
      <c r="Q8" s="101">
        <v>46141</v>
      </c>
      <c r="R8" s="101">
        <v>38591</v>
      </c>
      <c r="S8" s="101">
        <v>36855</v>
      </c>
    </row>
    <row r="9" spans="2:19" ht="12.75" customHeight="1" x14ac:dyDescent="0.25">
      <c r="B9" s="79"/>
      <c r="C9" s="80"/>
      <c r="D9" s="83"/>
      <c r="E9" s="83" t="s">
        <v>116</v>
      </c>
      <c r="F9" s="85"/>
      <c r="G9" s="85" t="s">
        <v>84</v>
      </c>
      <c r="H9" s="87" t="s">
        <v>86</v>
      </c>
      <c r="I9" s="87" t="s">
        <v>86</v>
      </c>
      <c r="J9" s="87" t="s">
        <v>87</v>
      </c>
      <c r="M9" s="97" t="s">
        <v>25</v>
      </c>
      <c r="N9" s="101">
        <v>18779</v>
      </c>
      <c r="O9" s="101">
        <v>14804</v>
      </c>
      <c r="P9" s="101">
        <v>11523</v>
      </c>
      <c r="Q9" s="101">
        <v>26885</v>
      </c>
      <c r="R9" s="101">
        <v>21586</v>
      </c>
      <c r="S9" s="101">
        <v>20154</v>
      </c>
    </row>
    <row r="10" spans="2:19" ht="12.75" customHeight="1" x14ac:dyDescent="0.25">
      <c r="B10" s="81" t="s">
        <v>81</v>
      </c>
      <c r="C10" s="82" t="s">
        <v>82</v>
      </c>
      <c r="D10" s="84" t="s">
        <v>83</v>
      </c>
      <c r="E10" s="84" t="s">
        <v>117</v>
      </c>
      <c r="F10" s="86" t="s">
        <v>85</v>
      </c>
      <c r="G10" s="86" t="s">
        <v>89</v>
      </c>
      <c r="H10" s="144" t="s">
        <v>153</v>
      </c>
      <c r="I10" s="144" t="s">
        <v>90</v>
      </c>
      <c r="J10" s="88" t="s">
        <v>91</v>
      </c>
      <c r="M10" s="97" t="s">
        <v>24</v>
      </c>
      <c r="N10" s="101">
        <v>4392</v>
      </c>
      <c r="O10" s="101">
        <v>3125</v>
      </c>
      <c r="P10" s="101">
        <v>2268</v>
      </c>
      <c r="Q10" s="101">
        <v>34600</v>
      </c>
      <c r="R10" s="101">
        <v>30089</v>
      </c>
      <c r="S10" s="101">
        <v>24711</v>
      </c>
    </row>
    <row r="11" spans="2:19" ht="12.75" customHeight="1" x14ac:dyDescent="0.25">
      <c r="B11" s="76" t="s">
        <v>118</v>
      </c>
      <c r="C11" s="89">
        <f>RCEData!$B$62</f>
        <v>14205</v>
      </c>
      <c r="D11" s="89">
        <f>RCEData!$B$61</f>
        <v>18214</v>
      </c>
      <c r="E11" s="146">
        <f>(C11-D11)/D11</f>
        <v>-0.22010541341824968</v>
      </c>
      <c r="F11" s="89">
        <f>RCEData!$B$50</f>
        <v>12532</v>
      </c>
      <c r="G11" s="147">
        <f>(C11-F11)/F11</f>
        <v>0.13349824449409511</v>
      </c>
      <c r="H11" s="89">
        <f>RCEData!B60</f>
        <v>11166</v>
      </c>
      <c r="I11" s="89">
        <f>RCEData!B48</f>
        <v>7763</v>
      </c>
      <c r="J11" s="147">
        <f>(H11-I11)/I11</f>
        <v>0.43836145819914979</v>
      </c>
      <c r="M11" s="97" t="s">
        <v>29</v>
      </c>
      <c r="N11" s="101">
        <v>6073</v>
      </c>
      <c r="O11" s="101">
        <v>4978</v>
      </c>
      <c r="P11" s="101">
        <v>4141</v>
      </c>
      <c r="Q11" s="101">
        <v>11152</v>
      </c>
      <c r="R11" s="101">
        <v>9252</v>
      </c>
      <c r="S11" s="101">
        <v>9460</v>
      </c>
    </row>
    <row r="12" spans="2:19" ht="12.75" customHeight="1" x14ac:dyDescent="0.25">
      <c r="B12" s="77" t="s">
        <v>119</v>
      </c>
      <c r="C12" s="89">
        <f>RCEData!$C$62</f>
        <v>12401</v>
      </c>
      <c r="D12" s="89">
        <f>RCEData!$C$61</f>
        <v>12834</v>
      </c>
      <c r="E12" s="146">
        <f t="shared" ref="E12:E13" si="0">(C12-D12)/D12</f>
        <v>-3.3738507090540749E-2</v>
      </c>
      <c r="F12" s="89">
        <f>RCEData!$C$50</f>
        <v>10600</v>
      </c>
      <c r="G12" s="147">
        <f t="shared" ref="G12:G13" si="1">(C12-F12)/F12</f>
        <v>0.16990566037735849</v>
      </c>
      <c r="H12" s="89">
        <f>RCEData!C60</f>
        <v>9709</v>
      </c>
      <c r="I12" s="89">
        <f>RCEData!C48</f>
        <v>6908</v>
      </c>
      <c r="J12" s="147">
        <f t="shared" ref="J12:J13" si="2">(H12-I12)/I12</f>
        <v>0.40547191661841342</v>
      </c>
      <c r="M12" s="97" t="s">
        <v>127</v>
      </c>
      <c r="N12" s="101">
        <v>4665</v>
      </c>
      <c r="O12" s="101">
        <v>3404</v>
      </c>
      <c r="P12" s="101">
        <v>3013</v>
      </c>
      <c r="Q12" s="101">
        <v>12260</v>
      </c>
      <c r="R12" s="101">
        <v>9598</v>
      </c>
      <c r="S12" s="101">
        <v>9588</v>
      </c>
    </row>
    <row r="13" spans="2:19" ht="12.75" customHeight="1" x14ac:dyDescent="0.25">
      <c r="B13" s="77" t="s">
        <v>120</v>
      </c>
      <c r="C13" s="89">
        <f>RCEData!$D$62</f>
        <v>7607</v>
      </c>
      <c r="D13" s="89">
        <f>RCEData!$D$61</f>
        <v>6798</v>
      </c>
      <c r="E13" s="146">
        <f t="shared" si="0"/>
        <v>0.11900558987937629</v>
      </c>
      <c r="F13" s="89">
        <f>RCEData!$D$50</f>
        <v>6786</v>
      </c>
      <c r="G13" s="147">
        <f t="shared" si="1"/>
        <v>0.12098437960506926</v>
      </c>
      <c r="H13" s="89">
        <f>RCEData!D60</f>
        <v>6317</v>
      </c>
      <c r="I13" s="89">
        <f>RCEData!D48</f>
        <v>7609</v>
      </c>
      <c r="J13" s="147">
        <f t="shared" si="2"/>
        <v>-0.16979892232882113</v>
      </c>
      <c r="M13" s="97" t="s">
        <v>32</v>
      </c>
      <c r="N13" s="101">
        <v>4534</v>
      </c>
      <c r="O13" s="101">
        <v>3591</v>
      </c>
      <c r="P13" s="101">
        <v>2796</v>
      </c>
      <c r="Q13" s="101">
        <v>9845</v>
      </c>
      <c r="R13" s="101">
        <v>8240</v>
      </c>
      <c r="S13" s="101">
        <v>8383</v>
      </c>
    </row>
    <row r="14" spans="2:19" ht="12.75" customHeight="1" x14ac:dyDescent="0.25">
      <c r="M14" s="97" t="s">
        <v>34</v>
      </c>
      <c r="N14" s="101">
        <v>649</v>
      </c>
      <c r="O14" s="101">
        <v>518</v>
      </c>
      <c r="P14" s="101">
        <v>449</v>
      </c>
      <c r="Q14" s="101">
        <v>1480</v>
      </c>
      <c r="R14" s="101">
        <v>1290</v>
      </c>
      <c r="S14" s="101">
        <v>1240</v>
      </c>
    </row>
    <row r="15" spans="2:19" ht="12.75" customHeight="1" x14ac:dyDescent="0.25">
      <c r="M15" s="97" t="s">
        <v>36</v>
      </c>
      <c r="N15" s="101">
        <v>278</v>
      </c>
      <c r="O15" s="101">
        <v>218</v>
      </c>
      <c r="P15" s="101">
        <v>176</v>
      </c>
      <c r="Q15" s="101">
        <v>943</v>
      </c>
      <c r="R15" s="101">
        <v>790</v>
      </c>
      <c r="S15" s="101">
        <v>672</v>
      </c>
    </row>
    <row r="16" spans="2:19" ht="12.75" customHeight="1" x14ac:dyDescent="0.25">
      <c r="M16" s="98" t="s">
        <v>37</v>
      </c>
      <c r="N16" s="100">
        <v>2622</v>
      </c>
      <c r="O16" s="100">
        <v>845</v>
      </c>
      <c r="P16" s="100">
        <v>870</v>
      </c>
      <c r="Q16" s="100">
        <v>3759</v>
      </c>
      <c r="R16" s="100">
        <v>879</v>
      </c>
      <c r="S16" s="100">
        <v>2009</v>
      </c>
    </row>
    <row r="17" spans="11:19" ht="12.75" customHeight="1" x14ac:dyDescent="0.25">
      <c r="M17" s="93" t="s">
        <v>98</v>
      </c>
      <c r="N17" s="94"/>
      <c r="O17" s="94"/>
      <c r="P17" s="94"/>
      <c r="Q17" s="94"/>
      <c r="R17" s="94"/>
      <c r="S17" s="95"/>
    </row>
    <row r="18" spans="11:19" ht="12.75" customHeight="1" x14ac:dyDescent="0.25">
      <c r="M18" s="96" t="s">
        <v>128</v>
      </c>
      <c r="N18" s="99">
        <v>444575</v>
      </c>
      <c r="O18" s="99">
        <v>379554</v>
      </c>
      <c r="P18" s="99">
        <v>140108</v>
      </c>
      <c r="Q18" s="99">
        <v>303225</v>
      </c>
      <c r="R18" s="99">
        <v>250237</v>
      </c>
      <c r="S18" s="99">
        <v>119803</v>
      </c>
    </row>
    <row r="19" spans="11:19" ht="12.75" customHeight="1" x14ac:dyDescent="0.25">
      <c r="M19" s="97" t="s">
        <v>99</v>
      </c>
      <c r="N19" s="101">
        <v>29702</v>
      </c>
      <c r="O19" s="101">
        <v>19457</v>
      </c>
      <c r="P19" s="101">
        <v>45398</v>
      </c>
      <c r="Q19" s="101">
        <v>162726</v>
      </c>
      <c r="R19" s="101">
        <v>134315</v>
      </c>
      <c r="S19" s="101">
        <v>176980</v>
      </c>
    </row>
    <row r="20" spans="11:19" ht="12.75" customHeight="1" x14ac:dyDescent="0.25">
      <c r="M20" s="97" t="s">
        <v>100</v>
      </c>
      <c r="N20" s="101">
        <v>20424</v>
      </c>
      <c r="O20" s="101">
        <v>16311</v>
      </c>
      <c r="P20" s="101">
        <v>11846</v>
      </c>
      <c r="Q20" s="101">
        <v>11257</v>
      </c>
      <c r="R20" s="101">
        <v>8136</v>
      </c>
      <c r="S20" s="101">
        <v>6881</v>
      </c>
    </row>
    <row r="21" spans="11:19" ht="12.75" customHeight="1" x14ac:dyDescent="0.25">
      <c r="K21" s="145"/>
      <c r="M21" s="97" t="s">
        <v>129</v>
      </c>
      <c r="N21" s="101">
        <v>4513</v>
      </c>
      <c r="O21" s="101">
        <v>2873</v>
      </c>
      <c r="P21" s="101">
        <v>28841</v>
      </c>
      <c r="Q21" s="101">
        <v>5154</v>
      </c>
      <c r="R21" s="101">
        <v>2827</v>
      </c>
      <c r="S21" s="101">
        <v>20000</v>
      </c>
    </row>
    <row r="22" spans="11:19" ht="12.75" customHeight="1" x14ac:dyDescent="0.25">
      <c r="K22" s="145"/>
      <c r="M22" s="98" t="s">
        <v>130</v>
      </c>
      <c r="N22" s="100">
        <v>58866</v>
      </c>
      <c r="O22" s="100">
        <v>33379</v>
      </c>
      <c r="P22" s="100">
        <v>125922</v>
      </c>
      <c r="Q22" s="100">
        <v>98606</v>
      </c>
      <c r="R22" s="100">
        <v>67948</v>
      </c>
      <c r="S22" s="100">
        <v>101782</v>
      </c>
    </row>
    <row r="23" spans="11:19" ht="12.75" customHeight="1" x14ac:dyDescent="0.25">
      <c r="K23" s="145"/>
      <c r="M23" s="93" t="s">
        <v>131</v>
      </c>
      <c r="N23" s="94"/>
      <c r="O23" s="94"/>
      <c r="P23" s="94"/>
      <c r="Q23" s="94"/>
      <c r="R23" s="94"/>
      <c r="S23" s="95"/>
    </row>
    <row r="24" spans="11:19" ht="12.75" customHeight="1" x14ac:dyDescent="0.25">
      <c r="K24" s="145"/>
      <c r="M24" s="96" t="s">
        <v>12</v>
      </c>
      <c r="N24" s="99">
        <v>37759</v>
      </c>
      <c r="O24" s="99">
        <v>30808</v>
      </c>
      <c r="P24" s="99">
        <v>19065</v>
      </c>
      <c r="Q24" s="99">
        <v>93040</v>
      </c>
      <c r="R24" s="99">
        <v>78433</v>
      </c>
      <c r="S24" s="99">
        <v>50208</v>
      </c>
    </row>
    <row r="25" spans="11:19" ht="12.75" customHeight="1" x14ac:dyDescent="0.25">
      <c r="K25" s="145"/>
      <c r="M25" s="97" t="s">
        <v>13</v>
      </c>
      <c r="N25" s="101">
        <v>35798</v>
      </c>
      <c r="O25" s="101">
        <v>29224</v>
      </c>
      <c r="P25" s="101">
        <v>21029</v>
      </c>
      <c r="Q25" s="101">
        <v>56562</v>
      </c>
      <c r="R25" s="101">
        <v>46860</v>
      </c>
      <c r="S25" s="101">
        <v>47148</v>
      </c>
    </row>
    <row r="26" spans="11:19" ht="12.75" customHeight="1" x14ac:dyDescent="0.25">
      <c r="M26" s="97" t="s">
        <v>14</v>
      </c>
      <c r="N26" s="101">
        <v>84211</v>
      </c>
      <c r="O26" s="101">
        <v>67778</v>
      </c>
      <c r="P26" s="101">
        <v>54911</v>
      </c>
      <c r="Q26" s="101">
        <v>109156</v>
      </c>
      <c r="R26" s="101">
        <v>86890</v>
      </c>
      <c r="S26" s="101">
        <v>85934</v>
      </c>
    </row>
    <row r="27" spans="11:19" ht="12.75" customHeight="1" x14ac:dyDescent="0.25">
      <c r="M27" s="97" t="s">
        <v>15</v>
      </c>
      <c r="N27" s="101">
        <v>116913</v>
      </c>
      <c r="O27" s="101">
        <v>94060</v>
      </c>
      <c r="P27" s="101">
        <v>73322</v>
      </c>
      <c r="Q27" s="101">
        <v>102708</v>
      </c>
      <c r="R27" s="101">
        <v>80605</v>
      </c>
      <c r="S27" s="101">
        <v>77094</v>
      </c>
    </row>
    <row r="28" spans="11:19" ht="12.75" customHeight="1" x14ac:dyDescent="0.25">
      <c r="M28" s="97" t="s">
        <v>17</v>
      </c>
      <c r="N28" s="101">
        <v>74623</v>
      </c>
      <c r="O28" s="101">
        <v>60769</v>
      </c>
      <c r="P28" s="101">
        <v>47367</v>
      </c>
      <c r="Q28" s="101">
        <v>58318</v>
      </c>
      <c r="R28" s="101">
        <v>45875</v>
      </c>
      <c r="S28" s="101">
        <v>43059</v>
      </c>
    </row>
    <row r="29" spans="11:19" ht="12.75" customHeight="1" x14ac:dyDescent="0.25">
      <c r="M29" s="97" t="s">
        <v>19</v>
      </c>
      <c r="N29" s="101">
        <v>78435</v>
      </c>
      <c r="O29" s="101">
        <v>64308</v>
      </c>
      <c r="P29" s="101">
        <v>49658</v>
      </c>
      <c r="Q29" s="101">
        <v>58927</v>
      </c>
      <c r="R29" s="101">
        <v>46591</v>
      </c>
      <c r="S29" s="101">
        <v>43955</v>
      </c>
    </row>
    <row r="30" spans="11:19" ht="12.75" customHeight="1" x14ac:dyDescent="0.25">
      <c r="M30" s="97" t="s">
        <v>21</v>
      </c>
      <c r="N30" s="101">
        <v>129286</v>
      </c>
      <c r="O30" s="101">
        <v>103844</v>
      </c>
      <c r="P30" s="101">
        <v>76039</v>
      </c>
      <c r="Q30" s="101">
        <v>101060</v>
      </c>
      <c r="R30" s="101">
        <v>77445</v>
      </c>
      <c r="S30" s="101">
        <v>69044</v>
      </c>
    </row>
    <row r="31" spans="11:19" ht="12.75" customHeight="1" x14ac:dyDescent="0.25">
      <c r="M31" s="98" t="s">
        <v>23</v>
      </c>
      <c r="N31" s="100">
        <v>1055</v>
      </c>
      <c r="O31" s="100">
        <v>783</v>
      </c>
      <c r="P31" s="100">
        <v>10724</v>
      </c>
      <c r="Q31" s="100">
        <v>1197</v>
      </c>
      <c r="R31" s="100">
        <v>764</v>
      </c>
      <c r="S31" s="100">
        <v>9004</v>
      </c>
    </row>
    <row r="32" spans="11:19" ht="12.75" customHeight="1" x14ac:dyDescent="0.25">
      <c r="M32" s="93" t="s">
        <v>7</v>
      </c>
      <c r="N32" s="94"/>
      <c r="O32" s="94"/>
      <c r="P32" s="94"/>
      <c r="Q32" s="94"/>
      <c r="R32" s="94"/>
      <c r="S32" s="95"/>
    </row>
    <row r="33" spans="2:19" ht="12.75" customHeight="1" x14ac:dyDescent="0.25">
      <c r="M33" s="96" t="s">
        <v>8</v>
      </c>
      <c r="N33" s="99">
        <v>299275</v>
      </c>
      <c r="O33" s="99">
        <v>243685</v>
      </c>
      <c r="P33" s="99">
        <v>192627</v>
      </c>
      <c r="Q33" s="99">
        <v>334403</v>
      </c>
      <c r="R33" s="99">
        <v>269030</v>
      </c>
      <c r="S33" s="99">
        <v>252086</v>
      </c>
    </row>
    <row r="34" spans="2:19" ht="12.75" customHeight="1" x14ac:dyDescent="0.25">
      <c r="M34" s="98" t="s">
        <v>9</v>
      </c>
      <c r="N34" s="100">
        <v>258805</v>
      </c>
      <c r="O34" s="100">
        <v>207889</v>
      </c>
      <c r="P34" s="100">
        <v>159488</v>
      </c>
      <c r="Q34" s="100">
        <v>246565</v>
      </c>
      <c r="R34" s="100">
        <v>194433</v>
      </c>
      <c r="S34" s="100">
        <v>173360</v>
      </c>
    </row>
    <row r="35" spans="2:19" ht="12.75" customHeight="1" x14ac:dyDescent="0.25"/>
    <row r="36" spans="2:19" ht="12.75" customHeight="1" x14ac:dyDescent="0.25"/>
    <row r="37" spans="2:19" ht="24" customHeight="1" x14ac:dyDescent="0.25"/>
    <row r="38" spans="2:19" ht="24" customHeight="1" x14ac:dyDescent="0.25"/>
    <row r="39" spans="2:19" x14ac:dyDescent="0.25">
      <c r="M39" s="92" t="s">
        <v>123</v>
      </c>
      <c r="N39" s="92" t="s">
        <v>124</v>
      </c>
      <c r="O39" s="92" t="s">
        <v>43</v>
      </c>
      <c r="P39" s="92" t="s">
        <v>125</v>
      </c>
      <c r="Q39" s="92" t="s">
        <v>126</v>
      </c>
      <c r="R39" s="92" t="s">
        <v>46</v>
      </c>
      <c r="S39" s="92" t="s">
        <v>47</v>
      </c>
    </row>
    <row r="40" spans="2:19" ht="18.75" x14ac:dyDescent="0.3">
      <c r="B40" s="78" t="s">
        <v>122</v>
      </c>
      <c r="M40" s="93" t="s">
        <v>132</v>
      </c>
      <c r="N40" s="94"/>
      <c r="O40" s="94"/>
      <c r="P40" s="94"/>
      <c r="Q40" s="94"/>
      <c r="R40" s="94"/>
      <c r="S40" s="95"/>
    </row>
    <row r="41" spans="2:19" x14ac:dyDescent="0.25">
      <c r="B41" s="79"/>
      <c r="C41" s="80"/>
      <c r="D41" s="83"/>
      <c r="E41" s="83" t="s">
        <v>116</v>
      </c>
      <c r="F41" s="85"/>
      <c r="G41" s="85" t="s">
        <v>84</v>
      </c>
      <c r="H41" s="87" t="s">
        <v>86</v>
      </c>
      <c r="I41" s="87" t="s">
        <v>86</v>
      </c>
      <c r="J41" s="87" t="s">
        <v>87</v>
      </c>
      <c r="M41" s="96" t="s">
        <v>28</v>
      </c>
      <c r="N41" s="99">
        <v>27421</v>
      </c>
      <c r="O41" s="99">
        <v>22182</v>
      </c>
      <c r="P41" s="99">
        <v>17177</v>
      </c>
      <c r="Q41" s="99">
        <v>37525</v>
      </c>
      <c r="R41" s="99">
        <v>29429</v>
      </c>
      <c r="S41" s="99">
        <v>25408</v>
      </c>
    </row>
    <row r="42" spans="2:19" x14ac:dyDescent="0.25">
      <c r="B42" s="81" t="s">
        <v>81</v>
      </c>
      <c r="C42" s="82" t="s">
        <v>82</v>
      </c>
      <c r="D42" s="84" t="s">
        <v>83</v>
      </c>
      <c r="E42" s="84" t="s">
        <v>117</v>
      </c>
      <c r="F42" s="86" t="s">
        <v>85</v>
      </c>
      <c r="G42" s="86" t="s">
        <v>89</v>
      </c>
      <c r="H42" s="144" t="s">
        <v>153</v>
      </c>
      <c r="I42" s="144" t="s">
        <v>90</v>
      </c>
      <c r="J42" s="88" t="s">
        <v>91</v>
      </c>
      <c r="M42" s="97" t="s">
        <v>133</v>
      </c>
      <c r="N42" s="101">
        <v>121757</v>
      </c>
      <c r="O42" s="101">
        <v>99119</v>
      </c>
      <c r="P42" s="101">
        <v>76556</v>
      </c>
      <c r="Q42" s="101">
        <v>82568</v>
      </c>
      <c r="R42" s="101">
        <v>63984</v>
      </c>
      <c r="S42" s="101">
        <v>60717</v>
      </c>
    </row>
    <row r="43" spans="2:19" x14ac:dyDescent="0.25">
      <c r="B43" s="76" t="s">
        <v>118</v>
      </c>
      <c r="C43" s="89">
        <f>RCEData!$E$62</f>
        <v>6488</v>
      </c>
      <c r="D43" s="89">
        <f>RCEData!$E$61</f>
        <v>8532</v>
      </c>
      <c r="E43" s="146">
        <f>(C43-D43)/D43</f>
        <v>-0.23956868260665728</v>
      </c>
      <c r="F43" s="89">
        <f>RCEData!$E$50</f>
        <v>5621</v>
      </c>
      <c r="G43" s="147">
        <f>(C43-F43)/F43</f>
        <v>0.15424301725671588</v>
      </c>
      <c r="H43" s="89">
        <f>RCEData!E60</f>
        <v>4970</v>
      </c>
      <c r="I43" s="89">
        <f>RCEData!E48</f>
        <v>3606</v>
      </c>
      <c r="J43" s="147">
        <f>(H43-I43)/I43</f>
        <v>0.37825845812534664</v>
      </c>
      <c r="M43" s="97" t="s">
        <v>31</v>
      </c>
      <c r="N43" s="101">
        <v>34506</v>
      </c>
      <c r="O43" s="101">
        <v>28217</v>
      </c>
      <c r="P43" s="101">
        <v>21185</v>
      </c>
      <c r="Q43" s="101">
        <v>38995</v>
      </c>
      <c r="R43" s="101">
        <v>30967</v>
      </c>
      <c r="S43" s="101">
        <v>28069</v>
      </c>
    </row>
    <row r="44" spans="2:19" x14ac:dyDescent="0.25">
      <c r="B44" s="77" t="s">
        <v>119</v>
      </c>
      <c r="C44" s="89">
        <f>RCEData!$F$62</f>
        <v>5717</v>
      </c>
      <c r="D44" s="89">
        <f>RCEData!$F$61</f>
        <v>5927</v>
      </c>
      <c r="E44" s="146">
        <f t="shared" ref="E44:E45" si="3">(C44-D44)/D44</f>
        <v>-3.5431078117091279E-2</v>
      </c>
      <c r="F44" s="89">
        <f>RCEData!$F$50</f>
        <v>4851</v>
      </c>
      <c r="G44" s="147">
        <f t="shared" ref="G44:G45" si="4">(C44-F44)/F44</f>
        <v>0.17851989280560709</v>
      </c>
      <c r="H44" s="89">
        <f>RCEData!F60</f>
        <v>4403</v>
      </c>
      <c r="I44" s="89">
        <f>RCEData!F48</f>
        <v>3270</v>
      </c>
      <c r="J44" s="147">
        <f t="shared" ref="J44:J45" si="5">(H44-I44)/I44</f>
        <v>0.34648318042813453</v>
      </c>
      <c r="M44" s="97" t="s">
        <v>33</v>
      </c>
      <c r="N44" s="101">
        <v>25452</v>
      </c>
      <c r="O44" s="101">
        <v>21539</v>
      </c>
      <c r="P44" s="101">
        <v>15959</v>
      </c>
      <c r="Q44" s="101">
        <v>16938</v>
      </c>
      <c r="R44" s="101">
        <v>13766</v>
      </c>
      <c r="S44" s="101">
        <v>13351</v>
      </c>
    </row>
    <row r="45" spans="2:19" ht="13.5" customHeight="1" x14ac:dyDescent="0.25">
      <c r="B45" s="77" t="s">
        <v>120</v>
      </c>
      <c r="C45" s="89">
        <f>RCEData!$G$62</f>
        <v>3137</v>
      </c>
      <c r="D45" s="89">
        <f>RCEData!$G$61</f>
        <v>2738</v>
      </c>
      <c r="E45" s="146">
        <f t="shared" si="3"/>
        <v>0.14572680788897005</v>
      </c>
      <c r="F45" s="89">
        <f>RCEData!$G$50</f>
        <v>2742</v>
      </c>
      <c r="G45" s="147">
        <f t="shared" si="4"/>
        <v>0.14405543398978848</v>
      </c>
      <c r="H45" s="89">
        <f>RCEData!G60</f>
        <v>2547</v>
      </c>
      <c r="I45" s="89">
        <f>RCEData!G48</f>
        <v>3080</v>
      </c>
      <c r="J45" s="147">
        <f t="shared" si="5"/>
        <v>-0.17305194805194804</v>
      </c>
      <c r="M45" s="97" t="s">
        <v>35</v>
      </c>
      <c r="N45" s="101">
        <v>35400</v>
      </c>
      <c r="O45" s="101">
        <v>29503</v>
      </c>
      <c r="P45" s="101">
        <v>22536</v>
      </c>
      <c r="Q45" s="101">
        <v>39361</v>
      </c>
      <c r="R45" s="101">
        <v>33541</v>
      </c>
      <c r="S45" s="101">
        <v>30455</v>
      </c>
    </row>
    <row r="46" spans="2:19" ht="12" customHeight="1" x14ac:dyDescent="0.25">
      <c r="M46" s="98" t="s">
        <v>134</v>
      </c>
      <c r="N46" s="100">
        <v>1989</v>
      </c>
      <c r="O46" s="100">
        <v>1326</v>
      </c>
      <c r="P46" s="100">
        <v>1148</v>
      </c>
      <c r="Q46" s="100">
        <v>1815</v>
      </c>
      <c r="R46" s="100">
        <v>1083</v>
      </c>
      <c r="S46" s="100">
        <v>1131</v>
      </c>
    </row>
    <row r="47" spans="2:19" ht="12" customHeight="1" x14ac:dyDescent="0.25">
      <c r="M47" s="102" t="s">
        <v>74</v>
      </c>
      <c r="N47" s="103">
        <v>558080</v>
      </c>
      <c r="O47" s="103">
        <v>451574</v>
      </c>
      <c r="P47" s="103">
        <v>352115</v>
      </c>
      <c r="Q47" s="103">
        <v>580968</v>
      </c>
      <c r="R47" s="103">
        <v>463463</v>
      </c>
      <c r="S47" s="103">
        <v>425446</v>
      </c>
    </row>
    <row r="48" spans="2:19" ht="12" customHeight="1" x14ac:dyDescent="0.25"/>
    <row r="49" spans="11:19" ht="12" customHeight="1" x14ac:dyDescent="0.25"/>
    <row r="50" spans="11:19" ht="15" customHeight="1" x14ac:dyDescent="0.25">
      <c r="M50" s="93" t="s">
        <v>135</v>
      </c>
      <c r="N50" s="94"/>
      <c r="O50" s="94"/>
      <c r="P50" s="94"/>
      <c r="Q50" s="94"/>
      <c r="R50" s="94"/>
      <c r="S50" s="95"/>
    </row>
    <row r="51" spans="11:19" ht="12" customHeight="1" x14ac:dyDescent="0.25">
      <c r="K51" s="145"/>
      <c r="M51" s="96" t="s">
        <v>12</v>
      </c>
      <c r="N51" s="104">
        <v>6.7658758600917426E-2</v>
      </c>
      <c r="O51" s="104">
        <v>6.8223591260790042E-2</v>
      </c>
      <c r="P51" s="104">
        <v>5.4144242647998525E-2</v>
      </c>
      <c r="Q51" s="104">
        <v>0.16014651409371944</v>
      </c>
      <c r="R51" s="104">
        <v>0.16923249536640467</v>
      </c>
      <c r="S51" s="104">
        <v>0.1180126267493407</v>
      </c>
    </row>
    <row r="52" spans="11:19" ht="12" customHeight="1" x14ac:dyDescent="0.25">
      <c r="K52" s="145"/>
      <c r="M52" s="97" t="s">
        <v>13</v>
      </c>
      <c r="N52" s="105">
        <v>6.4144925458715599E-2</v>
      </c>
      <c r="O52" s="105">
        <v>6.471586052341366E-2</v>
      </c>
      <c r="P52" s="105">
        <v>5.9721965835025488E-2</v>
      </c>
      <c r="Q52" s="105">
        <v>9.7358202172925193E-2</v>
      </c>
      <c r="R52" s="105">
        <v>0.10110839484489592</v>
      </c>
      <c r="S52" s="105">
        <v>0.11082017459325037</v>
      </c>
    </row>
    <row r="53" spans="11:19" ht="12" customHeight="1" x14ac:dyDescent="0.25">
      <c r="K53" s="145"/>
      <c r="M53" s="97" t="s">
        <v>14</v>
      </c>
      <c r="N53" s="105">
        <v>0.1508941370412844</v>
      </c>
      <c r="O53" s="105">
        <v>0.15009278656432834</v>
      </c>
      <c r="P53" s="105">
        <v>0.15594621075500903</v>
      </c>
      <c r="Q53" s="105">
        <v>0.18788642403712424</v>
      </c>
      <c r="R53" s="105">
        <v>0.18747990670236891</v>
      </c>
      <c r="S53" s="105">
        <v>0.20198568090897553</v>
      </c>
    </row>
    <row r="54" spans="11:19" ht="12" customHeight="1" x14ac:dyDescent="0.25">
      <c r="M54" s="97" t="s">
        <v>15</v>
      </c>
      <c r="N54" s="105">
        <v>0.20949147075688074</v>
      </c>
      <c r="O54" s="105">
        <v>0.20829365729647853</v>
      </c>
      <c r="P54" s="105">
        <v>0.20823310566150263</v>
      </c>
      <c r="Q54" s="105">
        <v>0.1767877060354443</v>
      </c>
      <c r="R54" s="105">
        <v>0.1739189536165778</v>
      </c>
      <c r="S54" s="105">
        <v>0.18120748579138127</v>
      </c>
    </row>
    <row r="55" spans="11:19" ht="12" customHeight="1" x14ac:dyDescent="0.25">
      <c r="M55" s="97" t="s">
        <v>17</v>
      </c>
      <c r="N55" s="105">
        <v>0.13371380447247708</v>
      </c>
      <c r="O55" s="105">
        <v>0.13457152094673297</v>
      </c>
      <c r="P55" s="105">
        <v>0.13452139215881176</v>
      </c>
      <c r="Q55" s="105">
        <v>0.1003807438619683</v>
      </c>
      <c r="R55" s="105">
        <v>9.8983090343781485E-2</v>
      </c>
      <c r="S55" s="105">
        <v>0.10120908411408264</v>
      </c>
    </row>
    <row r="56" spans="11:19" ht="12" customHeight="1" x14ac:dyDescent="0.25">
      <c r="K56" s="148"/>
      <c r="M56" s="97" t="s">
        <v>19</v>
      </c>
      <c r="N56" s="105">
        <v>0.14054436639908258</v>
      </c>
      <c r="O56" s="105">
        <v>0.14240855319393941</v>
      </c>
      <c r="P56" s="105">
        <v>0.14102778921659118</v>
      </c>
      <c r="Q56" s="105">
        <v>0.10142899436802028</v>
      </c>
      <c r="R56" s="105">
        <v>0.10052798173748498</v>
      </c>
      <c r="S56" s="105">
        <v>0.10331510932057182</v>
      </c>
    </row>
    <row r="57" spans="11:19" ht="12" customHeight="1" x14ac:dyDescent="0.25">
      <c r="K57" s="148"/>
      <c r="M57" s="97" t="s">
        <v>21</v>
      </c>
      <c r="N57" s="105">
        <v>0.23166212729357799</v>
      </c>
      <c r="O57" s="105">
        <v>0.22996009513390939</v>
      </c>
      <c r="P57" s="105">
        <v>0.21594933473439076</v>
      </c>
      <c r="Q57" s="105">
        <v>0.17395106098786853</v>
      </c>
      <c r="R57" s="105">
        <v>0.16710071785665739</v>
      </c>
      <c r="S57" s="105">
        <v>0.16228616557682995</v>
      </c>
    </row>
    <row r="58" spans="11:19" ht="12" customHeight="1" x14ac:dyDescent="0.25">
      <c r="K58" s="148"/>
      <c r="M58" s="98" t="s">
        <v>23</v>
      </c>
      <c r="N58" s="106">
        <v>1.8904099770642201E-3</v>
      </c>
      <c r="O58" s="106">
        <v>1.7339350804076409E-3</v>
      </c>
      <c r="P58" s="106">
        <v>3.0455958990670662E-2</v>
      </c>
      <c r="Q58" s="106">
        <v>2.060354442929731E-3</v>
      </c>
      <c r="R58" s="106">
        <v>1.6484595318288623E-3</v>
      </c>
      <c r="S58" s="106">
        <v>2.1163672945567709E-2</v>
      </c>
    </row>
    <row r="59" spans="11:19" ht="12" customHeight="1" x14ac:dyDescent="0.25"/>
    <row r="60" spans="11:19" ht="12" customHeight="1" x14ac:dyDescent="0.25">
      <c r="K60" s="148"/>
    </row>
    <row r="61" spans="11:19" ht="12" customHeight="1" x14ac:dyDescent="0.25">
      <c r="K61" s="148"/>
    </row>
    <row r="62" spans="11:19" ht="12" customHeight="1" x14ac:dyDescent="0.25">
      <c r="K62" s="148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78" t="s">
        <v>121</v>
      </c>
      <c r="L82" s="148"/>
    </row>
    <row r="83" spans="2:12" x14ac:dyDescent="0.25">
      <c r="B83" s="79"/>
      <c r="C83" s="80"/>
      <c r="D83" s="83"/>
      <c r="E83" s="83" t="s">
        <v>116</v>
      </c>
      <c r="F83" s="85"/>
      <c r="G83" s="85" t="s">
        <v>84</v>
      </c>
      <c r="H83" s="87" t="s">
        <v>86</v>
      </c>
      <c r="I83" s="87" t="s">
        <v>86</v>
      </c>
      <c r="J83" s="87" t="s">
        <v>87</v>
      </c>
      <c r="L83" s="148"/>
    </row>
    <row r="84" spans="2:12" x14ac:dyDescent="0.25">
      <c r="B84" s="81" t="s">
        <v>81</v>
      </c>
      <c r="C84" s="82" t="s">
        <v>82</v>
      </c>
      <c r="D84" s="84" t="s">
        <v>83</v>
      </c>
      <c r="E84" s="84" t="s">
        <v>117</v>
      </c>
      <c r="F84" s="86" t="s">
        <v>85</v>
      </c>
      <c r="G84" s="86" t="s">
        <v>89</v>
      </c>
      <c r="H84" s="144" t="s">
        <v>153</v>
      </c>
      <c r="I84" s="144" t="s">
        <v>90</v>
      </c>
      <c r="J84" s="88" t="s">
        <v>91</v>
      </c>
      <c r="L84" s="148"/>
    </row>
    <row r="85" spans="2:12" x14ac:dyDescent="0.25">
      <c r="B85" s="76" t="s">
        <v>118</v>
      </c>
      <c r="C85" s="89">
        <f>RCEData!$H$62</f>
        <v>7717</v>
      </c>
      <c r="D85" s="89">
        <f>RCEData!$H$61</f>
        <v>9682</v>
      </c>
      <c r="E85" s="146">
        <f>(C85-D85)/D85</f>
        <v>-0.20295393513736831</v>
      </c>
      <c r="F85" s="89">
        <f>RCEData!$H$50</f>
        <v>6911</v>
      </c>
      <c r="G85" s="147">
        <f>(C85-F85)/F85</f>
        <v>0.11662566922297786</v>
      </c>
      <c r="H85" s="89">
        <f>RCEData!H60</f>
        <v>6196</v>
      </c>
      <c r="I85" s="89">
        <f>RCEData!H48</f>
        <v>4157</v>
      </c>
      <c r="J85" s="90">
        <f>(H85-I85)/I85</f>
        <v>0.49049795525619438</v>
      </c>
    </row>
    <row r="86" spans="2:12" x14ac:dyDescent="0.25">
      <c r="B86" s="77" t="s">
        <v>119</v>
      </c>
      <c r="C86" s="89">
        <f>RCEData!$I$62</f>
        <v>6684</v>
      </c>
      <c r="D86" s="89">
        <f>RCEData!$I$61</f>
        <v>6907</v>
      </c>
      <c r="E86" s="146">
        <f t="shared" ref="E86:E87" si="6">(C86-D86)/D86</f>
        <v>-3.228608657883307E-2</v>
      </c>
      <c r="F86" s="89">
        <f>RCEData!$I$50</f>
        <v>5749</v>
      </c>
      <c r="G86" s="147">
        <f t="shared" ref="G86:G87" si="7">(C86-F86)/F86</f>
        <v>0.16263698034440771</v>
      </c>
      <c r="H86" s="89">
        <f>RCEData!I60</f>
        <v>5306</v>
      </c>
      <c r="I86" s="89">
        <f>RCEData!I48</f>
        <v>3638</v>
      </c>
      <c r="J86" s="90">
        <f t="shared" ref="J86:J87" si="8">(H86-I86)/I86</f>
        <v>0.45849367784496975</v>
      </c>
    </row>
    <row r="87" spans="2:12" x14ac:dyDescent="0.25">
      <c r="B87" s="77" t="s">
        <v>120</v>
      </c>
      <c r="C87" s="89">
        <f>RCEData!$J$62</f>
        <v>4470</v>
      </c>
      <c r="D87" s="89">
        <f>RCEData!$J$61</f>
        <v>4060</v>
      </c>
      <c r="E87" s="146">
        <f t="shared" si="6"/>
        <v>0.10098522167487685</v>
      </c>
      <c r="F87" s="89">
        <f>RCEData!$J$50</f>
        <v>4044</v>
      </c>
      <c r="G87" s="147">
        <f t="shared" si="7"/>
        <v>0.10534124629080119</v>
      </c>
      <c r="H87" s="89">
        <f>RCEData!J60</f>
        <v>3770</v>
      </c>
      <c r="I87" s="89">
        <f>RCEData!J48</f>
        <v>4529</v>
      </c>
      <c r="J87" s="90">
        <f t="shared" si="8"/>
        <v>-0.16758666372267608</v>
      </c>
    </row>
    <row r="91" spans="2:12" x14ac:dyDescent="0.25">
      <c r="K91" s="145"/>
    </row>
    <row r="92" spans="2:12" x14ac:dyDescent="0.25">
      <c r="K92" s="145"/>
    </row>
    <row r="93" spans="2:12" x14ac:dyDescent="0.25">
      <c r="K93" s="145"/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/>
  </sheetViews>
  <sheetFormatPr defaultRowHeight="15" x14ac:dyDescent="0.25"/>
  <cols>
    <col min="1" max="1" width="12.7109375" style="133" customWidth="1"/>
    <col min="2" max="10" width="12.7109375" customWidth="1"/>
  </cols>
  <sheetData>
    <row r="1" spans="1:10" ht="24" x14ac:dyDescent="0.25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</row>
    <row r="2" spans="1:10" x14ac:dyDescent="0.25">
      <c r="A2" s="129">
        <v>41852</v>
      </c>
      <c r="B2" s="37">
        <v>10116</v>
      </c>
      <c r="C2" s="37">
        <v>7914</v>
      </c>
      <c r="D2" s="37">
        <v>6668</v>
      </c>
      <c r="E2" s="37">
        <v>4861</v>
      </c>
      <c r="F2" s="37">
        <v>3836</v>
      </c>
      <c r="G2" s="37">
        <v>3179</v>
      </c>
      <c r="H2" s="37">
        <v>5255</v>
      </c>
      <c r="I2" s="37">
        <v>4078</v>
      </c>
      <c r="J2" s="37">
        <v>3489</v>
      </c>
    </row>
    <row r="3" spans="1:10" x14ac:dyDescent="0.25">
      <c r="A3" s="130">
        <v>41883</v>
      </c>
      <c r="B3" s="38">
        <v>10080</v>
      </c>
      <c r="C3" s="38">
        <v>7905</v>
      </c>
      <c r="D3" s="38">
        <v>7058</v>
      </c>
      <c r="E3" s="38">
        <v>4806</v>
      </c>
      <c r="F3" s="38">
        <v>3847</v>
      </c>
      <c r="G3" s="38">
        <v>3357</v>
      </c>
      <c r="H3" s="38">
        <v>5274</v>
      </c>
      <c r="I3" s="38">
        <v>4058</v>
      </c>
      <c r="J3" s="38">
        <v>3701</v>
      </c>
    </row>
    <row r="4" spans="1:10" x14ac:dyDescent="0.25">
      <c r="A4" s="131">
        <v>41913</v>
      </c>
      <c r="B4" s="36">
        <v>10309</v>
      </c>
      <c r="C4" s="36">
        <v>8609</v>
      </c>
      <c r="D4" s="36">
        <v>7701</v>
      </c>
      <c r="E4" s="36">
        <v>4946</v>
      </c>
      <c r="F4" s="36">
        <v>4034</v>
      </c>
      <c r="G4" s="36">
        <v>3621</v>
      </c>
      <c r="H4" s="36">
        <v>5363</v>
      </c>
      <c r="I4" s="36">
        <v>4575</v>
      </c>
      <c r="J4" s="36">
        <v>4080</v>
      </c>
    </row>
    <row r="5" spans="1:10" x14ac:dyDescent="0.25">
      <c r="A5" s="130">
        <v>41944</v>
      </c>
      <c r="B5" s="38">
        <v>9155</v>
      </c>
      <c r="C5" s="38">
        <v>7253</v>
      </c>
      <c r="D5" s="38">
        <v>6572</v>
      </c>
      <c r="E5" s="38">
        <v>4310</v>
      </c>
      <c r="F5" s="38">
        <v>3381</v>
      </c>
      <c r="G5" s="38">
        <v>3147</v>
      </c>
      <c r="H5" s="38">
        <v>4845</v>
      </c>
      <c r="I5" s="38">
        <v>3872</v>
      </c>
      <c r="J5" s="38">
        <v>3425</v>
      </c>
    </row>
    <row r="6" spans="1:10" x14ac:dyDescent="0.25">
      <c r="A6" s="131">
        <v>41974</v>
      </c>
      <c r="B6" s="36">
        <v>8146</v>
      </c>
      <c r="C6" s="36">
        <v>6558</v>
      </c>
      <c r="D6" s="36">
        <v>6205</v>
      </c>
      <c r="E6" s="36">
        <v>3872</v>
      </c>
      <c r="F6" s="36">
        <v>3073</v>
      </c>
      <c r="G6" s="36">
        <v>2947</v>
      </c>
      <c r="H6" s="36">
        <v>4274</v>
      </c>
      <c r="I6" s="36">
        <v>3485</v>
      </c>
      <c r="J6" s="36">
        <v>3258</v>
      </c>
    </row>
    <row r="7" spans="1:10" x14ac:dyDescent="0.25">
      <c r="A7" s="130">
        <v>42005</v>
      </c>
      <c r="B7" s="38">
        <v>10117</v>
      </c>
      <c r="C7" s="38">
        <v>8092</v>
      </c>
      <c r="D7" s="38">
        <v>7001</v>
      </c>
      <c r="E7" s="38">
        <v>4762</v>
      </c>
      <c r="F7" s="38">
        <v>3991</v>
      </c>
      <c r="G7" s="38">
        <v>3294</v>
      </c>
      <c r="H7" s="38">
        <v>5355</v>
      </c>
      <c r="I7" s="38">
        <v>4101</v>
      </c>
      <c r="J7" s="38">
        <v>3707</v>
      </c>
    </row>
    <row r="8" spans="1:10" x14ac:dyDescent="0.25">
      <c r="A8" s="131">
        <v>42036</v>
      </c>
      <c r="B8" s="36">
        <v>10585</v>
      </c>
      <c r="C8" s="36">
        <v>8588</v>
      </c>
      <c r="D8" s="36">
        <v>6468</v>
      </c>
      <c r="E8" s="36">
        <v>4774</v>
      </c>
      <c r="F8" s="36">
        <v>3985</v>
      </c>
      <c r="G8" s="36">
        <v>2831</v>
      </c>
      <c r="H8" s="36">
        <v>5811</v>
      </c>
      <c r="I8" s="36">
        <v>4603</v>
      </c>
      <c r="J8" s="36">
        <v>3637</v>
      </c>
    </row>
    <row r="9" spans="1:10" x14ac:dyDescent="0.25">
      <c r="A9" s="130">
        <v>42064</v>
      </c>
      <c r="B9" s="38">
        <v>11466</v>
      </c>
      <c r="C9" s="38">
        <v>9853</v>
      </c>
      <c r="D9" s="38">
        <v>7056</v>
      </c>
      <c r="E9" s="38">
        <v>5604</v>
      </c>
      <c r="F9" s="38">
        <v>4851</v>
      </c>
      <c r="G9" s="38">
        <v>2828</v>
      </c>
      <c r="H9" s="38">
        <v>5862</v>
      </c>
      <c r="I9" s="38">
        <v>5002</v>
      </c>
      <c r="J9" s="38">
        <v>4228</v>
      </c>
    </row>
    <row r="10" spans="1:10" x14ac:dyDescent="0.25">
      <c r="A10" s="131">
        <v>42095</v>
      </c>
      <c r="B10" s="36">
        <v>9592</v>
      </c>
      <c r="C10" s="36">
        <v>8025</v>
      </c>
      <c r="D10" s="36">
        <v>6680</v>
      </c>
      <c r="E10" s="36">
        <v>4792</v>
      </c>
      <c r="F10" s="36">
        <v>4040</v>
      </c>
      <c r="G10" s="36">
        <v>2871</v>
      </c>
      <c r="H10" s="36">
        <v>4800</v>
      </c>
      <c r="I10" s="36">
        <v>3985</v>
      </c>
      <c r="J10" s="36">
        <v>3809</v>
      </c>
    </row>
    <row r="11" spans="1:10" x14ac:dyDescent="0.25">
      <c r="A11" s="130">
        <v>42125</v>
      </c>
      <c r="B11" s="38">
        <v>9976</v>
      </c>
      <c r="C11" s="38">
        <v>8279</v>
      </c>
      <c r="D11" s="38">
        <v>6792</v>
      </c>
      <c r="E11" s="38">
        <v>4838</v>
      </c>
      <c r="F11" s="38">
        <v>4214</v>
      </c>
      <c r="G11" s="38">
        <v>2879</v>
      </c>
      <c r="H11" s="38">
        <v>5138</v>
      </c>
      <c r="I11" s="38">
        <v>4065</v>
      </c>
      <c r="J11" s="38">
        <v>3913</v>
      </c>
    </row>
    <row r="12" spans="1:10" x14ac:dyDescent="0.25">
      <c r="A12" s="131">
        <v>42156</v>
      </c>
      <c r="B12" s="36">
        <v>8247</v>
      </c>
      <c r="C12" s="36">
        <v>6987</v>
      </c>
      <c r="D12" s="36">
        <v>6502</v>
      </c>
      <c r="E12" s="36">
        <v>4037</v>
      </c>
      <c r="F12" s="36">
        <v>3369</v>
      </c>
      <c r="G12" s="36">
        <v>2716</v>
      </c>
      <c r="H12" s="36">
        <v>4210</v>
      </c>
      <c r="I12" s="36">
        <v>3618</v>
      </c>
      <c r="J12" s="36">
        <v>3786</v>
      </c>
    </row>
    <row r="13" spans="1:10" x14ac:dyDescent="0.25">
      <c r="A13" s="130">
        <v>42186</v>
      </c>
      <c r="B13" s="38">
        <v>7928</v>
      </c>
      <c r="C13" s="38">
        <v>6135</v>
      </c>
      <c r="D13" s="38">
        <v>5700</v>
      </c>
      <c r="E13" s="38">
        <v>3754</v>
      </c>
      <c r="F13" s="38">
        <v>2941</v>
      </c>
      <c r="G13" s="38">
        <v>2279</v>
      </c>
      <c r="H13" s="38">
        <v>4174</v>
      </c>
      <c r="I13" s="38">
        <v>3194</v>
      </c>
      <c r="J13" s="38">
        <v>3421</v>
      </c>
    </row>
    <row r="14" spans="1:10" x14ac:dyDescent="0.25">
      <c r="A14" s="131">
        <v>42217</v>
      </c>
      <c r="B14" s="36">
        <v>8599</v>
      </c>
      <c r="C14" s="36">
        <v>7339</v>
      </c>
      <c r="D14" s="36">
        <v>6275</v>
      </c>
      <c r="E14" s="36">
        <v>4072</v>
      </c>
      <c r="F14" s="36">
        <v>3499</v>
      </c>
      <c r="G14" s="36">
        <v>2672</v>
      </c>
      <c r="H14" s="36">
        <v>4527</v>
      </c>
      <c r="I14" s="36">
        <v>3840</v>
      </c>
      <c r="J14" s="36">
        <v>3603</v>
      </c>
    </row>
    <row r="15" spans="1:10" x14ac:dyDescent="0.25">
      <c r="A15" s="130">
        <v>42248</v>
      </c>
      <c r="B15" s="38">
        <v>8655</v>
      </c>
      <c r="C15" s="38">
        <v>7326</v>
      </c>
      <c r="D15" s="38">
        <v>7032</v>
      </c>
      <c r="E15" s="38">
        <v>4126</v>
      </c>
      <c r="F15" s="38">
        <v>3545</v>
      </c>
      <c r="G15" s="38">
        <v>3107</v>
      </c>
      <c r="H15" s="38">
        <v>4529</v>
      </c>
      <c r="I15" s="38">
        <v>3781</v>
      </c>
      <c r="J15" s="38">
        <v>3925</v>
      </c>
    </row>
    <row r="16" spans="1:10" x14ac:dyDescent="0.25">
      <c r="A16" s="131">
        <v>42278</v>
      </c>
      <c r="B16" s="36">
        <v>8689</v>
      </c>
      <c r="C16" s="36">
        <v>7301</v>
      </c>
      <c r="D16" s="36">
        <v>6847</v>
      </c>
      <c r="E16" s="36">
        <v>4016</v>
      </c>
      <c r="F16" s="36">
        <v>3490</v>
      </c>
      <c r="G16" s="36">
        <v>3147</v>
      </c>
      <c r="H16" s="36">
        <v>4673</v>
      </c>
      <c r="I16" s="36">
        <v>3811</v>
      </c>
      <c r="J16" s="36">
        <v>3700</v>
      </c>
    </row>
    <row r="17" spans="1:10" x14ac:dyDescent="0.25">
      <c r="A17" s="130">
        <v>42309</v>
      </c>
      <c r="B17" s="38">
        <v>8826</v>
      </c>
      <c r="C17" s="38">
        <v>7284</v>
      </c>
      <c r="D17" s="38">
        <v>6605</v>
      </c>
      <c r="E17" s="38">
        <v>4124</v>
      </c>
      <c r="F17" s="38">
        <v>3419</v>
      </c>
      <c r="G17" s="38">
        <v>3145</v>
      </c>
      <c r="H17" s="38">
        <v>4702</v>
      </c>
      <c r="I17" s="38">
        <v>3865</v>
      </c>
      <c r="J17" s="38">
        <v>3460</v>
      </c>
    </row>
    <row r="18" spans="1:10" x14ac:dyDescent="0.25">
      <c r="A18" s="131">
        <v>42339</v>
      </c>
      <c r="B18" s="36">
        <v>7225</v>
      </c>
      <c r="C18" s="36">
        <v>5921</v>
      </c>
      <c r="D18" s="36">
        <v>5841</v>
      </c>
      <c r="E18" s="36">
        <v>3522</v>
      </c>
      <c r="F18" s="36">
        <v>2869</v>
      </c>
      <c r="G18" s="36">
        <v>2607</v>
      </c>
      <c r="H18" s="36">
        <v>3703</v>
      </c>
      <c r="I18" s="36">
        <v>3052</v>
      </c>
      <c r="J18" s="36">
        <v>3234</v>
      </c>
    </row>
    <row r="19" spans="1:10" x14ac:dyDescent="0.25">
      <c r="A19" s="130">
        <v>42370</v>
      </c>
      <c r="B19" s="38">
        <v>8449</v>
      </c>
      <c r="C19" s="38">
        <v>6834</v>
      </c>
      <c r="D19" s="38">
        <v>6048</v>
      </c>
      <c r="E19" s="38">
        <v>4030</v>
      </c>
      <c r="F19" s="38">
        <v>3428</v>
      </c>
      <c r="G19" s="38">
        <v>2811</v>
      </c>
      <c r="H19" s="38">
        <v>4419</v>
      </c>
      <c r="I19" s="38">
        <v>3406</v>
      </c>
      <c r="J19" s="38">
        <v>3237</v>
      </c>
    </row>
    <row r="20" spans="1:10" x14ac:dyDescent="0.25">
      <c r="A20" s="131">
        <v>42401</v>
      </c>
      <c r="B20" s="36">
        <v>10038</v>
      </c>
      <c r="C20" s="36">
        <v>8074</v>
      </c>
      <c r="D20" s="36">
        <v>6415</v>
      </c>
      <c r="E20" s="36">
        <v>4585</v>
      </c>
      <c r="F20" s="36">
        <v>3856</v>
      </c>
      <c r="G20" s="36">
        <v>2798</v>
      </c>
      <c r="H20" s="36">
        <v>5453</v>
      </c>
      <c r="I20" s="36">
        <v>4218</v>
      </c>
      <c r="J20" s="36">
        <v>3617</v>
      </c>
    </row>
    <row r="21" spans="1:10" x14ac:dyDescent="0.25">
      <c r="A21" s="130">
        <v>42430</v>
      </c>
      <c r="B21" s="38">
        <v>9327</v>
      </c>
      <c r="C21" s="38">
        <v>7251</v>
      </c>
      <c r="D21" s="38">
        <v>6692</v>
      </c>
      <c r="E21" s="38">
        <v>4322</v>
      </c>
      <c r="F21" s="38">
        <v>3463</v>
      </c>
      <c r="G21" s="38">
        <v>3042</v>
      </c>
      <c r="H21" s="38">
        <v>5005</v>
      </c>
      <c r="I21" s="38">
        <v>3788</v>
      </c>
      <c r="J21" s="38">
        <v>3650</v>
      </c>
    </row>
    <row r="22" spans="1:10" x14ac:dyDescent="0.25">
      <c r="A22" s="131">
        <v>42461</v>
      </c>
      <c r="B22" s="36">
        <v>9156</v>
      </c>
      <c r="C22" s="36">
        <v>7480</v>
      </c>
      <c r="D22" s="36">
        <v>6491</v>
      </c>
      <c r="E22" s="36">
        <v>4392</v>
      </c>
      <c r="F22" s="36">
        <v>3543</v>
      </c>
      <c r="G22" s="36">
        <v>2940</v>
      </c>
      <c r="H22" s="36">
        <v>4764</v>
      </c>
      <c r="I22" s="36">
        <v>3937</v>
      </c>
      <c r="J22" s="36">
        <v>3551</v>
      </c>
    </row>
    <row r="23" spans="1:10" x14ac:dyDescent="0.25">
      <c r="A23" s="130">
        <v>42491</v>
      </c>
      <c r="B23" s="38">
        <v>10520</v>
      </c>
      <c r="C23" s="38">
        <v>8091</v>
      </c>
      <c r="D23" s="38">
        <v>7350</v>
      </c>
      <c r="E23" s="38">
        <v>5160</v>
      </c>
      <c r="F23" s="38">
        <v>3984</v>
      </c>
      <c r="G23" s="38">
        <v>3377</v>
      </c>
      <c r="H23" s="38">
        <v>5360</v>
      </c>
      <c r="I23" s="38">
        <v>4107</v>
      </c>
      <c r="J23" s="38">
        <v>3973</v>
      </c>
    </row>
    <row r="24" spans="1:10" x14ac:dyDescent="0.25">
      <c r="A24" s="131">
        <v>42522</v>
      </c>
      <c r="B24" s="36">
        <v>9227</v>
      </c>
      <c r="C24" s="36">
        <v>7692</v>
      </c>
      <c r="D24" s="36">
        <v>7020</v>
      </c>
      <c r="E24" s="36">
        <v>4354</v>
      </c>
      <c r="F24" s="36">
        <v>3744</v>
      </c>
      <c r="G24" s="36">
        <v>3266</v>
      </c>
      <c r="H24" s="36">
        <v>4873</v>
      </c>
      <c r="I24" s="36">
        <v>3948</v>
      </c>
      <c r="J24" s="36">
        <v>3754</v>
      </c>
    </row>
    <row r="25" spans="1:10" x14ac:dyDescent="0.25">
      <c r="A25" s="130">
        <v>42552</v>
      </c>
      <c r="B25" s="38">
        <v>8612</v>
      </c>
      <c r="C25" s="38">
        <v>7494</v>
      </c>
      <c r="D25" s="38">
        <v>6602</v>
      </c>
      <c r="E25" s="38">
        <v>4009</v>
      </c>
      <c r="F25" s="38">
        <v>3609</v>
      </c>
      <c r="G25" s="38">
        <v>2859</v>
      </c>
      <c r="H25" s="38">
        <v>4603</v>
      </c>
      <c r="I25" s="38">
        <v>3885</v>
      </c>
      <c r="J25" s="38">
        <v>3743</v>
      </c>
    </row>
    <row r="26" spans="1:10" x14ac:dyDescent="0.25">
      <c r="A26" s="131">
        <v>42583</v>
      </c>
      <c r="B26" s="36">
        <v>9952</v>
      </c>
      <c r="C26" s="36">
        <v>7898</v>
      </c>
      <c r="D26" s="36">
        <v>7309</v>
      </c>
      <c r="E26" s="36">
        <v>4741</v>
      </c>
      <c r="F26" s="36">
        <v>3773</v>
      </c>
      <c r="G26" s="36">
        <v>3236</v>
      </c>
      <c r="H26" s="36">
        <v>5211</v>
      </c>
      <c r="I26" s="36">
        <v>4125</v>
      </c>
      <c r="J26" s="36">
        <v>4073</v>
      </c>
    </row>
    <row r="27" spans="1:10" x14ac:dyDescent="0.25">
      <c r="A27" s="130">
        <v>42614</v>
      </c>
      <c r="B27" s="38">
        <v>10042</v>
      </c>
      <c r="C27" s="38">
        <v>7514</v>
      </c>
      <c r="D27" s="38">
        <v>7177</v>
      </c>
      <c r="E27" s="38">
        <v>4720</v>
      </c>
      <c r="F27" s="38">
        <v>3618</v>
      </c>
      <c r="G27" s="38">
        <v>3305</v>
      </c>
      <c r="H27" s="38">
        <v>5322</v>
      </c>
      <c r="I27" s="38">
        <v>3896</v>
      </c>
      <c r="J27" s="38">
        <v>3872</v>
      </c>
    </row>
    <row r="28" spans="1:10" x14ac:dyDescent="0.25">
      <c r="A28" s="131">
        <v>42644</v>
      </c>
      <c r="B28" s="36">
        <v>10375</v>
      </c>
      <c r="C28" s="36">
        <v>8225</v>
      </c>
      <c r="D28" s="36">
        <v>6903</v>
      </c>
      <c r="E28" s="36">
        <v>4900</v>
      </c>
      <c r="F28" s="36">
        <v>3908</v>
      </c>
      <c r="G28" s="36">
        <v>3063</v>
      </c>
      <c r="H28" s="36">
        <v>5475</v>
      </c>
      <c r="I28" s="36">
        <v>4317</v>
      </c>
      <c r="J28" s="36">
        <v>3840</v>
      </c>
    </row>
    <row r="29" spans="1:10" x14ac:dyDescent="0.25">
      <c r="A29" s="130">
        <v>42675</v>
      </c>
      <c r="B29" s="38">
        <v>9705</v>
      </c>
      <c r="C29" s="38">
        <v>8201</v>
      </c>
      <c r="D29" s="38">
        <v>6889</v>
      </c>
      <c r="E29" s="38">
        <v>4541</v>
      </c>
      <c r="F29" s="38">
        <v>3936</v>
      </c>
      <c r="G29" s="38">
        <v>3030</v>
      </c>
      <c r="H29" s="38">
        <v>5164</v>
      </c>
      <c r="I29" s="38">
        <v>4265</v>
      </c>
      <c r="J29" s="38">
        <v>3859</v>
      </c>
    </row>
    <row r="30" spans="1:10" x14ac:dyDescent="0.25">
      <c r="A30" s="131">
        <v>42705</v>
      </c>
      <c r="B30" s="36">
        <v>6495</v>
      </c>
      <c r="C30" s="36">
        <v>5889</v>
      </c>
      <c r="D30" s="36">
        <v>6119</v>
      </c>
      <c r="E30" s="36">
        <v>3095</v>
      </c>
      <c r="F30" s="36">
        <v>2825</v>
      </c>
      <c r="G30" s="36">
        <v>2802</v>
      </c>
      <c r="H30" s="36">
        <v>3400</v>
      </c>
      <c r="I30" s="36">
        <v>3064</v>
      </c>
      <c r="J30" s="36">
        <v>3317</v>
      </c>
    </row>
    <row r="31" spans="1:10" x14ac:dyDescent="0.25">
      <c r="A31" s="130">
        <v>42736</v>
      </c>
      <c r="B31" s="38">
        <v>6389</v>
      </c>
      <c r="C31" s="38">
        <v>6378</v>
      </c>
      <c r="D31" s="38">
        <v>6928</v>
      </c>
      <c r="E31" s="38">
        <v>2816</v>
      </c>
      <c r="F31" s="38">
        <v>3030</v>
      </c>
      <c r="G31" s="38">
        <v>3033</v>
      </c>
      <c r="H31" s="38">
        <v>3573</v>
      </c>
      <c r="I31" s="38">
        <v>3348</v>
      </c>
      <c r="J31" s="38">
        <v>3895</v>
      </c>
    </row>
    <row r="32" spans="1:10" x14ac:dyDescent="0.25">
      <c r="A32" s="131">
        <v>42767</v>
      </c>
      <c r="B32" s="36">
        <v>7821</v>
      </c>
      <c r="C32" s="36">
        <v>6684</v>
      </c>
      <c r="D32" s="36">
        <v>6238</v>
      </c>
      <c r="E32" s="36">
        <v>3407</v>
      </c>
      <c r="F32" s="36">
        <v>3010</v>
      </c>
      <c r="G32" s="36">
        <v>2760</v>
      </c>
      <c r="H32" s="36">
        <v>4414</v>
      </c>
      <c r="I32" s="36">
        <v>3674</v>
      </c>
      <c r="J32" s="36">
        <v>3478</v>
      </c>
    </row>
    <row r="33" spans="1:10" x14ac:dyDescent="0.25">
      <c r="A33" s="130">
        <v>42795</v>
      </c>
      <c r="B33" s="38">
        <v>9816</v>
      </c>
      <c r="C33" s="38">
        <v>7300</v>
      </c>
      <c r="D33" s="38">
        <v>7615</v>
      </c>
      <c r="E33" s="38">
        <v>4573</v>
      </c>
      <c r="F33" s="38">
        <v>3335</v>
      </c>
      <c r="G33" s="38">
        <v>3474</v>
      </c>
      <c r="H33" s="38">
        <v>5243</v>
      </c>
      <c r="I33" s="38">
        <v>3965</v>
      </c>
      <c r="J33" s="38">
        <v>4141</v>
      </c>
    </row>
    <row r="34" spans="1:10" x14ac:dyDescent="0.25">
      <c r="A34" s="131">
        <v>42826</v>
      </c>
      <c r="B34" s="36">
        <v>7048</v>
      </c>
      <c r="C34" s="36">
        <v>6247</v>
      </c>
      <c r="D34" s="36">
        <v>6291</v>
      </c>
      <c r="E34" s="36">
        <v>3309</v>
      </c>
      <c r="F34" s="36">
        <v>2898</v>
      </c>
      <c r="G34" s="36">
        <v>2829</v>
      </c>
      <c r="H34" s="36">
        <v>3739</v>
      </c>
      <c r="I34" s="36">
        <v>3349</v>
      </c>
      <c r="J34" s="36">
        <v>3462</v>
      </c>
    </row>
    <row r="35" spans="1:10" x14ac:dyDescent="0.25">
      <c r="A35" s="130">
        <v>42856</v>
      </c>
      <c r="B35" s="38">
        <v>9360</v>
      </c>
      <c r="C35" s="38">
        <v>7873</v>
      </c>
      <c r="D35" s="38">
        <v>7441</v>
      </c>
      <c r="E35" s="38">
        <v>4380</v>
      </c>
      <c r="F35" s="38">
        <v>3743</v>
      </c>
      <c r="G35" s="38">
        <v>3351</v>
      </c>
      <c r="H35" s="38">
        <v>4980</v>
      </c>
      <c r="I35" s="38">
        <v>4130</v>
      </c>
      <c r="J35" s="38">
        <v>4090</v>
      </c>
    </row>
    <row r="36" spans="1:10" x14ac:dyDescent="0.25">
      <c r="A36" s="131">
        <v>42887</v>
      </c>
      <c r="B36" s="36">
        <v>8710</v>
      </c>
      <c r="C36" s="36">
        <v>7060</v>
      </c>
      <c r="D36" s="36">
        <v>6672</v>
      </c>
      <c r="E36" s="36">
        <v>4097</v>
      </c>
      <c r="F36" s="36">
        <v>3364</v>
      </c>
      <c r="G36" s="36">
        <v>3035</v>
      </c>
      <c r="H36" s="36">
        <v>4613</v>
      </c>
      <c r="I36" s="36">
        <v>3696</v>
      </c>
      <c r="J36" s="36">
        <v>3637</v>
      </c>
    </row>
    <row r="37" spans="1:10" x14ac:dyDescent="0.25">
      <c r="A37" s="130">
        <v>42917</v>
      </c>
      <c r="B37" s="38">
        <v>8009</v>
      </c>
      <c r="C37" s="38">
        <v>7042</v>
      </c>
      <c r="D37" s="38">
        <v>6180</v>
      </c>
      <c r="E37" s="38">
        <v>3764</v>
      </c>
      <c r="F37" s="38">
        <v>3312</v>
      </c>
      <c r="G37" s="38">
        <v>2670</v>
      </c>
      <c r="H37" s="38">
        <v>4245</v>
      </c>
      <c r="I37" s="38">
        <v>3730</v>
      </c>
      <c r="J37" s="38">
        <v>3510</v>
      </c>
    </row>
    <row r="38" spans="1:10" x14ac:dyDescent="0.25">
      <c r="A38" s="131">
        <v>42948</v>
      </c>
      <c r="B38" s="36">
        <v>9436</v>
      </c>
      <c r="C38" s="36">
        <v>7751</v>
      </c>
      <c r="D38" s="36">
        <v>6586</v>
      </c>
      <c r="E38" s="36">
        <v>4446</v>
      </c>
      <c r="F38" s="36">
        <v>3704</v>
      </c>
      <c r="G38" s="36">
        <v>2835</v>
      </c>
      <c r="H38" s="36">
        <v>4990</v>
      </c>
      <c r="I38" s="36">
        <v>4047</v>
      </c>
      <c r="J38" s="36">
        <v>3751</v>
      </c>
    </row>
    <row r="39" spans="1:10" x14ac:dyDescent="0.25">
      <c r="A39" s="130">
        <v>42979</v>
      </c>
      <c r="B39" s="38">
        <v>8722</v>
      </c>
      <c r="C39" s="38">
        <v>7170</v>
      </c>
      <c r="D39" s="38">
        <v>6354</v>
      </c>
      <c r="E39" s="38">
        <v>4061</v>
      </c>
      <c r="F39" s="38">
        <v>3410</v>
      </c>
      <c r="G39" s="38">
        <v>2924</v>
      </c>
      <c r="H39" s="38">
        <v>4661</v>
      </c>
      <c r="I39" s="38">
        <v>3760</v>
      </c>
      <c r="J39" s="38">
        <v>3430</v>
      </c>
    </row>
    <row r="40" spans="1:10" x14ac:dyDescent="0.25">
      <c r="A40" s="131">
        <v>43009</v>
      </c>
      <c r="B40" s="36">
        <v>9690</v>
      </c>
      <c r="C40" s="36">
        <v>7997</v>
      </c>
      <c r="D40" s="36">
        <v>7540</v>
      </c>
      <c r="E40" s="36">
        <v>4671</v>
      </c>
      <c r="F40" s="36">
        <v>3765</v>
      </c>
      <c r="G40" s="36">
        <v>3335</v>
      </c>
      <c r="H40" s="36">
        <v>5019</v>
      </c>
      <c r="I40" s="36">
        <v>4232</v>
      </c>
      <c r="J40" s="36">
        <v>4205</v>
      </c>
    </row>
    <row r="41" spans="1:10" x14ac:dyDescent="0.25">
      <c r="A41" s="130">
        <v>43040</v>
      </c>
      <c r="B41" s="38">
        <v>9820</v>
      </c>
      <c r="C41" s="38">
        <v>8356</v>
      </c>
      <c r="D41" s="38">
        <v>6965</v>
      </c>
      <c r="E41" s="38">
        <v>4702</v>
      </c>
      <c r="F41" s="38">
        <v>4037</v>
      </c>
      <c r="G41" s="38">
        <v>2973</v>
      </c>
      <c r="H41" s="38">
        <v>5118</v>
      </c>
      <c r="I41" s="38">
        <v>4319</v>
      </c>
      <c r="J41" s="38">
        <v>3992</v>
      </c>
    </row>
    <row r="42" spans="1:10" x14ac:dyDescent="0.25">
      <c r="A42" s="131">
        <v>43070</v>
      </c>
      <c r="B42" s="36">
        <v>6653</v>
      </c>
      <c r="C42" s="36">
        <v>6070</v>
      </c>
      <c r="D42" s="36">
        <v>5847</v>
      </c>
      <c r="E42" s="36">
        <v>3260</v>
      </c>
      <c r="F42" s="36">
        <v>2876</v>
      </c>
      <c r="G42" s="36">
        <v>2619</v>
      </c>
      <c r="H42" s="36">
        <v>3393</v>
      </c>
      <c r="I42" s="36">
        <v>3194</v>
      </c>
      <c r="J42" s="36">
        <v>3228</v>
      </c>
    </row>
    <row r="43" spans="1:10" x14ac:dyDescent="0.25">
      <c r="A43" s="130">
        <v>43101</v>
      </c>
      <c r="B43" s="38">
        <v>9846</v>
      </c>
      <c r="C43" s="38">
        <v>8074</v>
      </c>
      <c r="D43" s="38">
        <v>7495</v>
      </c>
      <c r="E43" s="38">
        <v>4709</v>
      </c>
      <c r="F43" s="38">
        <v>3991</v>
      </c>
      <c r="G43" s="38">
        <v>3386</v>
      </c>
      <c r="H43" s="38">
        <v>5137</v>
      </c>
      <c r="I43" s="38">
        <v>4083</v>
      </c>
      <c r="J43" s="38">
        <v>4109</v>
      </c>
    </row>
    <row r="44" spans="1:10" x14ac:dyDescent="0.25">
      <c r="A44" s="131">
        <v>43132</v>
      </c>
      <c r="B44" s="36">
        <v>8911</v>
      </c>
      <c r="C44" s="36">
        <v>8290</v>
      </c>
      <c r="D44" s="36">
        <v>6778</v>
      </c>
      <c r="E44" s="36">
        <v>4225</v>
      </c>
      <c r="F44" s="36">
        <v>3966</v>
      </c>
      <c r="G44" s="36">
        <v>2939</v>
      </c>
      <c r="H44" s="36">
        <v>4686</v>
      </c>
      <c r="I44" s="36">
        <v>4324</v>
      </c>
      <c r="J44" s="36">
        <v>3839</v>
      </c>
    </row>
    <row r="45" spans="1:10" x14ac:dyDescent="0.25">
      <c r="A45" s="130">
        <v>43160</v>
      </c>
      <c r="B45" s="38">
        <v>8643</v>
      </c>
      <c r="C45" s="38">
        <v>8141</v>
      </c>
      <c r="D45" s="38">
        <v>7238</v>
      </c>
      <c r="E45" s="38">
        <v>3950</v>
      </c>
      <c r="F45" s="38">
        <v>3758</v>
      </c>
      <c r="G45" s="38">
        <v>3240</v>
      </c>
      <c r="H45" s="38">
        <v>4693</v>
      </c>
      <c r="I45" s="38">
        <v>4383</v>
      </c>
      <c r="J45" s="38">
        <v>3998</v>
      </c>
    </row>
    <row r="46" spans="1:10" x14ac:dyDescent="0.25">
      <c r="A46" s="131">
        <v>43191</v>
      </c>
      <c r="B46" s="36">
        <v>7573</v>
      </c>
      <c r="C46" s="36">
        <v>6666</v>
      </c>
      <c r="D46" s="36">
        <v>6990</v>
      </c>
      <c r="E46" s="36">
        <v>3579</v>
      </c>
      <c r="F46" s="36">
        <v>3183</v>
      </c>
      <c r="G46" s="36">
        <v>3001</v>
      </c>
      <c r="H46" s="36">
        <v>3994</v>
      </c>
      <c r="I46" s="36">
        <v>3483</v>
      </c>
      <c r="J46" s="36">
        <v>3989</v>
      </c>
    </row>
    <row r="47" spans="1:10" x14ac:dyDescent="0.25">
      <c r="A47" s="130">
        <v>43221</v>
      </c>
      <c r="B47" s="38">
        <v>9241</v>
      </c>
      <c r="C47" s="38">
        <v>8056</v>
      </c>
      <c r="D47" s="38">
        <v>7929</v>
      </c>
      <c r="E47" s="38">
        <v>4351</v>
      </c>
      <c r="F47" s="38">
        <v>3810</v>
      </c>
      <c r="G47" s="38">
        <v>3313</v>
      </c>
      <c r="H47" s="38">
        <v>4890</v>
      </c>
      <c r="I47" s="38">
        <v>4246</v>
      </c>
      <c r="J47" s="38">
        <v>4616</v>
      </c>
    </row>
    <row r="48" spans="1:10" x14ac:dyDescent="0.25">
      <c r="A48" s="131">
        <v>43252</v>
      </c>
      <c r="B48" s="36">
        <v>7763</v>
      </c>
      <c r="C48" s="36">
        <v>6908</v>
      </c>
      <c r="D48" s="36">
        <v>7609</v>
      </c>
      <c r="E48" s="36">
        <v>3606</v>
      </c>
      <c r="F48" s="36">
        <v>3270</v>
      </c>
      <c r="G48" s="36">
        <v>3080</v>
      </c>
      <c r="H48" s="36">
        <v>4157</v>
      </c>
      <c r="I48" s="36">
        <v>3638</v>
      </c>
      <c r="J48" s="36">
        <v>4529</v>
      </c>
    </row>
    <row r="49" spans="1:10" x14ac:dyDescent="0.25">
      <c r="A49" s="130">
        <v>43282</v>
      </c>
      <c r="B49" s="38">
        <v>12392</v>
      </c>
      <c r="C49" s="38">
        <v>8428</v>
      </c>
      <c r="D49" s="38">
        <v>5998</v>
      </c>
      <c r="E49" s="38">
        <v>5506</v>
      </c>
      <c r="F49" s="38">
        <v>3942</v>
      </c>
      <c r="G49" s="38">
        <v>2493</v>
      </c>
      <c r="H49" s="38">
        <v>6886</v>
      </c>
      <c r="I49" s="38">
        <v>4486</v>
      </c>
      <c r="J49" s="38">
        <v>3505</v>
      </c>
    </row>
    <row r="50" spans="1:10" x14ac:dyDescent="0.25">
      <c r="A50" s="131">
        <v>43313</v>
      </c>
      <c r="B50" s="36">
        <v>12532</v>
      </c>
      <c r="C50" s="36">
        <v>10600</v>
      </c>
      <c r="D50" s="36">
        <v>6786</v>
      </c>
      <c r="E50" s="36">
        <v>5621</v>
      </c>
      <c r="F50" s="36">
        <v>4851</v>
      </c>
      <c r="G50" s="36">
        <v>2742</v>
      </c>
      <c r="H50" s="36">
        <v>6911</v>
      </c>
      <c r="I50" s="36">
        <v>5749</v>
      </c>
      <c r="J50" s="36">
        <v>4044</v>
      </c>
    </row>
    <row r="51" spans="1:10" x14ac:dyDescent="0.25">
      <c r="A51" s="130">
        <v>43344</v>
      </c>
      <c r="B51" s="38">
        <v>10794</v>
      </c>
      <c r="C51" s="38">
        <v>9315</v>
      </c>
      <c r="D51" s="38">
        <v>6296</v>
      </c>
      <c r="E51" s="38">
        <v>4841</v>
      </c>
      <c r="F51" s="38">
        <v>4238</v>
      </c>
      <c r="G51" s="38">
        <v>2666</v>
      </c>
      <c r="H51" s="38">
        <v>5953</v>
      </c>
      <c r="I51" s="38">
        <v>5077</v>
      </c>
      <c r="J51" s="38">
        <v>3630</v>
      </c>
    </row>
    <row r="52" spans="1:10" x14ac:dyDescent="0.25">
      <c r="A52" s="131">
        <v>43374</v>
      </c>
      <c r="B52" s="36">
        <v>12224</v>
      </c>
      <c r="C52" s="36">
        <v>10496</v>
      </c>
      <c r="D52" s="36">
        <v>6892</v>
      </c>
      <c r="E52" s="36">
        <v>5400</v>
      </c>
      <c r="F52" s="36">
        <v>4731</v>
      </c>
      <c r="G52" s="36">
        <v>2807</v>
      </c>
      <c r="H52" s="36">
        <v>6824</v>
      </c>
      <c r="I52" s="36">
        <v>5765</v>
      </c>
      <c r="J52" s="36">
        <v>4085</v>
      </c>
    </row>
    <row r="53" spans="1:10" x14ac:dyDescent="0.25">
      <c r="A53" s="130">
        <v>43405</v>
      </c>
      <c r="B53" s="38">
        <v>11945</v>
      </c>
      <c r="C53" s="38">
        <v>10453</v>
      </c>
      <c r="D53" s="38">
        <v>6757</v>
      </c>
      <c r="E53" s="38">
        <v>5136</v>
      </c>
      <c r="F53" s="38">
        <v>4552</v>
      </c>
      <c r="G53" s="38">
        <v>2800</v>
      </c>
      <c r="H53" s="38">
        <v>6809</v>
      </c>
      <c r="I53" s="38">
        <v>5901</v>
      </c>
      <c r="J53" s="38">
        <v>3957</v>
      </c>
    </row>
    <row r="54" spans="1:10" x14ac:dyDescent="0.25">
      <c r="A54" s="131">
        <v>43435</v>
      </c>
      <c r="B54" s="36">
        <v>7833</v>
      </c>
      <c r="C54" s="36">
        <v>7385</v>
      </c>
      <c r="D54" s="36">
        <v>5335</v>
      </c>
      <c r="E54" s="36">
        <v>3432</v>
      </c>
      <c r="F54" s="36">
        <v>3200</v>
      </c>
      <c r="G54" s="36">
        <v>2162</v>
      </c>
      <c r="H54" s="36">
        <v>4401</v>
      </c>
      <c r="I54" s="36">
        <v>4185</v>
      </c>
      <c r="J54" s="36">
        <v>3173</v>
      </c>
    </row>
    <row r="55" spans="1:10" x14ac:dyDescent="0.25">
      <c r="A55" s="130">
        <v>43466</v>
      </c>
      <c r="B55" s="38">
        <v>11087</v>
      </c>
      <c r="C55" s="38">
        <v>9387</v>
      </c>
      <c r="D55" s="38">
        <v>6012</v>
      </c>
      <c r="E55" s="38">
        <v>4777</v>
      </c>
      <c r="F55" s="38">
        <v>4272</v>
      </c>
      <c r="G55" s="38">
        <v>2422</v>
      </c>
      <c r="H55" s="38">
        <v>6310</v>
      </c>
      <c r="I55" s="38">
        <v>5115</v>
      </c>
      <c r="J55" s="38">
        <v>3590</v>
      </c>
    </row>
    <row r="56" spans="1:10" x14ac:dyDescent="0.25">
      <c r="A56" s="131">
        <v>43497</v>
      </c>
      <c r="B56" s="36">
        <v>11531</v>
      </c>
      <c r="C56" s="36">
        <v>9828</v>
      </c>
      <c r="D56" s="36">
        <v>5846</v>
      </c>
      <c r="E56" s="36">
        <v>5037</v>
      </c>
      <c r="F56" s="36">
        <v>4334</v>
      </c>
      <c r="G56" s="36">
        <v>2389</v>
      </c>
      <c r="H56" s="36">
        <v>6494</v>
      </c>
      <c r="I56" s="36">
        <v>5494</v>
      </c>
      <c r="J56" s="36">
        <v>3457</v>
      </c>
    </row>
    <row r="57" spans="1:10" x14ac:dyDescent="0.25">
      <c r="A57" s="130">
        <v>43525</v>
      </c>
      <c r="B57" s="38">
        <v>11764</v>
      </c>
      <c r="C57" s="38">
        <v>9967</v>
      </c>
      <c r="D57" s="38">
        <v>6409</v>
      </c>
      <c r="E57" s="38">
        <v>5063</v>
      </c>
      <c r="F57" s="38">
        <v>4330</v>
      </c>
      <c r="G57" s="38">
        <v>2478</v>
      </c>
      <c r="H57" s="38">
        <v>6701</v>
      </c>
      <c r="I57" s="38">
        <v>5637</v>
      </c>
      <c r="J57" s="38">
        <v>3931</v>
      </c>
    </row>
    <row r="58" spans="1:10" x14ac:dyDescent="0.25">
      <c r="A58" s="131">
        <v>43556</v>
      </c>
      <c r="B58" s="36">
        <v>10801</v>
      </c>
      <c r="C58" s="36">
        <v>9289</v>
      </c>
      <c r="D58" s="36">
        <v>5970</v>
      </c>
      <c r="E58" s="36">
        <v>4831</v>
      </c>
      <c r="F58" s="36">
        <v>4113</v>
      </c>
      <c r="G58" s="36">
        <v>2454</v>
      </c>
      <c r="H58" s="36">
        <v>5970</v>
      </c>
      <c r="I58" s="36">
        <v>5176</v>
      </c>
      <c r="J58" s="36">
        <v>3516</v>
      </c>
    </row>
    <row r="59" spans="1:10" x14ac:dyDescent="0.25">
      <c r="A59" s="130">
        <v>43586</v>
      </c>
      <c r="B59" s="38">
        <v>13169</v>
      </c>
      <c r="C59" s="38">
        <v>10963</v>
      </c>
      <c r="D59" s="38">
        <v>6790</v>
      </c>
      <c r="E59" s="38">
        <v>5906</v>
      </c>
      <c r="F59" s="38">
        <v>4883</v>
      </c>
      <c r="G59" s="38">
        <v>2693</v>
      </c>
      <c r="H59" s="38">
        <v>7263</v>
      </c>
      <c r="I59" s="38">
        <v>6080</v>
      </c>
      <c r="J59" s="38">
        <v>4097</v>
      </c>
    </row>
    <row r="60" spans="1:10" x14ac:dyDescent="0.25">
      <c r="A60" s="131">
        <v>43617</v>
      </c>
      <c r="B60" s="36">
        <v>11166</v>
      </c>
      <c r="C60" s="36">
        <v>9709</v>
      </c>
      <c r="D60" s="36">
        <v>6317</v>
      </c>
      <c r="E60" s="36">
        <v>4970</v>
      </c>
      <c r="F60" s="36">
        <v>4403</v>
      </c>
      <c r="G60" s="36">
        <v>2547</v>
      </c>
      <c r="H60" s="36">
        <v>6196</v>
      </c>
      <c r="I60" s="36">
        <v>5306</v>
      </c>
      <c r="J60" s="36">
        <v>3770</v>
      </c>
    </row>
    <row r="61" spans="1:10" x14ac:dyDescent="0.25">
      <c r="A61" s="130">
        <v>43647</v>
      </c>
      <c r="B61" s="38">
        <v>18214</v>
      </c>
      <c r="C61" s="38">
        <v>12834</v>
      </c>
      <c r="D61" s="38">
        <v>6798</v>
      </c>
      <c r="E61" s="38">
        <v>8532</v>
      </c>
      <c r="F61" s="38">
        <v>5927</v>
      </c>
      <c r="G61" s="38">
        <v>2738</v>
      </c>
      <c r="H61" s="38">
        <v>9682</v>
      </c>
      <c r="I61" s="38">
        <v>6907</v>
      </c>
      <c r="J61" s="38">
        <v>4060</v>
      </c>
    </row>
    <row r="62" spans="1:10" x14ac:dyDescent="0.25">
      <c r="A62" s="132">
        <v>43678</v>
      </c>
      <c r="B62" s="39">
        <v>14205</v>
      </c>
      <c r="C62" s="39">
        <v>12401</v>
      </c>
      <c r="D62" s="39">
        <v>7607</v>
      </c>
      <c r="E62" s="39">
        <v>6488</v>
      </c>
      <c r="F62" s="39">
        <v>5717</v>
      </c>
      <c r="G62" s="39">
        <v>3137</v>
      </c>
      <c r="H62" s="39">
        <v>7717</v>
      </c>
      <c r="I62" s="39">
        <v>6684</v>
      </c>
      <c r="J62" s="39">
        <v>4470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25" t="s">
        <v>188</v>
      </c>
    </row>
    <row r="3" spans="2:20" ht="30" customHeight="1" x14ac:dyDescent="0.25">
      <c r="B3" s="19" t="s">
        <v>136</v>
      </c>
      <c r="L3" s="116" t="s">
        <v>123</v>
      </c>
      <c r="M3" s="116" t="s">
        <v>143</v>
      </c>
      <c r="N3" s="116" t="s">
        <v>144</v>
      </c>
      <c r="O3" s="116" t="s">
        <v>145</v>
      </c>
      <c r="P3" s="116" t="s">
        <v>146</v>
      </c>
      <c r="Q3" s="116" t="s">
        <v>147</v>
      </c>
      <c r="R3" s="116" t="s">
        <v>148</v>
      </c>
      <c r="S3" s="116" t="s">
        <v>149</v>
      </c>
      <c r="T3" s="116" t="s">
        <v>150</v>
      </c>
    </row>
    <row r="4" spans="2:20" ht="14.85" customHeight="1" x14ac:dyDescent="0.25">
      <c r="L4" s="117" t="s">
        <v>16</v>
      </c>
      <c r="M4" s="118"/>
      <c r="N4" s="118"/>
      <c r="O4" s="118"/>
      <c r="P4" s="118"/>
      <c r="Q4" s="118"/>
      <c r="R4" s="118"/>
      <c r="S4" s="118"/>
      <c r="T4" s="119"/>
    </row>
    <row r="5" spans="2:20" ht="14.85" customHeight="1" x14ac:dyDescent="0.25">
      <c r="L5" s="96" t="s">
        <v>18</v>
      </c>
      <c r="M5" s="134">
        <v>842</v>
      </c>
      <c r="N5" s="134">
        <v>1008</v>
      </c>
      <c r="O5" s="134">
        <v>870</v>
      </c>
      <c r="P5" s="134">
        <v>405</v>
      </c>
      <c r="Q5" s="134">
        <v>565</v>
      </c>
      <c r="R5" s="134">
        <v>577</v>
      </c>
      <c r="S5" s="134">
        <v>500</v>
      </c>
      <c r="T5" s="134">
        <v>213</v>
      </c>
    </row>
    <row r="6" spans="2:20" ht="14.85" customHeight="1" x14ac:dyDescent="0.25">
      <c r="B6" s="112" t="s">
        <v>81</v>
      </c>
      <c r="C6" s="80"/>
      <c r="D6" s="83"/>
      <c r="E6" s="83" t="s">
        <v>116</v>
      </c>
      <c r="F6" s="85"/>
      <c r="G6" s="85" t="s">
        <v>84</v>
      </c>
      <c r="H6" s="87" t="s">
        <v>86</v>
      </c>
      <c r="I6" s="87" t="s">
        <v>86</v>
      </c>
      <c r="J6" s="87" t="s">
        <v>87</v>
      </c>
      <c r="L6" s="97" t="s">
        <v>20</v>
      </c>
      <c r="M6" s="135">
        <v>761</v>
      </c>
      <c r="N6" s="135">
        <v>731</v>
      </c>
      <c r="O6" s="135">
        <v>652</v>
      </c>
      <c r="P6" s="135">
        <v>285</v>
      </c>
      <c r="Q6" s="135">
        <v>992</v>
      </c>
      <c r="R6" s="135">
        <v>973</v>
      </c>
      <c r="S6" s="135">
        <v>755</v>
      </c>
      <c r="T6" s="135">
        <v>365</v>
      </c>
    </row>
    <row r="7" spans="2:20" ht="14.85" customHeight="1" x14ac:dyDescent="0.25">
      <c r="B7" s="113" t="s">
        <v>137</v>
      </c>
      <c r="C7" s="82" t="s">
        <v>82</v>
      </c>
      <c r="D7" s="84" t="s">
        <v>83</v>
      </c>
      <c r="E7" s="84" t="s">
        <v>117</v>
      </c>
      <c r="F7" s="86" t="s">
        <v>85</v>
      </c>
      <c r="G7" s="86" t="s">
        <v>89</v>
      </c>
      <c r="H7" s="144" t="s">
        <v>153</v>
      </c>
      <c r="I7" s="144" t="s">
        <v>90</v>
      </c>
      <c r="J7" s="88" t="s">
        <v>91</v>
      </c>
      <c r="L7" s="97" t="s">
        <v>27</v>
      </c>
      <c r="M7" s="135">
        <v>19</v>
      </c>
      <c r="N7" s="135">
        <v>20</v>
      </c>
      <c r="O7" s="135">
        <v>14</v>
      </c>
      <c r="P7" s="135">
        <v>9</v>
      </c>
      <c r="Q7" s="135">
        <v>128</v>
      </c>
      <c r="R7" s="135">
        <v>109</v>
      </c>
      <c r="S7" s="135">
        <v>101</v>
      </c>
      <c r="T7" s="135">
        <v>51</v>
      </c>
    </row>
    <row r="8" spans="2:20" ht="14.85" customHeight="1" x14ac:dyDescent="0.25">
      <c r="B8" s="114" t="s">
        <v>138</v>
      </c>
      <c r="C8" s="89">
        <f>OutcomesData!$B$62+OutcomesData!$K$62</f>
        <v>4080</v>
      </c>
      <c r="D8" s="89">
        <f>OutcomesData!$B$61+OutcomesData!$K$61</f>
        <v>3809</v>
      </c>
      <c r="E8" s="91">
        <f>(C8-D8)/D8</f>
        <v>7.1147282751378313E-2</v>
      </c>
      <c r="F8" s="89">
        <f>OutcomesData!$B$50+OutcomesData!$K$50</f>
        <v>2903</v>
      </c>
      <c r="G8" s="91">
        <f>(C8-F8)/F8</f>
        <v>0.40544264553909748</v>
      </c>
      <c r="H8" s="89">
        <v>3908</v>
      </c>
      <c r="I8" s="89">
        <v>2871</v>
      </c>
      <c r="J8" s="90">
        <f>SUM((H8-I8)/I8)</f>
        <v>0.36119818878439569</v>
      </c>
      <c r="L8" s="97" t="s">
        <v>22</v>
      </c>
      <c r="M8" s="135">
        <v>8</v>
      </c>
      <c r="N8" s="135">
        <v>5</v>
      </c>
      <c r="O8" s="135">
        <v>4</v>
      </c>
      <c r="P8" s="135">
        <v>1</v>
      </c>
      <c r="Q8" s="135">
        <v>195</v>
      </c>
      <c r="R8" s="135">
        <v>207</v>
      </c>
      <c r="S8" s="135">
        <v>167</v>
      </c>
      <c r="T8" s="135">
        <v>76</v>
      </c>
    </row>
    <row r="9" spans="2:20" ht="14.85" customHeight="1" x14ac:dyDescent="0.25">
      <c r="B9" s="115" t="s">
        <v>139</v>
      </c>
      <c r="C9" s="89">
        <f>OutcomesData!$C$62+OutcomesData!$L$62</f>
        <v>4158</v>
      </c>
      <c r="D9" s="89">
        <f>OutcomesData!$C$61+OutcomesData!$L$61</f>
        <v>3768</v>
      </c>
      <c r="E9" s="91">
        <f t="shared" ref="E9:E12" si="0">(C9-D9)/D9</f>
        <v>0.1035031847133758</v>
      </c>
      <c r="F9" s="89">
        <f>OutcomesData!$C$50+OutcomesData!$L$50</f>
        <v>2791</v>
      </c>
      <c r="G9" s="91">
        <f t="shared" ref="G9:G12" si="1">(C9-F9)/F9</f>
        <v>0.48978860623432463</v>
      </c>
      <c r="H9" s="89">
        <v>5060</v>
      </c>
      <c r="I9" s="89">
        <v>3524</v>
      </c>
      <c r="J9" s="90">
        <f t="shared" ref="J9:J10" si="2">SUM((H9-I9)/I9)</f>
        <v>0.43586833144154369</v>
      </c>
      <c r="L9" s="97" t="s">
        <v>25</v>
      </c>
      <c r="M9" s="135">
        <v>52</v>
      </c>
      <c r="N9" s="135">
        <v>64</v>
      </c>
      <c r="O9" s="135">
        <v>44</v>
      </c>
      <c r="P9" s="135">
        <v>25</v>
      </c>
      <c r="Q9" s="135">
        <v>95</v>
      </c>
      <c r="R9" s="135">
        <v>87</v>
      </c>
      <c r="S9" s="135">
        <v>102</v>
      </c>
      <c r="T9" s="135">
        <v>38</v>
      </c>
    </row>
    <row r="10" spans="2:20" ht="14.85" customHeight="1" x14ac:dyDescent="0.25">
      <c r="B10" s="115" t="s">
        <v>140</v>
      </c>
      <c r="C10" s="89">
        <f>OutcomesData!$D$62+OutcomesData!$M$62</f>
        <v>3549</v>
      </c>
      <c r="D10" s="89">
        <f>OutcomesData!$D$61+OutcomesData!$M$61</f>
        <v>2395</v>
      </c>
      <c r="E10" s="91">
        <f t="shared" si="0"/>
        <v>0.48183716075156574</v>
      </c>
      <c r="F10" s="89">
        <f>OutcomesData!$D$50+OutcomesData!$M$50</f>
        <v>2914</v>
      </c>
      <c r="G10" s="91">
        <f t="shared" si="1"/>
        <v>0.21791352093342484</v>
      </c>
      <c r="H10" s="89">
        <v>3292</v>
      </c>
      <c r="I10" s="89">
        <v>2443</v>
      </c>
      <c r="J10" s="90">
        <f t="shared" si="2"/>
        <v>0.34752353663528451</v>
      </c>
      <c r="L10" s="97" t="s">
        <v>24</v>
      </c>
      <c r="M10" s="135">
        <v>14</v>
      </c>
      <c r="N10" s="135">
        <v>13</v>
      </c>
      <c r="O10" s="135">
        <v>9</v>
      </c>
      <c r="P10" s="135">
        <v>4</v>
      </c>
      <c r="Q10" s="135">
        <v>239</v>
      </c>
      <c r="R10" s="135">
        <v>179</v>
      </c>
      <c r="S10" s="135">
        <v>165</v>
      </c>
      <c r="T10" s="135">
        <v>88</v>
      </c>
    </row>
    <row r="11" spans="2:20" ht="14.85" customHeight="1" x14ac:dyDescent="0.25">
      <c r="B11" s="115" t="s">
        <v>141</v>
      </c>
      <c r="C11" s="89">
        <f>OutcomesData!$E$62+OutcomesData!$N$62</f>
        <v>1654</v>
      </c>
      <c r="D11" s="89">
        <f>OutcomesData!$E$61+OutcomesData!$N$61</f>
        <v>1467</v>
      </c>
      <c r="E11" s="91">
        <f t="shared" si="0"/>
        <v>0.1274710293115201</v>
      </c>
      <c r="F11" s="89"/>
      <c r="G11" s="91"/>
      <c r="H11" s="89"/>
      <c r="I11" s="89"/>
      <c r="J11" s="90"/>
      <c r="L11" s="97" t="s">
        <v>29</v>
      </c>
      <c r="M11" s="135">
        <v>17</v>
      </c>
      <c r="N11" s="135">
        <v>21</v>
      </c>
      <c r="O11" s="135">
        <v>17</v>
      </c>
      <c r="P11" s="135">
        <v>13</v>
      </c>
      <c r="Q11" s="135">
        <v>39</v>
      </c>
      <c r="R11" s="135">
        <v>56</v>
      </c>
      <c r="S11" s="135">
        <v>43</v>
      </c>
      <c r="T11" s="135">
        <v>30</v>
      </c>
    </row>
    <row r="12" spans="2:20" ht="14.85" customHeight="1" x14ac:dyDescent="0.25">
      <c r="B12" s="115" t="s">
        <v>142</v>
      </c>
      <c r="C12" s="89">
        <f>OutcomesData!$O$62</f>
        <v>18</v>
      </c>
      <c r="D12" s="89">
        <f>OutcomesData!$O$61</f>
        <v>14</v>
      </c>
      <c r="E12" s="91">
        <f t="shared" si="0"/>
        <v>0.2857142857142857</v>
      </c>
      <c r="F12" s="89">
        <f>OutcomesData!$O$50</f>
        <v>5</v>
      </c>
      <c r="G12" s="91">
        <f t="shared" si="1"/>
        <v>2.6</v>
      </c>
      <c r="H12" s="89">
        <v>18</v>
      </c>
      <c r="I12" s="89"/>
      <c r="J12" s="90"/>
      <c r="L12" s="97" t="s">
        <v>127</v>
      </c>
      <c r="M12" s="135">
        <v>11</v>
      </c>
      <c r="N12" s="135">
        <v>10</v>
      </c>
      <c r="O12" s="135">
        <v>5</v>
      </c>
      <c r="P12" s="135">
        <v>2</v>
      </c>
      <c r="Q12" s="135">
        <v>37</v>
      </c>
      <c r="R12" s="135">
        <v>45</v>
      </c>
      <c r="S12" s="135">
        <v>32</v>
      </c>
      <c r="T12" s="135">
        <v>20</v>
      </c>
    </row>
    <row r="13" spans="2:20" ht="14.85" customHeight="1" x14ac:dyDescent="0.25">
      <c r="L13" s="97" t="s">
        <v>32</v>
      </c>
      <c r="M13" s="135">
        <v>14</v>
      </c>
      <c r="N13" s="135">
        <v>7</v>
      </c>
      <c r="O13" s="135">
        <v>10</v>
      </c>
      <c r="P13" s="135">
        <v>2</v>
      </c>
      <c r="Q13" s="135">
        <v>27</v>
      </c>
      <c r="R13" s="135">
        <v>28</v>
      </c>
      <c r="S13" s="135">
        <v>44</v>
      </c>
      <c r="T13" s="135">
        <v>16</v>
      </c>
    </row>
    <row r="14" spans="2:20" ht="12.75" customHeight="1" x14ac:dyDescent="0.25">
      <c r="L14" s="97" t="s">
        <v>34</v>
      </c>
      <c r="M14" s="135">
        <v>3</v>
      </c>
      <c r="N14" s="135">
        <v>2</v>
      </c>
      <c r="O14" s="135"/>
      <c r="P14" s="135">
        <v>2</v>
      </c>
      <c r="Q14" s="135">
        <v>8</v>
      </c>
      <c r="R14" s="135">
        <v>6</v>
      </c>
      <c r="S14" s="135">
        <v>4</v>
      </c>
      <c r="T14" s="135">
        <v>4</v>
      </c>
    </row>
    <row r="15" spans="2:20" ht="12.75" customHeight="1" x14ac:dyDescent="0.25">
      <c r="L15" s="97" t="s">
        <v>36</v>
      </c>
      <c r="M15" s="135">
        <v>1</v>
      </c>
      <c r="N15" s="135">
        <v>2</v>
      </c>
      <c r="O15" s="135">
        <v>1</v>
      </c>
      <c r="P15" s="135"/>
      <c r="Q15" s="135">
        <v>4</v>
      </c>
      <c r="R15" s="135">
        <v>3</v>
      </c>
      <c r="S15" s="135">
        <v>4</v>
      </c>
      <c r="T15" s="135">
        <v>2</v>
      </c>
    </row>
    <row r="16" spans="2:20" ht="12.75" customHeight="1" x14ac:dyDescent="0.25">
      <c r="L16" s="98" t="s">
        <v>37</v>
      </c>
      <c r="M16" s="136">
        <v>6</v>
      </c>
      <c r="N16" s="136">
        <v>1</v>
      </c>
      <c r="O16" s="136">
        <v>1</v>
      </c>
      <c r="P16" s="136"/>
      <c r="Q16" s="136">
        <v>3</v>
      </c>
      <c r="R16" s="136">
        <v>4</v>
      </c>
      <c r="S16" s="136">
        <v>5</v>
      </c>
      <c r="T16" s="136">
        <v>3</v>
      </c>
    </row>
    <row r="17" spans="10:20" ht="12.75" customHeight="1" x14ac:dyDescent="0.25">
      <c r="L17" s="117" t="s">
        <v>98</v>
      </c>
      <c r="M17" s="137"/>
      <c r="N17" s="137"/>
      <c r="O17" s="137"/>
      <c r="P17" s="137"/>
      <c r="Q17" s="137"/>
      <c r="R17" s="137"/>
      <c r="S17" s="137"/>
      <c r="T17" s="153"/>
    </row>
    <row r="18" spans="10:20" ht="12.75" customHeight="1" x14ac:dyDescent="0.25">
      <c r="L18" s="96" t="s">
        <v>128</v>
      </c>
      <c r="M18" s="134">
        <v>1346</v>
      </c>
      <c r="N18" s="134">
        <v>1299</v>
      </c>
      <c r="O18" s="134">
        <v>920</v>
      </c>
      <c r="P18" s="134">
        <v>240</v>
      </c>
      <c r="Q18" s="134">
        <v>1266</v>
      </c>
      <c r="R18" s="134">
        <v>1203</v>
      </c>
      <c r="S18" s="134">
        <v>878</v>
      </c>
      <c r="T18" s="134">
        <v>251</v>
      </c>
    </row>
    <row r="19" spans="10:20" ht="12.75" customHeight="1" x14ac:dyDescent="0.25">
      <c r="L19" s="97" t="s">
        <v>99</v>
      </c>
      <c r="M19" s="135">
        <v>41</v>
      </c>
      <c r="N19" s="135">
        <v>38</v>
      </c>
      <c r="O19" s="135">
        <v>31</v>
      </c>
      <c r="P19" s="135">
        <v>10</v>
      </c>
      <c r="Q19" s="135">
        <v>551</v>
      </c>
      <c r="R19" s="135">
        <v>502</v>
      </c>
      <c r="S19" s="135">
        <v>429</v>
      </c>
      <c r="T19" s="135">
        <v>204</v>
      </c>
    </row>
    <row r="20" spans="10:20" ht="12.75" customHeight="1" x14ac:dyDescent="0.25">
      <c r="L20" s="97" t="s">
        <v>100</v>
      </c>
      <c r="M20" s="135">
        <v>21</v>
      </c>
      <c r="N20" s="135">
        <v>40</v>
      </c>
      <c r="O20" s="135">
        <v>25</v>
      </c>
      <c r="P20" s="135">
        <v>5</v>
      </c>
      <c r="Q20" s="135">
        <v>21</v>
      </c>
      <c r="R20" s="135">
        <v>30</v>
      </c>
      <c r="S20" s="135">
        <v>14</v>
      </c>
      <c r="T20" s="135">
        <v>5</v>
      </c>
    </row>
    <row r="21" spans="10:20" ht="12.75" customHeight="1" x14ac:dyDescent="0.25">
      <c r="L21" s="97" t="s">
        <v>129</v>
      </c>
      <c r="M21" s="135">
        <v>11</v>
      </c>
      <c r="N21" s="135">
        <v>22</v>
      </c>
      <c r="O21" s="135">
        <v>17</v>
      </c>
      <c r="P21" s="135">
        <v>7</v>
      </c>
      <c r="Q21" s="135">
        <v>19</v>
      </c>
      <c r="R21" s="135">
        <v>27</v>
      </c>
      <c r="S21" s="135">
        <v>13</v>
      </c>
      <c r="T21" s="135">
        <v>8</v>
      </c>
    </row>
    <row r="22" spans="10:20" ht="12.75" customHeight="1" x14ac:dyDescent="0.25">
      <c r="L22" s="98" t="s">
        <v>130</v>
      </c>
      <c r="M22" s="136">
        <v>329</v>
      </c>
      <c r="N22" s="136">
        <v>485</v>
      </c>
      <c r="O22" s="136">
        <v>634</v>
      </c>
      <c r="P22" s="136">
        <v>486</v>
      </c>
      <c r="Q22" s="136">
        <v>475</v>
      </c>
      <c r="R22" s="136">
        <v>512</v>
      </c>
      <c r="S22" s="136">
        <v>588</v>
      </c>
      <c r="T22" s="136">
        <v>438</v>
      </c>
    </row>
    <row r="23" spans="10:20" ht="12.75" customHeight="1" x14ac:dyDescent="0.25">
      <c r="L23" s="117" t="s">
        <v>131</v>
      </c>
      <c r="M23" s="137"/>
      <c r="N23" s="137"/>
      <c r="O23" s="137"/>
      <c r="P23" s="137"/>
      <c r="Q23" s="137"/>
      <c r="R23" s="137"/>
      <c r="S23" s="137"/>
      <c r="T23" s="153"/>
    </row>
    <row r="24" spans="10:20" ht="12.75" customHeight="1" x14ac:dyDescent="0.25">
      <c r="J24" s="150"/>
      <c r="L24" s="96" t="s">
        <v>12</v>
      </c>
      <c r="M24" s="134">
        <v>67</v>
      </c>
      <c r="N24" s="134">
        <v>61</v>
      </c>
      <c r="O24" s="134">
        <v>44</v>
      </c>
      <c r="P24" s="134">
        <v>14</v>
      </c>
      <c r="Q24" s="134">
        <v>318</v>
      </c>
      <c r="R24" s="134">
        <v>284</v>
      </c>
      <c r="S24" s="134">
        <v>236</v>
      </c>
      <c r="T24" s="134">
        <v>84</v>
      </c>
    </row>
    <row r="25" spans="10:20" ht="12.75" customHeight="1" x14ac:dyDescent="0.25">
      <c r="J25" s="151"/>
      <c r="L25" s="97" t="s">
        <v>13</v>
      </c>
      <c r="M25" s="135">
        <v>143</v>
      </c>
      <c r="N25" s="135" t="s">
        <v>190</v>
      </c>
      <c r="O25" s="135">
        <v>104</v>
      </c>
      <c r="P25" s="135">
        <v>54</v>
      </c>
      <c r="Q25" s="135">
        <v>319</v>
      </c>
      <c r="R25" s="135">
        <v>254</v>
      </c>
      <c r="S25" s="135">
        <v>224</v>
      </c>
      <c r="T25" s="135">
        <v>130</v>
      </c>
    </row>
    <row r="26" spans="10:20" ht="12.75" customHeight="1" x14ac:dyDescent="0.25">
      <c r="J26" s="151"/>
      <c r="L26" s="97" t="s">
        <v>14</v>
      </c>
      <c r="M26" s="135">
        <v>299</v>
      </c>
      <c r="N26" s="135">
        <v>277</v>
      </c>
      <c r="O26" s="135">
        <v>263</v>
      </c>
      <c r="P26" s="135">
        <v>132</v>
      </c>
      <c r="Q26" s="135">
        <v>517</v>
      </c>
      <c r="R26" s="135">
        <v>504</v>
      </c>
      <c r="S26" s="135">
        <v>385</v>
      </c>
      <c r="T26" s="135">
        <v>202</v>
      </c>
    </row>
    <row r="27" spans="10:20" ht="12.75" customHeight="1" x14ac:dyDescent="0.25">
      <c r="J27" s="151"/>
      <c r="L27" s="97" t="s">
        <v>15</v>
      </c>
      <c r="M27" s="135">
        <v>331</v>
      </c>
      <c r="N27" s="135">
        <v>346</v>
      </c>
      <c r="O27" s="135">
        <v>301</v>
      </c>
      <c r="P27" s="135">
        <v>127</v>
      </c>
      <c r="Q27" s="135">
        <v>352</v>
      </c>
      <c r="R27" s="135">
        <v>362</v>
      </c>
      <c r="S27" s="135">
        <v>332</v>
      </c>
      <c r="T27" s="135">
        <v>157</v>
      </c>
    </row>
    <row r="28" spans="10:20" ht="12.75" customHeight="1" x14ac:dyDescent="0.25">
      <c r="J28" s="141"/>
      <c r="L28" s="97" t="s">
        <v>17</v>
      </c>
      <c r="M28" s="135">
        <v>257</v>
      </c>
      <c r="N28" s="135">
        <v>281</v>
      </c>
      <c r="O28" s="135">
        <v>250</v>
      </c>
      <c r="P28" s="135">
        <v>88</v>
      </c>
      <c r="Q28" s="135">
        <v>260</v>
      </c>
      <c r="R28" s="135">
        <v>228</v>
      </c>
      <c r="S28" s="135">
        <v>199</v>
      </c>
      <c r="T28" s="135">
        <v>93</v>
      </c>
    </row>
    <row r="29" spans="10:20" ht="12.75" customHeight="1" x14ac:dyDescent="0.25">
      <c r="J29" s="141"/>
      <c r="L29" s="97" t="s">
        <v>19</v>
      </c>
      <c r="M29" s="135">
        <v>258</v>
      </c>
      <c r="N29" s="135">
        <v>288</v>
      </c>
      <c r="O29" s="135">
        <v>256</v>
      </c>
      <c r="P29" s="135">
        <v>130</v>
      </c>
      <c r="Q29" s="135">
        <v>228</v>
      </c>
      <c r="R29" s="135">
        <v>251</v>
      </c>
      <c r="S29" s="135">
        <v>184</v>
      </c>
      <c r="T29" s="135">
        <v>106</v>
      </c>
    </row>
    <row r="30" spans="10:20" ht="12.75" customHeight="1" x14ac:dyDescent="0.25">
      <c r="J30" s="150"/>
      <c r="L30" s="97" t="s">
        <v>21</v>
      </c>
      <c r="M30" s="135">
        <v>381</v>
      </c>
      <c r="N30" s="135">
        <v>481</v>
      </c>
      <c r="O30" s="135">
        <v>391</v>
      </c>
      <c r="P30" s="135">
        <v>193</v>
      </c>
      <c r="Q30" s="135">
        <v>332</v>
      </c>
      <c r="R30" s="135">
        <v>370</v>
      </c>
      <c r="S30" s="135">
        <v>350</v>
      </c>
      <c r="T30" s="135">
        <v>127</v>
      </c>
    </row>
    <row r="31" spans="10:20" ht="12.75" customHeight="1" x14ac:dyDescent="0.25">
      <c r="L31" s="98" t="s">
        <v>23</v>
      </c>
      <c r="M31" s="136">
        <v>12</v>
      </c>
      <c r="N31" s="136">
        <v>28</v>
      </c>
      <c r="O31" s="136">
        <v>18</v>
      </c>
      <c r="P31" s="136">
        <v>10</v>
      </c>
      <c r="Q31" s="136">
        <v>6</v>
      </c>
      <c r="R31" s="136">
        <v>21</v>
      </c>
      <c r="S31" s="136">
        <v>12</v>
      </c>
      <c r="T31" s="136">
        <v>7</v>
      </c>
    </row>
    <row r="32" spans="10:20" ht="12.75" customHeight="1" x14ac:dyDescent="0.25">
      <c r="L32" s="117" t="s">
        <v>7</v>
      </c>
      <c r="M32" s="137"/>
      <c r="N32" s="137"/>
      <c r="O32" s="137"/>
      <c r="P32" s="137"/>
      <c r="Q32" s="137"/>
      <c r="R32" s="137"/>
      <c r="S32" s="137"/>
      <c r="T32" s="153"/>
    </row>
    <row r="33" spans="2:20" ht="12.75" customHeight="1" x14ac:dyDescent="0.25">
      <c r="L33" s="96" t="s">
        <v>8</v>
      </c>
      <c r="M33" s="134">
        <v>903</v>
      </c>
      <c r="N33" s="134">
        <v>891</v>
      </c>
      <c r="O33" s="134">
        <v>799</v>
      </c>
      <c r="P33" s="134">
        <v>407</v>
      </c>
      <c r="Q33" s="134">
        <v>1369</v>
      </c>
      <c r="R33" s="134">
        <v>1210</v>
      </c>
      <c r="S33" s="134">
        <v>1049</v>
      </c>
      <c r="T33" s="134">
        <v>522</v>
      </c>
    </row>
    <row r="34" spans="2:20" ht="12.75" customHeight="1" x14ac:dyDescent="0.25">
      <c r="L34" s="97" t="s">
        <v>9</v>
      </c>
      <c r="M34" s="135">
        <v>845</v>
      </c>
      <c r="N34" s="135">
        <v>993</v>
      </c>
      <c r="O34" s="135">
        <v>828</v>
      </c>
      <c r="P34" s="135">
        <v>341</v>
      </c>
      <c r="Q34" s="135">
        <v>963</v>
      </c>
      <c r="R34" s="135">
        <v>1064</v>
      </c>
      <c r="S34" s="135">
        <v>873</v>
      </c>
      <c r="T34" s="135">
        <v>384</v>
      </c>
    </row>
    <row r="35" spans="2:20" ht="12.75" customHeight="1" x14ac:dyDescent="0.25">
      <c r="L35" s="120" t="s">
        <v>74</v>
      </c>
      <c r="M35" s="138">
        <v>1748</v>
      </c>
      <c r="N35" s="138">
        <v>1884</v>
      </c>
      <c r="O35" s="138">
        <v>1627</v>
      </c>
      <c r="P35" s="138">
        <v>748</v>
      </c>
      <c r="Q35" s="138">
        <v>2332</v>
      </c>
      <c r="R35" s="138">
        <v>2274</v>
      </c>
      <c r="S35" s="138">
        <v>1922</v>
      </c>
      <c r="T35" s="124">
        <v>906</v>
      </c>
    </row>
    <row r="36" spans="2:20" ht="12.75" customHeight="1" x14ac:dyDescent="0.25"/>
    <row r="37" spans="2:20" ht="12.75" customHeight="1" x14ac:dyDescent="0.25"/>
    <row r="38" spans="2:20" ht="30" customHeight="1" x14ac:dyDescent="0.25"/>
    <row r="39" spans="2:20" ht="12.75" customHeight="1" x14ac:dyDescent="0.25"/>
    <row r="40" spans="2:20" ht="15" customHeight="1" x14ac:dyDescent="0.25"/>
    <row r="41" spans="2:20" ht="15" customHeight="1" x14ac:dyDescent="0.3">
      <c r="B41" s="78" t="s">
        <v>122</v>
      </c>
      <c r="L41" s="116" t="s">
        <v>123</v>
      </c>
      <c r="M41" s="116" t="s">
        <v>143</v>
      </c>
      <c r="N41" s="116" t="s">
        <v>144</v>
      </c>
      <c r="O41" s="116" t="s">
        <v>145</v>
      </c>
      <c r="P41" s="116" t="s">
        <v>146</v>
      </c>
      <c r="Q41" s="116" t="s">
        <v>147</v>
      </c>
      <c r="R41" s="116" t="s">
        <v>148</v>
      </c>
      <c r="S41" s="116" t="s">
        <v>149</v>
      </c>
      <c r="T41" s="116" t="s">
        <v>150</v>
      </c>
    </row>
    <row r="42" spans="2:20" ht="12.75" customHeight="1" x14ac:dyDescent="0.25">
      <c r="B42" s="112" t="s">
        <v>81</v>
      </c>
      <c r="C42" s="80"/>
      <c r="D42" s="83"/>
      <c r="E42" s="83" t="s">
        <v>84</v>
      </c>
      <c r="F42" s="85"/>
      <c r="G42" s="85" t="s">
        <v>84</v>
      </c>
      <c r="H42" s="87" t="s">
        <v>86</v>
      </c>
      <c r="I42" s="87" t="s">
        <v>86</v>
      </c>
      <c r="J42" s="87" t="s">
        <v>86</v>
      </c>
      <c r="L42" s="117" t="s">
        <v>132</v>
      </c>
      <c r="M42" s="157"/>
      <c r="N42" s="157"/>
      <c r="O42" s="157"/>
      <c r="P42" s="157"/>
      <c r="Q42" s="157"/>
      <c r="R42" s="157"/>
      <c r="S42" s="157"/>
      <c r="T42" s="158"/>
    </row>
    <row r="43" spans="2:20" x14ac:dyDescent="0.25">
      <c r="B43" s="113"/>
      <c r="C43" s="82" t="s">
        <v>82</v>
      </c>
      <c r="D43" s="84" t="s">
        <v>83</v>
      </c>
      <c r="E43" s="84" t="s">
        <v>117</v>
      </c>
      <c r="F43" s="86" t="s">
        <v>85</v>
      </c>
      <c r="G43" s="86" t="s">
        <v>89</v>
      </c>
      <c r="H43" s="88" t="s">
        <v>153</v>
      </c>
      <c r="I43" s="88" t="s">
        <v>90</v>
      </c>
      <c r="J43" s="88" t="s">
        <v>91</v>
      </c>
      <c r="L43" s="154" t="s">
        <v>28</v>
      </c>
      <c r="M43" s="160">
        <v>89</v>
      </c>
      <c r="N43" s="121">
        <v>99</v>
      </c>
      <c r="O43" s="161">
        <v>90</v>
      </c>
      <c r="P43" s="121">
        <v>23</v>
      </c>
      <c r="Q43" s="161">
        <v>131</v>
      </c>
      <c r="R43" s="121">
        <v>134</v>
      </c>
      <c r="S43" s="121">
        <v>103</v>
      </c>
      <c r="T43" s="162">
        <v>49</v>
      </c>
    </row>
    <row r="44" spans="2:20" x14ac:dyDescent="0.25">
      <c r="B44" s="114" t="s">
        <v>138</v>
      </c>
      <c r="C44" s="89">
        <f>OutcomesData!$P$62+OutcomesData!$E$62</f>
        <v>1748</v>
      </c>
      <c r="D44" s="89">
        <f>OutcomesData!$P$61+OutcomesData!$E$61</f>
        <v>1736</v>
      </c>
      <c r="E44" s="91">
        <f t="shared" ref="E44:E47" si="3">(C44-D44)/D44</f>
        <v>6.9124423963133645E-3</v>
      </c>
      <c r="F44" s="89">
        <f>OutcomesData!$P$50+OutcomesData!$E$50</f>
        <v>1375</v>
      </c>
      <c r="G44" s="90">
        <f>SUM((C44-F44)/F44)</f>
        <v>0.27127272727272728</v>
      </c>
      <c r="H44" s="89">
        <v>1700</v>
      </c>
      <c r="I44" s="89">
        <v>1264</v>
      </c>
      <c r="J44" s="90">
        <f>SUM((H44-I44)/I44)</f>
        <v>0.3449367088607595</v>
      </c>
      <c r="L44" s="155" t="s">
        <v>133</v>
      </c>
      <c r="M44" s="163">
        <v>327</v>
      </c>
      <c r="N44" s="122">
        <v>397</v>
      </c>
      <c r="O44" s="159">
        <v>338</v>
      </c>
      <c r="P44" s="122">
        <v>139</v>
      </c>
      <c r="Q44" s="159">
        <v>265</v>
      </c>
      <c r="R44" s="122">
        <v>302</v>
      </c>
      <c r="S44" s="122">
        <v>227</v>
      </c>
      <c r="T44" s="164">
        <v>96</v>
      </c>
    </row>
    <row r="45" spans="2:20" x14ac:dyDescent="0.25">
      <c r="B45" s="115" t="s">
        <v>139</v>
      </c>
      <c r="C45" s="89">
        <f>OutcomesData!$Q$62+OutcomesData!F62</f>
        <v>1884</v>
      </c>
      <c r="D45" s="89">
        <f>OutcomesData!$Q$61+OutcomesData!F61</f>
        <v>1739</v>
      </c>
      <c r="E45" s="91">
        <f t="shared" si="3"/>
        <v>8.3381253594019558E-2</v>
      </c>
      <c r="F45" s="89">
        <f>OutcomesData!$Q$50+OutcomesData!$F$50</f>
        <v>1307</v>
      </c>
      <c r="G45" s="90">
        <f t="shared" ref="G45:G46" si="4">SUM((C45-F45)/F45)</f>
        <v>0.44146901300688601</v>
      </c>
      <c r="H45" s="89">
        <v>2272</v>
      </c>
      <c r="I45" s="89">
        <v>1493</v>
      </c>
      <c r="J45" s="90">
        <f t="shared" ref="J45:J46" si="5">SUM((H45-I45)/I45)</f>
        <v>0.52176825184192899</v>
      </c>
      <c r="L45" s="155" t="s">
        <v>31</v>
      </c>
      <c r="M45" s="163">
        <v>127</v>
      </c>
      <c r="N45" s="122">
        <v>117</v>
      </c>
      <c r="O45" s="159">
        <v>90</v>
      </c>
      <c r="P45" s="122">
        <v>44</v>
      </c>
      <c r="Q45" s="159">
        <v>153</v>
      </c>
      <c r="R45" s="122">
        <v>143</v>
      </c>
      <c r="S45" s="122">
        <v>99</v>
      </c>
      <c r="T45" s="164">
        <v>44</v>
      </c>
    </row>
    <row r="46" spans="2:20" ht="14.25" customHeight="1" x14ac:dyDescent="0.25">
      <c r="B46" s="115" t="s">
        <v>140</v>
      </c>
      <c r="C46" s="89">
        <f>OutcomesData!$R$62+OutcomesData!$G$62</f>
        <v>1627</v>
      </c>
      <c r="D46" s="89">
        <f>OutcomesData!$R$61+OutcomesData!$G$61</f>
        <v>1141</v>
      </c>
      <c r="E46" s="91">
        <f t="shared" si="3"/>
        <v>0.42594215600350571</v>
      </c>
      <c r="F46" s="89">
        <f>OutcomesData!$R$50+OutcomesData!$G$50</f>
        <v>1357</v>
      </c>
      <c r="G46" s="90">
        <f t="shared" si="4"/>
        <v>0.19896831245394253</v>
      </c>
      <c r="H46" s="89">
        <v>1471</v>
      </c>
      <c r="I46" s="89">
        <v>1122</v>
      </c>
      <c r="J46" s="90">
        <f t="shared" si="5"/>
        <v>0.31105169340463457</v>
      </c>
      <c r="L46" s="155" t="s">
        <v>33</v>
      </c>
      <c r="M46" s="163">
        <v>73</v>
      </c>
      <c r="N46" s="122">
        <v>85</v>
      </c>
      <c r="O46" s="159">
        <v>76</v>
      </c>
      <c r="P46" s="122">
        <v>25</v>
      </c>
      <c r="Q46" s="159">
        <v>50</v>
      </c>
      <c r="R46" s="122">
        <v>69</v>
      </c>
      <c r="S46" s="122">
        <v>40</v>
      </c>
      <c r="T46" s="164">
        <v>18</v>
      </c>
    </row>
    <row r="47" spans="2:20" ht="15" customHeight="1" x14ac:dyDescent="0.25">
      <c r="B47" s="115" t="s">
        <v>141</v>
      </c>
      <c r="C47" s="89">
        <f>OutcomesData!$S$62+OutcomesData!$H$62</f>
        <v>748</v>
      </c>
      <c r="D47" s="89">
        <f>OutcomesData!$S$61+OutcomesData!$H$61</f>
        <v>708</v>
      </c>
      <c r="E47" s="91">
        <f t="shared" si="3"/>
        <v>5.6497175141242938E-2</v>
      </c>
      <c r="F47" s="89"/>
      <c r="G47" s="90"/>
      <c r="H47" s="89"/>
      <c r="I47" s="89"/>
      <c r="J47" s="90"/>
      <c r="L47" s="156" t="s">
        <v>35</v>
      </c>
      <c r="M47" s="165">
        <v>137</v>
      </c>
      <c r="N47" s="123">
        <v>120</v>
      </c>
      <c r="O47" s="166">
        <v>105</v>
      </c>
      <c r="P47" s="123">
        <v>38</v>
      </c>
      <c r="Q47" s="166">
        <v>187</v>
      </c>
      <c r="R47" s="123">
        <v>145</v>
      </c>
      <c r="S47" s="123">
        <v>120</v>
      </c>
      <c r="T47" s="167">
        <v>48</v>
      </c>
    </row>
    <row r="48" spans="2:20" ht="12.75" customHeight="1" x14ac:dyDescent="0.25"/>
    <row r="49" spans="11:11" ht="12.75" customHeight="1" x14ac:dyDescent="0.25"/>
    <row r="50" spans="11:11" ht="12.75" customHeight="1" x14ac:dyDescent="0.25"/>
    <row r="51" spans="11:11" ht="12.75" customHeight="1" x14ac:dyDescent="0.25"/>
    <row r="52" spans="11:11" ht="12.75" customHeight="1" x14ac:dyDescent="0.25"/>
    <row r="53" spans="11:11" ht="12.75" customHeight="1" x14ac:dyDescent="0.25">
      <c r="K53" s="142"/>
    </row>
    <row r="54" spans="11:11" ht="12.75" customHeight="1" x14ac:dyDescent="0.25">
      <c r="K54" s="142"/>
    </row>
    <row r="55" spans="11:11" ht="12.75" customHeight="1" x14ac:dyDescent="0.25">
      <c r="K55" s="142"/>
    </row>
    <row r="56" spans="11:11" ht="12.75" customHeight="1" x14ac:dyDescent="0.25">
      <c r="K56" s="142"/>
    </row>
    <row r="57" spans="11:11" ht="12.75" customHeight="1" x14ac:dyDescent="0.25"/>
    <row r="58" spans="11:11" ht="12.75" customHeight="1" x14ac:dyDescent="0.25"/>
    <row r="59" spans="11:11" ht="12.75" customHeight="1" x14ac:dyDescent="0.25"/>
    <row r="60" spans="11:11" ht="12.75" customHeight="1" x14ac:dyDescent="0.25"/>
    <row r="61" spans="11:11" ht="12.75" customHeight="1" x14ac:dyDescent="0.25"/>
    <row r="62" spans="11:11" ht="12.75" customHeight="1" x14ac:dyDescent="0.25"/>
    <row r="63" spans="11:11" ht="12.75" customHeight="1" x14ac:dyDescent="0.25"/>
    <row r="64" spans="1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78" t="s">
        <v>121</v>
      </c>
    </row>
    <row r="83" spans="2:11" x14ac:dyDescent="0.25">
      <c r="B83" s="112" t="s">
        <v>81</v>
      </c>
      <c r="C83" s="80"/>
      <c r="D83" s="83"/>
      <c r="E83" s="83" t="s">
        <v>84</v>
      </c>
      <c r="F83" s="85"/>
      <c r="G83" s="85" t="s">
        <v>84</v>
      </c>
      <c r="H83" s="87" t="s">
        <v>86</v>
      </c>
      <c r="I83" s="87" t="s">
        <v>86</v>
      </c>
      <c r="J83" s="87" t="s">
        <v>86</v>
      </c>
    </row>
    <row r="84" spans="2:11" x14ac:dyDescent="0.25">
      <c r="B84" s="113"/>
      <c r="C84" s="82" t="s">
        <v>82</v>
      </c>
      <c r="D84" s="84" t="s">
        <v>83</v>
      </c>
      <c r="E84" s="84" t="s">
        <v>117</v>
      </c>
      <c r="F84" s="86" t="s">
        <v>85</v>
      </c>
      <c r="G84" s="86" t="s">
        <v>89</v>
      </c>
      <c r="H84" s="88" t="s">
        <v>153</v>
      </c>
      <c r="I84" s="88" t="s">
        <v>90</v>
      </c>
      <c r="J84" s="88" t="s">
        <v>91</v>
      </c>
    </row>
    <row r="85" spans="2:11" x14ac:dyDescent="0.25">
      <c r="B85" s="114" t="s">
        <v>138</v>
      </c>
      <c r="C85" s="89">
        <f>OutcomesData!$T$62+OutcomesData!$H$62</f>
        <v>2332</v>
      </c>
      <c r="D85" s="89">
        <f>OutcomesData!$T$61+OutcomesData!$H$61</f>
        <v>2073</v>
      </c>
      <c r="E85" s="91">
        <f t="shared" ref="E85:E88" si="6">(C85-D85)/D85</f>
        <v>0.12493970091654606</v>
      </c>
      <c r="F85" s="89">
        <f>OutcomesData!$T$50+OutcomesData!$H$50</f>
        <v>1528</v>
      </c>
      <c r="G85" s="90">
        <f>SUM((C85-F85)/F85)</f>
        <v>0.52617801047120416</v>
      </c>
      <c r="H85" s="89">
        <v>2208</v>
      </c>
      <c r="I85" s="89">
        <v>1607</v>
      </c>
      <c r="J85" s="90">
        <f>SUM((H85-I85)/I85)</f>
        <v>0.37398879900435594</v>
      </c>
    </row>
    <row r="86" spans="2:11" x14ac:dyDescent="0.25">
      <c r="B86" s="115" t="s">
        <v>139</v>
      </c>
      <c r="C86" s="89">
        <f>OutcomesData!$U$62+OutcomesData!$I$62</f>
        <v>2274</v>
      </c>
      <c r="D86" s="89">
        <f>OutcomesData!$U$61+OutcomesData!$I$61</f>
        <v>2029</v>
      </c>
      <c r="E86" s="91">
        <f t="shared" si="6"/>
        <v>0.12074913750616068</v>
      </c>
      <c r="F86" s="89">
        <f>OutcomesData!$U$50+OutcomesData!$I$50</f>
        <v>1484</v>
      </c>
      <c r="G86" s="90">
        <f t="shared" ref="G86:G87" si="7">SUM((C86-F86)/F86)</f>
        <v>0.53234501347708896</v>
      </c>
      <c r="H86" s="89">
        <v>2788</v>
      </c>
      <c r="I86" s="89">
        <v>2031</v>
      </c>
      <c r="J86" s="90">
        <f t="shared" ref="J86:J87" si="8">SUM((H86-I86)/I86)</f>
        <v>0.37272279665189562</v>
      </c>
    </row>
    <row r="87" spans="2:11" x14ac:dyDescent="0.25">
      <c r="B87" s="115" t="s">
        <v>140</v>
      </c>
      <c r="C87" s="89">
        <f>OutcomesData!$V$62+OutcomesData!$J$62</f>
        <v>1922</v>
      </c>
      <c r="D87" s="89">
        <f>OutcomesData!$V$61+OutcomesData!$J$61</f>
        <v>1254</v>
      </c>
      <c r="E87" s="91">
        <f t="shared" si="6"/>
        <v>0.532695374800638</v>
      </c>
      <c r="F87" s="89">
        <f>OutcomesData!$V$50+OutcomesData!$J$50</f>
        <v>1557</v>
      </c>
      <c r="G87" s="90">
        <f t="shared" si="7"/>
        <v>0.23442517662170842</v>
      </c>
      <c r="H87" s="89">
        <v>1821</v>
      </c>
      <c r="I87" s="89">
        <v>1321</v>
      </c>
      <c r="J87" s="90">
        <f t="shared" si="8"/>
        <v>0.37850113550340653</v>
      </c>
    </row>
    <row r="88" spans="2:11" x14ac:dyDescent="0.25">
      <c r="B88" s="115" t="s">
        <v>141</v>
      </c>
      <c r="C88" s="89">
        <f>OutcomesData!$W$62</f>
        <v>906</v>
      </c>
      <c r="D88" s="89">
        <f>OutcomesData!$W$61</f>
        <v>759</v>
      </c>
      <c r="E88" s="91">
        <f t="shared" si="6"/>
        <v>0.19367588932806323</v>
      </c>
      <c r="F88" s="89"/>
      <c r="G88" s="90"/>
      <c r="H88" s="89"/>
      <c r="I88" s="89"/>
      <c r="J88" s="90"/>
    </row>
    <row r="89" spans="2:11" x14ac:dyDescent="0.25">
      <c r="K89" s="152"/>
    </row>
    <row r="90" spans="2:11" x14ac:dyDescent="0.25">
      <c r="K90" s="142"/>
    </row>
    <row r="91" spans="2:11" x14ac:dyDescent="0.25">
      <c r="K91" s="142"/>
    </row>
    <row r="92" spans="2:11" x14ac:dyDescent="0.25">
      <c r="K92" s="142"/>
    </row>
    <row r="93" spans="2:11" x14ac:dyDescent="0.25">
      <c r="K93" s="142"/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7109375" customWidth="1"/>
    <col min="2" max="23" width="10.7109375" customWidth="1"/>
  </cols>
  <sheetData>
    <row r="1" spans="1:23" s="21" customFormat="1" ht="36.75" x14ac:dyDescent="0.25">
      <c r="A1" s="24" t="s">
        <v>48</v>
      </c>
      <c r="B1" s="24" t="s">
        <v>49</v>
      </c>
      <c r="C1" s="24" t="s">
        <v>50</v>
      </c>
      <c r="D1" s="24" t="s">
        <v>51</v>
      </c>
      <c r="E1" s="24" t="s">
        <v>52</v>
      </c>
      <c r="F1" s="24" t="s">
        <v>53</v>
      </c>
      <c r="G1" s="24" t="s">
        <v>54</v>
      </c>
      <c r="H1" s="24" t="s">
        <v>55</v>
      </c>
      <c r="I1" s="24" t="s">
        <v>56</v>
      </c>
      <c r="J1" s="24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  <c r="P1" s="25" t="s">
        <v>63</v>
      </c>
      <c r="Q1" s="25" t="s">
        <v>64</v>
      </c>
      <c r="R1" s="25" t="s">
        <v>65</v>
      </c>
      <c r="S1" s="25" t="s">
        <v>66</v>
      </c>
      <c r="T1" s="25" t="s">
        <v>67</v>
      </c>
      <c r="U1" s="25" t="s">
        <v>68</v>
      </c>
      <c r="V1" s="25" t="s">
        <v>69</v>
      </c>
      <c r="W1" s="25" t="s">
        <v>70</v>
      </c>
    </row>
    <row r="2" spans="1:23" x14ac:dyDescent="0.25">
      <c r="A2" s="40">
        <v>41882</v>
      </c>
      <c r="B2" s="177">
        <v>4119</v>
      </c>
      <c r="C2" s="177">
        <v>3118</v>
      </c>
      <c r="D2" s="177">
        <v>2362</v>
      </c>
      <c r="E2" s="177">
        <v>1800</v>
      </c>
      <c r="F2" s="177">
        <v>1476</v>
      </c>
      <c r="G2" s="177">
        <v>1072</v>
      </c>
      <c r="H2" s="177">
        <v>2319</v>
      </c>
      <c r="I2" s="177">
        <v>1642</v>
      </c>
      <c r="J2" s="33">
        <v>1290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A3" s="41">
        <v>41912</v>
      </c>
      <c r="B3" s="29">
        <v>5171</v>
      </c>
      <c r="C3" s="29">
        <v>4183</v>
      </c>
      <c r="D3" s="29">
        <v>3196</v>
      </c>
      <c r="E3" s="29">
        <v>2046</v>
      </c>
      <c r="F3" s="29">
        <v>1828</v>
      </c>
      <c r="G3" s="29">
        <v>1389</v>
      </c>
      <c r="H3" s="29">
        <v>3125</v>
      </c>
      <c r="I3" s="29">
        <v>2355</v>
      </c>
      <c r="J3" s="29">
        <v>1807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42">
        <v>41943</v>
      </c>
      <c r="B4" s="34">
        <v>4675</v>
      </c>
      <c r="C4" s="34">
        <v>3147</v>
      </c>
      <c r="D4" s="34">
        <v>2194</v>
      </c>
      <c r="E4" s="34">
        <v>2043</v>
      </c>
      <c r="F4" s="34">
        <v>1521</v>
      </c>
      <c r="G4" s="34">
        <v>1136</v>
      </c>
      <c r="H4" s="34">
        <v>2632</v>
      </c>
      <c r="I4" s="34">
        <v>1626</v>
      </c>
      <c r="J4" s="34">
        <v>1058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41">
        <v>41973</v>
      </c>
      <c r="B5" s="29">
        <v>4158</v>
      </c>
      <c r="C5" s="29">
        <v>3182</v>
      </c>
      <c r="D5" s="29">
        <v>2486</v>
      </c>
      <c r="E5" s="29">
        <v>1646</v>
      </c>
      <c r="F5" s="29">
        <v>1500</v>
      </c>
      <c r="G5" s="29">
        <v>1219</v>
      </c>
      <c r="H5" s="29">
        <v>2512</v>
      </c>
      <c r="I5" s="29">
        <v>1682</v>
      </c>
      <c r="J5" s="29">
        <v>1267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42">
        <v>42004</v>
      </c>
      <c r="B6" s="34">
        <v>3880</v>
      </c>
      <c r="C6" s="34">
        <v>4340</v>
      </c>
      <c r="D6" s="34">
        <v>3193</v>
      </c>
      <c r="E6" s="34">
        <v>1378</v>
      </c>
      <c r="F6" s="34">
        <v>1733</v>
      </c>
      <c r="G6" s="34">
        <v>1380</v>
      </c>
      <c r="H6" s="34">
        <v>2502</v>
      </c>
      <c r="I6" s="34">
        <v>2607</v>
      </c>
      <c r="J6" s="34">
        <v>1813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x14ac:dyDescent="0.25">
      <c r="A7" s="41">
        <v>42035</v>
      </c>
      <c r="B7" s="29">
        <v>2444</v>
      </c>
      <c r="C7" s="29">
        <v>3608</v>
      </c>
      <c r="D7" s="29">
        <v>2806</v>
      </c>
      <c r="E7" s="29">
        <v>1019</v>
      </c>
      <c r="F7" s="29">
        <v>1612</v>
      </c>
      <c r="G7" s="29">
        <v>1339</v>
      </c>
      <c r="H7" s="29">
        <v>1425</v>
      </c>
      <c r="I7" s="29">
        <v>1996</v>
      </c>
      <c r="J7" s="29">
        <v>1467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42">
        <v>42063</v>
      </c>
      <c r="B8" s="34">
        <v>3462</v>
      </c>
      <c r="C8" s="34">
        <v>3024</v>
      </c>
      <c r="D8" s="34">
        <v>2574</v>
      </c>
      <c r="E8" s="34">
        <v>1410</v>
      </c>
      <c r="F8" s="34">
        <v>1340</v>
      </c>
      <c r="G8" s="34">
        <v>1179</v>
      </c>
      <c r="H8" s="34">
        <v>2052</v>
      </c>
      <c r="I8" s="34">
        <v>1684</v>
      </c>
      <c r="J8" s="34">
        <v>1395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x14ac:dyDescent="0.25">
      <c r="A9" s="41">
        <v>42094</v>
      </c>
      <c r="B9" s="29">
        <v>4420</v>
      </c>
      <c r="C9" s="29">
        <v>2900</v>
      </c>
      <c r="D9" s="29">
        <v>3319</v>
      </c>
      <c r="E9" s="29">
        <v>1856</v>
      </c>
      <c r="F9" s="29">
        <v>1137</v>
      </c>
      <c r="G9" s="29">
        <v>1304</v>
      </c>
      <c r="H9" s="29">
        <v>2564</v>
      </c>
      <c r="I9" s="29">
        <v>1763</v>
      </c>
      <c r="J9" s="29">
        <v>2015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42">
        <v>42124</v>
      </c>
      <c r="B10" s="34">
        <v>3532</v>
      </c>
      <c r="C10" s="34">
        <v>1857</v>
      </c>
      <c r="D10" s="34">
        <v>2434</v>
      </c>
      <c r="E10" s="34">
        <v>1626</v>
      </c>
      <c r="F10" s="34">
        <v>868</v>
      </c>
      <c r="G10" s="34">
        <v>1075</v>
      </c>
      <c r="H10" s="34">
        <v>1906</v>
      </c>
      <c r="I10" s="34">
        <v>989</v>
      </c>
      <c r="J10" s="34">
        <v>1359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x14ac:dyDescent="0.25">
      <c r="A11" s="41">
        <v>42155</v>
      </c>
      <c r="B11" s="29">
        <v>3997</v>
      </c>
      <c r="C11" s="29">
        <v>3166</v>
      </c>
      <c r="D11" s="29">
        <v>2521</v>
      </c>
      <c r="E11" s="29">
        <v>1902</v>
      </c>
      <c r="F11" s="29">
        <v>1450</v>
      </c>
      <c r="G11" s="29">
        <v>1078</v>
      </c>
      <c r="H11" s="29">
        <v>2095</v>
      </c>
      <c r="I11" s="29">
        <v>1716</v>
      </c>
      <c r="J11" s="29">
        <v>1443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42">
        <v>42185</v>
      </c>
      <c r="B12" s="34">
        <v>3808</v>
      </c>
      <c r="C12" s="34">
        <v>4071</v>
      </c>
      <c r="D12" s="34">
        <v>2191</v>
      </c>
      <c r="E12" s="34">
        <v>1764</v>
      </c>
      <c r="F12" s="34">
        <v>1862</v>
      </c>
      <c r="G12" s="34">
        <v>873</v>
      </c>
      <c r="H12" s="34">
        <v>2044</v>
      </c>
      <c r="I12" s="34">
        <v>2209</v>
      </c>
      <c r="J12" s="34">
        <v>1318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x14ac:dyDescent="0.25">
      <c r="A13" s="41">
        <v>42216</v>
      </c>
      <c r="B13" s="29">
        <v>3675</v>
      </c>
      <c r="C13" s="29">
        <v>3372</v>
      </c>
      <c r="D13" s="29">
        <v>1687</v>
      </c>
      <c r="E13" s="29">
        <v>1670</v>
      </c>
      <c r="F13" s="29">
        <v>1711</v>
      </c>
      <c r="G13" s="29">
        <v>790</v>
      </c>
      <c r="H13" s="29">
        <v>2005</v>
      </c>
      <c r="I13" s="29">
        <v>1661</v>
      </c>
      <c r="J13" s="29">
        <v>897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42">
        <v>42247</v>
      </c>
      <c r="B14" s="34">
        <v>3710</v>
      </c>
      <c r="C14" s="34">
        <v>3321</v>
      </c>
      <c r="D14" s="34">
        <v>2288</v>
      </c>
      <c r="E14" s="34">
        <v>1718</v>
      </c>
      <c r="F14" s="34">
        <v>1708</v>
      </c>
      <c r="G14" s="34">
        <v>1082</v>
      </c>
      <c r="H14" s="34">
        <v>1992</v>
      </c>
      <c r="I14" s="34">
        <v>1613</v>
      </c>
      <c r="J14" s="34">
        <v>1206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x14ac:dyDescent="0.25">
      <c r="A15" s="41">
        <v>42277</v>
      </c>
      <c r="B15" s="29">
        <v>4821</v>
      </c>
      <c r="C15" s="29">
        <v>3800</v>
      </c>
      <c r="D15" s="29">
        <v>3364</v>
      </c>
      <c r="E15" s="29">
        <v>2184</v>
      </c>
      <c r="F15" s="29">
        <v>1909</v>
      </c>
      <c r="G15" s="29">
        <v>1626</v>
      </c>
      <c r="H15" s="29">
        <v>2637</v>
      </c>
      <c r="I15" s="29">
        <v>1891</v>
      </c>
      <c r="J15" s="29">
        <v>1738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42">
        <v>42308</v>
      </c>
      <c r="B16" s="34">
        <v>4327</v>
      </c>
      <c r="C16" s="34">
        <v>2760</v>
      </c>
      <c r="D16" s="34">
        <v>2295</v>
      </c>
      <c r="E16" s="34">
        <v>1988</v>
      </c>
      <c r="F16" s="34">
        <v>1401</v>
      </c>
      <c r="G16" s="34">
        <v>1190</v>
      </c>
      <c r="H16" s="34">
        <v>2339</v>
      </c>
      <c r="I16" s="34">
        <v>1359</v>
      </c>
      <c r="J16" s="34">
        <v>1105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x14ac:dyDescent="0.25">
      <c r="A17" s="41">
        <v>42338</v>
      </c>
      <c r="B17" s="29">
        <v>4695</v>
      </c>
      <c r="C17" s="29">
        <v>3202</v>
      </c>
      <c r="D17" s="29">
        <v>2717</v>
      </c>
      <c r="E17" s="29">
        <v>2126</v>
      </c>
      <c r="F17" s="29">
        <v>1620</v>
      </c>
      <c r="G17" s="29">
        <v>1422</v>
      </c>
      <c r="H17" s="29">
        <v>2569</v>
      </c>
      <c r="I17" s="29">
        <v>1582</v>
      </c>
      <c r="J17" s="29">
        <v>1295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42">
        <v>42369</v>
      </c>
      <c r="B18" s="34">
        <v>4263</v>
      </c>
      <c r="C18" s="34">
        <v>3856</v>
      </c>
      <c r="D18" s="34">
        <v>2788</v>
      </c>
      <c r="E18" s="34">
        <v>1852</v>
      </c>
      <c r="F18" s="34">
        <v>1807</v>
      </c>
      <c r="G18" s="34">
        <v>1348</v>
      </c>
      <c r="H18" s="34">
        <v>2411</v>
      </c>
      <c r="I18" s="34">
        <v>2049</v>
      </c>
      <c r="J18" s="34">
        <v>1440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x14ac:dyDescent="0.25">
      <c r="A19" s="41">
        <v>42400</v>
      </c>
      <c r="B19" s="29">
        <v>2495</v>
      </c>
      <c r="C19" s="29">
        <v>3301</v>
      </c>
      <c r="D19" s="29">
        <v>2400</v>
      </c>
      <c r="E19" s="29">
        <v>1167</v>
      </c>
      <c r="F19" s="29">
        <v>1578</v>
      </c>
      <c r="G19" s="29">
        <v>1197</v>
      </c>
      <c r="H19" s="29">
        <v>1328</v>
      </c>
      <c r="I19" s="29">
        <v>1723</v>
      </c>
      <c r="J19" s="29">
        <v>1203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42">
        <v>42429</v>
      </c>
      <c r="B20" s="34">
        <v>4073</v>
      </c>
      <c r="C20" s="34">
        <v>3579</v>
      </c>
      <c r="D20" s="34">
        <v>2593</v>
      </c>
      <c r="E20" s="34">
        <v>1783</v>
      </c>
      <c r="F20" s="34">
        <v>1718</v>
      </c>
      <c r="G20" s="34">
        <v>1293</v>
      </c>
      <c r="H20" s="34">
        <v>2290</v>
      </c>
      <c r="I20" s="34">
        <v>1861</v>
      </c>
      <c r="J20" s="34">
        <v>1300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x14ac:dyDescent="0.25">
      <c r="A21" s="41">
        <v>42460</v>
      </c>
      <c r="B21" s="29">
        <v>4905</v>
      </c>
      <c r="C21" s="29">
        <v>3663</v>
      </c>
      <c r="D21" s="29">
        <v>3625</v>
      </c>
      <c r="E21" s="29">
        <v>2055</v>
      </c>
      <c r="F21" s="29">
        <v>1663</v>
      </c>
      <c r="G21" s="29">
        <v>1685</v>
      </c>
      <c r="H21" s="29">
        <v>2850</v>
      </c>
      <c r="I21" s="29">
        <v>2000</v>
      </c>
      <c r="J21" s="29">
        <v>1940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42">
        <v>42490</v>
      </c>
      <c r="B22" s="34">
        <v>3755</v>
      </c>
      <c r="C22" s="34">
        <v>2111</v>
      </c>
      <c r="D22" s="34">
        <v>2361</v>
      </c>
      <c r="E22" s="34">
        <v>1661</v>
      </c>
      <c r="F22" s="34">
        <v>1017</v>
      </c>
      <c r="G22" s="34">
        <v>1112</v>
      </c>
      <c r="H22" s="34">
        <v>2094</v>
      </c>
      <c r="I22" s="34">
        <v>1094</v>
      </c>
      <c r="J22" s="34">
        <v>1249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x14ac:dyDescent="0.25">
      <c r="A23" s="41">
        <v>42521</v>
      </c>
      <c r="B23" s="29">
        <v>4193</v>
      </c>
      <c r="C23" s="29">
        <v>3584</v>
      </c>
      <c r="D23" s="29">
        <v>3227</v>
      </c>
      <c r="E23" s="29">
        <v>1822</v>
      </c>
      <c r="F23" s="29">
        <v>1646</v>
      </c>
      <c r="G23" s="29">
        <v>1556</v>
      </c>
      <c r="H23" s="29">
        <v>2371</v>
      </c>
      <c r="I23" s="29">
        <v>1938</v>
      </c>
      <c r="J23" s="29">
        <v>1671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42">
        <v>42551</v>
      </c>
      <c r="B24" s="34">
        <v>4589</v>
      </c>
      <c r="C24" s="34">
        <v>5422</v>
      </c>
      <c r="D24" s="34">
        <v>3003</v>
      </c>
      <c r="E24" s="34">
        <v>2035</v>
      </c>
      <c r="F24" s="34">
        <v>2251</v>
      </c>
      <c r="G24" s="34">
        <v>1327</v>
      </c>
      <c r="H24" s="34">
        <v>2554</v>
      </c>
      <c r="I24" s="34">
        <v>3171</v>
      </c>
      <c r="J24" s="34">
        <v>1676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x14ac:dyDescent="0.25">
      <c r="A25" s="41">
        <v>42582</v>
      </c>
      <c r="B25" s="29">
        <v>3726</v>
      </c>
      <c r="C25" s="29">
        <v>2753</v>
      </c>
      <c r="D25" s="29">
        <v>1658</v>
      </c>
      <c r="E25" s="29">
        <v>1763</v>
      </c>
      <c r="F25" s="29">
        <v>1372</v>
      </c>
      <c r="G25" s="29">
        <v>810</v>
      </c>
      <c r="H25" s="29">
        <v>1963</v>
      </c>
      <c r="I25" s="29">
        <v>1381</v>
      </c>
      <c r="J25" s="29">
        <v>848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42">
        <v>42613</v>
      </c>
      <c r="B26" s="34">
        <v>4475</v>
      </c>
      <c r="C26" s="34">
        <v>3577</v>
      </c>
      <c r="D26" s="34">
        <v>3021</v>
      </c>
      <c r="E26" s="34">
        <v>2057</v>
      </c>
      <c r="F26" s="34">
        <v>1675</v>
      </c>
      <c r="G26" s="34">
        <v>1401</v>
      </c>
      <c r="H26" s="34">
        <v>2418</v>
      </c>
      <c r="I26" s="34">
        <v>1902</v>
      </c>
      <c r="J26" s="34">
        <v>1620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x14ac:dyDescent="0.25">
      <c r="A27" s="41">
        <v>42643</v>
      </c>
      <c r="B27" s="29">
        <v>4647</v>
      </c>
      <c r="C27" s="29">
        <v>3725</v>
      </c>
      <c r="D27" s="29">
        <v>3460</v>
      </c>
      <c r="E27" s="29">
        <v>2071</v>
      </c>
      <c r="F27" s="29">
        <v>1724</v>
      </c>
      <c r="G27" s="29">
        <v>1547</v>
      </c>
      <c r="H27" s="29">
        <v>2576</v>
      </c>
      <c r="I27" s="29">
        <v>2001</v>
      </c>
      <c r="J27" s="29">
        <v>1913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42">
        <v>42674</v>
      </c>
      <c r="B28" s="34">
        <v>4451</v>
      </c>
      <c r="C28" s="34">
        <v>3105</v>
      </c>
      <c r="D28" s="34">
        <v>2512</v>
      </c>
      <c r="E28" s="34">
        <v>2013</v>
      </c>
      <c r="F28" s="34">
        <v>1523</v>
      </c>
      <c r="G28" s="34">
        <v>1205</v>
      </c>
      <c r="H28" s="34">
        <v>2438</v>
      </c>
      <c r="I28" s="34">
        <v>1582</v>
      </c>
      <c r="J28" s="34">
        <v>1307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25">
      <c r="A29" s="41">
        <v>42704</v>
      </c>
      <c r="B29" s="29">
        <v>4742</v>
      </c>
      <c r="C29" s="29">
        <v>3477</v>
      </c>
      <c r="D29" s="29">
        <v>2800</v>
      </c>
      <c r="E29" s="29">
        <v>2191</v>
      </c>
      <c r="F29" s="29">
        <v>1634</v>
      </c>
      <c r="G29" s="29">
        <v>1313</v>
      </c>
      <c r="H29" s="29">
        <v>2551</v>
      </c>
      <c r="I29" s="29">
        <v>1843</v>
      </c>
      <c r="J29" s="29">
        <v>1487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42">
        <v>42735</v>
      </c>
      <c r="B30" s="34">
        <v>4030</v>
      </c>
      <c r="C30" s="34">
        <v>3578</v>
      </c>
      <c r="D30" s="34">
        <v>2696</v>
      </c>
      <c r="E30" s="34">
        <v>1787</v>
      </c>
      <c r="F30" s="34">
        <v>1643</v>
      </c>
      <c r="G30" s="34">
        <v>1186</v>
      </c>
      <c r="H30" s="34">
        <v>2243</v>
      </c>
      <c r="I30" s="34">
        <v>1935</v>
      </c>
      <c r="J30" s="34">
        <v>1510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x14ac:dyDescent="0.25">
      <c r="A31" s="41">
        <v>42766</v>
      </c>
      <c r="B31" s="29">
        <v>2888</v>
      </c>
      <c r="C31" s="29">
        <v>3633</v>
      </c>
      <c r="D31" s="29">
        <v>2886</v>
      </c>
      <c r="E31" s="29">
        <v>1371</v>
      </c>
      <c r="F31" s="29">
        <v>1749</v>
      </c>
      <c r="G31" s="29">
        <v>1419</v>
      </c>
      <c r="H31" s="29">
        <v>1517</v>
      </c>
      <c r="I31" s="29">
        <v>1884</v>
      </c>
      <c r="J31" s="29">
        <v>1467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42">
        <v>42794</v>
      </c>
      <c r="B32" s="34">
        <v>3914</v>
      </c>
      <c r="C32" s="34">
        <v>3192</v>
      </c>
      <c r="D32" s="34">
        <v>2480</v>
      </c>
      <c r="E32" s="34">
        <v>1815</v>
      </c>
      <c r="F32" s="34">
        <v>1495</v>
      </c>
      <c r="G32" s="34">
        <v>1222</v>
      </c>
      <c r="H32" s="34">
        <v>2099</v>
      </c>
      <c r="I32" s="34">
        <v>1697</v>
      </c>
      <c r="J32" s="34">
        <v>1258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x14ac:dyDescent="0.25">
      <c r="A33" s="41">
        <v>42825</v>
      </c>
      <c r="B33" s="29">
        <v>5585</v>
      </c>
      <c r="C33" s="29">
        <v>3631</v>
      </c>
      <c r="D33" s="29">
        <v>3649</v>
      </c>
      <c r="E33" s="29">
        <v>2424</v>
      </c>
      <c r="F33" s="29">
        <v>1655</v>
      </c>
      <c r="G33" s="29">
        <v>1653</v>
      </c>
      <c r="H33" s="29">
        <v>3161</v>
      </c>
      <c r="I33" s="29">
        <v>1976</v>
      </c>
      <c r="J33" s="29">
        <v>1996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42">
        <v>42855</v>
      </c>
      <c r="B34" s="34">
        <v>3437</v>
      </c>
      <c r="C34" s="34">
        <v>1865</v>
      </c>
      <c r="D34" s="34">
        <v>2318</v>
      </c>
      <c r="E34" s="34">
        <v>1560</v>
      </c>
      <c r="F34" s="34">
        <v>955</v>
      </c>
      <c r="G34" s="34">
        <v>1118</v>
      </c>
      <c r="H34" s="34">
        <v>1877</v>
      </c>
      <c r="I34" s="34">
        <v>910</v>
      </c>
      <c r="J34" s="34">
        <v>1200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41">
        <v>42886</v>
      </c>
      <c r="B35" s="29">
        <v>4586</v>
      </c>
      <c r="C35" s="29">
        <v>4035</v>
      </c>
      <c r="D35" s="29">
        <v>3206</v>
      </c>
      <c r="E35" s="29">
        <v>2133</v>
      </c>
      <c r="F35" s="29">
        <v>1915</v>
      </c>
      <c r="G35" s="29">
        <v>1540</v>
      </c>
      <c r="H35" s="29">
        <v>2453</v>
      </c>
      <c r="I35" s="29">
        <v>2120</v>
      </c>
      <c r="J35" s="29">
        <v>1666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42">
        <v>42916</v>
      </c>
      <c r="B36" s="34">
        <v>5555</v>
      </c>
      <c r="C36" s="34">
        <v>6040</v>
      </c>
      <c r="D36" s="34">
        <v>2897</v>
      </c>
      <c r="E36" s="34">
        <v>2423</v>
      </c>
      <c r="F36" s="34">
        <v>2633</v>
      </c>
      <c r="G36" s="34">
        <v>1316</v>
      </c>
      <c r="H36" s="34">
        <v>3132</v>
      </c>
      <c r="I36" s="34">
        <v>3407</v>
      </c>
      <c r="J36" s="34">
        <v>1581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x14ac:dyDescent="0.25">
      <c r="A37" s="41">
        <v>42947</v>
      </c>
      <c r="B37" s="29">
        <v>3821</v>
      </c>
      <c r="C37" s="29">
        <v>2752</v>
      </c>
      <c r="D37" s="29">
        <v>1788</v>
      </c>
      <c r="E37" s="29">
        <v>1799</v>
      </c>
      <c r="F37" s="29">
        <v>1341</v>
      </c>
      <c r="G37" s="29">
        <v>895</v>
      </c>
      <c r="H37" s="29">
        <v>2022</v>
      </c>
      <c r="I37" s="29">
        <v>1411</v>
      </c>
      <c r="J37" s="29">
        <v>893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42">
        <v>42978</v>
      </c>
      <c r="B38" s="34">
        <v>4642</v>
      </c>
      <c r="C38" s="34">
        <v>3745</v>
      </c>
      <c r="D38" s="34">
        <v>3243</v>
      </c>
      <c r="E38" s="34">
        <v>2113</v>
      </c>
      <c r="F38" s="34">
        <v>1811</v>
      </c>
      <c r="G38" s="34">
        <v>1551</v>
      </c>
      <c r="H38" s="34">
        <v>2529</v>
      </c>
      <c r="I38" s="34">
        <v>1934</v>
      </c>
      <c r="J38" s="34">
        <v>1692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41">
        <v>43008</v>
      </c>
      <c r="B39" s="29">
        <v>4675</v>
      </c>
      <c r="C39" s="29">
        <v>3996</v>
      </c>
      <c r="D39" s="29">
        <v>3864</v>
      </c>
      <c r="E39" s="29">
        <v>2093</v>
      </c>
      <c r="F39" s="29">
        <v>1807</v>
      </c>
      <c r="G39" s="29">
        <v>1683</v>
      </c>
      <c r="H39" s="29">
        <v>2582</v>
      </c>
      <c r="I39" s="29">
        <v>2189</v>
      </c>
      <c r="J39" s="29">
        <v>2181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42">
        <v>43039</v>
      </c>
      <c r="B40" s="34">
        <v>4791</v>
      </c>
      <c r="C40" s="34">
        <v>3385</v>
      </c>
      <c r="D40" s="34">
        <v>2905</v>
      </c>
      <c r="E40" s="34">
        <v>2179</v>
      </c>
      <c r="F40" s="34">
        <v>1615</v>
      </c>
      <c r="G40" s="34">
        <v>1339</v>
      </c>
      <c r="H40" s="34">
        <v>2612</v>
      </c>
      <c r="I40" s="34">
        <v>1770</v>
      </c>
      <c r="J40" s="34">
        <v>1566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A41" s="41">
        <v>43069</v>
      </c>
      <c r="B41" s="29">
        <v>4967</v>
      </c>
      <c r="C41" s="29">
        <v>3572</v>
      </c>
      <c r="D41" s="29">
        <v>3034</v>
      </c>
      <c r="E41" s="29">
        <v>2222</v>
      </c>
      <c r="F41" s="29">
        <v>1675</v>
      </c>
      <c r="G41" s="29">
        <v>1444</v>
      </c>
      <c r="H41" s="29">
        <v>2745</v>
      </c>
      <c r="I41" s="29">
        <v>1897</v>
      </c>
      <c r="J41" s="29">
        <v>1590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42">
        <v>43100</v>
      </c>
      <c r="B42" s="34">
        <v>3805</v>
      </c>
      <c r="C42" s="34">
        <v>3195</v>
      </c>
      <c r="D42" s="34">
        <v>2800</v>
      </c>
      <c r="E42" s="34">
        <v>1645</v>
      </c>
      <c r="F42" s="34">
        <v>1429</v>
      </c>
      <c r="G42" s="34">
        <v>1259</v>
      </c>
      <c r="H42" s="34">
        <v>2160</v>
      </c>
      <c r="I42" s="34">
        <v>1766</v>
      </c>
      <c r="J42" s="34">
        <v>1541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A43" s="41">
        <v>43131</v>
      </c>
      <c r="B43" s="29">
        <v>3120</v>
      </c>
      <c r="C43" s="29">
        <v>3969</v>
      </c>
      <c r="D43" s="29">
        <v>3425</v>
      </c>
      <c r="E43" s="29">
        <v>1477</v>
      </c>
      <c r="F43" s="29">
        <v>1880</v>
      </c>
      <c r="G43" s="29">
        <v>1697</v>
      </c>
      <c r="H43" s="29">
        <v>1643</v>
      </c>
      <c r="I43" s="29">
        <v>2089</v>
      </c>
      <c r="J43" s="29">
        <v>1728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42">
        <v>43159</v>
      </c>
      <c r="B44" s="34">
        <v>4313</v>
      </c>
      <c r="C44" s="34">
        <v>3358</v>
      </c>
      <c r="D44" s="34">
        <v>2676</v>
      </c>
      <c r="E44" s="34">
        <v>2020</v>
      </c>
      <c r="F44" s="34">
        <v>1518</v>
      </c>
      <c r="G44" s="34">
        <v>1266</v>
      </c>
      <c r="H44" s="34">
        <v>2293</v>
      </c>
      <c r="I44" s="34">
        <v>1840</v>
      </c>
      <c r="J44" s="34">
        <v>1410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x14ac:dyDescent="0.25">
      <c r="A45" s="41">
        <v>43190</v>
      </c>
      <c r="B45" s="29">
        <v>4613</v>
      </c>
      <c r="C45" s="29">
        <v>3173</v>
      </c>
      <c r="D45" s="29">
        <v>3143</v>
      </c>
      <c r="E45" s="29">
        <v>2133</v>
      </c>
      <c r="F45" s="29">
        <v>1466</v>
      </c>
      <c r="G45" s="29">
        <v>1448</v>
      </c>
      <c r="H45" s="29">
        <v>2480</v>
      </c>
      <c r="I45" s="29">
        <v>1707</v>
      </c>
      <c r="J45" s="29">
        <v>1695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25">
      <c r="A46" s="42">
        <v>43220</v>
      </c>
      <c r="B46" s="34">
        <v>3614</v>
      </c>
      <c r="C46" s="34">
        <v>2271</v>
      </c>
      <c r="D46" s="34">
        <v>2794</v>
      </c>
      <c r="E46" s="34">
        <v>1621</v>
      </c>
      <c r="F46" s="34">
        <v>1110</v>
      </c>
      <c r="G46" s="34">
        <v>1289</v>
      </c>
      <c r="H46" s="34">
        <v>1993</v>
      </c>
      <c r="I46" s="34">
        <v>1161</v>
      </c>
      <c r="J46" s="34">
        <v>1505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41">
        <v>43251</v>
      </c>
      <c r="B47" s="29">
        <v>4052</v>
      </c>
      <c r="C47" s="29">
        <v>3931</v>
      </c>
      <c r="D47" s="29">
        <v>3148</v>
      </c>
      <c r="E47" s="29">
        <v>1820</v>
      </c>
      <c r="F47" s="29">
        <v>1848</v>
      </c>
      <c r="G47" s="29">
        <v>1450</v>
      </c>
      <c r="H47" s="29">
        <v>2232</v>
      </c>
      <c r="I47" s="29">
        <v>2083</v>
      </c>
      <c r="J47" s="29">
        <v>1698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25">
      <c r="A48" s="42">
        <v>43281</v>
      </c>
      <c r="B48" s="34">
        <v>2871</v>
      </c>
      <c r="C48" s="34">
        <v>3524</v>
      </c>
      <c r="D48" s="34">
        <v>2443</v>
      </c>
      <c r="E48" s="34">
        <v>1264</v>
      </c>
      <c r="F48" s="34">
        <v>1493</v>
      </c>
      <c r="G48" s="34">
        <v>1122</v>
      </c>
      <c r="H48" s="34">
        <v>1607</v>
      </c>
      <c r="I48" s="34">
        <v>2031</v>
      </c>
      <c r="J48" s="34">
        <v>1321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25">
      <c r="A49" s="41">
        <v>43312</v>
      </c>
      <c r="B49" s="29">
        <v>9</v>
      </c>
      <c r="C49" s="29">
        <v>2571</v>
      </c>
      <c r="D49" s="29">
        <v>1667</v>
      </c>
      <c r="E49" s="29">
        <v>0</v>
      </c>
      <c r="F49" s="29">
        <v>1201</v>
      </c>
      <c r="G49" s="29">
        <v>844</v>
      </c>
      <c r="H49" s="29">
        <v>9</v>
      </c>
      <c r="I49" s="29">
        <v>1370</v>
      </c>
      <c r="J49" s="29">
        <v>823</v>
      </c>
      <c r="K49" s="29">
        <v>194</v>
      </c>
      <c r="L49" s="29"/>
      <c r="M49" s="29"/>
      <c r="N49" s="29"/>
      <c r="O49" s="29"/>
      <c r="P49" s="29">
        <v>101</v>
      </c>
      <c r="Q49" s="29"/>
      <c r="R49" s="29"/>
      <c r="S49" s="29"/>
      <c r="T49" s="29">
        <v>93</v>
      </c>
      <c r="U49" s="29"/>
      <c r="V49" s="29"/>
      <c r="W49" s="29"/>
    </row>
    <row r="50" spans="1:23" x14ac:dyDescent="0.25">
      <c r="A50" s="42">
        <v>43343</v>
      </c>
      <c r="B50" s="34">
        <v>4</v>
      </c>
      <c r="C50" s="34">
        <v>2791</v>
      </c>
      <c r="D50" s="34">
        <v>2914</v>
      </c>
      <c r="E50" s="34"/>
      <c r="F50" s="34">
        <v>1307</v>
      </c>
      <c r="G50" s="34">
        <v>1357</v>
      </c>
      <c r="H50" s="34">
        <v>4</v>
      </c>
      <c r="I50" s="34">
        <v>1484</v>
      </c>
      <c r="J50" s="34">
        <v>1557</v>
      </c>
      <c r="K50" s="34">
        <v>2899</v>
      </c>
      <c r="L50" s="34"/>
      <c r="M50" s="34"/>
      <c r="N50" s="34"/>
      <c r="O50" s="34">
        <v>5</v>
      </c>
      <c r="P50" s="34">
        <v>1375</v>
      </c>
      <c r="Q50" s="34"/>
      <c r="R50" s="34"/>
      <c r="S50" s="34"/>
      <c r="T50" s="34">
        <v>1524</v>
      </c>
      <c r="U50" s="34"/>
      <c r="V50" s="34"/>
      <c r="W50" s="34"/>
    </row>
    <row r="51" spans="1:23" x14ac:dyDescent="0.25">
      <c r="A51" s="41">
        <v>43373</v>
      </c>
      <c r="B51" s="29">
        <v>1</v>
      </c>
      <c r="C51" s="29">
        <v>1652</v>
      </c>
      <c r="D51" s="29">
        <v>2550</v>
      </c>
      <c r="E51" s="29"/>
      <c r="F51" s="29">
        <v>733</v>
      </c>
      <c r="G51" s="29">
        <v>1065</v>
      </c>
      <c r="H51" s="29">
        <v>1</v>
      </c>
      <c r="I51" s="29">
        <v>919</v>
      </c>
      <c r="J51" s="29">
        <v>1485</v>
      </c>
      <c r="K51" s="29">
        <v>3504</v>
      </c>
      <c r="L51" s="29">
        <v>0</v>
      </c>
      <c r="M51" s="29"/>
      <c r="N51" s="29"/>
      <c r="O51" s="29">
        <v>3</v>
      </c>
      <c r="P51" s="29">
        <v>1546</v>
      </c>
      <c r="Q51" s="29">
        <v>0</v>
      </c>
      <c r="R51" s="29"/>
      <c r="S51" s="29"/>
      <c r="T51" s="29">
        <v>1958</v>
      </c>
      <c r="U51" s="29">
        <v>0</v>
      </c>
      <c r="V51" s="29"/>
      <c r="W51" s="29"/>
    </row>
    <row r="52" spans="1:23" x14ac:dyDescent="0.25">
      <c r="A52" s="42">
        <v>43404</v>
      </c>
      <c r="B52" s="34"/>
      <c r="C52" s="34">
        <v>321</v>
      </c>
      <c r="D52" s="34">
        <v>2395</v>
      </c>
      <c r="E52" s="34"/>
      <c r="F52" s="34">
        <v>146</v>
      </c>
      <c r="G52" s="34">
        <v>1100</v>
      </c>
      <c r="H52" s="34"/>
      <c r="I52" s="34">
        <v>175</v>
      </c>
      <c r="J52" s="34">
        <v>1295</v>
      </c>
      <c r="K52" s="34">
        <v>4292</v>
      </c>
      <c r="L52" s="34">
        <v>3216</v>
      </c>
      <c r="M52" s="34"/>
      <c r="N52" s="34"/>
      <c r="O52" s="34">
        <v>15</v>
      </c>
      <c r="P52" s="34">
        <v>1963</v>
      </c>
      <c r="Q52" s="34">
        <v>1478</v>
      </c>
      <c r="R52" s="34"/>
      <c r="S52" s="34"/>
      <c r="T52" s="34">
        <v>2329</v>
      </c>
      <c r="U52" s="34">
        <v>1738</v>
      </c>
      <c r="V52" s="34"/>
      <c r="W52" s="34"/>
    </row>
    <row r="53" spans="1:23" x14ac:dyDescent="0.25">
      <c r="A53" s="41">
        <v>43434</v>
      </c>
      <c r="B53" s="29">
        <v>10</v>
      </c>
      <c r="C53" s="29">
        <v>109</v>
      </c>
      <c r="D53" s="29">
        <v>2343</v>
      </c>
      <c r="E53" s="29">
        <v>1</v>
      </c>
      <c r="F53" s="29">
        <v>42</v>
      </c>
      <c r="G53" s="29">
        <v>1056</v>
      </c>
      <c r="H53" s="29">
        <v>9</v>
      </c>
      <c r="I53" s="29">
        <v>67</v>
      </c>
      <c r="J53" s="29">
        <v>1287</v>
      </c>
      <c r="K53" s="29">
        <v>4333</v>
      </c>
      <c r="L53" s="29">
        <v>3843</v>
      </c>
      <c r="M53" s="29">
        <v>1</v>
      </c>
      <c r="N53" s="29"/>
      <c r="O53" s="29">
        <v>34</v>
      </c>
      <c r="P53" s="29">
        <v>1924</v>
      </c>
      <c r="Q53" s="29">
        <v>1804</v>
      </c>
      <c r="R53" s="29"/>
      <c r="S53" s="29"/>
      <c r="T53" s="29">
        <v>2409</v>
      </c>
      <c r="U53" s="29">
        <v>2039</v>
      </c>
      <c r="V53" s="29">
        <v>1</v>
      </c>
      <c r="W53" s="29"/>
    </row>
    <row r="54" spans="1:23" x14ac:dyDescent="0.25">
      <c r="A54" s="42">
        <v>43465</v>
      </c>
      <c r="B54" s="34">
        <v>39</v>
      </c>
      <c r="C54" s="34">
        <v>33</v>
      </c>
      <c r="D54" s="34">
        <v>1232</v>
      </c>
      <c r="E54" s="34">
        <v>21</v>
      </c>
      <c r="F54" s="34">
        <v>16</v>
      </c>
      <c r="G54" s="34">
        <v>531</v>
      </c>
      <c r="H54" s="34">
        <v>18</v>
      </c>
      <c r="I54" s="34">
        <v>17</v>
      </c>
      <c r="J54" s="34">
        <v>701</v>
      </c>
      <c r="K54" s="34">
        <v>3611</v>
      </c>
      <c r="L54" s="34">
        <v>3362</v>
      </c>
      <c r="M54" s="34">
        <v>66</v>
      </c>
      <c r="N54" s="34"/>
      <c r="O54" s="34">
        <v>10</v>
      </c>
      <c r="P54" s="34">
        <v>1628</v>
      </c>
      <c r="Q54" s="34">
        <v>1494</v>
      </c>
      <c r="R54" s="34">
        <v>20</v>
      </c>
      <c r="S54" s="34"/>
      <c r="T54" s="34">
        <v>1983</v>
      </c>
      <c r="U54" s="34">
        <v>1868</v>
      </c>
      <c r="V54" s="34">
        <v>46</v>
      </c>
      <c r="W54" s="34"/>
    </row>
    <row r="55" spans="1:23" x14ac:dyDescent="0.25">
      <c r="A55" s="41">
        <v>43496</v>
      </c>
      <c r="B55" s="29">
        <v>43</v>
      </c>
      <c r="C55" s="29">
        <v>21</v>
      </c>
      <c r="D55" s="29">
        <v>341</v>
      </c>
      <c r="E55" s="29">
        <v>15</v>
      </c>
      <c r="F55" s="29">
        <v>10</v>
      </c>
      <c r="G55" s="29">
        <v>165</v>
      </c>
      <c r="H55" s="29">
        <v>28</v>
      </c>
      <c r="I55" s="29">
        <v>11</v>
      </c>
      <c r="J55" s="29">
        <v>176</v>
      </c>
      <c r="K55" s="29">
        <v>3345</v>
      </c>
      <c r="L55" s="29">
        <v>4589</v>
      </c>
      <c r="M55" s="29">
        <v>2705</v>
      </c>
      <c r="N55" s="29"/>
      <c r="O55" s="29">
        <v>21</v>
      </c>
      <c r="P55" s="29">
        <v>1434</v>
      </c>
      <c r="Q55" s="29">
        <v>2195</v>
      </c>
      <c r="R55" s="29">
        <v>1238</v>
      </c>
      <c r="S55" s="29"/>
      <c r="T55" s="29">
        <v>1911</v>
      </c>
      <c r="U55" s="29">
        <v>2394</v>
      </c>
      <c r="V55" s="29">
        <v>1467</v>
      </c>
      <c r="W55" s="29"/>
    </row>
    <row r="56" spans="1:23" x14ac:dyDescent="0.25">
      <c r="A56" s="42">
        <v>43524</v>
      </c>
      <c r="B56" s="34">
        <v>14</v>
      </c>
      <c r="C56" s="34">
        <v>16</v>
      </c>
      <c r="D56" s="34">
        <v>81</v>
      </c>
      <c r="E56" s="34">
        <v>5</v>
      </c>
      <c r="F56" s="34">
        <v>3</v>
      </c>
      <c r="G56" s="34">
        <v>31</v>
      </c>
      <c r="H56" s="34">
        <v>9</v>
      </c>
      <c r="I56" s="34">
        <v>13</v>
      </c>
      <c r="J56" s="34">
        <v>50</v>
      </c>
      <c r="K56" s="34">
        <v>2990</v>
      </c>
      <c r="L56" s="34">
        <v>3922</v>
      </c>
      <c r="M56" s="34">
        <v>2950</v>
      </c>
      <c r="N56" s="34"/>
      <c r="O56" s="34">
        <v>18</v>
      </c>
      <c r="P56" s="34">
        <v>1398</v>
      </c>
      <c r="Q56" s="34">
        <v>1805</v>
      </c>
      <c r="R56" s="34">
        <v>1378</v>
      </c>
      <c r="S56" s="34"/>
      <c r="T56" s="34">
        <v>1592</v>
      </c>
      <c r="U56" s="34">
        <v>2117</v>
      </c>
      <c r="V56" s="34">
        <v>1572</v>
      </c>
      <c r="W56" s="34"/>
    </row>
    <row r="57" spans="1:23" x14ac:dyDescent="0.25">
      <c r="A57" s="41">
        <v>43555</v>
      </c>
      <c r="B57" s="29">
        <v>2</v>
      </c>
      <c r="C57" s="29">
        <v>11</v>
      </c>
      <c r="D57" s="29">
        <v>52</v>
      </c>
      <c r="E57" s="29">
        <v>1</v>
      </c>
      <c r="F57" s="29">
        <v>2</v>
      </c>
      <c r="G57" s="29">
        <v>21</v>
      </c>
      <c r="H57" s="29">
        <v>1</v>
      </c>
      <c r="I57" s="29">
        <v>9</v>
      </c>
      <c r="J57" s="29">
        <v>31</v>
      </c>
      <c r="K57" s="29">
        <v>4318</v>
      </c>
      <c r="L57" s="29">
        <v>4076</v>
      </c>
      <c r="M57" s="29">
        <v>3982</v>
      </c>
      <c r="N57" s="29"/>
      <c r="O57" s="29">
        <v>12</v>
      </c>
      <c r="P57" s="29">
        <v>1863</v>
      </c>
      <c r="Q57" s="29">
        <v>1850</v>
      </c>
      <c r="R57" s="29">
        <v>1809</v>
      </c>
      <c r="S57" s="29"/>
      <c r="T57" s="29">
        <v>2455</v>
      </c>
      <c r="U57" s="29">
        <v>2226</v>
      </c>
      <c r="V57" s="29">
        <v>2173</v>
      </c>
      <c r="W57" s="29"/>
    </row>
    <row r="58" spans="1:23" x14ac:dyDescent="0.25">
      <c r="A58" s="42">
        <v>43585</v>
      </c>
      <c r="B58" s="34">
        <v>4</v>
      </c>
      <c r="C58" s="34">
        <v>2</v>
      </c>
      <c r="D58" s="34">
        <v>20</v>
      </c>
      <c r="E58" s="34">
        <v>3</v>
      </c>
      <c r="F58" s="34">
        <v>1</v>
      </c>
      <c r="G58" s="34">
        <v>9</v>
      </c>
      <c r="H58" s="34">
        <v>1</v>
      </c>
      <c r="I58" s="34">
        <v>1</v>
      </c>
      <c r="J58" s="34">
        <v>11</v>
      </c>
      <c r="K58" s="34">
        <v>3885</v>
      </c>
      <c r="L58" s="34">
        <v>2575</v>
      </c>
      <c r="M58" s="34">
        <v>3059</v>
      </c>
      <c r="N58" s="34"/>
      <c r="O58" s="34">
        <v>16</v>
      </c>
      <c r="P58" s="34">
        <v>1749</v>
      </c>
      <c r="Q58" s="34">
        <v>1242</v>
      </c>
      <c r="R58" s="34">
        <v>1465</v>
      </c>
      <c r="S58" s="34"/>
      <c r="T58" s="34">
        <v>2136</v>
      </c>
      <c r="U58" s="34">
        <v>1333</v>
      </c>
      <c r="V58" s="34">
        <v>1594</v>
      </c>
      <c r="W58" s="34"/>
    </row>
    <row r="59" spans="1:23" x14ac:dyDescent="0.25">
      <c r="A59" s="41">
        <v>43616</v>
      </c>
      <c r="B59" s="29">
        <v>1</v>
      </c>
      <c r="C59" s="29">
        <v>2</v>
      </c>
      <c r="D59" s="29">
        <v>13</v>
      </c>
      <c r="E59" s="29"/>
      <c r="F59" s="29">
        <v>2</v>
      </c>
      <c r="G59" s="29">
        <v>6</v>
      </c>
      <c r="H59" s="29">
        <v>1</v>
      </c>
      <c r="I59" s="29"/>
      <c r="J59" s="29">
        <v>7</v>
      </c>
      <c r="K59" s="29">
        <v>3835</v>
      </c>
      <c r="L59" s="29">
        <v>4731</v>
      </c>
      <c r="M59" s="29">
        <v>3811</v>
      </c>
      <c r="N59" s="29"/>
      <c r="O59" s="29">
        <v>24</v>
      </c>
      <c r="P59" s="29">
        <v>1693</v>
      </c>
      <c r="Q59" s="29">
        <v>2170</v>
      </c>
      <c r="R59" s="29">
        <v>1748</v>
      </c>
      <c r="S59" s="29"/>
      <c r="T59" s="29">
        <v>2142</v>
      </c>
      <c r="U59" s="29">
        <v>2561</v>
      </c>
      <c r="V59" s="29">
        <v>2063</v>
      </c>
      <c r="W59" s="29"/>
    </row>
    <row r="60" spans="1:23" x14ac:dyDescent="0.25">
      <c r="A60" s="42">
        <v>43646</v>
      </c>
      <c r="B60" s="34"/>
      <c r="C60" s="34">
        <v>1</v>
      </c>
      <c r="D60" s="34">
        <v>5</v>
      </c>
      <c r="E60" s="34"/>
      <c r="F60" s="34"/>
      <c r="G60" s="34"/>
      <c r="H60" s="34"/>
      <c r="I60" s="34">
        <v>1</v>
      </c>
      <c r="J60" s="34">
        <v>5</v>
      </c>
      <c r="K60" s="34">
        <v>3908</v>
      </c>
      <c r="L60" s="34">
        <v>5059</v>
      </c>
      <c r="M60" s="34">
        <v>3287</v>
      </c>
      <c r="N60" s="34">
        <v>0</v>
      </c>
      <c r="O60" s="34">
        <v>18</v>
      </c>
      <c r="P60" s="34">
        <v>1700</v>
      </c>
      <c r="Q60" s="34">
        <v>2272</v>
      </c>
      <c r="R60" s="34">
        <v>1471</v>
      </c>
      <c r="S60" s="34">
        <v>0</v>
      </c>
      <c r="T60" s="34">
        <v>2208</v>
      </c>
      <c r="U60" s="34">
        <v>2787</v>
      </c>
      <c r="V60" s="34">
        <v>1816</v>
      </c>
      <c r="W60" s="34">
        <v>0</v>
      </c>
    </row>
    <row r="61" spans="1:23" x14ac:dyDescent="0.25">
      <c r="A61" s="41">
        <v>43677</v>
      </c>
      <c r="B61" s="29"/>
      <c r="C61" s="29">
        <v>1</v>
      </c>
      <c r="D61" s="29">
        <v>5</v>
      </c>
      <c r="E61" s="29"/>
      <c r="F61" s="29"/>
      <c r="G61" s="29">
        <v>1</v>
      </c>
      <c r="H61" s="29"/>
      <c r="I61" s="29">
        <v>1</v>
      </c>
      <c r="J61" s="29">
        <v>4</v>
      </c>
      <c r="K61" s="29">
        <v>3809</v>
      </c>
      <c r="L61" s="29">
        <v>3767</v>
      </c>
      <c r="M61" s="29">
        <v>2390</v>
      </c>
      <c r="N61" s="29">
        <v>1467</v>
      </c>
      <c r="O61" s="29">
        <v>14</v>
      </c>
      <c r="P61" s="29">
        <v>1736</v>
      </c>
      <c r="Q61" s="29">
        <v>1739</v>
      </c>
      <c r="R61" s="29">
        <v>1140</v>
      </c>
      <c r="S61" s="29">
        <v>708</v>
      </c>
      <c r="T61" s="29">
        <v>2073</v>
      </c>
      <c r="U61" s="29">
        <v>2028</v>
      </c>
      <c r="V61" s="29">
        <v>1250</v>
      </c>
      <c r="W61" s="29">
        <v>759</v>
      </c>
    </row>
    <row r="62" spans="1:23" x14ac:dyDescent="0.25">
      <c r="A62" s="149">
        <v>43708</v>
      </c>
      <c r="B62" s="35"/>
      <c r="C62" s="35"/>
      <c r="D62" s="35"/>
      <c r="E62" s="35"/>
      <c r="F62" s="35"/>
      <c r="G62" s="35"/>
      <c r="H62" s="35"/>
      <c r="I62" s="35"/>
      <c r="J62" s="35"/>
      <c r="K62" s="35">
        <v>4080</v>
      </c>
      <c r="L62" s="35">
        <v>4158</v>
      </c>
      <c r="M62" s="35">
        <v>3549</v>
      </c>
      <c r="N62" s="35">
        <v>1654</v>
      </c>
      <c r="O62" s="35">
        <v>18</v>
      </c>
      <c r="P62" s="35">
        <v>1748</v>
      </c>
      <c r="Q62" s="35">
        <v>1884</v>
      </c>
      <c r="R62" s="35">
        <v>1627</v>
      </c>
      <c r="S62" s="35">
        <v>748</v>
      </c>
      <c r="T62" s="35">
        <v>2332</v>
      </c>
      <c r="U62" s="35">
        <v>2274</v>
      </c>
      <c r="V62" s="35">
        <v>1922</v>
      </c>
      <c r="W62" s="35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STAVRINOS, Kon</cp:lastModifiedBy>
  <cp:lastPrinted>2019-09-09T00:20:12Z</cp:lastPrinted>
  <dcterms:created xsi:type="dcterms:W3CDTF">2019-02-11T00:47:39Z</dcterms:created>
  <dcterms:modified xsi:type="dcterms:W3CDTF">2019-09-09T00:32:46Z</dcterms:modified>
</cp:coreProperties>
</file>