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Data" sheetId="1" r:id="rId1"/>
    <sheet name="Example" sheetId="3" r:id="rId2"/>
  </sheets>
  <calcPr calcId="145621"/>
</workbook>
</file>

<file path=xl/calcChain.xml><?xml version="1.0" encoding="utf-8"?>
<calcChain xmlns="http://schemas.openxmlformats.org/spreadsheetml/2006/main">
  <c r="L10" i="3" l="1"/>
  <c r="L9" i="3"/>
  <c r="L8" i="3"/>
  <c r="K8" i="3" a="1"/>
  <c r="K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K3" i="3" a="1"/>
  <c r="K3" i="3" s="1"/>
  <c r="K4" i="3"/>
  <c r="L3" i="3" a="1"/>
  <c r="K10" i="3" l="1"/>
  <c r="K9" i="3"/>
  <c r="L3" i="3"/>
  <c r="L4" i="3"/>
  <c r="L5" i="3"/>
  <c r="M5" i="3"/>
  <c r="N3" i="3"/>
  <c r="N5" i="3"/>
  <c r="O4" i="3"/>
  <c r="M3" i="3"/>
  <c r="M4" i="3"/>
  <c r="N4" i="3"/>
  <c r="O3" i="3"/>
  <c r="O5" i="3"/>
  <c r="K5" i="3"/>
</calcChain>
</file>

<file path=xl/sharedStrings.xml><?xml version="1.0" encoding="utf-8"?>
<sst xmlns="http://schemas.openxmlformats.org/spreadsheetml/2006/main" count="22" uniqueCount="17">
  <si>
    <t>X1</t>
  </si>
  <si>
    <t>X2</t>
  </si>
  <si>
    <t>X3</t>
  </si>
  <si>
    <t>X4</t>
  </si>
  <si>
    <t>Obs. N#</t>
    <phoneticPr fontId="20" type="noConversion"/>
  </si>
  <si>
    <t>CLUSTER ANALYSIS RESULT (target = 3 clusters)</t>
  </si>
  <si>
    <t>Cluster ID</t>
  </si>
  <si>
    <t>Population</t>
  </si>
  <si>
    <t>Obs. N#</t>
    <phoneticPr fontId="20" type="noConversion"/>
  </si>
  <si>
    <t>X1</t>
    <phoneticPr fontId="20" type="noConversion"/>
  </si>
  <si>
    <t>X2</t>
    <phoneticPr fontId="20" type="noConversion"/>
  </si>
  <si>
    <t>X3</t>
    <phoneticPr fontId="20" type="noConversion"/>
  </si>
  <si>
    <t>X4</t>
    <phoneticPr fontId="20" type="noConversion"/>
  </si>
  <si>
    <t>Dist. 0</t>
    <phoneticPr fontId="20" type="noConversion"/>
  </si>
  <si>
    <t>Dist. 1</t>
    <phoneticPr fontId="20" type="noConversion"/>
  </si>
  <si>
    <t>Dist. 2</t>
    <phoneticPr fontId="20" type="noConversion"/>
  </si>
  <si>
    <t>Cluster ID</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</si>
</sst>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7" formatCode="0.000_ "/>
  </numFmts>
  <fonts count="28">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2"/>
      <color theme="1"/>
      <name val="Times Roman"/>
    </font>
    <font>
      <i/>
      <sz val="12"/>
      <color theme="1"/>
      <name val="Times Roman"/>
    </font>
    <font>
      <sz val="8"/>
      <name val="맑은 고딕"/>
      <family val="2"/>
      <charset val="129"/>
      <scheme val="minor"/>
    </font>
    <font>
      <sz val="12"/>
      <color theme="1"/>
      <name val="Times Roman"/>
    </font>
    <font>
      <sz val="12"/>
      <color theme="1"/>
      <name val="Times New Roman"/>
      <family val="1"/>
    </font>
    <font>
      <b/>
      <sz val="12"/>
      <color theme="1"/>
      <name val="Times New Roman"/>
      <family val="1"/>
    </font>
    <font>
      <i/>
      <sz val="12"/>
      <color theme="1"/>
      <name val="Times New Roman"/>
      <family val="1"/>
    </font>
    <font>
      <b/>
      <sz val="12"/>
      <color rgb="FFFF0000"/>
      <name val="Times New Roman"/>
      <family val="1"/>
    </font>
    <font>
      <b/>
      <i/>
      <sz val="12"/>
      <color rgb="FF0070C0"/>
      <name val="Times New Roman"/>
      <family val="1"/>
    </font>
    <font>
      <b/>
      <i/>
      <sz val="12"/>
      <color theme="1"/>
      <name val="Times 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18" fillId="0" borderId="0" xfId="0" applyFont="1" applyAlignment="1">
      <alignment horizontal="left" vertical="center"/>
    </xf>
    <xf numFmtId="0" fontId="19"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2" fillId="0" borderId="0" xfId="0" applyFont="1" applyAlignment="1">
      <alignment horizontal="center" vertical="center"/>
    </xf>
    <xf numFmtId="176" fontId="22" fillId="0" borderId="0" xfId="0" applyNumberFormat="1"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1" fillId="0" borderId="0" xfId="0" applyFont="1" applyAlignment="1">
      <alignment horizontal="center" vertical="center"/>
    </xf>
    <xf numFmtId="176" fontId="21" fillId="0" borderId="0" xfId="0" applyNumberFormat="1" applyFont="1" applyAlignment="1">
      <alignment horizontal="center" vertical="center"/>
    </xf>
    <xf numFmtId="177" fontId="21" fillId="0" borderId="0" xfId="0" applyNumberFormat="1" applyFont="1" applyAlignment="1">
      <alignment horizontal="center" vertical="center"/>
    </xf>
    <xf numFmtId="177" fontId="0" fillId="0" borderId="0" xfId="0" applyNumberFormat="1">
      <alignment vertical="center"/>
    </xf>
    <xf numFmtId="177" fontId="19" fillId="0" borderId="0" xfId="0" applyNumberFormat="1" applyFont="1" applyAlignment="1">
      <alignment horizontal="center" vertical="center"/>
    </xf>
    <xf numFmtId="176" fontId="0" fillId="0" borderId="0" xfId="0" applyNumberFormat="1">
      <alignment vertical="center"/>
    </xf>
    <xf numFmtId="176" fontId="19" fillId="0" borderId="0" xfId="0" applyNumberFormat="1" applyFont="1" applyAlignment="1">
      <alignment horizontal="center" vertical="center"/>
    </xf>
    <xf numFmtId="0" fontId="22" fillId="0" borderId="0" xfId="0" applyFont="1" applyAlignment="1">
      <alignment horizontal="center" vertical="center"/>
    </xf>
    <xf numFmtId="0" fontId="24"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font>
        <b val="0"/>
        <i val="0"/>
        <strike val="0"/>
        <condense val="0"/>
        <extend val="0"/>
        <outline val="0"/>
        <shadow val="0"/>
        <u val="none"/>
        <vertAlign val="baseline"/>
        <sz val="12"/>
        <color theme="1"/>
        <name val="Times Roman"/>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7" formatCode="0.0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7" formatCode="0.0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7" formatCode="0.0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6" formatCode="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6" formatCode="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6" formatCode="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176" formatCode="0.0_ "/>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676275</xdr:colOff>
      <xdr:row>1</xdr:row>
      <xdr:rowOff>38099</xdr:rowOff>
    </xdr:from>
    <xdr:to>
      <xdr:col>12</xdr:col>
      <xdr:colOff>66675</xdr:colOff>
      <xdr:row>10</xdr:row>
      <xdr:rowOff>85725</xdr:rowOff>
    </xdr:to>
    <xdr:sp macro="" textlink="">
      <xdr:nvSpPr>
        <xdr:cNvPr id="2" name="TextBox 1"/>
        <xdr:cNvSpPr txBox="1"/>
      </xdr:nvSpPr>
      <xdr:spPr>
        <a:xfrm>
          <a:off x="3419475" y="238124"/>
          <a:ext cx="4591050" cy="18478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 This data set is based on the Iris data set used in the multinomial logistic regression examples. The predictor variables have the same meaning as before. However, notice that there is </a:t>
          </a:r>
          <a:r>
            <a:rPr lang="en-US" altLang="ko-KR" sz="1200" b="0" i="0" baseline="0">
              <a:solidFill>
                <a:srgbClr val="FF0000"/>
              </a:solidFill>
              <a:effectLst/>
              <a:latin typeface="Times New Roman" panose="02020603050405020304" pitchFamily="18" charset="0"/>
              <a:ea typeface="+mn-ea"/>
              <a:cs typeface="Times New Roman" panose="02020603050405020304" pitchFamily="18" charset="0"/>
            </a:rPr>
            <a:t>no longer </a:t>
          </a:r>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the outcome variable </a:t>
          </a:r>
          <a:r>
            <a:rPr lang="en-US" altLang="ko-KR" sz="1200" b="0" i="1" baseline="0">
              <a:solidFill>
                <a:schemeClr val="dk1"/>
              </a:solidFill>
              <a:effectLst/>
              <a:latin typeface="Times New Roman" panose="02020603050405020304" pitchFamily="18" charset="0"/>
              <a:ea typeface="+mn-ea"/>
              <a:cs typeface="Times New Roman" panose="02020603050405020304" pitchFamily="18" charset="0"/>
            </a:rPr>
            <a:t>Y</a:t>
          </a:r>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 that can tell us to which species each observation belongs.</a:t>
          </a:r>
          <a:endParaRPr lang="en-US" altLang="ko-KR" sz="1200" b="0" i="0">
            <a:solidFill>
              <a:schemeClr val="dk1"/>
            </a:solidFill>
            <a:effectLst/>
            <a:latin typeface="Times New Roman" panose="02020603050405020304" pitchFamily="18" charset="0"/>
            <a:ea typeface="+mn-ea"/>
            <a:cs typeface="Times New Roman" panose="02020603050405020304" pitchFamily="18" charset="0"/>
          </a:endParaRPr>
        </a:p>
        <a:p>
          <a:pPr algn="l"/>
          <a:endParaRPr lang="en-US" altLang="ko-KR"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altLang="ko-KR" sz="1200" b="0" i="0">
              <a:solidFill>
                <a:schemeClr val="dk1"/>
              </a:solidFill>
              <a:effectLst/>
              <a:latin typeface="Times New Roman" panose="02020603050405020304" pitchFamily="18" charset="0"/>
              <a:ea typeface="+mn-ea"/>
              <a:cs typeface="Times New Roman" panose="02020603050405020304" pitchFamily="18" charset="0"/>
            </a:rPr>
            <a:t>X1 : Sepal length</a:t>
          </a:r>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a:t>
          </a:r>
          <a:endParaRPr lang="en-US" altLang="ko-KR" sz="1200" b="0" i="0">
            <a:solidFill>
              <a:schemeClr val="dk1"/>
            </a:solidFill>
            <a:effectLst/>
            <a:latin typeface="Times New Roman" panose="02020603050405020304" pitchFamily="18" charset="0"/>
            <a:ea typeface="+mn-ea"/>
            <a:cs typeface="Times New Roman" panose="02020603050405020304" pitchFamily="18" charset="0"/>
          </a:endParaRPr>
        </a:p>
        <a:p>
          <a:pPr algn="l"/>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X2 : Sepal width.</a:t>
          </a:r>
        </a:p>
        <a:p>
          <a:pPr algn="l"/>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X3 : Petal length.</a:t>
          </a:r>
        </a:p>
        <a:p>
          <a:pPr algn="l"/>
          <a:r>
            <a:rPr lang="en-US" altLang="ko-KR" sz="1200" b="0" i="0" baseline="0">
              <a:solidFill>
                <a:schemeClr val="dk1"/>
              </a:solidFill>
              <a:effectLst/>
              <a:latin typeface="Times New Roman" panose="02020603050405020304" pitchFamily="18" charset="0"/>
              <a:ea typeface="+mn-ea"/>
              <a:cs typeface="Times New Roman" panose="02020603050405020304" pitchFamily="18" charset="0"/>
            </a:rPr>
            <a:t>X4 : Petal width.</a:t>
          </a:r>
        </a:p>
      </xdr:txBody>
    </xdr:sp>
    <xdr:clientData/>
  </xdr:twoCellAnchor>
</xdr:wsDr>
</file>

<file path=xl/tables/table1.xml><?xml version="1.0" encoding="utf-8"?>
<table xmlns="http://schemas.openxmlformats.org/spreadsheetml/2006/main" id="1" name="TheTable1" displayName="TheTable1" ref="A2:I152" totalsRowShown="0" headerRowDxfId="10" dataDxfId="9">
  <autoFilter ref="A2:I152"/>
  <tableColumns count="9">
    <tableColumn id="1" name="Obs. N#" dataDxfId="8"/>
    <tableColumn id="2" name="X1" dataDxfId="7"/>
    <tableColumn id="3" name="X2" dataDxfId="6"/>
    <tableColumn id="4" name="X3" dataDxfId="5"/>
    <tableColumn id="5" name="X4" dataDxfId="4"/>
    <tableColumn id="6" name="Dist. 0" dataDxfId="3">
      <calculatedColumnFormula>SQRT((B3-$L$3)^2+(C3-$M$3)^2+(D3-$N$3)^2+(E3-$O$3)^2)</calculatedColumnFormula>
    </tableColumn>
    <tableColumn id="7" name="Dist. 1" dataDxfId="2">
      <calculatedColumnFormula>SQRT((B3-$L$4)^2+(C3-$M$4)^2+(D3-$N$4)^2+(E3-$O$4)^2)</calculatedColumnFormula>
    </tableColumn>
    <tableColumn id="8" name="Dist. 2" dataDxfId="1">
      <calculatedColumnFormula>SQRT((B3-$L$5)^2+(C3-$M$5)^2+(D3-$N$5)^2+(E3-$O$5)^2)</calculatedColumnFormula>
    </tableColumn>
    <tableColumn id="9" name="Cluster ID" dataDxfId="0">
      <calculatedColumnFormula>MATCH(MIN(F3:H3),F3:H3,0)-1</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topLeftCell="A128" workbookViewId="0">
      <selection activeCell="J147" sqref="J147"/>
    </sheetView>
  </sheetViews>
  <sheetFormatPr defaultRowHeight="15.75"/>
  <cols>
    <col min="1" max="1" width="7.25" style="6" customWidth="1"/>
    <col min="2" max="8" width="9" style="3"/>
    <col min="9" max="10" width="9.125" style="3" bestFit="1" customWidth="1"/>
    <col min="11" max="11" width="13.875" style="3" bestFit="1" customWidth="1"/>
    <col min="12" max="12" width="9.125" style="3" bestFit="1" customWidth="1"/>
    <col min="13" max="16384" width="9" style="3"/>
  </cols>
  <sheetData>
    <row r="1" spans="1:18">
      <c r="A1" s="9" t="s">
        <v>4</v>
      </c>
      <c r="B1" s="8" t="s">
        <v>0</v>
      </c>
      <c r="C1" s="8" t="s">
        <v>1</v>
      </c>
      <c r="D1" s="8" t="s">
        <v>2</v>
      </c>
      <c r="E1" s="8" t="s">
        <v>3</v>
      </c>
    </row>
    <row r="2" spans="1:18">
      <c r="A2" s="6">
        <v>1</v>
      </c>
      <c r="B2" s="7">
        <v>5.0999999999999996</v>
      </c>
      <c r="C2" s="7">
        <v>3.5</v>
      </c>
      <c r="D2" s="7">
        <v>1.4</v>
      </c>
      <c r="E2" s="7">
        <v>0.2</v>
      </c>
      <c r="N2" s="4"/>
    </row>
    <row r="3" spans="1:18">
      <c r="A3" s="6">
        <v>2</v>
      </c>
      <c r="B3" s="7">
        <v>4.9000000000000004</v>
      </c>
      <c r="C3" s="7">
        <v>3</v>
      </c>
      <c r="D3" s="7">
        <v>1.4</v>
      </c>
      <c r="E3" s="7">
        <v>0.2</v>
      </c>
      <c r="H3" s="4"/>
      <c r="O3" s="5"/>
      <c r="P3" s="5"/>
      <c r="Q3" s="5"/>
      <c r="R3" s="5"/>
    </row>
    <row r="4" spans="1:18">
      <c r="A4" s="6">
        <v>3</v>
      </c>
      <c r="B4" s="7">
        <v>4.7</v>
      </c>
      <c r="C4" s="7">
        <v>3.2</v>
      </c>
      <c r="D4" s="7">
        <v>1.3</v>
      </c>
      <c r="E4" s="7">
        <v>0.2</v>
      </c>
      <c r="I4" s="5"/>
      <c r="J4" s="5"/>
      <c r="K4" s="5"/>
      <c r="L4" s="5"/>
      <c r="N4" s="5"/>
    </row>
    <row r="5" spans="1:18">
      <c r="A5" s="6">
        <v>4</v>
      </c>
      <c r="B5" s="7">
        <v>4.5999999999999996</v>
      </c>
      <c r="C5" s="7">
        <v>3.1</v>
      </c>
      <c r="D5" s="7">
        <v>1.5</v>
      </c>
      <c r="E5" s="7">
        <v>0.2</v>
      </c>
      <c r="H5" s="5"/>
      <c r="N5" s="5"/>
    </row>
    <row r="6" spans="1:18">
      <c r="A6" s="6">
        <v>5</v>
      </c>
      <c r="B6" s="7">
        <v>5</v>
      </c>
      <c r="C6" s="7">
        <v>3.6</v>
      </c>
      <c r="D6" s="7">
        <v>1.4</v>
      </c>
      <c r="E6" s="7">
        <v>0.2</v>
      </c>
      <c r="H6" s="5"/>
      <c r="N6" s="5"/>
    </row>
    <row r="7" spans="1:18">
      <c r="A7" s="6">
        <v>6</v>
      </c>
      <c r="B7" s="7">
        <v>5.4</v>
      </c>
      <c r="C7" s="7">
        <v>3.9</v>
      </c>
      <c r="D7" s="7">
        <v>1.7</v>
      </c>
      <c r="E7" s="7">
        <v>0.4</v>
      </c>
      <c r="H7" s="5"/>
      <c r="N7" s="5"/>
    </row>
    <row r="8" spans="1:18">
      <c r="A8" s="6">
        <v>7</v>
      </c>
      <c r="B8" s="7">
        <v>4.5999999999999996</v>
      </c>
      <c r="C8" s="7">
        <v>3.4</v>
      </c>
      <c r="D8" s="7">
        <v>1.4</v>
      </c>
      <c r="E8" s="7">
        <v>0.3</v>
      </c>
      <c r="H8" s="5"/>
      <c r="N8" s="5"/>
    </row>
    <row r="9" spans="1:18">
      <c r="A9" s="6">
        <v>8</v>
      </c>
      <c r="B9" s="7">
        <v>5</v>
      </c>
      <c r="C9" s="7">
        <v>3.4</v>
      </c>
      <c r="D9" s="7">
        <v>1.5</v>
      </c>
      <c r="E9" s="7">
        <v>0.2</v>
      </c>
      <c r="H9" s="5"/>
    </row>
    <row r="10" spans="1:18">
      <c r="A10" s="6">
        <v>9</v>
      </c>
      <c r="B10" s="7">
        <v>4.4000000000000004</v>
      </c>
      <c r="C10" s="7">
        <v>2.9</v>
      </c>
      <c r="D10" s="7">
        <v>1.4</v>
      </c>
      <c r="E10" s="7">
        <v>0.2</v>
      </c>
      <c r="H10" s="5"/>
      <c r="N10" s="4"/>
    </row>
    <row r="11" spans="1:18">
      <c r="A11" s="6">
        <v>10</v>
      </c>
      <c r="B11" s="7">
        <v>4.9000000000000004</v>
      </c>
      <c r="C11" s="7">
        <v>3.1</v>
      </c>
      <c r="D11" s="7">
        <v>1.5</v>
      </c>
      <c r="E11" s="7">
        <v>0.1</v>
      </c>
      <c r="H11" s="4"/>
      <c r="O11" s="5"/>
      <c r="P11" s="5"/>
      <c r="Q11" s="5"/>
      <c r="R11" s="5"/>
    </row>
    <row r="12" spans="1:18">
      <c r="A12" s="6">
        <v>11</v>
      </c>
      <c r="B12" s="7">
        <v>5.4</v>
      </c>
      <c r="C12" s="7">
        <v>3.7</v>
      </c>
      <c r="D12" s="7">
        <v>1.5</v>
      </c>
      <c r="E12" s="7">
        <v>0.2</v>
      </c>
      <c r="H12" s="5"/>
      <c r="I12" s="5"/>
      <c r="J12" s="5"/>
      <c r="K12" s="5"/>
      <c r="N12" s="5"/>
    </row>
    <row r="13" spans="1:18">
      <c r="A13" s="6">
        <v>12</v>
      </c>
      <c r="B13" s="7">
        <v>4.8</v>
      </c>
      <c r="C13" s="7">
        <v>3.4</v>
      </c>
      <c r="D13" s="7">
        <v>1.6</v>
      </c>
      <c r="E13" s="7">
        <v>0.2</v>
      </c>
      <c r="H13" s="5"/>
      <c r="N13" s="5"/>
    </row>
    <row r="14" spans="1:18">
      <c r="A14" s="6">
        <v>13</v>
      </c>
      <c r="B14" s="7">
        <v>4.8</v>
      </c>
      <c r="C14" s="7">
        <v>3</v>
      </c>
      <c r="D14" s="7">
        <v>1.4</v>
      </c>
      <c r="E14" s="7">
        <v>0.1</v>
      </c>
      <c r="H14" s="5"/>
      <c r="N14" s="5"/>
    </row>
    <row r="15" spans="1:18">
      <c r="A15" s="6">
        <v>14</v>
      </c>
      <c r="B15" s="7">
        <v>4.3</v>
      </c>
      <c r="C15" s="7">
        <v>3</v>
      </c>
      <c r="D15" s="7">
        <v>1.1000000000000001</v>
      </c>
      <c r="E15" s="7">
        <v>0.1</v>
      </c>
      <c r="H15" s="5"/>
      <c r="N15" s="5"/>
    </row>
    <row r="16" spans="1:18">
      <c r="A16" s="6">
        <v>15</v>
      </c>
      <c r="B16" s="7">
        <v>5.8</v>
      </c>
      <c r="C16" s="7">
        <v>4</v>
      </c>
      <c r="D16" s="7">
        <v>1.2</v>
      </c>
      <c r="E16" s="7">
        <v>0.2</v>
      </c>
      <c r="N16" s="5"/>
    </row>
    <row r="17" spans="1:18">
      <c r="A17" s="6">
        <v>16</v>
      </c>
      <c r="B17" s="7">
        <v>5.7</v>
      </c>
      <c r="C17" s="7">
        <v>4.4000000000000004</v>
      </c>
      <c r="D17" s="7">
        <v>1.5</v>
      </c>
      <c r="E17" s="7">
        <v>0.4</v>
      </c>
      <c r="H17" s="5"/>
      <c r="N17" s="4"/>
    </row>
    <row r="18" spans="1:18">
      <c r="A18" s="6">
        <v>17</v>
      </c>
      <c r="B18" s="7">
        <v>5.4</v>
      </c>
      <c r="C18" s="7">
        <v>3.9</v>
      </c>
      <c r="D18" s="7">
        <v>1.3</v>
      </c>
      <c r="E18" s="7">
        <v>0.4</v>
      </c>
      <c r="K18" s="5"/>
      <c r="L18" s="5"/>
      <c r="N18" s="4"/>
      <c r="O18" s="5"/>
    </row>
    <row r="19" spans="1:18">
      <c r="A19" s="6">
        <v>18</v>
      </c>
      <c r="B19" s="7">
        <v>5.0999999999999996</v>
      </c>
      <c r="C19" s="7">
        <v>3.5</v>
      </c>
      <c r="D19" s="7">
        <v>1.4</v>
      </c>
      <c r="E19" s="7">
        <v>0.3</v>
      </c>
      <c r="H19" s="5"/>
      <c r="N19" s="5"/>
      <c r="O19" s="5"/>
      <c r="P19" s="5"/>
      <c r="Q19" s="5"/>
      <c r="R19" s="5"/>
    </row>
    <row r="20" spans="1:18">
      <c r="A20" s="6">
        <v>19</v>
      </c>
      <c r="B20" s="7">
        <v>5.7</v>
      </c>
      <c r="C20" s="7">
        <v>3.8</v>
      </c>
      <c r="D20" s="7">
        <v>1.7</v>
      </c>
      <c r="E20" s="7">
        <v>0.3</v>
      </c>
      <c r="H20" s="5"/>
      <c r="N20" s="5"/>
    </row>
    <row r="21" spans="1:18">
      <c r="A21" s="6">
        <v>20</v>
      </c>
      <c r="B21" s="7">
        <v>5.0999999999999996</v>
      </c>
      <c r="C21" s="7">
        <v>3.8</v>
      </c>
      <c r="D21" s="7">
        <v>1.5</v>
      </c>
      <c r="E21" s="7">
        <v>0.3</v>
      </c>
      <c r="H21" s="5"/>
      <c r="N21" s="5"/>
    </row>
    <row r="22" spans="1:18">
      <c r="A22" s="6">
        <v>21</v>
      </c>
      <c r="B22" s="7">
        <v>5.4</v>
      </c>
      <c r="C22" s="7">
        <v>3.4</v>
      </c>
      <c r="D22" s="7">
        <v>1.7</v>
      </c>
      <c r="E22" s="7">
        <v>0.2</v>
      </c>
      <c r="H22" s="5"/>
      <c r="N22" s="5"/>
    </row>
    <row r="23" spans="1:18">
      <c r="A23" s="6">
        <v>22</v>
      </c>
      <c r="B23" s="7">
        <v>5.0999999999999996</v>
      </c>
      <c r="C23" s="7">
        <v>3.7</v>
      </c>
      <c r="D23" s="7">
        <v>1.5</v>
      </c>
      <c r="E23" s="7">
        <v>0.4</v>
      </c>
      <c r="H23" s="5"/>
      <c r="N23" s="5"/>
    </row>
    <row r="24" spans="1:18">
      <c r="A24" s="6">
        <v>23</v>
      </c>
      <c r="B24" s="7">
        <v>4.5999999999999996</v>
      </c>
      <c r="C24" s="7">
        <v>3.6</v>
      </c>
      <c r="D24" s="7">
        <v>1</v>
      </c>
      <c r="E24" s="7">
        <v>0.2</v>
      </c>
      <c r="N24" s="5"/>
    </row>
    <row r="25" spans="1:18">
      <c r="A25" s="6">
        <v>24</v>
      </c>
      <c r="B25" s="7">
        <v>5.0999999999999996</v>
      </c>
      <c r="C25" s="7">
        <v>3.3</v>
      </c>
      <c r="D25" s="7">
        <v>1.7</v>
      </c>
      <c r="E25" s="7">
        <v>0.5</v>
      </c>
      <c r="H25" s="4"/>
      <c r="N25" s="5"/>
    </row>
    <row r="26" spans="1:18">
      <c r="A26" s="6">
        <v>25</v>
      </c>
      <c r="B26" s="7">
        <v>4.8</v>
      </c>
      <c r="C26" s="7">
        <v>3.4</v>
      </c>
      <c r="D26" s="7">
        <v>1.9</v>
      </c>
      <c r="E26" s="7">
        <v>0.2</v>
      </c>
      <c r="I26" s="5"/>
    </row>
    <row r="27" spans="1:18">
      <c r="A27" s="6">
        <v>26</v>
      </c>
      <c r="B27" s="7">
        <v>5</v>
      </c>
      <c r="C27" s="7">
        <v>3</v>
      </c>
      <c r="D27" s="7">
        <v>1.6</v>
      </c>
      <c r="E27" s="7">
        <v>0.2</v>
      </c>
      <c r="H27" s="5"/>
    </row>
    <row r="28" spans="1:18">
      <c r="A28" s="6">
        <v>27</v>
      </c>
      <c r="B28" s="7">
        <v>5</v>
      </c>
      <c r="C28" s="7">
        <v>3.4</v>
      </c>
      <c r="D28" s="7">
        <v>1.6</v>
      </c>
      <c r="E28" s="7">
        <v>0.4</v>
      </c>
      <c r="H28" s="5"/>
    </row>
    <row r="29" spans="1:18">
      <c r="A29" s="6">
        <v>28</v>
      </c>
      <c r="B29" s="7">
        <v>5.2</v>
      </c>
      <c r="C29" s="7">
        <v>3.5</v>
      </c>
      <c r="D29" s="7">
        <v>1.5</v>
      </c>
      <c r="E29" s="7">
        <v>0.2</v>
      </c>
      <c r="H29" s="5"/>
    </row>
    <row r="30" spans="1:18">
      <c r="A30" s="6">
        <v>29</v>
      </c>
      <c r="B30" s="7">
        <v>5.2</v>
      </c>
      <c r="C30" s="7">
        <v>3.4</v>
      </c>
      <c r="D30" s="7">
        <v>1.4</v>
      </c>
      <c r="E30" s="7">
        <v>0.2</v>
      </c>
      <c r="H30" s="5"/>
    </row>
    <row r="31" spans="1:18">
      <c r="A31" s="6">
        <v>30</v>
      </c>
      <c r="B31" s="7">
        <v>4.7</v>
      </c>
      <c r="C31" s="7">
        <v>3.2</v>
      </c>
      <c r="D31" s="7">
        <v>1.6</v>
      </c>
      <c r="E31" s="7">
        <v>0.2</v>
      </c>
      <c r="H31" s="5"/>
    </row>
    <row r="32" spans="1:18">
      <c r="A32" s="6">
        <v>31</v>
      </c>
      <c r="B32" s="7">
        <v>4.8</v>
      </c>
      <c r="C32" s="7">
        <v>3.1</v>
      </c>
      <c r="D32" s="7">
        <v>1.6</v>
      </c>
      <c r="E32" s="7">
        <v>0.2</v>
      </c>
      <c r="H32" s="5"/>
    </row>
    <row r="33" spans="1:8">
      <c r="A33" s="6">
        <v>32</v>
      </c>
      <c r="B33" s="7">
        <v>5.4</v>
      </c>
      <c r="C33" s="7">
        <v>3.4</v>
      </c>
      <c r="D33" s="7">
        <v>1.5</v>
      </c>
      <c r="E33" s="7">
        <v>0.4</v>
      </c>
      <c r="H33" s="5"/>
    </row>
    <row r="34" spans="1:8">
      <c r="A34" s="6">
        <v>33</v>
      </c>
      <c r="B34" s="7">
        <v>5.2</v>
      </c>
      <c r="C34" s="7">
        <v>4.0999999999999996</v>
      </c>
      <c r="D34" s="7">
        <v>1.5</v>
      </c>
      <c r="E34" s="7">
        <v>0.1</v>
      </c>
      <c r="H34" s="5"/>
    </row>
    <row r="35" spans="1:8">
      <c r="A35" s="6">
        <v>34</v>
      </c>
      <c r="B35" s="7">
        <v>5.5</v>
      </c>
      <c r="C35" s="7">
        <v>4.2</v>
      </c>
      <c r="D35" s="7">
        <v>1.4</v>
      </c>
      <c r="E35" s="7">
        <v>0.2</v>
      </c>
      <c r="H35" s="5"/>
    </row>
    <row r="36" spans="1:8">
      <c r="A36" s="6">
        <v>35</v>
      </c>
      <c r="B36" s="7">
        <v>4.9000000000000004</v>
      </c>
      <c r="C36" s="7">
        <v>3.1</v>
      </c>
      <c r="D36" s="7">
        <v>1.5</v>
      </c>
      <c r="E36" s="7">
        <v>0.2</v>
      </c>
      <c r="H36" s="5"/>
    </row>
    <row r="37" spans="1:8">
      <c r="A37" s="6">
        <v>36</v>
      </c>
      <c r="B37" s="7">
        <v>5</v>
      </c>
      <c r="C37" s="7">
        <v>3.2</v>
      </c>
      <c r="D37" s="7">
        <v>1.2</v>
      </c>
      <c r="E37" s="7">
        <v>0.2</v>
      </c>
    </row>
    <row r="38" spans="1:8">
      <c r="A38" s="6">
        <v>37</v>
      </c>
      <c r="B38" s="7">
        <v>5.5</v>
      </c>
      <c r="C38" s="7">
        <v>3.5</v>
      </c>
      <c r="D38" s="7">
        <v>1.3</v>
      </c>
      <c r="E38" s="7">
        <v>0.2</v>
      </c>
    </row>
    <row r="39" spans="1:8">
      <c r="A39" s="6">
        <v>38</v>
      </c>
      <c r="B39" s="7">
        <v>4.9000000000000004</v>
      </c>
      <c r="C39" s="7">
        <v>3.6</v>
      </c>
      <c r="D39" s="7">
        <v>1.4</v>
      </c>
      <c r="E39" s="7">
        <v>0.1</v>
      </c>
    </row>
    <row r="40" spans="1:8">
      <c r="A40" s="6">
        <v>39</v>
      </c>
      <c r="B40" s="7">
        <v>4.4000000000000004</v>
      </c>
      <c r="C40" s="7">
        <v>3</v>
      </c>
      <c r="D40" s="7">
        <v>1.3</v>
      </c>
      <c r="E40" s="7">
        <v>0.2</v>
      </c>
    </row>
    <row r="41" spans="1:8">
      <c r="A41" s="6">
        <v>40</v>
      </c>
      <c r="B41" s="7">
        <v>5.0999999999999996</v>
      </c>
      <c r="C41" s="7">
        <v>3.4</v>
      </c>
      <c r="D41" s="7">
        <v>1.5</v>
      </c>
      <c r="E41" s="7">
        <v>0.2</v>
      </c>
    </row>
    <row r="42" spans="1:8">
      <c r="A42" s="6">
        <v>41</v>
      </c>
      <c r="B42" s="7">
        <v>5</v>
      </c>
      <c r="C42" s="7">
        <v>3.5</v>
      </c>
      <c r="D42" s="7">
        <v>1.3</v>
      </c>
      <c r="E42" s="7">
        <v>0.3</v>
      </c>
    </row>
    <row r="43" spans="1:8">
      <c r="A43" s="6">
        <v>42</v>
      </c>
      <c r="B43" s="7">
        <v>4.5</v>
      </c>
      <c r="C43" s="7">
        <v>2.2999999999999998</v>
      </c>
      <c r="D43" s="7">
        <v>1.3</v>
      </c>
      <c r="E43" s="7">
        <v>0.3</v>
      </c>
    </row>
    <row r="44" spans="1:8">
      <c r="A44" s="6">
        <v>43</v>
      </c>
      <c r="B44" s="7">
        <v>4.4000000000000004</v>
      </c>
      <c r="C44" s="7">
        <v>3.2</v>
      </c>
      <c r="D44" s="7">
        <v>1.3</v>
      </c>
      <c r="E44" s="7">
        <v>0.2</v>
      </c>
    </row>
    <row r="45" spans="1:8">
      <c r="A45" s="6">
        <v>44</v>
      </c>
      <c r="B45" s="7">
        <v>5</v>
      </c>
      <c r="C45" s="7">
        <v>3.5</v>
      </c>
      <c r="D45" s="7">
        <v>1.6</v>
      </c>
      <c r="E45" s="7">
        <v>0.6</v>
      </c>
    </row>
    <row r="46" spans="1:8">
      <c r="A46" s="6">
        <v>45</v>
      </c>
      <c r="B46" s="7">
        <v>5.0999999999999996</v>
      </c>
      <c r="C46" s="7">
        <v>3.8</v>
      </c>
      <c r="D46" s="7">
        <v>1.9</v>
      </c>
      <c r="E46" s="7">
        <v>0.4</v>
      </c>
    </row>
    <row r="47" spans="1:8">
      <c r="A47" s="6">
        <v>46</v>
      </c>
      <c r="B47" s="7">
        <v>4.8</v>
      </c>
      <c r="C47" s="7">
        <v>3</v>
      </c>
      <c r="D47" s="7">
        <v>1.4</v>
      </c>
      <c r="E47" s="7">
        <v>0.3</v>
      </c>
    </row>
    <row r="48" spans="1:8">
      <c r="A48" s="6">
        <v>47</v>
      </c>
      <c r="B48" s="7">
        <v>5.0999999999999996</v>
      </c>
      <c r="C48" s="7">
        <v>3.8</v>
      </c>
      <c r="D48" s="7">
        <v>1.6</v>
      </c>
      <c r="E48" s="7">
        <v>0.2</v>
      </c>
    </row>
    <row r="49" spans="1:5">
      <c r="A49" s="6">
        <v>48</v>
      </c>
      <c r="B49" s="7">
        <v>4.5999999999999996</v>
      </c>
      <c r="C49" s="7">
        <v>3.2</v>
      </c>
      <c r="D49" s="7">
        <v>1.4</v>
      </c>
      <c r="E49" s="7">
        <v>0.2</v>
      </c>
    </row>
    <row r="50" spans="1:5">
      <c r="A50" s="6">
        <v>49</v>
      </c>
      <c r="B50" s="7">
        <v>5.3</v>
      </c>
      <c r="C50" s="7">
        <v>3.7</v>
      </c>
      <c r="D50" s="7">
        <v>1.5</v>
      </c>
      <c r="E50" s="7">
        <v>0.2</v>
      </c>
    </row>
    <row r="51" spans="1:5">
      <c r="A51" s="6">
        <v>50</v>
      </c>
      <c r="B51" s="7">
        <v>5</v>
      </c>
      <c r="C51" s="7">
        <v>3.3</v>
      </c>
      <c r="D51" s="7">
        <v>1.4</v>
      </c>
      <c r="E51" s="7">
        <v>0.2</v>
      </c>
    </row>
    <row r="52" spans="1:5">
      <c r="A52" s="6">
        <v>51</v>
      </c>
      <c r="B52" s="7">
        <v>7</v>
      </c>
      <c r="C52" s="7">
        <v>3.2</v>
      </c>
      <c r="D52" s="7">
        <v>4.7</v>
      </c>
      <c r="E52" s="7">
        <v>1.4</v>
      </c>
    </row>
    <row r="53" spans="1:5">
      <c r="A53" s="6">
        <v>52</v>
      </c>
      <c r="B53" s="7">
        <v>6.4</v>
      </c>
      <c r="C53" s="7">
        <v>3.2</v>
      </c>
      <c r="D53" s="7">
        <v>4.5</v>
      </c>
      <c r="E53" s="7">
        <v>1.5</v>
      </c>
    </row>
    <row r="54" spans="1:5">
      <c r="A54" s="6">
        <v>53</v>
      </c>
      <c r="B54" s="7">
        <v>6.9</v>
      </c>
      <c r="C54" s="7">
        <v>3.1</v>
      </c>
      <c r="D54" s="7">
        <v>4.9000000000000004</v>
      </c>
      <c r="E54" s="7">
        <v>1.5</v>
      </c>
    </row>
    <row r="55" spans="1:5">
      <c r="A55" s="6">
        <v>54</v>
      </c>
      <c r="B55" s="7">
        <v>5.5</v>
      </c>
      <c r="C55" s="7">
        <v>2.2999999999999998</v>
      </c>
      <c r="D55" s="7">
        <v>4</v>
      </c>
      <c r="E55" s="7">
        <v>1.3</v>
      </c>
    </row>
    <row r="56" spans="1:5">
      <c r="A56" s="6">
        <v>55</v>
      </c>
      <c r="B56" s="7">
        <v>6.5</v>
      </c>
      <c r="C56" s="7">
        <v>2.8</v>
      </c>
      <c r="D56" s="7">
        <v>4.5999999999999996</v>
      </c>
      <c r="E56" s="7">
        <v>1.5</v>
      </c>
    </row>
    <row r="57" spans="1:5">
      <c r="A57" s="6">
        <v>56</v>
      </c>
      <c r="B57" s="7">
        <v>5.7</v>
      </c>
      <c r="C57" s="7">
        <v>2.8</v>
      </c>
      <c r="D57" s="7">
        <v>4.5</v>
      </c>
      <c r="E57" s="7">
        <v>1.3</v>
      </c>
    </row>
    <row r="58" spans="1:5">
      <c r="A58" s="6">
        <v>57</v>
      </c>
      <c r="B58" s="7">
        <v>6.3</v>
      </c>
      <c r="C58" s="7">
        <v>3.3</v>
      </c>
      <c r="D58" s="7">
        <v>4.7</v>
      </c>
      <c r="E58" s="7">
        <v>1.6</v>
      </c>
    </row>
    <row r="59" spans="1:5">
      <c r="A59" s="6">
        <v>58</v>
      </c>
      <c r="B59" s="7">
        <v>4.9000000000000004</v>
      </c>
      <c r="C59" s="7">
        <v>2.4</v>
      </c>
      <c r="D59" s="7">
        <v>3.3</v>
      </c>
      <c r="E59" s="7">
        <v>1</v>
      </c>
    </row>
    <row r="60" spans="1:5">
      <c r="A60" s="6">
        <v>59</v>
      </c>
      <c r="B60" s="7">
        <v>6.6</v>
      </c>
      <c r="C60" s="7">
        <v>2.9</v>
      </c>
      <c r="D60" s="7">
        <v>4.5999999999999996</v>
      </c>
      <c r="E60" s="7">
        <v>1.3</v>
      </c>
    </row>
    <row r="61" spans="1:5">
      <c r="A61" s="6">
        <v>60</v>
      </c>
      <c r="B61" s="7">
        <v>5.2</v>
      </c>
      <c r="C61" s="7">
        <v>2.7</v>
      </c>
      <c r="D61" s="7">
        <v>3.9</v>
      </c>
      <c r="E61" s="7">
        <v>1.4</v>
      </c>
    </row>
    <row r="62" spans="1:5">
      <c r="A62" s="6">
        <v>61</v>
      </c>
      <c r="B62" s="7">
        <v>5</v>
      </c>
      <c r="C62" s="7">
        <v>2</v>
      </c>
      <c r="D62" s="7">
        <v>3.5</v>
      </c>
      <c r="E62" s="7">
        <v>1</v>
      </c>
    </row>
    <row r="63" spans="1:5">
      <c r="A63" s="6">
        <v>62</v>
      </c>
      <c r="B63" s="7">
        <v>5.9</v>
      </c>
      <c r="C63" s="7">
        <v>3</v>
      </c>
      <c r="D63" s="7">
        <v>4.2</v>
      </c>
      <c r="E63" s="7">
        <v>1.5</v>
      </c>
    </row>
    <row r="64" spans="1:5">
      <c r="A64" s="6">
        <v>63</v>
      </c>
      <c r="B64" s="7">
        <v>6</v>
      </c>
      <c r="C64" s="7">
        <v>2.2000000000000002</v>
      </c>
      <c r="D64" s="7">
        <v>4</v>
      </c>
      <c r="E64" s="7">
        <v>1</v>
      </c>
    </row>
    <row r="65" spans="1:5">
      <c r="A65" s="6">
        <v>64</v>
      </c>
      <c r="B65" s="7">
        <v>6.1</v>
      </c>
      <c r="C65" s="7">
        <v>2.9</v>
      </c>
      <c r="D65" s="7">
        <v>4.7</v>
      </c>
      <c r="E65" s="7">
        <v>1.4</v>
      </c>
    </row>
    <row r="66" spans="1:5">
      <c r="A66" s="6">
        <v>65</v>
      </c>
      <c r="B66" s="7">
        <v>5.6</v>
      </c>
      <c r="C66" s="7">
        <v>2.9</v>
      </c>
      <c r="D66" s="7">
        <v>3.6</v>
      </c>
      <c r="E66" s="7">
        <v>1.3</v>
      </c>
    </row>
    <row r="67" spans="1:5">
      <c r="A67" s="6">
        <v>66</v>
      </c>
      <c r="B67" s="7">
        <v>6.7</v>
      </c>
      <c r="C67" s="7">
        <v>3.1</v>
      </c>
      <c r="D67" s="7">
        <v>4.4000000000000004</v>
      </c>
      <c r="E67" s="7">
        <v>1.4</v>
      </c>
    </row>
    <row r="68" spans="1:5">
      <c r="A68" s="6">
        <v>67</v>
      </c>
      <c r="B68" s="7">
        <v>5.6</v>
      </c>
      <c r="C68" s="7">
        <v>3</v>
      </c>
      <c r="D68" s="7">
        <v>4.5</v>
      </c>
      <c r="E68" s="7">
        <v>1.5</v>
      </c>
    </row>
    <row r="69" spans="1:5">
      <c r="A69" s="6">
        <v>68</v>
      </c>
      <c r="B69" s="7">
        <v>5.8</v>
      </c>
      <c r="C69" s="7">
        <v>2.7</v>
      </c>
      <c r="D69" s="7">
        <v>4.0999999999999996</v>
      </c>
      <c r="E69" s="7">
        <v>1</v>
      </c>
    </row>
    <row r="70" spans="1:5">
      <c r="A70" s="6">
        <v>69</v>
      </c>
      <c r="B70" s="7">
        <v>6.2</v>
      </c>
      <c r="C70" s="7">
        <v>2.2000000000000002</v>
      </c>
      <c r="D70" s="7">
        <v>4.5</v>
      </c>
      <c r="E70" s="7">
        <v>1.5</v>
      </c>
    </row>
    <row r="71" spans="1:5">
      <c r="A71" s="6">
        <v>70</v>
      </c>
      <c r="B71" s="7">
        <v>5.6</v>
      </c>
      <c r="C71" s="7">
        <v>2.5</v>
      </c>
      <c r="D71" s="7">
        <v>3.9</v>
      </c>
      <c r="E71" s="7">
        <v>1.1000000000000001</v>
      </c>
    </row>
    <row r="72" spans="1:5">
      <c r="A72" s="6">
        <v>71</v>
      </c>
      <c r="B72" s="7">
        <v>5.9</v>
      </c>
      <c r="C72" s="7">
        <v>3.2</v>
      </c>
      <c r="D72" s="7">
        <v>4.8</v>
      </c>
      <c r="E72" s="7">
        <v>1.8</v>
      </c>
    </row>
    <row r="73" spans="1:5">
      <c r="A73" s="6">
        <v>72</v>
      </c>
      <c r="B73" s="7">
        <v>6.1</v>
      </c>
      <c r="C73" s="7">
        <v>2.8</v>
      </c>
      <c r="D73" s="7">
        <v>4</v>
      </c>
      <c r="E73" s="7">
        <v>1.3</v>
      </c>
    </row>
    <row r="74" spans="1:5">
      <c r="A74" s="6">
        <v>73</v>
      </c>
      <c r="B74" s="7">
        <v>6.3</v>
      </c>
      <c r="C74" s="7">
        <v>2.5</v>
      </c>
      <c r="D74" s="7">
        <v>4.9000000000000004</v>
      </c>
      <c r="E74" s="7">
        <v>1.5</v>
      </c>
    </row>
    <row r="75" spans="1:5">
      <c r="A75" s="6">
        <v>74</v>
      </c>
      <c r="B75" s="7">
        <v>6.1</v>
      </c>
      <c r="C75" s="7">
        <v>2.8</v>
      </c>
      <c r="D75" s="7">
        <v>4.7</v>
      </c>
      <c r="E75" s="7">
        <v>1.2</v>
      </c>
    </row>
    <row r="76" spans="1:5">
      <c r="A76" s="6">
        <v>75</v>
      </c>
      <c r="B76" s="7">
        <v>6.4</v>
      </c>
      <c r="C76" s="7">
        <v>2.9</v>
      </c>
      <c r="D76" s="7">
        <v>4.3</v>
      </c>
      <c r="E76" s="7">
        <v>1.3</v>
      </c>
    </row>
    <row r="77" spans="1:5">
      <c r="A77" s="6">
        <v>76</v>
      </c>
      <c r="B77" s="7">
        <v>6.6</v>
      </c>
      <c r="C77" s="7">
        <v>3</v>
      </c>
      <c r="D77" s="7">
        <v>4.4000000000000004</v>
      </c>
      <c r="E77" s="7">
        <v>1.4</v>
      </c>
    </row>
    <row r="78" spans="1:5">
      <c r="A78" s="6">
        <v>77</v>
      </c>
      <c r="B78" s="7">
        <v>6.8</v>
      </c>
      <c r="C78" s="7">
        <v>2.8</v>
      </c>
      <c r="D78" s="7">
        <v>4.8</v>
      </c>
      <c r="E78" s="7">
        <v>1.4</v>
      </c>
    </row>
    <row r="79" spans="1:5">
      <c r="A79" s="6">
        <v>78</v>
      </c>
      <c r="B79" s="7">
        <v>6.7</v>
      </c>
      <c r="C79" s="7">
        <v>3</v>
      </c>
      <c r="D79" s="7">
        <v>5</v>
      </c>
      <c r="E79" s="7">
        <v>1.7</v>
      </c>
    </row>
    <row r="80" spans="1:5">
      <c r="A80" s="6">
        <v>79</v>
      </c>
      <c r="B80" s="7">
        <v>6</v>
      </c>
      <c r="C80" s="7">
        <v>2.9</v>
      </c>
      <c r="D80" s="7">
        <v>4.5</v>
      </c>
      <c r="E80" s="7">
        <v>1.5</v>
      </c>
    </row>
    <row r="81" spans="1:11">
      <c r="A81" s="6">
        <v>80</v>
      </c>
      <c r="B81" s="7">
        <v>5.7</v>
      </c>
      <c r="C81" s="7">
        <v>2.6</v>
      </c>
      <c r="D81" s="7">
        <v>3.5</v>
      </c>
      <c r="E81" s="7">
        <v>1</v>
      </c>
    </row>
    <row r="82" spans="1:11">
      <c r="A82" s="6">
        <v>81</v>
      </c>
      <c r="B82" s="7">
        <v>5.5</v>
      </c>
      <c r="C82" s="7">
        <v>2.4</v>
      </c>
      <c r="D82" s="7">
        <v>3.8</v>
      </c>
      <c r="E82" s="7">
        <v>1.1000000000000001</v>
      </c>
    </row>
    <row r="83" spans="1:11">
      <c r="A83" s="6">
        <v>82</v>
      </c>
      <c r="B83" s="7">
        <v>5.5</v>
      </c>
      <c r="C83" s="7">
        <v>2.4</v>
      </c>
      <c r="D83" s="7">
        <v>3.7</v>
      </c>
      <c r="E83" s="7">
        <v>1</v>
      </c>
    </row>
    <row r="84" spans="1:11">
      <c r="A84" s="6">
        <v>83</v>
      </c>
      <c r="B84" s="7">
        <v>5.8</v>
      </c>
      <c r="C84" s="7">
        <v>2.7</v>
      </c>
      <c r="D84" s="7">
        <v>3.9</v>
      </c>
      <c r="E84" s="7">
        <v>1.2</v>
      </c>
    </row>
    <row r="85" spans="1:11">
      <c r="A85" s="6">
        <v>84</v>
      </c>
      <c r="B85" s="7">
        <v>6</v>
      </c>
      <c r="C85" s="7">
        <v>2.7</v>
      </c>
      <c r="D85" s="7">
        <v>5.0999999999999996</v>
      </c>
      <c r="E85" s="7">
        <v>1.6</v>
      </c>
    </row>
    <row r="86" spans="1:11">
      <c r="A86" s="6">
        <v>85</v>
      </c>
      <c r="B86" s="7">
        <v>5.4</v>
      </c>
      <c r="C86" s="7">
        <v>3</v>
      </c>
      <c r="D86" s="7">
        <v>4.5</v>
      </c>
      <c r="E86" s="7">
        <v>1.5</v>
      </c>
    </row>
    <row r="87" spans="1:11">
      <c r="A87" s="6">
        <v>86</v>
      </c>
      <c r="B87" s="7">
        <v>6</v>
      </c>
      <c r="C87" s="7">
        <v>3.4</v>
      </c>
      <c r="D87" s="7">
        <v>4.5</v>
      </c>
      <c r="E87" s="7">
        <v>1.6</v>
      </c>
    </row>
    <row r="88" spans="1:11">
      <c r="A88" s="6">
        <v>87</v>
      </c>
      <c r="B88" s="7">
        <v>6.7</v>
      </c>
      <c r="C88" s="7">
        <v>3.1</v>
      </c>
      <c r="D88" s="7">
        <v>4.7</v>
      </c>
      <c r="E88" s="7">
        <v>1.5</v>
      </c>
    </row>
    <row r="89" spans="1:11">
      <c r="A89" s="6">
        <v>88</v>
      </c>
      <c r="B89" s="7">
        <v>6.3</v>
      </c>
      <c r="C89" s="7">
        <v>2.2999999999999998</v>
      </c>
      <c r="D89" s="7">
        <v>4.4000000000000004</v>
      </c>
      <c r="E89" s="7">
        <v>1.3</v>
      </c>
    </row>
    <row r="90" spans="1:11">
      <c r="A90" s="6">
        <v>89</v>
      </c>
      <c r="B90" s="7">
        <v>5.6</v>
      </c>
      <c r="C90" s="7">
        <v>3</v>
      </c>
      <c r="D90" s="7">
        <v>4.0999999999999996</v>
      </c>
      <c r="E90" s="7">
        <v>1.3</v>
      </c>
    </row>
    <row r="91" spans="1:11">
      <c r="A91" s="6">
        <v>90</v>
      </c>
      <c r="B91" s="7">
        <v>5.5</v>
      </c>
      <c r="C91" s="7">
        <v>2.5</v>
      </c>
      <c r="D91" s="7">
        <v>4</v>
      </c>
      <c r="E91" s="7">
        <v>1.3</v>
      </c>
    </row>
    <row r="92" spans="1:11">
      <c r="A92" s="6">
        <v>91</v>
      </c>
      <c r="B92" s="7">
        <v>5.5</v>
      </c>
      <c r="C92" s="7">
        <v>2.6</v>
      </c>
      <c r="D92" s="7">
        <v>4.4000000000000004</v>
      </c>
      <c r="E92" s="7">
        <v>1.2</v>
      </c>
    </row>
    <row r="93" spans="1:11">
      <c r="A93" s="6">
        <v>92</v>
      </c>
      <c r="B93" s="7">
        <v>6.1</v>
      </c>
      <c r="C93" s="7">
        <v>3</v>
      </c>
      <c r="D93" s="7">
        <v>4.5999999999999996</v>
      </c>
      <c r="E93" s="7">
        <v>1.4</v>
      </c>
      <c r="I93" s="19"/>
      <c r="J93" s="19"/>
      <c r="K93" s="19"/>
    </row>
    <row r="94" spans="1:11">
      <c r="A94" s="6">
        <v>93</v>
      </c>
      <c r="B94" s="7">
        <v>5.8</v>
      </c>
      <c r="C94" s="7">
        <v>2.6</v>
      </c>
      <c r="D94" s="7">
        <v>4</v>
      </c>
      <c r="E94" s="7">
        <v>1.2</v>
      </c>
      <c r="H94" s="5"/>
      <c r="I94" s="5"/>
      <c r="J94" s="5"/>
      <c r="K94" s="5"/>
    </row>
    <row r="95" spans="1:11">
      <c r="A95" s="6">
        <v>94</v>
      </c>
      <c r="B95" s="7">
        <v>5</v>
      </c>
      <c r="C95" s="7">
        <v>2.2999999999999998</v>
      </c>
      <c r="D95" s="7">
        <v>3.3</v>
      </c>
      <c r="E95" s="7">
        <v>1</v>
      </c>
    </row>
    <row r="96" spans="1:11">
      <c r="A96" s="6">
        <v>95</v>
      </c>
      <c r="B96" s="7">
        <v>5.6</v>
      </c>
      <c r="C96" s="7">
        <v>2.7</v>
      </c>
      <c r="D96" s="7">
        <v>4.2</v>
      </c>
      <c r="E96" s="7">
        <v>1.3</v>
      </c>
    </row>
    <row r="97" spans="1:17">
      <c r="A97" s="6">
        <v>96</v>
      </c>
      <c r="B97" s="7">
        <v>5.7</v>
      </c>
      <c r="C97" s="7">
        <v>3</v>
      </c>
      <c r="D97" s="7">
        <v>4.2</v>
      </c>
      <c r="E97" s="7">
        <v>1.2</v>
      </c>
    </row>
    <row r="98" spans="1:17">
      <c r="A98" s="6">
        <v>97</v>
      </c>
      <c r="B98" s="7">
        <v>5.7</v>
      </c>
      <c r="C98" s="7">
        <v>2.9</v>
      </c>
      <c r="D98" s="7">
        <v>4.2</v>
      </c>
      <c r="E98" s="7">
        <v>1.3</v>
      </c>
    </row>
    <row r="99" spans="1:17">
      <c r="A99" s="6">
        <v>98</v>
      </c>
      <c r="B99" s="7">
        <v>6.2</v>
      </c>
      <c r="C99" s="7">
        <v>2.9</v>
      </c>
      <c r="D99" s="7">
        <v>4.3</v>
      </c>
      <c r="E99" s="7">
        <v>1.3</v>
      </c>
    </row>
    <row r="100" spans="1:17">
      <c r="A100" s="6">
        <v>99</v>
      </c>
      <c r="B100" s="7">
        <v>5.0999999999999996</v>
      </c>
      <c r="C100" s="7">
        <v>2.5</v>
      </c>
      <c r="D100" s="7">
        <v>3</v>
      </c>
      <c r="E100" s="7">
        <v>1.1000000000000001</v>
      </c>
      <c r="I100" s="18"/>
      <c r="J100" s="18"/>
      <c r="K100" s="18"/>
    </row>
    <row r="101" spans="1:17">
      <c r="A101" s="6">
        <v>100</v>
      </c>
      <c r="B101" s="7">
        <v>5.7</v>
      </c>
      <c r="C101" s="7">
        <v>2.8</v>
      </c>
      <c r="D101" s="7">
        <v>4.0999999999999996</v>
      </c>
      <c r="E101" s="7">
        <v>1.3</v>
      </c>
    </row>
    <row r="102" spans="1:17">
      <c r="A102" s="6">
        <v>101</v>
      </c>
      <c r="B102" s="7">
        <v>6.3</v>
      </c>
      <c r="C102" s="7">
        <v>3.3</v>
      </c>
      <c r="D102" s="7">
        <v>6</v>
      </c>
      <c r="E102" s="7">
        <v>2.5</v>
      </c>
    </row>
    <row r="103" spans="1:17">
      <c r="A103" s="6">
        <v>102</v>
      </c>
      <c r="B103" s="7">
        <v>5.8</v>
      </c>
      <c r="C103" s="7">
        <v>2.7</v>
      </c>
      <c r="D103" s="7">
        <v>5.0999999999999996</v>
      </c>
      <c r="E103" s="7">
        <v>1.9</v>
      </c>
    </row>
    <row r="104" spans="1:17">
      <c r="A104" s="6">
        <v>103</v>
      </c>
      <c r="B104" s="7">
        <v>7.1</v>
      </c>
      <c r="C104" s="7">
        <v>3</v>
      </c>
      <c r="D104" s="7">
        <v>5.9</v>
      </c>
      <c r="E104" s="7">
        <v>2.1</v>
      </c>
    </row>
    <row r="105" spans="1:17">
      <c r="A105" s="6">
        <v>104</v>
      </c>
      <c r="B105" s="7">
        <v>6.3</v>
      </c>
      <c r="C105" s="7">
        <v>2.9</v>
      </c>
      <c r="D105" s="7">
        <v>5.6</v>
      </c>
      <c r="E105" s="7">
        <v>1.8</v>
      </c>
    </row>
    <row r="106" spans="1:17">
      <c r="A106" s="6">
        <v>105</v>
      </c>
      <c r="B106" s="7">
        <v>6.5</v>
      </c>
      <c r="C106" s="7">
        <v>3</v>
      </c>
      <c r="D106" s="7">
        <v>5.8</v>
      </c>
      <c r="E106" s="7">
        <v>2.2000000000000002</v>
      </c>
    </row>
    <row r="107" spans="1:17">
      <c r="A107" s="6">
        <v>106</v>
      </c>
      <c r="B107" s="7">
        <v>7.6</v>
      </c>
      <c r="C107" s="7">
        <v>3</v>
      </c>
      <c r="D107" s="7">
        <v>6.6</v>
      </c>
      <c r="E107" s="7">
        <v>2.1</v>
      </c>
      <c r="O107" s="19"/>
      <c r="P107" s="19"/>
      <c r="Q107" s="19"/>
    </row>
    <row r="108" spans="1:17">
      <c r="A108" s="6">
        <v>107</v>
      </c>
      <c r="B108" s="7">
        <v>4.9000000000000004</v>
      </c>
      <c r="C108" s="7">
        <v>2.5</v>
      </c>
      <c r="D108" s="7">
        <v>4.5</v>
      </c>
      <c r="E108" s="7">
        <v>1.7</v>
      </c>
      <c r="H108" s="4"/>
      <c r="N108" s="5"/>
      <c r="O108" s="5"/>
      <c r="P108" s="5"/>
      <c r="Q108" s="5"/>
    </row>
    <row r="109" spans="1:17">
      <c r="A109" s="6">
        <v>108</v>
      </c>
      <c r="B109" s="7">
        <v>7.3</v>
      </c>
      <c r="C109" s="7">
        <v>2.9</v>
      </c>
      <c r="D109" s="7">
        <v>6.3</v>
      </c>
      <c r="E109" s="7">
        <v>1.8</v>
      </c>
      <c r="I109" s="5"/>
      <c r="J109" s="5"/>
      <c r="K109" s="5"/>
      <c r="L109" s="5"/>
    </row>
    <row r="110" spans="1:17">
      <c r="A110" s="6">
        <v>109</v>
      </c>
      <c r="B110" s="7">
        <v>6.7</v>
      </c>
      <c r="C110" s="7">
        <v>2.5</v>
      </c>
      <c r="D110" s="7">
        <v>5.8</v>
      </c>
      <c r="E110" s="7">
        <v>1.8</v>
      </c>
      <c r="H110" s="5"/>
    </row>
    <row r="111" spans="1:17">
      <c r="A111" s="6">
        <v>110</v>
      </c>
      <c r="B111" s="7">
        <v>7.2</v>
      </c>
      <c r="C111" s="7">
        <v>3.6</v>
      </c>
      <c r="D111" s="7">
        <v>6.1</v>
      </c>
      <c r="E111" s="7">
        <v>2.5</v>
      </c>
      <c r="H111" s="5"/>
    </row>
    <row r="112" spans="1:17">
      <c r="A112" s="6">
        <v>111</v>
      </c>
      <c r="B112" s="7">
        <v>6.5</v>
      </c>
      <c r="C112" s="7">
        <v>3.2</v>
      </c>
      <c r="D112" s="7">
        <v>5.0999999999999996</v>
      </c>
      <c r="E112" s="7">
        <v>2</v>
      </c>
      <c r="H112" s="5"/>
    </row>
    <row r="113" spans="1:12">
      <c r="A113" s="6">
        <v>112</v>
      </c>
      <c r="B113" s="7">
        <v>6.4</v>
      </c>
      <c r="C113" s="7">
        <v>2.7</v>
      </c>
      <c r="D113" s="7">
        <v>5.3</v>
      </c>
      <c r="E113" s="7">
        <v>1.9</v>
      </c>
      <c r="H113" s="5"/>
    </row>
    <row r="114" spans="1:12">
      <c r="A114" s="6">
        <v>113</v>
      </c>
      <c r="B114" s="7">
        <v>6.8</v>
      </c>
      <c r="C114" s="7">
        <v>3</v>
      </c>
      <c r="D114" s="7">
        <v>5.5</v>
      </c>
      <c r="E114" s="7">
        <v>2.1</v>
      </c>
      <c r="H114" s="5"/>
    </row>
    <row r="115" spans="1:12">
      <c r="A115" s="6">
        <v>114</v>
      </c>
      <c r="B115" s="7">
        <v>5.7</v>
      </c>
      <c r="C115" s="7">
        <v>2.5</v>
      </c>
      <c r="D115" s="7">
        <v>5</v>
      </c>
      <c r="E115" s="7">
        <v>2</v>
      </c>
    </row>
    <row r="116" spans="1:12">
      <c r="A116" s="6">
        <v>115</v>
      </c>
      <c r="B116" s="7">
        <v>5.8</v>
      </c>
      <c r="C116" s="7">
        <v>2.8</v>
      </c>
      <c r="D116" s="7">
        <v>5.0999999999999996</v>
      </c>
      <c r="E116" s="7">
        <v>2.4</v>
      </c>
      <c r="H116" s="4"/>
    </row>
    <row r="117" spans="1:12">
      <c r="A117" s="6">
        <v>116</v>
      </c>
      <c r="B117" s="7">
        <v>6.4</v>
      </c>
      <c r="C117" s="7">
        <v>3.2</v>
      </c>
      <c r="D117" s="7">
        <v>5.3</v>
      </c>
      <c r="E117" s="7">
        <v>2.2999999999999998</v>
      </c>
      <c r="I117" s="5"/>
      <c r="J117" s="5"/>
      <c r="K117" s="5"/>
      <c r="L117" s="5"/>
    </row>
    <row r="118" spans="1:12">
      <c r="A118" s="6">
        <v>117</v>
      </c>
      <c r="B118" s="7">
        <v>6.5</v>
      </c>
      <c r="C118" s="7">
        <v>3</v>
      </c>
      <c r="D118" s="7">
        <v>5.5</v>
      </c>
      <c r="E118" s="7">
        <v>1.8</v>
      </c>
      <c r="H118" s="5"/>
    </row>
    <row r="119" spans="1:12">
      <c r="A119" s="6">
        <v>118</v>
      </c>
      <c r="B119" s="7">
        <v>7.7</v>
      </c>
      <c r="C119" s="7">
        <v>3.8</v>
      </c>
      <c r="D119" s="7">
        <v>6.7</v>
      </c>
      <c r="E119" s="7">
        <v>2.2000000000000002</v>
      </c>
      <c r="H119" s="5"/>
    </row>
    <row r="120" spans="1:12">
      <c r="A120" s="6">
        <v>119</v>
      </c>
      <c r="B120" s="7">
        <v>7.7</v>
      </c>
      <c r="C120" s="7">
        <v>2.6</v>
      </c>
      <c r="D120" s="7">
        <v>6.9</v>
      </c>
      <c r="E120" s="7">
        <v>2.2999999999999998</v>
      </c>
      <c r="H120" s="5"/>
    </row>
    <row r="121" spans="1:12">
      <c r="A121" s="6">
        <v>120</v>
      </c>
      <c r="B121" s="7">
        <v>6</v>
      </c>
      <c r="C121" s="7">
        <v>2.2000000000000002</v>
      </c>
      <c r="D121" s="7">
        <v>5</v>
      </c>
      <c r="E121" s="7">
        <v>1.5</v>
      </c>
      <c r="H121" s="5"/>
    </row>
    <row r="122" spans="1:12">
      <c r="A122" s="6">
        <v>121</v>
      </c>
      <c r="B122" s="7">
        <v>6.9</v>
      </c>
      <c r="C122" s="7">
        <v>3.2</v>
      </c>
      <c r="D122" s="7">
        <v>5.7</v>
      </c>
      <c r="E122" s="7">
        <v>2.2999999999999998</v>
      </c>
      <c r="H122" s="5"/>
    </row>
    <row r="123" spans="1:12">
      <c r="A123" s="6">
        <v>122</v>
      </c>
      <c r="B123" s="7">
        <v>5.6</v>
      </c>
      <c r="C123" s="7">
        <v>2.8</v>
      </c>
      <c r="D123" s="7">
        <v>4.9000000000000004</v>
      </c>
      <c r="E123" s="7">
        <v>2</v>
      </c>
    </row>
    <row r="124" spans="1:12">
      <c r="A124" s="6">
        <v>123</v>
      </c>
      <c r="B124" s="7">
        <v>7.7</v>
      </c>
      <c r="C124" s="7">
        <v>2.8</v>
      </c>
      <c r="D124" s="7">
        <v>6.7</v>
      </c>
      <c r="E124" s="7">
        <v>2</v>
      </c>
      <c r="H124" s="4"/>
    </row>
    <row r="125" spans="1:12">
      <c r="A125" s="6">
        <v>124</v>
      </c>
      <c r="B125" s="7">
        <v>6.3</v>
      </c>
      <c r="C125" s="7">
        <v>2.7</v>
      </c>
      <c r="D125" s="7">
        <v>4.9000000000000004</v>
      </c>
      <c r="E125" s="7">
        <v>1.8</v>
      </c>
      <c r="I125" s="5"/>
      <c r="J125" s="5"/>
      <c r="K125" s="5"/>
      <c r="L125" s="5"/>
    </row>
    <row r="126" spans="1:12">
      <c r="A126" s="6">
        <v>125</v>
      </c>
      <c r="B126" s="7">
        <v>6.7</v>
      </c>
      <c r="C126" s="7">
        <v>3.3</v>
      </c>
      <c r="D126" s="7">
        <v>5.7</v>
      </c>
      <c r="E126" s="7">
        <v>2.1</v>
      </c>
      <c r="H126" s="5"/>
    </row>
    <row r="127" spans="1:12">
      <c r="A127" s="6">
        <v>126</v>
      </c>
      <c r="B127" s="7">
        <v>7.2</v>
      </c>
      <c r="C127" s="7">
        <v>3.2</v>
      </c>
      <c r="D127" s="7">
        <v>6</v>
      </c>
      <c r="E127" s="7">
        <v>1.8</v>
      </c>
      <c r="H127" s="5"/>
    </row>
    <row r="128" spans="1:12">
      <c r="A128" s="6">
        <v>127</v>
      </c>
      <c r="B128" s="7">
        <v>6.2</v>
      </c>
      <c r="C128" s="7">
        <v>2.8</v>
      </c>
      <c r="D128" s="7">
        <v>4.8</v>
      </c>
      <c r="E128" s="7">
        <v>1.8</v>
      </c>
      <c r="H128" s="5"/>
    </row>
    <row r="129" spans="1:8">
      <c r="A129" s="6">
        <v>128</v>
      </c>
      <c r="B129" s="7">
        <v>6.1</v>
      </c>
      <c r="C129" s="7">
        <v>3</v>
      </c>
      <c r="D129" s="7">
        <v>4.9000000000000004</v>
      </c>
      <c r="E129" s="7">
        <v>1.8</v>
      </c>
      <c r="H129" s="5"/>
    </row>
    <row r="130" spans="1:8">
      <c r="A130" s="6">
        <v>129</v>
      </c>
      <c r="B130" s="7">
        <v>6.4</v>
      </c>
      <c r="C130" s="7">
        <v>2.8</v>
      </c>
      <c r="D130" s="7">
        <v>5.6</v>
      </c>
      <c r="E130" s="7">
        <v>2.1</v>
      </c>
      <c r="H130" s="5"/>
    </row>
    <row r="131" spans="1:8">
      <c r="A131" s="6">
        <v>130</v>
      </c>
      <c r="B131" s="7">
        <v>7.2</v>
      </c>
      <c r="C131" s="7">
        <v>3</v>
      </c>
      <c r="D131" s="7">
        <v>5.8</v>
      </c>
      <c r="E131" s="7">
        <v>1.6</v>
      </c>
    </row>
    <row r="132" spans="1:8">
      <c r="A132" s="6">
        <v>131</v>
      </c>
      <c r="B132" s="7">
        <v>7.4</v>
      </c>
      <c r="C132" s="7">
        <v>2.8</v>
      </c>
      <c r="D132" s="7">
        <v>6.1</v>
      </c>
      <c r="E132" s="7">
        <v>1.9</v>
      </c>
    </row>
    <row r="133" spans="1:8">
      <c r="A133" s="6">
        <v>132</v>
      </c>
      <c r="B133" s="7">
        <v>7.9</v>
      </c>
      <c r="C133" s="7">
        <v>3.8</v>
      </c>
      <c r="D133" s="7">
        <v>6.4</v>
      </c>
      <c r="E133" s="7">
        <v>2</v>
      </c>
    </row>
    <row r="134" spans="1:8">
      <c r="A134" s="6">
        <v>133</v>
      </c>
      <c r="B134" s="7">
        <v>6.4</v>
      </c>
      <c r="C134" s="7">
        <v>2.8</v>
      </c>
      <c r="D134" s="7">
        <v>5.6</v>
      </c>
      <c r="E134" s="7">
        <v>2.2000000000000002</v>
      </c>
    </row>
    <row r="135" spans="1:8">
      <c r="A135" s="6">
        <v>134</v>
      </c>
      <c r="B135" s="7">
        <v>6.3</v>
      </c>
      <c r="C135" s="7">
        <v>2.8</v>
      </c>
      <c r="D135" s="7">
        <v>5.0999999999999996</v>
      </c>
      <c r="E135" s="7">
        <v>1.5</v>
      </c>
    </row>
    <row r="136" spans="1:8">
      <c r="A136" s="6">
        <v>135</v>
      </c>
      <c r="B136" s="7">
        <v>6.1</v>
      </c>
      <c r="C136" s="7">
        <v>2.6</v>
      </c>
      <c r="D136" s="7">
        <v>5.6</v>
      </c>
      <c r="E136" s="7">
        <v>1.4</v>
      </c>
    </row>
    <row r="137" spans="1:8">
      <c r="A137" s="6">
        <v>136</v>
      </c>
      <c r="B137" s="7">
        <v>7.7</v>
      </c>
      <c r="C137" s="7">
        <v>3</v>
      </c>
      <c r="D137" s="7">
        <v>6.1</v>
      </c>
      <c r="E137" s="7">
        <v>2.2999999999999998</v>
      </c>
    </row>
    <row r="138" spans="1:8">
      <c r="A138" s="6">
        <v>137</v>
      </c>
      <c r="B138" s="7">
        <v>6.3</v>
      </c>
      <c r="C138" s="7">
        <v>3.4</v>
      </c>
      <c r="D138" s="7">
        <v>5.6</v>
      </c>
      <c r="E138" s="7">
        <v>2.4</v>
      </c>
    </row>
    <row r="139" spans="1:8">
      <c r="A139" s="6">
        <v>138</v>
      </c>
      <c r="B139" s="7">
        <v>6.4</v>
      </c>
      <c r="C139" s="7">
        <v>3.1</v>
      </c>
      <c r="D139" s="7">
        <v>5.5</v>
      </c>
      <c r="E139" s="7">
        <v>1.8</v>
      </c>
    </row>
    <row r="140" spans="1:8">
      <c r="A140" s="6">
        <v>139</v>
      </c>
      <c r="B140" s="7">
        <v>6</v>
      </c>
      <c r="C140" s="7">
        <v>3</v>
      </c>
      <c r="D140" s="7">
        <v>4.8</v>
      </c>
      <c r="E140" s="7">
        <v>1.8</v>
      </c>
    </row>
    <row r="141" spans="1:8">
      <c r="A141" s="6">
        <v>140</v>
      </c>
      <c r="B141" s="7">
        <v>6.9</v>
      </c>
      <c r="C141" s="7">
        <v>3.1</v>
      </c>
      <c r="D141" s="7">
        <v>5.4</v>
      </c>
      <c r="E141" s="7">
        <v>2.1</v>
      </c>
    </row>
    <row r="142" spans="1:8">
      <c r="A142" s="6">
        <v>141</v>
      </c>
      <c r="B142" s="7">
        <v>6.7</v>
      </c>
      <c r="C142" s="7">
        <v>3.1</v>
      </c>
      <c r="D142" s="7">
        <v>5.6</v>
      </c>
      <c r="E142" s="7">
        <v>2.4</v>
      </c>
    </row>
    <row r="143" spans="1:8">
      <c r="A143" s="6">
        <v>142</v>
      </c>
      <c r="B143" s="7">
        <v>6.9</v>
      </c>
      <c r="C143" s="7">
        <v>3.1</v>
      </c>
      <c r="D143" s="7">
        <v>5.0999999999999996</v>
      </c>
      <c r="E143" s="7">
        <v>2.2999999999999998</v>
      </c>
    </row>
    <row r="144" spans="1:8">
      <c r="A144" s="6">
        <v>143</v>
      </c>
      <c r="B144" s="7">
        <v>5.8</v>
      </c>
      <c r="C144" s="7">
        <v>2.7</v>
      </c>
      <c r="D144" s="7">
        <v>5.0999999999999996</v>
      </c>
      <c r="E144" s="7">
        <v>1.9</v>
      </c>
    </row>
    <row r="145" spans="1:5">
      <c r="A145" s="6">
        <v>144</v>
      </c>
      <c r="B145" s="7">
        <v>6.8</v>
      </c>
      <c r="C145" s="7">
        <v>3.2</v>
      </c>
      <c r="D145" s="7">
        <v>5.9</v>
      </c>
      <c r="E145" s="7">
        <v>2.2999999999999998</v>
      </c>
    </row>
    <row r="146" spans="1:5">
      <c r="A146" s="6">
        <v>145</v>
      </c>
      <c r="B146" s="7">
        <v>6.7</v>
      </c>
      <c r="C146" s="7">
        <v>3.3</v>
      </c>
      <c r="D146" s="7">
        <v>5.7</v>
      </c>
      <c r="E146" s="7">
        <v>2.5</v>
      </c>
    </row>
    <row r="147" spans="1:5">
      <c r="A147" s="6">
        <v>146</v>
      </c>
      <c r="B147" s="7">
        <v>6.7</v>
      </c>
      <c r="C147" s="7">
        <v>3</v>
      </c>
      <c r="D147" s="7">
        <v>5.2</v>
      </c>
      <c r="E147" s="7">
        <v>2.2999999999999998</v>
      </c>
    </row>
    <row r="148" spans="1:5">
      <c r="A148" s="6">
        <v>147</v>
      </c>
      <c r="B148" s="7">
        <v>6.3</v>
      </c>
      <c r="C148" s="7">
        <v>2.5</v>
      </c>
      <c r="D148" s="7">
        <v>5</v>
      </c>
      <c r="E148" s="7">
        <v>1.9</v>
      </c>
    </row>
    <row r="149" spans="1:5">
      <c r="A149" s="6">
        <v>148</v>
      </c>
      <c r="B149" s="7">
        <v>6.5</v>
      </c>
      <c r="C149" s="7">
        <v>3</v>
      </c>
      <c r="D149" s="7">
        <v>5.2</v>
      </c>
      <c r="E149" s="7">
        <v>2</v>
      </c>
    </row>
    <row r="150" spans="1:5">
      <c r="A150" s="6">
        <v>149</v>
      </c>
      <c r="B150" s="7">
        <v>6.2</v>
      </c>
      <c r="C150" s="7">
        <v>3.4</v>
      </c>
      <c r="D150" s="7">
        <v>5.4</v>
      </c>
      <c r="E150" s="7">
        <v>2.2999999999999998</v>
      </c>
    </row>
    <row r="151" spans="1:5">
      <c r="A151" s="6">
        <v>150</v>
      </c>
      <c r="B151" s="7">
        <v>5.9</v>
      </c>
      <c r="C151" s="7">
        <v>3</v>
      </c>
      <c r="D151" s="7">
        <v>5.0999999999999996</v>
      </c>
      <c r="E151" s="7">
        <v>1.8</v>
      </c>
    </row>
  </sheetData>
  <mergeCells count="3">
    <mergeCell ref="I100:K100"/>
    <mergeCell ref="I93:K93"/>
    <mergeCell ref="O107:Q107"/>
  </mergeCells>
  <phoneticPr fontId="2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workbookViewId="0">
      <selection activeCell="O15" sqref="O15"/>
    </sheetView>
  </sheetViews>
  <sheetFormatPr defaultRowHeight="16.5"/>
  <cols>
    <col min="1" max="1" width="11.625" customWidth="1"/>
    <col min="2" max="5" width="10.125" style="16" customWidth="1"/>
    <col min="6" max="8" width="10.5" style="14" customWidth="1"/>
    <col min="9" max="9" width="13.75" customWidth="1"/>
  </cols>
  <sheetData>
    <row r="1" spans="1:15">
      <c r="A1" s="1" t="s">
        <v>5</v>
      </c>
    </row>
    <row r="2" spans="1:15">
      <c r="A2" s="2" t="s">
        <v>8</v>
      </c>
      <c r="B2" s="17" t="s">
        <v>9</v>
      </c>
      <c r="C2" s="17" t="s">
        <v>10</v>
      </c>
      <c r="D2" s="17" t="s">
        <v>11</v>
      </c>
      <c r="E2" s="17" t="s">
        <v>12</v>
      </c>
      <c r="F2" s="15" t="s">
        <v>13</v>
      </c>
      <c r="G2" s="15" t="s">
        <v>14</v>
      </c>
      <c r="H2" s="15" t="s">
        <v>15</v>
      </c>
      <c r="I2" s="2" t="s">
        <v>16</v>
      </c>
      <c r="K2" s="10" t="s">
        <v>6</v>
      </c>
      <c r="L2" s="10" t="s">
        <v>0</v>
      </c>
      <c r="M2" s="10" t="s">
        <v>1</v>
      </c>
      <c r="N2" s="10" t="s">
        <v>2</v>
      </c>
      <c r="O2" s="10" t="s">
        <v>3</v>
      </c>
    </row>
    <row r="3" spans="1:15">
      <c r="A3" s="11">
        <v>1</v>
      </c>
      <c r="B3" s="12">
        <v>5.0999999999999996</v>
      </c>
      <c r="C3" s="12">
        <v>3.5</v>
      </c>
      <c r="D3" s="12">
        <v>1.4</v>
      </c>
      <c r="E3" s="12">
        <v>0.2</v>
      </c>
      <c r="F3" s="13">
        <f t="shared" ref="F3:F34" si="0">SQRT((B3-$L$3)^2+(C3-$M$3)^2+(D3-$N$3)^2+(E3-$O$3)^2)</f>
        <v>0.14135062787267683</v>
      </c>
      <c r="G3" s="13">
        <f t="shared" ref="G3:G34" si="1">SQRT((B3-$L$4)^2+(C3-$M$4)^2+(D3-$N$4)^2+(E3-$O$4)^2)</f>
        <v>5.05954160165094</v>
      </c>
      <c r="H3" s="13">
        <f t="shared" ref="H3:H34" si="2">SQRT((B3-$L$5)^2+(C3-$M$5)^2+(D3-$N$5)^2+(E3-$O$5)^2)</f>
        <v>3.4192506070540891</v>
      </c>
      <c r="I3" s="11">
        <f t="shared" ref="I3:I34" si="3">MATCH(MIN(F3:H3),F3:H3,0)-1</f>
        <v>0</v>
      </c>
      <c r="K3" s="2">
        <f t="array" ref="K3:K5">ROW() - ROW($K$3)</f>
        <v>0</v>
      </c>
      <c r="L3" s="13">
        <f t="array" ref="L3:O5">_xll.ClusterCenters(Data!$B$2:$E$151,3,1234,10)</f>
        <v>5.0059999999999993</v>
      </c>
      <c r="M3" s="13">
        <v>3.4280000000000008</v>
      </c>
      <c r="N3" s="13">
        <v>1.4620000000000002</v>
      </c>
      <c r="O3" s="13">
        <v>0.24599999999999991</v>
      </c>
    </row>
    <row r="4" spans="1:15">
      <c r="A4" s="11">
        <v>2</v>
      </c>
      <c r="B4" s="12">
        <v>4.9000000000000004</v>
      </c>
      <c r="C4" s="12">
        <v>3</v>
      </c>
      <c r="D4" s="12">
        <v>1.4</v>
      </c>
      <c r="E4" s="12">
        <v>0.2</v>
      </c>
      <c r="F4" s="13">
        <f t="shared" si="0"/>
        <v>0.44763824680203601</v>
      </c>
      <c r="G4" s="13">
        <f t="shared" si="1"/>
        <v>5.1149433456650204</v>
      </c>
      <c r="H4" s="13">
        <f t="shared" si="2"/>
        <v>3.3985742557584753</v>
      </c>
      <c r="I4" s="11">
        <f t="shared" si="3"/>
        <v>0</v>
      </c>
      <c r="K4" s="2">
        <v>1</v>
      </c>
      <c r="L4" s="13">
        <v>6.8500000000000005</v>
      </c>
      <c r="M4" s="13">
        <v>3.0736842105263151</v>
      </c>
      <c r="N4" s="13">
        <v>5.7421052631578933</v>
      </c>
      <c r="O4" s="13">
        <v>2.0710526315789473</v>
      </c>
    </row>
    <row r="5" spans="1:15">
      <c r="A5" s="11">
        <v>3</v>
      </c>
      <c r="B5" s="12">
        <v>4.7</v>
      </c>
      <c r="C5" s="12">
        <v>3.2</v>
      </c>
      <c r="D5" s="12">
        <v>1.3</v>
      </c>
      <c r="E5" s="12">
        <v>0.2</v>
      </c>
      <c r="F5" s="13">
        <f t="shared" si="0"/>
        <v>0.41710909843828603</v>
      </c>
      <c r="G5" s="13">
        <f t="shared" si="1"/>
        <v>5.2793553392231445</v>
      </c>
      <c r="H5" s="13">
        <f t="shared" si="2"/>
        <v>3.5693566607869651</v>
      </c>
      <c r="I5" s="11">
        <f t="shared" si="3"/>
        <v>0</v>
      </c>
      <c r="K5" s="2">
        <v>2</v>
      </c>
      <c r="L5" s="13">
        <v>5.9016129032258071</v>
      </c>
      <c r="M5" s="13">
        <v>2.7483870967741941</v>
      </c>
      <c r="N5" s="13">
        <v>4.3935483870967751</v>
      </c>
      <c r="O5" s="13">
        <v>1.4338709677419357</v>
      </c>
    </row>
    <row r="6" spans="1:15">
      <c r="A6" s="11">
        <v>4</v>
      </c>
      <c r="B6" s="12">
        <v>4.5999999999999996</v>
      </c>
      <c r="C6" s="12">
        <v>3.1</v>
      </c>
      <c r="D6" s="12">
        <v>1.5</v>
      </c>
      <c r="E6" s="12">
        <v>0.2</v>
      </c>
      <c r="F6" s="13">
        <f t="shared" si="0"/>
        <v>0.52533798644301388</v>
      </c>
      <c r="G6" s="13">
        <f t="shared" si="1"/>
        <v>5.1535897716665451</v>
      </c>
      <c r="H6" s="13">
        <f t="shared" si="2"/>
        <v>3.4224096214605235</v>
      </c>
      <c r="I6" s="11">
        <f t="shared" si="3"/>
        <v>0</v>
      </c>
    </row>
    <row r="7" spans="1:15">
      <c r="A7" s="11">
        <v>5</v>
      </c>
      <c r="B7" s="12">
        <v>5</v>
      </c>
      <c r="C7" s="12">
        <v>3.6</v>
      </c>
      <c r="D7" s="12">
        <v>1.4</v>
      </c>
      <c r="E7" s="12">
        <v>0.2</v>
      </c>
      <c r="F7" s="13">
        <f t="shared" si="0"/>
        <v>0.18862661530123412</v>
      </c>
      <c r="G7" s="13">
        <f t="shared" si="1"/>
        <v>5.1043338817843109</v>
      </c>
      <c r="H7" s="13">
        <f t="shared" si="2"/>
        <v>3.4672640330857525</v>
      </c>
      <c r="I7" s="11">
        <f t="shared" si="3"/>
        <v>0</v>
      </c>
      <c r="K7" s="10" t="s">
        <v>6</v>
      </c>
      <c r="L7" s="10" t="s">
        <v>7</v>
      </c>
    </row>
    <row r="8" spans="1:15">
      <c r="A8" s="11">
        <v>6</v>
      </c>
      <c r="B8" s="12">
        <v>5.4</v>
      </c>
      <c r="C8" s="12">
        <v>3.9</v>
      </c>
      <c r="D8" s="12">
        <v>1.7</v>
      </c>
      <c r="E8" s="12">
        <v>0.4</v>
      </c>
      <c r="F8" s="13">
        <f t="shared" si="0"/>
        <v>0.67703766512654218</v>
      </c>
      <c r="G8" s="13">
        <f t="shared" si="1"/>
        <v>4.6814879728446579</v>
      </c>
      <c r="H8" s="13">
        <f t="shared" si="2"/>
        <v>3.1467316179061213</v>
      </c>
      <c r="I8" s="11">
        <f t="shared" si="3"/>
        <v>0</v>
      </c>
      <c r="K8" s="2">
        <f t="array" ref="K8:K10">ROW() - ROW($K$8)</f>
        <v>0</v>
      </c>
      <c r="L8" s="2">
        <f>COUNTIF(Example!$I$3:$I$152,0)</f>
        <v>50</v>
      </c>
    </row>
    <row r="9" spans="1:15">
      <c r="A9" s="11">
        <v>7</v>
      </c>
      <c r="B9" s="12">
        <v>4.5999999999999996</v>
      </c>
      <c r="C9" s="12">
        <v>3.4</v>
      </c>
      <c r="D9" s="12">
        <v>1.4</v>
      </c>
      <c r="E9" s="12">
        <v>0.3</v>
      </c>
      <c r="F9" s="13">
        <f t="shared" si="0"/>
        <v>0.41518670498945393</v>
      </c>
      <c r="G9" s="13">
        <f t="shared" si="1"/>
        <v>5.2114765215460803</v>
      </c>
      <c r="H9" s="13">
        <f t="shared" si="2"/>
        <v>3.5165026436606039</v>
      </c>
      <c r="I9" s="11">
        <f t="shared" si="3"/>
        <v>0</v>
      </c>
      <c r="K9" s="2">
        <v>1</v>
      </c>
      <c r="L9" s="2">
        <f>COUNTIF(Example!$I$3:$I$152,1)</f>
        <v>38</v>
      </c>
    </row>
    <row r="10" spans="1:15">
      <c r="A10" s="11">
        <v>8</v>
      </c>
      <c r="B10" s="12">
        <v>5</v>
      </c>
      <c r="C10" s="12">
        <v>3.4</v>
      </c>
      <c r="D10" s="12">
        <v>1.5</v>
      </c>
      <c r="E10" s="12">
        <v>0.2</v>
      </c>
      <c r="F10" s="13">
        <f t="shared" si="0"/>
        <v>6.6181568431097335E-2</v>
      </c>
      <c r="G10" s="13">
        <f t="shared" si="1"/>
        <v>5.0025270622266742</v>
      </c>
      <c r="H10" s="13">
        <f t="shared" si="2"/>
        <v>3.3365498702133016</v>
      </c>
      <c r="I10" s="11">
        <f t="shared" si="3"/>
        <v>0</v>
      </c>
      <c r="K10" s="2">
        <v>2</v>
      </c>
      <c r="L10" s="2">
        <f>COUNTIF(Example!$I$3:$I$152,2)</f>
        <v>62</v>
      </c>
    </row>
    <row r="11" spans="1:15">
      <c r="A11" s="11">
        <v>9</v>
      </c>
      <c r="B11" s="12">
        <v>4.4000000000000004</v>
      </c>
      <c r="C11" s="12">
        <v>2.9</v>
      </c>
      <c r="D11" s="12">
        <v>1.4</v>
      </c>
      <c r="E11" s="12">
        <v>0.2</v>
      </c>
      <c r="F11" s="13">
        <f t="shared" si="0"/>
        <v>0.80745278499736439</v>
      </c>
      <c r="G11" s="13">
        <f t="shared" si="1"/>
        <v>5.3279810689855243</v>
      </c>
      <c r="H11" s="13">
        <f t="shared" si="2"/>
        <v>3.5723377912068894</v>
      </c>
      <c r="I11" s="11">
        <f t="shared" si="3"/>
        <v>0</v>
      </c>
    </row>
    <row r="12" spans="1:15">
      <c r="A12" s="11">
        <v>10</v>
      </c>
      <c r="B12" s="12">
        <v>4.9000000000000004</v>
      </c>
      <c r="C12" s="12">
        <v>3.1</v>
      </c>
      <c r="D12" s="12">
        <v>1.5</v>
      </c>
      <c r="E12" s="12">
        <v>0.1</v>
      </c>
      <c r="F12" s="13">
        <f t="shared" si="0"/>
        <v>0.37627117880592481</v>
      </c>
      <c r="G12" s="13">
        <f t="shared" si="1"/>
        <v>5.0679086476515947</v>
      </c>
      <c r="H12" s="13">
        <f t="shared" si="2"/>
        <v>3.3583767014256254</v>
      </c>
      <c r="I12" s="11">
        <f t="shared" si="3"/>
        <v>0</v>
      </c>
    </row>
    <row r="13" spans="1:15">
      <c r="A13" s="11">
        <v>11</v>
      </c>
      <c r="B13" s="12">
        <v>5.4</v>
      </c>
      <c r="C13" s="12">
        <v>3.7</v>
      </c>
      <c r="D13" s="12">
        <v>1.5</v>
      </c>
      <c r="E13" s="12">
        <v>0.2</v>
      </c>
      <c r="F13" s="13">
        <f t="shared" si="0"/>
        <v>0.48247279716062791</v>
      </c>
      <c r="G13" s="13">
        <f t="shared" si="1"/>
        <v>4.8980676273398318</v>
      </c>
      <c r="H13" s="13">
        <f t="shared" si="2"/>
        <v>3.3244913078206775</v>
      </c>
      <c r="I13" s="11">
        <f t="shared" si="3"/>
        <v>0</v>
      </c>
    </row>
    <row r="14" spans="1:15">
      <c r="A14" s="11">
        <v>12</v>
      </c>
      <c r="B14" s="12">
        <v>4.8</v>
      </c>
      <c r="C14" s="12">
        <v>3.4</v>
      </c>
      <c r="D14" s="12">
        <v>1.6</v>
      </c>
      <c r="E14" s="12">
        <v>0.2</v>
      </c>
      <c r="F14" s="13">
        <f t="shared" si="0"/>
        <v>0.25373214222876811</v>
      </c>
      <c r="G14" s="13">
        <f t="shared" si="1"/>
        <v>4.9966844963113948</v>
      </c>
      <c r="H14" s="13">
        <f t="shared" si="2"/>
        <v>3.3112687176203881</v>
      </c>
      <c r="I14" s="11">
        <f t="shared" si="3"/>
        <v>0</v>
      </c>
    </row>
    <row r="15" spans="1:15">
      <c r="A15" s="11">
        <v>13</v>
      </c>
      <c r="B15" s="12">
        <v>4.8</v>
      </c>
      <c r="C15" s="12">
        <v>3</v>
      </c>
      <c r="D15" s="12">
        <v>1.4</v>
      </c>
      <c r="E15" s="12">
        <v>0.1</v>
      </c>
      <c r="F15" s="13">
        <f t="shared" si="0"/>
        <v>0.50077939254725778</v>
      </c>
      <c r="G15" s="13">
        <f t="shared" si="1"/>
        <v>5.1910361158133611</v>
      </c>
      <c r="H15" s="13">
        <f t="shared" si="2"/>
        <v>3.4666127193699934</v>
      </c>
      <c r="I15" s="11">
        <f t="shared" si="3"/>
        <v>0</v>
      </c>
    </row>
    <row r="16" spans="1:15">
      <c r="A16" s="11">
        <v>14</v>
      </c>
      <c r="B16" s="12">
        <v>4.3</v>
      </c>
      <c r="C16" s="12">
        <v>3</v>
      </c>
      <c r="D16" s="12">
        <v>1.1000000000000001</v>
      </c>
      <c r="E16" s="12">
        <v>0.1</v>
      </c>
      <c r="F16" s="13">
        <f t="shared" si="0"/>
        <v>0.91322505440882429</v>
      </c>
      <c r="G16" s="13">
        <f t="shared" si="1"/>
        <v>5.6517359380612779</v>
      </c>
      <c r="H16" s="13">
        <f t="shared" si="2"/>
        <v>3.9057836194010664</v>
      </c>
      <c r="I16" s="11">
        <f t="shared" si="3"/>
        <v>0</v>
      </c>
    </row>
    <row r="17" spans="1:9">
      <c r="A17" s="11">
        <v>15</v>
      </c>
      <c r="B17" s="12">
        <v>5.8</v>
      </c>
      <c r="C17" s="12">
        <v>4</v>
      </c>
      <c r="D17" s="12">
        <v>1.2</v>
      </c>
      <c r="E17" s="12">
        <v>0.2</v>
      </c>
      <c r="F17" s="13">
        <f t="shared" si="0"/>
        <v>1.0140907257242815</v>
      </c>
      <c r="G17" s="13">
        <f t="shared" si="1"/>
        <v>5.1080445489025834</v>
      </c>
      <c r="H17" s="13">
        <f t="shared" si="2"/>
        <v>3.6466489970091915</v>
      </c>
      <c r="I17" s="11">
        <f t="shared" si="3"/>
        <v>0</v>
      </c>
    </row>
    <row r="18" spans="1:9">
      <c r="A18" s="11">
        <v>16</v>
      </c>
      <c r="B18" s="12">
        <v>5.7</v>
      </c>
      <c r="C18" s="12">
        <v>4.4000000000000004</v>
      </c>
      <c r="D18" s="12">
        <v>1.5</v>
      </c>
      <c r="E18" s="12">
        <v>0.4</v>
      </c>
      <c r="F18" s="13">
        <f t="shared" si="0"/>
        <v>1.2048153385477793</v>
      </c>
      <c r="G18" s="13">
        <f t="shared" si="1"/>
        <v>4.885640954329947</v>
      </c>
      <c r="H18" s="13">
        <f t="shared" si="2"/>
        <v>3.4942788084609262</v>
      </c>
      <c r="I18" s="11">
        <f t="shared" si="3"/>
        <v>0</v>
      </c>
    </row>
    <row r="19" spans="1:9">
      <c r="A19" s="11">
        <v>17</v>
      </c>
      <c r="B19" s="12">
        <v>5.4</v>
      </c>
      <c r="C19" s="12">
        <v>3.9</v>
      </c>
      <c r="D19" s="12">
        <v>1.3</v>
      </c>
      <c r="E19" s="12">
        <v>0.4</v>
      </c>
      <c r="F19" s="13">
        <f t="shared" si="0"/>
        <v>0.65420180372725967</v>
      </c>
      <c r="G19" s="13">
        <f t="shared" si="1"/>
        <v>5.0309058677752558</v>
      </c>
      <c r="H19" s="13">
        <f t="shared" si="2"/>
        <v>3.4952480004725701</v>
      </c>
      <c r="I19" s="11">
        <f t="shared" si="3"/>
        <v>0</v>
      </c>
    </row>
    <row r="20" spans="1:9">
      <c r="A20" s="11">
        <v>18</v>
      </c>
      <c r="B20" s="12">
        <v>5.0999999999999996</v>
      </c>
      <c r="C20" s="12">
        <v>3.5</v>
      </c>
      <c r="D20" s="12">
        <v>1.4</v>
      </c>
      <c r="E20" s="12">
        <v>0.3</v>
      </c>
      <c r="F20" s="13">
        <f t="shared" si="0"/>
        <v>0.14415269681833906</v>
      </c>
      <c r="G20" s="13">
        <f t="shared" si="1"/>
        <v>5.0234202185882051</v>
      </c>
      <c r="H20" s="13">
        <f t="shared" si="2"/>
        <v>3.3844498105735545</v>
      </c>
      <c r="I20" s="11">
        <f t="shared" si="3"/>
        <v>0</v>
      </c>
    </row>
    <row r="21" spans="1:9">
      <c r="A21" s="11">
        <v>19</v>
      </c>
      <c r="B21" s="12">
        <v>5.7</v>
      </c>
      <c r="C21" s="12">
        <v>3.8</v>
      </c>
      <c r="D21" s="12">
        <v>1.7</v>
      </c>
      <c r="E21" s="12">
        <v>0.3</v>
      </c>
      <c r="F21" s="13">
        <f t="shared" si="0"/>
        <v>0.8243664233822241</v>
      </c>
      <c r="G21" s="13">
        <f t="shared" si="1"/>
        <v>4.6179299483979008</v>
      </c>
      <c r="H21" s="13">
        <f t="shared" si="2"/>
        <v>3.1124594368598313</v>
      </c>
      <c r="I21" s="11">
        <f t="shared" si="3"/>
        <v>0</v>
      </c>
    </row>
    <row r="22" spans="1:9">
      <c r="A22" s="11">
        <v>20</v>
      </c>
      <c r="B22" s="12">
        <v>5.0999999999999996</v>
      </c>
      <c r="C22" s="12">
        <v>3.8</v>
      </c>
      <c r="D22" s="12">
        <v>1.5</v>
      </c>
      <c r="E22" s="12">
        <v>0.3</v>
      </c>
      <c r="F22" s="13">
        <f t="shared" si="0"/>
        <v>0.38933276255665833</v>
      </c>
      <c r="G22" s="13">
        <f t="shared" si="1"/>
        <v>4.9721342614186712</v>
      </c>
      <c r="H22" s="13">
        <f t="shared" si="2"/>
        <v>3.377389314960225</v>
      </c>
      <c r="I22" s="11">
        <f t="shared" si="3"/>
        <v>0</v>
      </c>
    </row>
    <row r="23" spans="1:9">
      <c r="A23" s="11">
        <v>21</v>
      </c>
      <c r="B23" s="12">
        <v>5.4</v>
      </c>
      <c r="C23" s="12">
        <v>3.4</v>
      </c>
      <c r="D23" s="12">
        <v>1.7</v>
      </c>
      <c r="E23" s="12">
        <v>0.2</v>
      </c>
      <c r="F23" s="13">
        <f t="shared" si="0"/>
        <v>0.46344363195538757</v>
      </c>
      <c r="G23" s="13">
        <f t="shared" si="1"/>
        <v>4.6955760991647315</v>
      </c>
      <c r="H23" s="13">
        <f t="shared" si="2"/>
        <v>3.0747122400317473</v>
      </c>
      <c r="I23" s="11">
        <f t="shared" si="3"/>
        <v>0</v>
      </c>
    </row>
    <row r="24" spans="1:9">
      <c r="A24" s="11">
        <v>22</v>
      </c>
      <c r="B24" s="12">
        <v>5.0999999999999996</v>
      </c>
      <c r="C24" s="12">
        <v>3.7</v>
      </c>
      <c r="D24" s="12">
        <v>1.5</v>
      </c>
      <c r="E24" s="12">
        <v>0.4</v>
      </c>
      <c r="F24" s="13">
        <f t="shared" si="0"/>
        <v>0.32860310406324483</v>
      </c>
      <c r="G24" s="13">
        <f t="shared" si="1"/>
        <v>4.9236821007618756</v>
      </c>
      <c r="H24" s="13">
        <f t="shared" si="2"/>
        <v>3.3150658832991464</v>
      </c>
      <c r="I24" s="11">
        <f t="shared" si="3"/>
        <v>0</v>
      </c>
    </row>
    <row r="25" spans="1:9">
      <c r="A25" s="11">
        <v>23</v>
      </c>
      <c r="B25" s="12">
        <v>4.5999999999999996</v>
      </c>
      <c r="C25" s="12">
        <v>3.6</v>
      </c>
      <c r="D25" s="12">
        <v>1</v>
      </c>
      <c r="E25" s="12">
        <v>0.2</v>
      </c>
      <c r="F25" s="13">
        <f t="shared" si="0"/>
        <v>0.64029680617663531</v>
      </c>
      <c r="G25" s="13">
        <f t="shared" si="1"/>
        <v>5.5971339618824212</v>
      </c>
      <c r="H25" s="13">
        <f t="shared" si="2"/>
        <v>3.9316725330815823</v>
      </c>
      <c r="I25" s="11">
        <f t="shared" si="3"/>
        <v>0</v>
      </c>
    </row>
    <row r="26" spans="1:9">
      <c r="A26" s="11">
        <v>24</v>
      </c>
      <c r="B26" s="12">
        <v>5.0999999999999996</v>
      </c>
      <c r="C26" s="12">
        <v>3.3</v>
      </c>
      <c r="D26" s="12">
        <v>1.7</v>
      </c>
      <c r="E26" s="12">
        <v>0.5</v>
      </c>
      <c r="F26" s="13">
        <f t="shared" si="0"/>
        <v>0.3825963930828416</v>
      </c>
      <c r="G26" s="13">
        <f t="shared" si="1"/>
        <v>4.6819376508241737</v>
      </c>
      <c r="H26" s="13">
        <f t="shared" si="2"/>
        <v>3.0123376204612602</v>
      </c>
      <c r="I26" s="11">
        <f t="shared" si="3"/>
        <v>0</v>
      </c>
    </row>
    <row r="27" spans="1:9">
      <c r="A27" s="11">
        <v>25</v>
      </c>
      <c r="B27" s="12">
        <v>4.8</v>
      </c>
      <c r="C27" s="12">
        <v>3.4</v>
      </c>
      <c r="D27" s="12">
        <v>1.9</v>
      </c>
      <c r="E27" s="12">
        <v>0.2</v>
      </c>
      <c r="F27" s="13">
        <f t="shared" si="0"/>
        <v>0.4870112935035486</v>
      </c>
      <c r="G27" s="13">
        <f t="shared" si="1"/>
        <v>4.7509570401955781</v>
      </c>
      <c r="H27" s="13">
        <f t="shared" si="2"/>
        <v>3.0624126906792473</v>
      </c>
      <c r="I27" s="11">
        <f t="shared" si="3"/>
        <v>0</v>
      </c>
    </row>
    <row r="28" spans="1:9">
      <c r="A28" s="11">
        <v>26</v>
      </c>
      <c r="B28" s="12">
        <v>5</v>
      </c>
      <c r="C28" s="12">
        <v>3</v>
      </c>
      <c r="D28" s="12">
        <v>1.6</v>
      </c>
      <c r="E28" s="12">
        <v>0.2</v>
      </c>
      <c r="F28" s="13">
        <f t="shared" si="0"/>
        <v>0.45208406297944265</v>
      </c>
      <c r="G28" s="13">
        <f t="shared" si="1"/>
        <v>4.9077289375127178</v>
      </c>
      <c r="H28" s="13">
        <f t="shared" si="2"/>
        <v>3.1941454313196829</v>
      </c>
      <c r="I28" s="11">
        <f t="shared" si="3"/>
        <v>0</v>
      </c>
    </row>
    <row r="29" spans="1:9">
      <c r="A29" s="11">
        <v>27</v>
      </c>
      <c r="B29" s="12">
        <v>5</v>
      </c>
      <c r="C29" s="12">
        <v>3.4</v>
      </c>
      <c r="D29" s="12">
        <v>1.6</v>
      </c>
      <c r="E29" s="12">
        <v>0.4</v>
      </c>
      <c r="F29" s="13">
        <f t="shared" si="0"/>
        <v>0.20875823337056684</v>
      </c>
      <c r="G29" s="13">
        <f t="shared" si="1"/>
        <v>4.845455076981632</v>
      </c>
      <c r="H29" s="13">
        <f t="shared" si="2"/>
        <v>3.1796708905017628</v>
      </c>
      <c r="I29" s="11">
        <f t="shared" si="3"/>
        <v>0</v>
      </c>
    </row>
    <row r="30" spans="1:9">
      <c r="A30" s="11">
        <v>28</v>
      </c>
      <c r="B30" s="12">
        <v>5.2</v>
      </c>
      <c r="C30" s="12">
        <v>3.5</v>
      </c>
      <c r="D30" s="12">
        <v>1.5</v>
      </c>
      <c r="E30" s="12">
        <v>0.2</v>
      </c>
      <c r="F30" s="13">
        <f t="shared" si="0"/>
        <v>0.21536016344718953</v>
      </c>
      <c r="G30" s="13">
        <f t="shared" si="1"/>
        <v>4.9396902905146769</v>
      </c>
      <c r="H30" s="13">
        <f t="shared" si="2"/>
        <v>3.3094172380912079</v>
      </c>
      <c r="I30" s="11">
        <f t="shared" si="3"/>
        <v>0</v>
      </c>
    </row>
    <row r="31" spans="1:9">
      <c r="A31" s="11">
        <v>29</v>
      </c>
      <c r="B31" s="12">
        <v>5.2</v>
      </c>
      <c r="C31" s="12">
        <v>3.4</v>
      </c>
      <c r="D31" s="12">
        <v>1.4</v>
      </c>
      <c r="E31" s="12">
        <v>0.2</v>
      </c>
      <c r="F31" s="13">
        <f t="shared" si="0"/>
        <v>0.21066561181170598</v>
      </c>
      <c r="G31" s="13">
        <f t="shared" si="1"/>
        <v>5.018336184527878</v>
      </c>
      <c r="H31" s="13">
        <f t="shared" si="2"/>
        <v>3.3764818306262856</v>
      </c>
      <c r="I31" s="11">
        <f t="shared" si="3"/>
        <v>0</v>
      </c>
    </row>
    <row r="32" spans="1:9">
      <c r="A32" s="11">
        <v>30</v>
      </c>
      <c r="B32" s="12">
        <v>4.7</v>
      </c>
      <c r="C32" s="12">
        <v>3.2</v>
      </c>
      <c r="D32" s="12">
        <v>1.6</v>
      </c>
      <c r="E32" s="12">
        <v>0.2</v>
      </c>
      <c r="F32" s="13">
        <f t="shared" si="0"/>
        <v>0.40838707129388868</v>
      </c>
      <c r="G32" s="13">
        <f t="shared" si="1"/>
        <v>5.029545669331295</v>
      </c>
      <c r="H32" s="13">
        <f t="shared" si="2"/>
        <v>3.3127296810404268</v>
      </c>
      <c r="I32" s="11">
        <f t="shared" si="3"/>
        <v>0</v>
      </c>
    </row>
    <row r="33" spans="1:9">
      <c r="A33" s="11">
        <v>31</v>
      </c>
      <c r="B33" s="12">
        <v>4.8</v>
      </c>
      <c r="C33" s="12">
        <v>3.1</v>
      </c>
      <c r="D33" s="12">
        <v>1.6</v>
      </c>
      <c r="E33" s="12">
        <v>0.2</v>
      </c>
      <c r="F33" s="13">
        <f t="shared" si="0"/>
        <v>0.41373904819342378</v>
      </c>
      <c r="G33" s="13">
        <f t="shared" si="1"/>
        <v>4.986087291854651</v>
      </c>
      <c r="H33" s="13">
        <f t="shared" si="2"/>
        <v>3.2655065117613664</v>
      </c>
      <c r="I33" s="11">
        <f t="shared" si="3"/>
        <v>0</v>
      </c>
    </row>
    <row r="34" spans="1:9">
      <c r="A34" s="11">
        <v>32</v>
      </c>
      <c r="B34" s="12">
        <v>5.4</v>
      </c>
      <c r="C34" s="12">
        <v>3.4</v>
      </c>
      <c r="D34" s="12">
        <v>1.5</v>
      </c>
      <c r="E34" s="12">
        <v>0.4</v>
      </c>
      <c r="F34" s="13">
        <f t="shared" si="0"/>
        <v>0.42565244037829841</v>
      </c>
      <c r="G34" s="13">
        <f t="shared" si="1"/>
        <v>4.7955037228302366</v>
      </c>
      <c r="H34" s="13">
        <f t="shared" si="2"/>
        <v>3.1808373625105357</v>
      </c>
      <c r="I34" s="11">
        <f t="shared" si="3"/>
        <v>0</v>
      </c>
    </row>
    <row r="35" spans="1:9">
      <c r="A35" s="11">
        <v>33</v>
      </c>
      <c r="B35" s="12">
        <v>5.2</v>
      </c>
      <c r="C35" s="12">
        <v>4.0999999999999996</v>
      </c>
      <c r="D35" s="12">
        <v>1.5</v>
      </c>
      <c r="E35" s="12">
        <v>0.1</v>
      </c>
      <c r="F35" s="13">
        <f t="shared" ref="F35:F66" si="4">SQRT((B35-$L$3)^2+(C35-$M$3)^2+(D35-$N$3)^2+(E35-$O$3)^2)</f>
        <v>0.71552777723859107</v>
      </c>
      <c r="G35" s="13">
        <f t="shared" ref="G35:G66" si="5">SQRT((B35-$L$4)^2+(C35-$M$4)^2+(D35-$N$4)^2+(E35-$O$4)^2)</f>
        <v>5.0652077588080422</v>
      </c>
      <c r="H35" s="13">
        <f t="shared" ref="H35:H66" si="6">SQRT((B35-$L$5)^2+(C35-$M$5)^2+(D35-$N$5)^2+(E35-$O$5)^2)</f>
        <v>3.5314235278701127</v>
      </c>
      <c r="I35" s="11">
        <f t="shared" ref="I35:I66" si="7">MATCH(MIN(F35:H35),F35:H35,0)-1</f>
        <v>0</v>
      </c>
    </row>
    <row r="36" spans="1:9">
      <c r="A36" s="11">
        <v>34</v>
      </c>
      <c r="B36" s="12">
        <v>5.5</v>
      </c>
      <c r="C36" s="12">
        <v>4.2</v>
      </c>
      <c r="D36" s="12">
        <v>1.4</v>
      </c>
      <c r="E36" s="12">
        <v>0.2</v>
      </c>
      <c r="F36" s="13">
        <f t="shared" si="4"/>
        <v>0.91977171080654552</v>
      </c>
      <c r="G36" s="13">
        <f t="shared" si="5"/>
        <v>5.0443833442849799</v>
      </c>
      <c r="H36" s="13">
        <f t="shared" si="6"/>
        <v>3.5710282070819939</v>
      </c>
      <c r="I36" s="11">
        <f t="shared" si="7"/>
        <v>0</v>
      </c>
    </row>
    <row r="37" spans="1:9">
      <c r="A37" s="11">
        <v>35</v>
      </c>
      <c r="B37" s="12">
        <v>4.9000000000000004</v>
      </c>
      <c r="C37" s="12">
        <v>3.1</v>
      </c>
      <c r="D37" s="12">
        <v>1.5</v>
      </c>
      <c r="E37" s="12">
        <v>0.2</v>
      </c>
      <c r="F37" s="13">
        <f t="shared" si="4"/>
        <v>0.34982852942548903</v>
      </c>
      <c r="G37" s="13">
        <f t="shared" si="5"/>
        <v>5.0298595939276503</v>
      </c>
      <c r="H37" s="13">
        <f t="shared" si="6"/>
        <v>3.3199276912502294</v>
      </c>
      <c r="I37" s="11">
        <f t="shared" si="7"/>
        <v>0</v>
      </c>
    </row>
    <row r="38" spans="1:9">
      <c r="A38" s="11">
        <v>36</v>
      </c>
      <c r="B38" s="12">
        <v>5</v>
      </c>
      <c r="C38" s="12">
        <v>3.2</v>
      </c>
      <c r="D38" s="12">
        <v>1.2</v>
      </c>
      <c r="E38" s="12">
        <v>0.2</v>
      </c>
      <c r="F38" s="13">
        <f t="shared" si="4"/>
        <v>0.35039977168942393</v>
      </c>
      <c r="G38" s="13">
        <f t="shared" si="5"/>
        <v>5.2507155560376244</v>
      </c>
      <c r="H38" s="13">
        <f t="shared" si="6"/>
        <v>3.5690403342338604</v>
      </c>
      <c r="I38" s="11">
        <f t="shared" si="7"/>
        <v>0</v>
      </c>
    </row>
    <row r="39" spans="1:9">
      <c r="A39" s="11">
        <v>37</v>
      </c>
      <c r="B39" s="12">
        <v>5.5</v>
      </c>
      <c r="C39" s="12">
        <v>3.5</v>
      </c>
      <c r="D39" s="12">
        <v>1.3</v>
      </c>
      <c r="E39" s="12">
        <v>0.2</v>
      </c>
      <c r="F39" s="13">
        <f t="shared" si="4"/>
        <v>0.5268586148104637</v>
      </c>
      <c r="G39" s="13">
        <f t="shared" si="5"/>
        <v>5.0236821427582514</v>
      </c>
      <c r="H39" s="13">
        <f t="shared" si="6"/>
        <v>3.4378327575201308</v>
      </c>
      <c r="I39" s="11">
        <f t="shared" si="7"/>
        <v>0</v>
      </c>
    </row>
    <row r="40" spans="1:9">
      <c r="A40" s="11">
        <v>38</v>
      </c>
      <c r="B40" s="12">
        <v>4.9000000000000004</v>
      </c>
      <c r="C40" s="12">
        <v>3.6</v>
      </c>
      <c r="D40" s="12">
        <v>1.4</v>
      </c>
      <c r="E40" s="12">
        <v>0.1</v>
      </c>
      <c r="F40" s="13">
        <f t="shared" si="4"/>
        <v>0.25686572367678706</v>
      </c>
      <c r="G40" s="13">
        <f t="shared" si="5"/>
        <v>5.1786518422314396</v>
      </c>
      <c r="H40" s="13">
        <f t="shared" si="6"/>
        <v>3.5311494798894629</v>
      </c>
      <c r="I40" s="11">
        <f t="shared" si="7"/>
        <v>0</v>
      </c>
    </row>
    <row r="41" spans="1:9">
      <c r="A41" s="11">
        <v>39</v>
      </c>
      <c r="B41" s="12">
        <v>4.4000000000000004</v>
      </c>
      <c r="C41" s="12">
        <v>3</v>
      </c>
      <c r="D41" s="12">
        <v>1.3</v>
      </c>
      <c r="E41" s="12">
        <v>0.2</v>
      </c>
      <c r="F41" s="13">
        <f t="shared" si="4"/>
        <v>0.76077591970303549</v>
      </c>
      <c r="G41" s="13">
        <f t="shared" si="5"/>
        <v>5.4075009460927923</v>
      </c>
      <c r="H41" s="13">
        <f t="shared" si="6"/>
        <v>3.6620526419686317</v>
      </c>
      <c r="I41" s="11">
        <f t="shared" si="7"/>
        <v>0</v>
      </c>
    </row>
    <row r="42" spans="1:9">
      <c r="A42" s="11">
        <v>40</v>
      </c>
      <c r="B42" s="12">
        <v>5.0999999999999996</v>
      </c>
      <c r="C42" s="12">
        <v>3.4</v>
      </c>
      <c r="D42" s="12">
        <v>1.5</v>
      </c>
      <c r="E42" s="12">
        <v>0.2</v>
      </c>
      <c r="F42" s="13">
        <f t="shared" si="4"/>
        <v>0.11480418110852969</v>
      </c>
      <c r="G42" s="13">
        <f t="shared" si="5"/>
        <v>4.9664149049702084</v>
      </c>
      <c r="H42" s="13">
        <f t="shared" si="6"/>
        <v>3.3109277333966745</v>
      </c>
      <c r="I42" s="11">
        <f t="shared" si="7"/>
        <v>0</v>
      </c>
    </row>
    <row r="43" spans="1:9">
      <c r="A43" s="11">
        <v>41</v>
      </c>
      <c r="B43" s="12">
        <v>5</v>
      </c>
      <c r="C43" s="12">
        <v>3.5</v>
      </c>
      <c r="D43" s="12">
        <v>1.3</v>
      </c>
      <c r="E43" s="12">
        <v>0.3</v>
      </c>
      <c r="F43" s="13">
        <f t="shared" si="4"/>
        <v>0.18541844568434912</v>
      </c>
      <c r="G43" s="13">
        <f t="shared" si="5"/>
        <v>5.1452086201778391</v>
      </c>
      <c r="H43" s="13">
        <f t="shared" si="6"/>
        <v>3.4976467486519973</v>
      </c>
      <c r="I43" s="11">
        <f t="shared" si="7"/>
        <v>0</v>
      </c>
    </row>
    <row r="44" spans="1:9">
      <c r="A44" s="11">
        <v>42</v>
      </c>
      <c r="B44" s="12">
        <v>4.5</v>
      </c>
      <c r="C44" s="12">
        <v>2.2999999999999998</v>
      </c>
      <c r="D44" s="12">
        <v>1.3</v>
      </c>
      <c r="E44" s="12">
        <v>0.3</v>
      </c>
      <c r="F44" s="13">
        <f t="shared" si="4"/>
        <v>1.2480304483465143</v>
      </c>
      <c r="G44" s="13">
        <f t="shared" si="5"/>
        <v>5.3842375365891408</v>
      </c>
      <c r="H44" s="13">
        <f t="shared" si="6"/>
        <v>3.6085003413938814</v>
      </c>
      <c r="I44" s="11">
        <f t="shared" si="7"/>
        <v>0</v>
      </c>
    </row>
    <row r="45" spans="1:9">
      <c r="A45" s="11">
        <v>43</v>
      </c>
      <c r="B45" s="12">
        <v>4.4000000000000004</v>
      </c>
      <c r="C45" s="12">
        <v>3.2</v>
      </c>
      <c r="D45" s="12">
        <v>1.3</v>
      </c>
      <c r="E45" s="12">
        <v>0.2</v>
      </c>
      <c r="F45" s="13">
        <f t="shared" si="4"/>
        <v>0.66901420014824731</v>
      </c>
      <c r="G45" s="13">
        <f t="shared" si="5"/>
        <v>5.4084741653985855</v>
      </c>
      <c r="H45" s="13">
        <f t="shared" si="6"/>
        <v>3.6812056060263405</v>
      </c>
      <c r="I45" s="11">
        <f t="shared" si="7"/>
        <v>0</v>
      </c>
    </row>
    <row r="46" spans="1:9">
      <c r="A46" s="11">
        <v>44</v>
      </c>
      <c r="B46" s="12">
        <v>5</v>
      </c>
      <c r="C46" s="12">
        <v>3.5</v>
      </c>
      <c r="D46" s="12">
        <v>1.6</v>
      </c>
      <c r="E46" s="12">
        <v>0.6</v>
      </c>
      <c r="F46" s="13">
        <f t="shared" si="4"/>
        <v>0.38675573686759956</v>
      </c>
      <c r="G46" s="13">
        <f t="shared" si="5"/>
        <v>4.7880347751776231</v>
      </c>
      <c r="H46" s="13">
        <f t="shared" si="6"/>
        <v>3.1427823923161875</v>
      </c>
      <c r="I46" s="11">
        <f t="shared" si="7"/>
        <v>0</v>
      </c>
    </row>
    <row r="47" spans="1:9">
      <c r="A47" s="11">
        <v>45</v>
      </c>
      <c r="B47" s="12">
        <v>5.0999999999999996</v>
      </c>
      <c r="C47" s="12">
        <v>3.8</v>
      </c>
      <c r="D47" s="12">
        <v>1.9</v>
      </c>
      <c r="E47" s="12">
        <v>0.4</v>
      </c>
      <c r="F47" s="13">
        <f t="shared" si="4"/>
        <v>0.60231221139870561</v>
      </c>
      <c r="G47" s="13">
        <f t="shared" si="5"/>
        <v>4.5982849386191038</v>
      </c>
      <c r="H47" s="13">
        <f t="shared" si="6"/>
        <v>3.0058519061293909</v>
      </c>
      <c r="I47" s="11">
        <f t="shared" si="7"/>
        <v>0</v>
      </c>
    </row>
    <row r="48" spans="1:9">
      <c r="A48" s="11">
        <v>46</v>
      </c>
      <c r="B48" s="12">
        <v>4.8</v>
      </c>
      <c r="C48" s="12">
        <v>3</v>
      </c>
      <c r="D48" s="12">
        <v>1.4</v>
      </c>
      <c r="E48" s="12">
        <v>0.3</v>
      </c>
      <c r="F48" s="13">
        <f t="shared" si="4"/>
        <v>0.48205808778610959</v>
      </c>
      <c r="G48" s="13">
        <f t="shared" si="5"/>
        <v>5.1184406710488579</v>
      </c>
      <c r="H48" s="13">
        <f t="shared" si="6"/>
        <v>3.3946804502045618</v>
      </c>
      <c r="I48" s="11">
        <f t="shared" si="7"/>
        <v>0</v>
      </c>
    </row>
    <row r="49" spans="1:9">
      <c r="A49" s="11">
        <v>47</v>
      </c>
      <c r="B49" s="12">
        <v>5.0999999999999996</v>
      </c>
      <c r="C49" s="12">
        <v>3.8</v>
      </c>
      <c r="D49" s="12">
        <v>1.6</v>
      </c>
      <c r="E49" s="12">
        <v>0.2</v>
      </c>
      <c r="F49" s="13">
        <f t="shared" si="4"/>
        <v>0.41034132134114798</v>
      </c>
      <c r="G49" s="13">
        <f t="shared" si="5"/>
        <v>4.9242165455285987</v>
      </c>
      <c r="H49" s="13">
        <f t="shared" si="6"/>
        <v>3.327885680268559</v>
      </c>
      <c r="I49" s="11">
        <f t="shared" si="7"/>
        <v>0</v>
      </c>
    </row>
    <row r="50" spans="1:9">
      <c r="A50" s="11">
        <v>48</v>
      </c>
      <c r="B50" s="12">
        <v>4.5999999999999996</v>
      </c>
      <c r="C50" s="12">
        <v>3.2</v>
      </c>
      <c r="D50" s="12">
        <v>1.4</v>
      </c>
      <c r="E50" s="12">
        <v>0.2</v>
      </c>
      <c r="F50" s="13">
        <f t="shared" si="4"/>
        <v>0.4719957626928446</v>
      </c>
      <c r="G50" s="13">
        <f t="shared" si="5"/>
        <v>5.2376685409781656</v>
      </c>
      <c r="H50" s="13">
        <f t="shared" si="6"/>
        <v>3.5187952306336445</v>
      </c>
      <c r="I50" s="11">
        <f t="shared" si="7"/>
        <v>0</v>
      </c>
    </row>
    <row r="51" spans="1:9">
      <c r="A51" s="11">
        <v>49</v>
      </c>
      <c r="B51" s="12">
        <v>5.3</v>
      </c>
      <c r="C51" s="12">
        <v>3.7</v>
      </c>
      <c r="D51" s="12">
        <v>1.5</v>
      </c>
      <c r="E51" s="12">
        <v>0.2</v>
      </c>
      <c r="F51" s="13">
        <f t="shared" si="4"/>
        <v>0.4049444406335268</v>
      </c>
      <c r="G51" s="13">
        <f t="shared" si="5"/>
        <v>4.9285968065966248</v>
      </c>
      <c r="H51" s="13">
        <f t="shared" si="6"/>
        <v>3.3410425074249508</v>
      </c>
      <c r="I51" s="11">
        <f t="shared" si="7"/>
        <v>0</v>
      </c>
    </row>
    <row r="52" spans="1:9">
      <c r="A52" s="11">
        <v>50</v>
      </c>
      <c r="B52" s="12">
        <v>5</v>
      </c>
      <c r="C52" s="12">
        <v>3.3</v>
      </c>
      <c r="D52" s="12">
        <v>1.4</v>
      </c>
      <c r="E52" s="12">
        <v>0.2</v>
      </c>
      <c r="F52" s="13">
        <f t="shared" si="4"/>
        <v>0.14959946523968684</v>
      </c>
      <c r="G52" s="13">
        <f t="shared" si="5"/>
        <v>5.0821683269099891</v>
      </c>
      <c r="H52" s="13">
        <f t="shared" si="6"/>
        <v>3.4060170482830228</v>
      </c>
      <c r="I52" s="11">
        <f t="shared" si="7"/>
        <v>0</v>
      </c>
    </row>
    <row r="53" spans="1:9">
      <c r="A53" s="11">
        <v>51</v>
      </c>
      <c r="B53" s="12">
        <v>7</v>
      </c>
      <c r="C53" s="12">
        <v>3.2</v>
      </c>
      <c r="D53" s="12">
        <v>4.7</v>
      </c>
      <c r="E53" s="12">
        <v>1.4</v>
      </c>
      <c r="F53" s="13">
        <f t="shared" si="4"/>
        <v>3.9804999685969102</v>
      </c>
      <c r="G53" s="13">
        <f t="shared" si="5"/>
        <v>1.2548907093929622</v>
      </c>
      <c r="H53" s="13">
        <f t="shared" si="6"/>
        <v>1.2269752492315584</v>
      </c>
      <c r="I53" s="11">
        <f t="shared" si="7"/>
        <v>2</v>
      </c>
    </row>
    <row r="54" spans="1:9">
      <c r="A54" s="11">
        <v>52</v>
      </c>
      <c r="B54" s="12">
        <v>6.4</v>
      </c>
      <c r="C54" s="12">
        <v>3.2</v>
      </c>
      <c r="D54" s="12">
        <v>4.5</v>
      </c>
      <c r="E54" s="12">
        <v>1.5</v>
      </c>
      <c r="F54" s="13">
        <f t="shared" si="4"/>
        <v>3.5773146353095644</v>
      </c>
      <c r="G54" s="13">
        <f t="shared" si="5"/>
        <v>1.444777585467099</v>
      </c>
      <c r="H54" s="13">
        <f t="shared" si="6"/>
        <v>0.68414099963979391</v>
      </c>
      <c r="I54" s="11">
        <f t="shared" si="7"/>
        <v>2</v>
      </c>
    </row>
    <row r="55" spans="1:9">
      <c r="A55" s="11">
        <v>53</v>
      </c>
      <c r="B55" s="12">
        <v>6.9</v>
      </c>
      <c r="C55" s="12">
        <v>3.1</v>
      </c>
      <c r="D55" s="12">
        <v>4.9000000000000004</v>
      </c>
      <c r="E55" s="12">
        <v>1.5</v>
      </c>
      <c r="F55" s="13">
        <f t="shared" si="4"/>
        <v>4.1336642340664298</v>
      </c>
      <c r="G55" s="13">
        <f t="shared" si="5"/>
        <v>1.0190362618901687</v>
      </c>
      <c r="H55" s="13">
        <f t="shared" si="6"/>
        <v>1.1752764414552641</v>
      </c>
      <c r="I55" s="11">
        <f t="shared" si="7"/>
        <v>1</v>
      </c>
    </row>
    <row r="56" spans="1:9">
      <c r="A56" s="11">
        <v>54</v>
      </c>
      <c r="B56" s="12">
        <v>5.5</v>
      </c>
      <c r="C56" s="12">
        <v>2.2999999999999998</v>
      </c>
      <c r="D56" s="12">
        <v>4</v>
      </c>
      <c r="E56" s="12">
        <v>1.3</v>
      </c>
      <c r="F56" s="13">
        <f t="shared" si="4"/>
        <v>3.0114415152879861</v>
      </c>
      <c r="G56" s="13">
        <f t="shared" si="5"/>
        <v>2.4597845771947147</v>
      </c>
      <c r="H56" s="13">
        <f t="shared" si="6"/>
        <v>0.73153652101702193</v>
      </c>
      <c r="I56" s="11">
        <f t="shared" si="7"/>
        <v>2</v>
      </c>
    </row>
    <row r="57" spans="1:9">
      <c r="A57" s="11">
        <v>55</v>
      </c>
      <c r="B57" s="12">
        <v>6.5</v>
      </c>
      <c r="C57" s="12">
        <v>2.8</v>
      </c>
      <c r="D57" s="12">
        <v>4.5999999999999996</v>
      </c>
      <c r="E57" s="12">
        <v>1.5</v>
      </c>
      <c r="F57" s="13">
        <f t="shared" si="4"/>
        <v>3.7477966860543543</v>
      </c>
      <c r="G57" s="13">
        <f t="shared" si="5"/>
        <v>1.3520016964699473</v>
      </c>
      <c r="H57" s="13">
        <f t="shared" si="6"/>
        <v>0.6385345149191034</v>
      </c>
      <c r="I57" s="11">
        <f t="shared" si="7"/>
        <v>2</v>
      </c>
    </row>
    <row r="58" spans="1:9">
      <c r="A58" s="11">
        <v>56</v>
      </c>
      <c r="B58" s="12">
        <v>5.7</v>
      </c>
      <c r="C58" s="12">
        <v>2.8</v>
      </c>
      <c r="D58" s="12">
        <v>4.5</v>
      </c>
      <c r="E58" s="12">
        <v>1.3</v>
      </c>
      <c r="F58" s="13">
        <f t="shared" si="4"/>
        <v>3.3490864425989368</v>
      </c>
      <c r="G58" s="13">
        <f t="shared" si="5"/>
        <v>1.8800932669739479</v>
      </c>
      <c r="H58" s="13">
        <f t="shared" si="6"/>
        <v>0.26937898288544226</v>
      </c>
      <c r="I58" s="11">
        <f t="shared" si="7"/>
        <v>2</v>
      </c>
    </row>
    <row r="59" spans="1:9">
      <c r="A59" s="11">
        <v>57</v>
      </c>
      <c r="B59" s="12">
        <v>6.3</v>
      </c>
      <c r="C59" s="12">
        <v>3.3</v>
      </c>
      <c r="D59" s="12">
        <v>4.7</v>
      </c>
      <c r="E59" s="12">
        <v>1.6</v>
      </c>
      <c r="F59" s="13">
        <f t="shared" si="4"/>
        <v>3.7428304797305478</v>
      </c>
      <c r="G59" s="13">
        <f t="shared" si="5"/>
        <v>1.2890278498868559</v>
      </c>
      <c r="H59" s="13">
        <f t="shared" si="6"/>
        <v>0.76452633721236918</v>
      </c>
      <c r="I59" s="11">
        <f t="shared" si="7"/>
        <v>2</v>
      </c>
    </row>
    <row r="60" spans="1:9">
      <c r="A60" s="11">
        <v>58</v>
      </c>
      <c r="B60" s="12">
        <v>4.9000000000000004</v>
      </c>
      <c r="C60" s="12">
        <v>2.4</v>
      </c>
      <c r="D60" s="12">
        <v>3.3</v>
      </c>
      <c r="E60" s="12">
        <v>1</v>
      </c>
      <c r="F60" s="13">
        <f t="shared" si="4"/>
        <v>2.2393704472462792</v>
      </c>
      <c r="G60" s="13">
        <f t="shared" si="5"/>
        <v>3.3715548744560184</v>
      </c>
      <c r="H60" s="13">
        <f t="shared" si="6"/>
        <v>1.5838857498817469</v>
      </c>
      <c r="I60" s="11">
        <f t="shared" si="7"/>
        <v>2</v>
      </c>
    </row>
    <row r="61" spans="1:9">
      <c r="A61" s="11">
        <v>59</v>
      </c>
      <c r="B61" s="12">
        <v>6.6</v>
      </c>
      <c r="C61" s="12">
        <v>2.9</v>
      </c>
      <c r="D61" s="12">
        <v>4.5999999999999996</v>
      </c>
      <c r="E61" s="12">
        <v>1.3</v>
      </c>
      <c r="F61" s="13">
        <f t="shared" si="4"/>
        <v>3.7118162670046049</v>
      </c>
      <c r="G61" s="13">
        <f t="shared" si="5"/>
        <v>1.4112380372509561</v>
      </c>
      <c r="H61" s="13">
        <f t="shared" si="6"/>
        <v>0.75582717193796911</v>
      </c>
      <c r="I61" s="11">
        <f t="shared" si="7"/>
        <v>2</v>
      </c>
    </row>
    <row r="62" spans="1:9">
      <c r="A62" s="11">
        <v>60</v>
      </c>
      <c r="B62" s="12">
        <v>5.2</v>
      </c>
      <c r="C62" s="12">
        <v>2.7</v>
      </c>
      <c r="D62" s="12">
        <v>3.9</v>
      </c>
      <c r="E62" s="12">
        <v>1.4</v>
      </c>
      <c r="F62" s="13">
        <f t="shared" si="4"/>
        <v>2.8005677995720797</v>
      </c>
      <c r="G62" s="13">
        <f t="shared" si="5"/>
        <v>2.5895565883177216</v>
      </c>
      <c r="H62" s="13">
        <f t="shared" si="6"/>
        <v>0.85984837615057708</v>
      </c>
      <c r="I62" s="11">
        <f t="shared" si="7"/>
        <v>2</v>
      </c>
    </row>
    <row r="63" spans="1:9">
      <c r="A63" s="11">
        <v>61</v>
      </c>
      <c r="B63" s="12">
        <v>5</v>
      </c>
      <c r="C63" s="12">
        <v>2</v>
      </c>
      <c r="D63" s="12">
        <v>3.5</v>
      </c>
      <c r="E63" s="12">
        <v>1</v>
      </c>
      <c r="F63" s="13">
        <f t="shared" si="4"/>
        <v>2.6002269131750793</v>
      </c>
      <c r="G63" s="13">
        <f t="shared" si="5"/>
        <v>3.2786411109827243</v>
      </c>
      <c r="H63" s="13">
        <f t="shared" si="6"/>
        <v>1.5361190743604312</v>
      </c>
      <c r="I63" s="11">
        <f t="shared" si="7"/>
        <v>2</v>
      </c>
    </row>
    <row r="64" spans="1:9">
      <c r="A64" s="11">
        <v>62</v>
      </c>
      <c r="B64" s="12">
        <v>5.9</v>
      </c>
      <c r="C64" s="12">
        <v>3</v>
      </c>
      <c r="D64" s="12">
        <v>4.2</v>
      </c>
      <c r="E64" s="12">
        <v>1.5</v>
      </c>
      <c r="F64" s="13">
        <f t="shared" si="4"/>
        <v>3.1704226847535648</v>
      </c>
      <c r="G64" s="13">
        <f t="shared" si="5"/>
        <v>1.9005575796521932</v>
      </c>
      <c r="H64" s="13">
        <f t="shared" si="6"/>
        <v>0.32426174856385037</v>
      </c>
      <c r="I64" s="11">
        <f t="shared" si="7"/>
        <v>2</v>
      </c>
    </row>
    <row r="65" spans="1:9">
      <c r="A65" s="11">
        <v>63</v>
      </c>
      <c r="B65" s="12">
        <v>6</v>
      </c>
      <c r="C65" s="12">
        <v>2.2000000000000002</v>
      </c>
      <c r="D65" s="12">
        <v>4</v>
      </c>
      <c r="E65" s="12">
        <v>1</v>
      </c>
      <c r="F65" s="13">
        <f t="shared" si="4"/>
        <v>3.083176932970277</v>
      </c>
      <c r="G65" s="13">
        <f t="shared" si="5"/>
        <v>2.3807369840571662</v>
      </c>
      <c r="H65" s="13">
        <f t="shared" si="6"/>
        <v>0.80841374206273886</v>
      </c>
      <c r="I65" s="11">
        <f t="shared" si="7"/>
        <v>2</v>
      </c>
    </row>
    <row r="66" spans="1:9">
      <c r="A66" s="11">
        <v>64</v>
      </c>
      <c r="B66" s="12">
        <v>6.1</v>
      </c>
      <c r="C66" s="12">
        <v>2.9</v>
      </c>
      <c r="D66" s="12">
        <v>4.7</v>
      </c>
      <c r="E66" s="12">
        <v>1.4</v>
      </c>
      <c r="F66" s="13">
        <f t="shared" si="4"/>
        <v>3.6458167809148061</v>
      </c>
      <c r="G66" s="13">
        <f t="shared" si="5"/>
        <v>1.4590960279695653</v>
      </c>
      <c r="H66" s="13">
        <f t="shared" si="6"/>
        <v>0.39674140960808935</v>
      </c>
      <c r="I66" s="11">
        <f t="shared" si="7"/>
        <v>2</v>
      </c>
    </row>
    <row r="67" spans="1:9">
      <c r="A67" s="11">
        <v>65</v>
      </c>
      <c r="B67" s="12">
        <v>5.6</v>
      </c>
      <c r="C67" s="12">
        <v>2.9</v>
      </c>
      <c r="D67" s="12">
        <v>3.6</v>
      </c>
      <c r="E67" s="12">
        <v>1.3</v>
      </c>
      <c r="F67" s="13">
        <f t="shared" ref="F67:F98" si="8">SQRT((B67-$L$3)^2+(C67-$M$3)^2+(D67-$N$3)^2+(E67-$O$3)^2)</f>
        <v>2.5126838241211331</v>
      </c>
      <c r="G67" s="13">
        <f t="shared" ref="G67:G98" si="9">SQRT((B67-$L$4)^2+(C67-$M$4)^2+(D67-$N$4)^2+(E67-$O$4)^2)</f>
        <v>2.6030373266819895</v>
      </c>
      <c r="H67" s="13">
        <f t="shared" ref="H67:H98" si="10">SQRT((B67-$L$5)^2+(C67-$M$5)^2+(D67-$N$5)^2+(E67-$O$5)^2)</f>
        <v>0.87269541908097192</v>
      </c>
      <c r="I67" s="11">
        <f t="shared" ref="I67:I98" si="11">MATCH(MIN(F67:H67),F67:H67,0)-1</f>
        <v>2</v>
      </c>
    </row>
    <row r="68" spans="1:9">
      <c r="A68" s="11">
        <v>66</v>
      </c>
      <c r="B68" s="12">
        <v>6.7</v>
      </c>
      <c r="C68" s="12">
        <v>3.1</v>
      </c>
      <c r="D68" s="12">
        <v>4.4000000000000004</v>
      </c>
      <c r="E68" s="12">
        <v>1.4</v>
      </c>
      <c r="F68" s="13">
        <f t="shared" si="8"/>
        <v>3.5973295651079851</v>
      </c>
      <c r="G68" s="13">
        <f t="shared" si="9"/>
        <v>1.5082276660109279</v>
      </c>
      <c r="H68" s="13">
        <f t="shared" si="10"/>
        <v>0.87306497798000859</v>
      </c>
      <c r="I68" s="11">
        <f t="shared" si="11"/>
        <v>2</v>
      </c>
    </row>
    <row r="69" spans="1:9">
      <c r="A69" s="11">
        <v>67</v>
      </c>
      <c r="B69" s="12">
        <v>5.6</v>
      </c>
      <c r="C69" s="12">
        <v>3</v>
      </c>
      <c r="D69" s="12">
        <v>4.5</v>
      </c>
      <c r="E69" s="12">
        <v>1.5</v>
      </c>
      <c r="F69" s="13">
        <f t="shared" si="8"/>
        <v>3.3671917082340292</v>
      </c>
      <c r="G69" s="13">
        <f t="shared" si="9"/>
        <v>1.8538759278006358</v>
      </c>
      <c r="H69" s="13">
        <f t="shared" si="10"/>
        <v>0.41229163374861877</v>
      </c>
      <c r="I69" s="11">
        <f t="shared" si="11"/>
        <v>2</v>
      </c>
    </row>
    <row r="70" spans="1:9">
      <c r="A70" s="11">
        <v>68</v>
      </c>
      <c r="B70" s="12">
        <v>5.8</v>
      </c>
      <c r="C70" s="12">
        <v>2.7</v>
      </c>
      <c r="D70" s="12">
        <v>4.0999999999999996</v>
      </c>
      <c r="E70" s="12">
        <v>1</v>
      </c>
      <c r="F70" s="13">
        <f t="shared" si="8"/>
        <v>2.9475379556504442</v>
      </c>
      <c r="G70" s="13">
        <f t="shared" si="9"/>
        <v>2.2551725708024475</v>
      </c>
      <c r="H70" s="13">
        <f t="shared" si="10"/>
        <v>0.53579955715981564</v>
      </c>
      <c r="I70" s="11">
        <f t="shared" si="11"/>
        <v>2</v>
      </c>
    </row>
    <row r="71" spans="1:9">
      <c r="A71" s="11">
        <v>69</v>
      </c>
      <c r="B71" s="12">
        <v>6.2</v>
      </c>
      <c r="C71" s="12">
        <v>2.2000000000000002</v>
      </c>
      <c r="D71" s="12">
        <v>4.5</v>
      </c>
      <c r="E71" s="12">
        <v>1.5</v>
      </c>
      <c r="F71" s="13">
        <f t="shared" si="8"/>
        <v>3.7061543410926645</v>
      </c>
      <c r="G71" s="13">
        <f t="shared" si="9"/>
        <v>1.7477845097496347</v>
      </c>
      <c r="H71" s="13">
        <f t="shared" si="10"/>
        <v>0.63676389833818858</v>
      </c>
      <c r="I71" s="11">
        <f t="shared" si="11"/>
        <v>2</v>
      </c>
    </row>
    <row r="72" spans="1:9">
      <c r="A72" s="11">
        <v>70</v>
      </c>
      <c r="B72" s="12">
        <v>5.6</v>
      </c>
      <c r="C72" s="12">
        <v>2.5</v>
      </c>
      <c r="D72" s="12">
        <v>3.9</v>
      </c>
      <c r="E72" s="12">
        <v>1.1000000000000001</v>
      </c>
      <c r="F72" s="13">
        <f t="shared" si="8"/>
        <v>2.8084123628840549</v>
      </c>
      <c r="G72" s="13">
        <f t="shared" si="9"/>
        <v>2.4955778062920846</v>
      </c>
      <c r="H72" s="13">
        <f t="shared" si="10"/>
        <v>0.71254917496477255</v>
      </c>
      <c r="I72" s="11">
        <f t="shared" si="11"/>
        <v>2</v>
      </c>
    </row>
    <row r="73" spans="1:9">
      <c r="A73" s="11">
        <v>71</v>
      </c>
      <c r="B73" s="12">
        <v>5.9</v>
      </c>
      <c r="C73" s="12">
        <v>3.2</v>
      </c>
      <c r="D73" s="12">
        <v>4.8</v>
      </c>
      <c r="E73" s="12">
        <v>1.8</v>
      </c>
      <c r="F73" s="13">
        <f t="shared" si="8"/>
        <v>3.7958371935582274</v>
      </c>
      <c r="G73" s="13">
        <f t="shared" si="9"/>
        <v>1.3709440304498344</v>
      </c>
      <c r="H73" s="13">
        <f t="shared" si="10"/>
        <v>0.70937310190809799</v>
      </c>
      <c r="I73" s="11">
        <f t="shared" si="11"/>
        <v>2</v>
      </c>
    </row>
    <row r="74" spans="1:9">
      <c r="A74" s="11">
        <v>72</v>
      </c>
      <c r="B74" s="12">
        <v>6.1</v>
      </c>
      <c r="C74" s="12">
        <v>2.8</v>
      </c>
      <c r="D74" s="12">
        <v>4</v>
      </c>
      <c r="E74" s="12">
        <v>1.3</v>
      </c>
      <c r="F74" s="13">
        <f t="shared" si="8"/>
        <v>3.0238353129758901</v>
      </c>
      <c r="G74" s="13">
        <f t="shared" si="9"/>
        <v>2.0656369370435517</v>
      </c>
      <c r="H74" s="13">
        <f t="shared" si="10"/>
        <v>0.46349013035503217</v>
      </c>
      <c r="I74" s="11">
        <f t="shared" si="11"/>
        <v>2</v>
      </c>
    </row>
    <row r="75" spans="1:9">
      <c r="A75" s="11">
        <v>73</v>
      </c>
      <c r="B75" s="12">
        <v>6.3</v>
      </c>
      <c r="C75" s="12">
        <v>2.5</v>
      </c>
      <c r="D75" s="12">
        <v>4.9000000000000004</v>
      </c>
      <c r="E75" s="12">
        <v>1.5</v>
      </c>
      <c r="F75" s="13">
        <f t="shared" si="8"/>
        <v>3.9909873465096335</v>
      </c>
      <c r="G75" s="13">
        <f t="shared" si="9"/>
        <v>1.2910677579734795</v>
      </c>
      <c r="H75" s="13">
        <f t="shared" si="10"/>
        <v>0.69373965854616482</v>
      </c>
      <c r="I75" s="11">
        <f t="shared" si="11"/>
        <v>2</v>
      </c>
    </row>
    <row r="76" spans="1:9">
      <c r="A76" s="11">
        <v>74</v>
      </c>
      <c r="B76" s="12">
        <v>6.1</v>
      </c>
      <c r="C76" s="12">
        <v>2.8</v>
      </c>
      <c r="D76" s="12">
        <v>4.7</v>
      </c>
      <c r="E76" s="12">
        <v>1.2</v>
      </c>
      <c r="F76" s="13">
        <f t="shared" si="8"/>
        <v>3.6036065268006165</v>
      </c>
      <c r="G76" s="13">
        <f t="shared" si="9"/>
        <v>1.5754742503682517</v>
      </c>
      <c r="H76" s="13">
        <f t="shared" si="10"/>
        <v>0.43661144344763442</v>
      </c>
      <c r="I76" s="11">
        <f t="shared" si="11"/>
        <v>2</v>
      </c>
    </row>
    <row r="77" spans="1:9">
      <c r="A77" s="11">
        <v>75</v>
      </c>
      <c r="B77" s="12">
        <v>6.4</v>
      </c>
      <c r="C77" s="12">
        <v>2.9</v>
      </c>
      <c r="D77" s="12">
        <v>4.3</v>
      </c>
      <c r="E77" s="12">
        <v>1.3</v>
      </c>
      <c r="F77" s="13">
        <f t="shared" si="8"/>
        <v>3.3744895910344725</v>
      </c>
      <c r="G77" s="13">
        <f t="shared" si="9"/>
        <v>1.7049504261645458</v>
      </c>
      <c r="H77" s="13">
        <f t="shared" si="10"/>
        <v>0.54593855642199984</v>
      </c>
      <c r="I77" s="11">
        <f t="shared" si="11"/>
        <v>2</v>
      </c>
    </row>
    <row r="78" spans="1:9">
      <c r="A78" s="11">
        <v>76</v>
      </c>
      <c r="B78" s="12">
        <v>6.6</v>
      </c>
      <c r="C78" s="12">
        <v>3</v>
      </c>
      <c r="D78" s="12">
        <v>4.4000000000000004</v>
      </c>
      <c r="E78" s="12">
        <v>1.4</v>
      </c>
      <c r="F78" s="13">
        <f t="shared" si="8"/>
        <v>3.5619629419745515</v>
      </c>
      <c r="G78" s="13">
        <f t="shared" si="9"/>
        <v>1.5229863868813911</v>
      </c>
      <c r="H78" s="13">
        <f t="shared" si="10"/>
        <v>0.74313017417894722</v>
      </c>
      <c r="I78" s="11">
        <f t="shared" si="11"/>
        <v>2</v>
      </c>
    </row>
    <row r="79" spans="1:9">
      <c r="A79" s="11">
        <v>77</v>
      </c>
      <c r="B79" s="12">
        <v>6.8</v>
      </c>
      <c r="C79" s="12">
        <v>2.8</v>
      </c>
      <c r="D79" s="12">
        <v>4.8</v>
      </c>
      <c r="E79" s="12">
        <v>1.4</v>
      </c>
      <c r="F79" s="13">
        <f t="shared" si="8"/>
        <v>4.0108328312209673</v>
      </c>
      <c r="G79" s="13">
        <f t="shared" si="9"/>
        <v>1.1896541549165651</v>
      </c>
      <c r="H79" s="13">
        <f t="shared" si="10"/>
        <v>0.98798452595026365</v>
      </c>
      <c r="I79" s="11">
        <f t="shared" si="11"/>
        <v>2</v>
      </c>
    </row>
    <row r="80" spans="1:9">
      <c r="A80" s="11">
        <v>78</v>
      </c>
      <c r="B80" s="12">
        <v>6.7</v>
      </c>
      <c r="C80" s="12">
        <v>3</v>
      </c>
      <c r="D80" s="12">
        <v>5</v>
      </c>
      <c r="E80" s="12">
        <v>1.7</v>
      </c>
      <c r="F80" s="13">
        <f t="shared" si="8"/>
        <v>4.2052800144580154</v>
      </c>
      <c r="G80" s="13">
        <f t="shared" si="9"/>
        <v>0.84636259362592015</v>
      </c>
      <c r="H80" s="13">
        <f t="shared" si="10"/>
        <v>1.0673983464334111</v>
      </c>
      <c r="I80" s="11">
        <f t="shared" si="11"/>
        <v>1</v>
      </c>
    </row>
    <row r="81" spans="1:9">
      <c r="A81" s="11">
        <v>79</v>
      </c>
      <c r="B81" s="12">
        <v>6</v>
      </c>
      <c r="C81" s="12">
        <v>2.9</v>
      </c>
      <c r="D81" s="12">
        <v>4.5</v>
      </c>
      <c r="E81" s="12">
        <v>1.5</v>
      </c>
      <c r="F81" s="13">
        <f t="shared" si="8"/>
        <v>3.4740149683039654</v>
      </c>
      <c r="G81" s="13">
        <f t="shared" si="9"/>
        <v>1.6191333477462351</v>
      </c>
      <c r="H81" s="13">
        <f t="shared" si="10"/>
        <v>0.2199351905296151</v>
      </c>
      <c r="I81" s="11">
        <f t="shared" si="11"/>
        <v>2</v>
      </c>
    </row>
    <row r="82" spans="1:9">
      <c r="A82" s="11">
        <v>80</v>
      </c>
      <c r="B82" s="12">
        <v>5.7</v>
      </c>
      <c r="C82" s="12">
        <v>2.6</v>
      </c>
      <c r="D82" s="12">
        <v>3.5</v>
      </c>
      <c r="E82" s="12">
        <v>1</v>
      </c>
      <c r="F82" s="13">
        <f t="shared" si="8"/>
        <v>2.4267632764651772</v>
      </c>
      <c r="G82" s="13">
        <f t="shared" si="9"/>
        <v>2.7786807088966614</v>
      </c>
      <c r="H82" s="13">
        <f t="shared" si="10"/>
        <v>1.0243726030936129</v>
      </c>
      <c r="I82" s="11">
        <f t="shared" si="11"/>
        <v>2</v>
      </c>
    </row>
    <row r="83" spans="1:9">
      <c r="A83" s="11">
        <v>81</v>
      </c>
      <c r="B83" s="12">
        <v>5.5</v>
      </c>
      <c r="C83" s="12">
        <v>2.4</v>
      </c>
      <c r="D83" s="12">
        <v>3.8</v>
      </c>
      <c r="E83" s="12">
        <v>1.1000000000000001</v>
      </c>
      <c r="F83" s="13">
        <f t="shared" si="8"/>
        <v>2.7379517892030165</v>
      </c>
      <c r="G83" s="13">
        <f t="shared" si="9"/>
        <v>2.644062495856415</v>
      </c>
      <c r="H83" s="13">
        <f t="shared" si="10"/>
        <v>0.86396527948890012</v>
      </c>
      <c r="I83" s="11">
        <f t="shared" si="11"/>
        <v>2</v>
      </c>
    </row>
    <row r="84" spans="1:9">
      <c r="A84" s="11">
        <v>82</v>
      </c>
      <c r="B84" s="12">
        <v>5.5</v>
      </c>
      <c r="C84" s="12">
        <v>2.4</v>
      </c>
      <c r="D84" s="12">
        <v>3.7</v>
      </c>
      <c r="E84" s="12">
        <v>1</v>
      </c>
      <c r="F84" s="13">
        <f t="shared" si="8"/>
        <v>2.6225903225627909</v>
      </c>
      <c r="G84" s="13">
        <f t="shared" si="9"/>
        <v>2.7556665366008679</v>
      </c>
      <c r="H84" s="13">
        <f t="shared" si="10"/>
        <v>0.97566381255536738</v>
      </c>
      <c r="I84" s="11">
        <f t="shared" si="11"/>
        <v>2</v>
      </c>
    </row>
    <row r="85" spans="1:9">
      <c r="A85" s="11">
        <v>83</v>
      </c>
      <c r="B85" s="12">
        <v>5.8</v>
      </c>
      <c r="C85" s="12">
        <v>2.7</v>
      </c>
      <c r="D85" s="12">
        <v>3.9</v>
      </c>
      <c r="E85" s="12">
        <v>1.2</v>
      </c>
      <c r="F85" s="13">
        <f t="shared" si="8"/>
        <v>2.8309680323168611</v>
      </c>
      <c r="G85" s="13">
        <f t="shared" si="9"/>
        <v>2.3225469589937893</v>
      </c>
      <c r="H85" s="13">
        <f t="shared" si="10"/>
        <v>0.55763082159668165</v>
      </c>
      <c r="I85" s="11">
        <f t="shared" si="11"/>
        <v>2</v>
      </c>
    </row>
    <row r="86" spans="1:9">
      <c r="A86" s="11">
        <v>84</v>
      </c>
      <c r="B86" s="12">
        <v>6</v>
      </c>
      <c r="C86" s="12">
        <v>2.7</v>
      </c>
      <c r="D86" s="12">
        <v>5.0999999999999996</v>
      </c>
      <c r="E86" s="12">
        <v>1.6</v>
      </c>
      <c r="F86" s="13">
        <f t="shared" si="8"/>
        <v>4.072637965741615</v>
      </c>
      <c r="G86" s="13">
        <f t="shared" si="9"/>
        <v>1.2232455354053802</v>
      </c>
      <c r="H86" s="13">
        <f t="shared" si="10"/>
        <v>0.73395781123880555</v>
      </c>
      <c r="I86" s="11">
        <f t="shared" si="11"/>
        <v>2</v>
      </c>
    </row>
    <row r="87" spans="1:9">
      <c r="A87" s="11">
        <v>85</v>
      </c>
      <c r="B87" s="12">
        <v>5.4</v>
      </c>
      <c r="C87" s="12">
        <v>3</v>
      </c>
      <c r="D87" s="12">
        <v>4.5</v>
      </c>
      <c r="E87" s="12">
        <v>1.5</v>
      </c>
      <c r="F87" s="13">
        <f t="shared" si="8"/>
        <v>3.3377207792144628</v>
      </c>
      <c r="G87" s="13">
        <f t="shared" si="9"/>
        <v>1.9942055951377398</v>
      </c>
      <c r="H87" s="13">
        <f t="shared" si="10"/>
        <v>0.5750039587250052</v>
      </c>
      <c r="I87" s="11">
        <f t="shared" si="11"/>
        <v>2</v>
      </c>
    </row>
    <row r="88" spans="1:9">
      <c r="A88" s="11">
        <v>86</v>
      </c>
      <c r="B88" s="12">
        <v>6</v>
      </c>
      <c r="C88" s="12">
        <v>3.4</v>
      </c>
      <c r="D88" s="12">
        <v>4.5</v>
      </c>
      <c r="E88" s="12">
        <v>1.6</v>
      </c>
      <c r="F88" s="13">
        <f t="shared" si="8"/>
        <v>3.4715385638071199</v>
      </c>
      <c r="G88" s="13">
        <f t="shared" si="9"/>
        <v>1.6104962157489926</v>
      </c>
      <c r="H88" s="13">
        <f t="shared" si="10"/>
        <v>0.68790275309139215</v>
      </c>
      <c r="I88" s="11">
        <f t="shared" si="11"/>
        <v>2</v>
      </c>
    </row>
    <row r="89" spans="1:9">
      <c r="A89" s="11">
        <v>87</v>
      </c>
      <c r="B89" s="12">
        <v>6.7</v>
      </c>
      <c r="C89" s="12">
        <v>3.1</v>
      </c>
      <c r="D89" s="12">
        <v>4.7</v>
      </c>
      <c r="E89" s="12">
        <v>1.5</v>
      </c>
      <c r="F89" s="13">
        <f t="shared" si="8"/>
        <v>3.8774192448070406</v>
      </c>
      <c r="G89" s="13">
        <f t="shared" si="9"/>
        <v>1.1980304705266247</v>
      </c>
      <c r="H89" s="13">
        <f t="shared" si="10"/>
        <v>0.9270055177660923</v>
      </c>
      <c r="I89" s="11">
        <f t="shared" si="11"/>
        <v>2</v>
      </c>
    </row>
    <row r="90" spans="1:9">
      <c r="A90" s="11">
        <v>88</v>
      </c>
      <c r="B90" s="12">
        <v>6.3</v>
      </c>
      <c r="C90" s="12">
        <v>2.2999999999999998</v>
      </c>
      <c r="D90" s="12">
        <v>4.4000000000000004</v>
      </c>
      <c r="E90" s="12">
        <v>1.3</v>
      </c>
      <c r="F90" s="13">
        <f t="shared" si="8"/>
        <v>3.5622436749891215</v>
      </c>
      <c r="G90" s="13">
        <f t="shared" si="9"/>
        <v>1.8157246365235742</v>
      </c>
      <c r="H90" s="13">
        <f t="shared" si="10"/>
        <v>0.61459444086566228</v>
      </c>
      <c r="I90" s="11">
        <f t="shared" si="11"/>
        <v>2</v>
      </c>
    </row>
    <row r="91" spans="1:9">
      <c r="A91" s="11">
        <v>89</v>
      </c>
      <c r="B91" s="12">
        <v>5.6</v>
      </c>
      <c r="C91" s="12">
        <v>3</v>
      </c>
      <c r="D91" s="12">
        <v>4.0999999999999996</v>
      </c>
      <c r="E91" s="12">
        <v>1.3</v>
      </c>
      <c r="F91" s="13">
        <f t="shared" si="8"/>
        <v>2.9335950640809303</v>
      </c>
      <c r="G91" s="13">
        <f t="shared" si="9"/>
        <v>2.2043051555618525</v>
      </c>
      <c r="H91" s="13">
        <f t="shared" si="10"/>
        <v>0.50830255560374649</v>
      </c>
      <c r="I91" s="11">
        <f t="shared" si="11"/>
        <v>2</v>
      </c>
    </row>
    <row r="92" spans="1:9">
      <c r="A92" s="11">
        <v>90</v>
      </c>
      <c r="B92" s="12">
        <v>5.5</v>
      </c>
      <c r="C92" s="12">
        <v>2.5</v>
      </c>
      <c r="D92" s="12">
        <v>4</v>
      </c>
      <c r="E92" s="12">
        <v>1.3</v>
      </c>
      <c r="F92" s="13">
        <f t="shared" si="8"/>
        <v>2.9423765904452139</v>
      </c>
      <c r="G92" s="13">
        <f t="shared" si="9"/>
        <v>2.4043848448188272</v>
      </c>
      <c r="H92" s="13">
        <f t="shared" si="10"/>
        <v>0.62911910070511279</v>
      </c>
      <c r="I92" s="11">
        <f t="shared" si="11"/>
        <v>2</v>
      </c>
    </row>
    <row r="93" spans="1:9">
      <c r="A93" s="11">
        <v>91</v>
      </c>
      <c r="B93" s="12">
        <v>5.5</v>
      </c>
      <c r="C93" s="12">
        <v>2.6</v>
      </c>
      <c r="D93" s="12">
        <v>4.4000000000000004</v>
      </c>
      <c r="E93" s="12">
        <v>1.2</v>
      </c>
      <c r="F93" s="13">
        <f t="shared" si="8"/>
        <v>3.2359820765881881</v>
      </c>
      <c r="G93" s="13">
        <f t="shared" si="9"/>
        <v>2.1463587667672583</v>
      </c>
      <c r="H93" s="13">
        <f t="shared" si="10"/>
        <v>0.48790255931706089</v>
      </c>
      <c r="I93" s="11">
        <f t="shared" si="11"/>
        <v>2</v>
      </c>
    </row>
    <row r="94" spans="1:9">
      <c r="A94" s="11">
        <v>92</v>
      </c>
      <c r="B94" s="12">
        <v>6.1</v>
      </c>
      <c r="C94" s="12">
        <v>3</v>
      </c>
      <c r="D94" s="12">
        <v>4.5999999999999996</v>
      </c>
      <c r="E94" s="12">
        <v>1.4</v>
      </c>
      <c r="F94" s="13">
        <f t="shared" si="8"/>
        <v>3.5438369036963309</v>
      </c>
      <c r="G94" s="13">
        <f t="shared" si="9"/>
        <v>1.5240227784921325</v>
      </c>
      <c r="H94" s="13">
        <f t="shared" si="10"/>
        <v>0.38266957569465815</v>
      </c>
      <c r="I94" s="11">
        <f t="shared" si="11"/>
        <v>2</v>
      </c>
    </row>
    <row r="95" spans="1:9">
      <c r="A95" s="11">
        <v>93</v>
      </c>
      <c r="B95" s="12">
        <v>5.8</v>
      </c>
      <c r="C95" s="12">
        <v>2.6</v>
      </c>
      <c r="D95" s="12">
        <v>4</v>
      </c>
      <c r="E95" s="12">
        <v>1.2</v>
      </c>
      <c r="F95" s="13">
        <f t="shared" si="8"/>
        <v>2.9440754066429755</v>
      </c>
      <c r="G95" s="13">
        <f t="shared" si="9"/>
        <v>2.2628610576447201</v>
      </c>
      <c r="H95" s="13">
        <f t="shared" si="10"/>
        <v>0.49185350982795067</v>
      </c>
      <c r="I95" s="11">
        <f t="shared" si="11"/>
        <v>2</v>
      </c>
    </row>
    <row r="96" spans="1:9">
      <c r="A96" s="11">
        <v>94</v>
      </c>
      <c r="B96" s="12">
        <v>5</v>
      </c>
      <c r="C96" s="12">
        <v>2.2999999999999998</v>
      </c>
      <c r="D96" s="12">
        <v>3.3</v>
      </c>
      <c r="E96" s="12">
        <v>1</v>
      </c>
      <c r="F96" s="13">
        <f t="shared" si="8"/>
        <v>2.2845524725862614</v>
      </c>
      <c r="G96" s="13">
        <f t="shared" si="9"/>
        <v>3.3364830455995729</v>
      </c>
      <c r="H96" s="13">
        <f t="shared" si="10"/>
        <v>1.5485634980161911</v>
      </c>
      <c r="I96" s="11">
        <f t="shared" si="11"/>
        <v>2</v>
      </c>
    </row>
    <row r="97" spans="1:9">
      <c r="A97" s="11">
        <v>95</v>
      </c>
      <c r="B97" s="12">
        <v>5.6</v>
      </c>
      <c r="C97" s="12">
        <v>2.7</v>
      </c>
      <c r="D97" s="12">
        <v>4.2</v>
      </c>
      <c r="E97" s="12">
        <v>1.3</v>
      </c>
      <c r="F97" s="13">
        <f t="shared" si="8"/>
        <v>3.0806460361424191</v>
      </c>
      <c r="G97" s="13">
        <f t="shared" si="9"/>
        <v>2.1621171782585633</v>
      </c>
      <c r="H97" s="13">
        <f t="shared" si="10"/>
        <v>0.38560869891440586</v>
      </c>
      <c r="I97" s="11">
        <f t="shared" si="11"/>
        <v>2</v>
      </c>
    </row>
    <row r="98" spans="1:9">
      <c r="A98" s="11">
        <v>96</v>
      </c>
      <c r="B98" s="12">
        <v>5.7</v>
      </c>
      <c r="C98" s="12">
        <v>3</v>
      </c>
      <c r="D98" s="12">
        <v>4.2</v>
      </c>
      <c r="E98" s="12">
        <v>1.2</v>
      </c>
      <c r="F98" s="13">
        <f t="shared" si="8"/>
        <v>3.0119063730468123</v>
      </c>
      <c r="G98" s="13">
        <f t="shared" si="9"/>
        <v>2.1129956678897313</v>
      </c>
      <c r="H98" s="13">
        <f t="shared" si="10"/>
        <v>0.44284695270168667</v>
      </c>
      <c r="I98" s="11">
        <f t="shared" si="11"/>
        <v>2</v>
      </c>
    </row>
    <row r="99" spans="1:9">
      <c r="A99" s="11">
        <v>97</v>
      </c>
      <c r="B99" s="12">
        <v>5.7</v>
      </c>
      <c r="C99" s="12">
        <v>2.9</v>
      </c>
      <c r="D99" s="12">
        <v>4.2</v>
      </c>
      <c r="E99" s="12">
        <v>1.3</v>
      </c>
      <c r="F99" s="13">
        <f t="shared" ref="F99:F130" si="12">SQRT((B99-$L$3)^2+(C99-$M$3)^2+(D99-$N$3)^2+(E99-$O$3)^2)</f>
        <v>3.0607156026001503</v>
      </c>
      <c r="G99" s="13">
        <f t="shared" ref="G99:G130" si="13">SQRT((B99-$L$4)^2+(C99-$M$4)^2+(D99-$N$4)^2+(E99-$O$4)^2)</f>
        <v>2.0797300325547652</v>
      </c>
      <c r="H99" s="13">
        <f t="shared" ref="H99:H130" si="14">SQRT((B99-$L$5)^2+(C99-$M$5)^2+(D99-$N$5)^2+(E99-$O$5)^2)</f>
        <v>0.34498789735818491</v>
      </c>
      <c r="I99" s="11">
        <f t="shared" ref="I99:I130" si="15">MATCH(MIN(F99:H99),F99:H99,0)-1</f>
        <v>2</v>
      </c>
    </row>
    <row r="100" spans="1:9">
      <c r="A100" s="11">
        <v>98</v>
      </c>
      <c r="B100" s="12">
        <v>6.2</v>
      </c>
      <c r="C100" s="12">
        <v>2.9</v>
      </c>
      <c r="D100" s="12">
        <v>4.3</v>
      </c>
      <c r="E100" s="12">
        <v>1.3</v>
      </c>
      <c r="F100" s="13">
        <f t="shared" si="12"/>
        <v>3.2969046088717824</v>
      </c>
      <c r="G100" s="13">
        <f t="shared" si="13"/>
        <v>1.7682918185861367</v>
      </c>
      <c r="H100" s="13">
        <f t="shared" si="14"/>
        <v>0.37241652578592654</v>
      </c>
      <c r="I100" s="11">
        <f t="shared" si="15"/>
        <v>2</v>
      </c>
    </row>
    <row r="101" spans="1:9">
      <c r="A101" s="11">
        <v>99</v>
      </c>
      <c r="B101" s="12">
        <v>5.0999999999999996</v>
      </c>
      <c r="C101" s="12">
        <v>2.5</v>
      </c>
      <c r="D101" s="12">
        <v>3</v>
      </c>
      <c r="E101" s="12">
        <v>1.1000000000000001</v>
      </c>
      <c r="F101" s="13">
        <f t="shared" si="12"/>
        <v>1.9911755321919766</v>
      </c>
      <c r="G101" s="13">
        <f t="shared" si="13"/>
        <v>3.4429199904937993</v>
      </c>
      <c r="H101" s="13">
        <f t="shared" si="14"/>
        <v>1.6606403363591349</v>
      </c>
      <c r="I101" s="11">
        <f t="shared" si="15"/>
        <v>2</v>
      </c>
    </row>
    <row r="102" spans="1:9">
      <c r="A102" s="11">
        <v>100</v>
      </c>
      <c r="B102" s="12">
        <v>5.7</v>
      </c>
      <c r="C102" s="12">
        <v>2.8</v>
      </c>
      <c r="D102" s="12">
        <v>4.0999999999999996</v>
      </c>
      <c r="E102" s="12">
        <v>1.3</v>
      </c>
      <c r="F102" s="13">
        <f t="shared" si="12"/>
        <v>2.9909831159670559</v>
      </c>
      <c r="G102" s="13">
        <f t="shared" si="13"/>
        <v>2.1652794053071043</v>
      </c>
      <c r="H102" s="13">
        <f t="shared" si="14"/>
        <v>0.38393195503606581</v>
      </c>
      <c r="I102" s="11">
        <f t="shared" si="15"/>
        <v>2</v>
      </c>
    </row>
    <row r="103" spans="1:9">
      <c r="A103" s="11">
        <v>101</v>
      </c>
      <c r="B103" s="12">
        <v>6.3</v>
      </c>
      <c r="C103" s="12">
        <v>3.3</v>
      </c>
      <c r="D103" s="12">
        <v>6</v>
      </c>
      <c r="E103" s="12">
        <v>2.5</v>
      </c>
      <c r="F103" s="13">
        <f t="shared" si="12"/>
        <v>5.2311356319636753</v>
      </c>
      <c r="G103" s="13">
        <f t="shared" si="13"/>
        <v>0.77731870988115537</v>
      </c>
      <c r="H103" s="13">
        <f t="shared" si="14"/>
        <v>2.0445799010809682</v>
      </c>
      <c r="I103" s="11">
        <f t="shared" si="15"/>
        <v>1</v>
      </c>
    </row>
    <row r="104" spans="1:9">
      <c r="A104" s="11">
        <v>102</v>
      </c>
      <c r="B104" s="12">
        <v>5.8</v>
      </c>
      <c r="C104" s="12">
        <v>2.7</v>
      </c>
      <c r="D104" s="12">
        <v>5.0999999999999996</v>
      </c>
      <c r="E104" s="12">
        <v>1.9</v>
      </c>
      <c r="F104" s="13">
        <f t="shared" si="12"/>
        <v>4.1389829668651688</v>
      </c>
      <c r="G104" s="13">
        <f t="shared" si="13"/>
        <v>1.2975739134792392</v>
      </c>
      <c r="H104" s="13">
        <f t="shared" si="14"/>
        <v>0.85382471814981997</v>
      </c>
      <c r="I104" s="11">
        <f t="shared" si="15"/>
        <v>2</v>
      </c>
    </row>
    <row r="105" spans="1:9">
      <c r="A105" s="11">
        <v>103</v>
      </c>
      <c r="B105" s="12">
        <v>7.1</v>
      </c>
      <c r="C105" s="12">
        <v>3</v>
      </c>
      <c r="D105" s="12">
        <v>5.9</v>
      </c>
      <c r="E105" s="12">
        <v>2.1</v>
      </c>
      <c r="F105" s="13">
        <f t="shared" si="12"/>
        <v>5.2631910472640078</v>
      </c>
      <c r="G105" s="13">
        <f t="shared" si="13"/>
        <v>0.30610138997042846</v>
      </c>
      <c r="H105" s="13">
        <f t="shared" si="14"/>
        <v>2.0524534188186565</v>
      </c>
      <c r="I105" s="11">
        <f t="shared" si="15"/>
        <v>1</v>
      </c>
    </row>
    <row r="106" spans="1:9">
      <c r="A106" s="11">
        <v>104</v>
      </c>
      <c r="B106" s="12">
        <v>6.3</v>
      </c>
      <c r="C106" s="12">
        <v>2.9</v>
      </c>
      <c r="D106" s="12">
        <v>5.6</v>
      </c>
      <c r="E106" s="12">
        <v>1.8</v>
      </c>
      <c r="F106" s="13">
        <f t="shared" si="12"/>
        <v>4.635858065126671</v>
      </c>
      <c r="G106" s="13">
        <f t="shared" si="13"/>
        <v>0.65293923139079102</v>
      </c>
      <c r="H106" s="13">
        <f t="shared" si="14"/>
        <v>1.3308924501400352</v>
      </c>
      <c r="I106" s="11">
        <f t="shared" si="15"/>
        <v>1</v>
      </c>
    </row>
    <row r="107" spans="1:9">
      <c r="A107" s="11">
        <v>105</v>
      </c>
      <c r="B107" s="12">
        <v>6.5</v>
      </c>
      <c r="C107" s="12">
        <v>3</v>
      </c>
      <c r="D107" s="12">
        <v>5.8</v>
      </c>
      <c r="E107" s="12">
        <v>2.2000000000000002</v>
      </c>
      <c r="F107" s="13">
        <f t="shared" si="12"/>
        <v>5.0051553422446338</v>
      </c>
      <c r="G107" s="13">
        <f t="shared" si="13"/>
        <v>0.38458885482761745</v>
      </c>
      <c r="H107" s="13">
        <f t="shared" si="14"/>
        <v>1.7281307832922619</v>
      </c>
      <c r="I107" s="11">
        <f t="shared" si="15"/>
        <v>1</v>
      </c>
    </row>
    <row r="108" spans="1:9">
      <c r="A108" s="11">
        <v>106</v>
      </c>
      <c r="B108" s="12">
        <v>7.6</v>
      </c>
      <c r="C108" s="12">
        <v>3</v>
      </c>
      <c r="D108" s="12">
        <v>6.6</v>
      </c>
      <c r="E108" s="12">
        <v>2.1</v>
      </c>
      <c r="F108" s="13">
        <f t="shared" si="12"/>
        <v>6.06204420967053</v>
      </c>
      <c r="G108" s="13">
        <f t="shared" si="13"/>
        <v>1.1422568417482892</v>
      </c>
      <c r="H108" s="13">
        <f t="shared" si="14"/>
        <v>2.8740188571509226</v>
      </c>
      <c r="I108" s="11">
        <f t="shared" si="15"/>
        <v>1</v>
      </c>
    </row>
    <row r="109" spans="1:9">
      <c r="A109" s="11">
        <v>107</v>
      </c>
      <c r="B109" s="12">
        <v>4.9000000000000004</v>
      </c>
      <c r="C109" s="12">
        <v>2.5</v>
      </c>
      <c r="D109" s="12">
        <v>4.5</v>
      </c>
      <c r="E109" s="12">
        <v>1.7</v>
      </c>
      <c r="F109" s="13">
        <f t="shared" si="12"/>
        <v>3.4951366210779229</v>
      </c>
      <c r="G109" s="13">
        <f t="shared" si="13"/>
        <v>2.4108336967890183</v>
      </c>
      <c r="H109" s="13">
        <f t="shared" si="14"/>
        <v>1.0710187512143072</v>
      </c>
      <c r="I109" s="11">
        <f t="shared" si="15"/>
        <v>2</v>
      </c>
    </row>
    <row r="110" spans="1:9">
      <c r="A110" s="11">
        <v>108</v>
      </c>
      <c r="B110" s="12">
        <v>7.3</v>
      </c>
      <c r="C110" s="12">
        <v>2.9</v>
      </c>
      <c r="D110" s="12">
        <v>6.3</v>
      </c>
      <c r="E110" s="12">
        <v>1.8</v>
      </c>
      <c r="F110" s="13">
        <f t="shared" si="12"/>
        <v>5.6002124959683446</v>
      </c>
      <c r="G110" s="13">
        <f t="shared" si="13"/>
        <v>0.7857367698333485</v>
      </c>
      <c r="H110" s="13">
        <f t="shared" si="14"/>
        <v>2.3973070653240578</v>
      </c>
      <c r="I110" s="11">
        <f t="shared" si="15"/>
        <v>1</v>
      </c>
    </row>
    <row r="111" spans="1:9">
      <c r="A111" s="11">
        <v>109</v>
      </c>
      <c r="B111" s="12">
        <v>6.7</v>
      </c>
      <c r="C111" s="12">
        <v>2.5</v>
      </c>
      <c r="D111" s="12">
        <v>5.8</v>
      </c>
      <c r="E111" s="12">
        <v>1.8</v>
      </c>
      <c r="F111" s="13">
        <f t="shared" si="12"/>
        <v>4.9963967016240813</v>
      </c>
      <c r="G111" s="13">
        <f t="shared" si="13"/>
        <v>0.65454938931076156</v>
      </c>
      <c r="H111" s="13">
        <f t="shared" si="14"/>
        <v>1.6766856335758789</v>
      </c>
      <c r="I111" s="11">
        <f t="shared" si="15"/>
        <v>1</v>
      </c>
    </row>
    <row r="112" spans="1:9">
      <c r="A112" s="11">
        <v>110</v>
      </c>
      <c r="B112" s="12">
        <v>7.2</v>
      </c>
      <c r="C112" s="12">
        <v>3.6</v>
      </c>
      <c r="D112" s="12">
        <v>6.1</v>
      </c>
      <c r="E112" s="12">
        <v>2.5</v>
      </c>
      <c r="F112" s="13">
        <f t="shared" si="12"/>
        <v>5.6066728101432846</v>
      </c>
      <c r="G112" s="13">
        <f t="shared" si="13"/>
        <v>0.84355959942610748</v>
      </c>
      <c r="H112" s="13">
        <f t="shared" si="14"/>
        <v>2.5415864751398756</v>
      </c>
      <c r="I112" s="11">
        <f t="shared" si="15"/>
        <v>1</v>
      </c>
    </row>
    <row r="113" spans="1:9">
      <c r="A113" s="11">
        <v>111</v>
      </c>
      <c r="B113" s="12">
        <v>6.5</v>
      </c>
      <c r="C113" s="12">
        <v>3.2</v>
      </c>
      <c r="D113" s="12">
        <v>5.0999999999999996</v>
      </c>
      <c r="E113" s="12">
        <v>2</v>
      </c>
      <c r="F113" s="13">
        <f t="shared" si="12"/>
        <v>4.3122592686432943</v>
      </c>
      <c r="G113" s="13">
        <f t="shared" si="13"/>
        <v>0.74552218216477106</v>
      </c>
      <c r="H113" s="13">
        <f t="shared" si="14"/>
        <v>1.1754136695159318</v>
      </c>
      <c r="I113" s="11">
        <f t="shared" si="15"/>
        <v>1</v>
      </c>
    </row>
    <row r="114" spans="1:9">
      <c r="A114" s="11">
        <v>112</v>
      </c>
      <c r="B114" s="12">
        <v>6.4</v>
      </c>
      <c r="C114" s="12">
        <v>2.7</v>
      </c>
      <c r="D114" s="12">
        <v>5.3</v>
      </c>
      <c r="E114" s="12">
        <v>1.9</v>
      </c>
      <c r="F114" s="13">
        <f t="shared" si="12"/>
        <v>4.4653308947938006</v>
      </c>
      <c r="G114" s="13">
        <f t="shared" si="13"/>
        <v>0.75289837008634086</v>
      </c>
      <c r="H114" s="13">
        <f t="shared" si="14"/>
        <v>1.1356327798253893</v>
      </c>
      <c r="I114" s="11">
        <f t="shared" si="15"/>
        <v>1</v>
      </c>
    </row>
    <row r="115" spans="1:9">
      <c r="A115" s="11">
        <v>113</v>
      </c>
      <c r="B115" s="12">
        <v>6.8</v>
      </c>
      <c r="C115" s="12">
        <v>3</v>
      </c>
      <c r="D115" s="12">
        <v>5.5</v>
      </c>
      <c r="E115" s="12">
        <v>2.1</v>
      </c>
      <c r="F115" s="13">
        <f t="shared" si="12"/>
        <v>4.8108606298665526</v>
      </c>
      <c r="G115" s="13">
        <f t="shared" si="13"/>
        <v>0.25958095359279215</v>
      </c>
      <c r="H115" s="13">
        <f t="shared" si="14"/>
        <v>1.5932267534890616</v>
      </c>
      <c r="I115" s="11">
        <f t="shared" si="15"/>
        <v>1</v>
      </c>
    </row>
    <row r="116" spans="1:9">
      <c r="A116" s="11">
        <v>114</v>
      </c>
      <c r="B116" s="12">
        <v>5.7</v>
      </c>
      <c r="C116" s="12">
        <v>2.5</v>
      </c>
      <c r="D116" s="12">
        <v>5</v>
      </c>
      <c r="E116" s="12">
        <v>2</v>
      </c>
      <c r="F116" s="13">
        <f t="shared" si="12"/>
        <v>4.1154319335885026</v>
      </c>
      <c r="G116" s="13">
        <f t="shared" si="13"/>
        <v>1.4857261764767229</v>
      </c>
      <c r="H116" s="13">
        <f t="shared" si="14"/>
        <v>0.88917352218193435</v>
      </c>
      <c r="I116" s="11">
        <f t="shared" si="15"/>
        <v>2</v>
      </c>
    </row>
    <row r="117" spans="1:9">
      <c r="A117" s="11">
        <v>115</v>
      </c>
      <c r="B117" s="12">
        <v>5.8</v>
      </c>
      <c r="C117" s="12">
        <v>2.8</v>
      </c>
      <c r="D117" s="12">
        <v>5.0999999999999996</v>
      </c>
      <c r="E117" s="12">
        <v>2.4</v>
      </c>
      <c r="F117" s="13">
        <f t="shared" si="12"/>
        <v>4.3473647189993159</v>
      </c>
      <c r="G117" s="13">
        <f t="shared" si="13"/>
        <v>1.3030382140434784</v>
      </c>
      <c r="H117" s="13">
        <f t="shared" si="14"/>
        <v>1.2022762836498293</v>
      </c>
      <c r="I117" s="11">
        <f t="shared" si="15"/>
        <v>2</v>
      </c>
    </row>
    <row r="118" spans="1:9">
      <c r="A118" s="11">
        <v>116</v>
      </c>
      <c r="B118" s="12">
        <v>6.4</v>
      </c>
      <c r="C118" s="12">
        <v>3.2</v>
      </c>
      <c r="D118" s="12">
        <v>5.3</v>
      </c>
      <c r="E118" s="12">
        <v>2.2999999999999998</v>
      </c>
      <c r="F118" s="13">
        <f t="shared" si="12"/>
        <v>4.5765030317918507</v>
      </c>
      <c r="G118" s="13">
        <f t="shared" si="13"/>
        <v>0.68288332816755448</v>
      </c>
      <c r="H118" s="13">
        <f t="shared" si="14"/>
        <v>1.4227360751897025</v>
      </c>
      <c r="I118" s="11">
        <f t="shared" si="15"/>
        <v>1</v>
      </c>
    </row>
    <row r="119" spans="1:9">
      <c r="A119" s="11">
        <v>117</v>
      </c>
      <c r="B119" s="12">
        <v>6.5</v>
      </c>
      <c r="C119" s="12">
        <v>3</v>
      </c>
      <c r="D119" s="12">
        <v>5.5</v>
      </c>
      <c r="E119" s="12">
        <v>1.8</v>
      </c>
      <c r="F119" s="13">
        <f t="shared" si="12"/>
        <v>4.5973448859096928</v>
      </c>
      <c r="G119" s="13">
        <f t="shared" si="13"/>
        <v>0.50991553262821088</v>
      </c>
      <c r="H119" s="13">
        <f t="shared" si="14"/>
        <v>1.3340396585611467</v>
      </c>
      <c r="I119" s="11">
        <f t="shared" si="15"/>
        <v>1</v>
      </c>
    </row>
    <row r="120" spans="1:9">
      <c r="A120" s="11">
        <v>118</v>
      </c>
      <c r="B120" s="12">
        <v>7.7</v>
      </c>
      <c r="C120" s="12">
        <v>3.8</v>
      </c>
      <c r="D120" s="12">
        <v>6.7</v>
      </c>
      <c r="E120" s="12">
        <v>2.2000000000000002</v>
      </c>
      <c r="F120" s="13">
        <f t="shared" si="12"/>
        <v>6.2169751487359184</v>
      </c>
      <c r="G120" s="13">
        <f t="shared" si="13"/>
        <v>1.4779121681383185</v>
      </c>
      <c r="H120" s="13">
        <f t="shared" si="14"/>
        <v>3.201055854684121</v>
      </c>
      <c r="I120" s="11">
        <f t="shared" si="15"/>
        <v>1</v>
      </c>
    </row>
    <row r="121" spans="1:9">
      <c r="A121" s="11">
        <v>119</v>
      </c>
      <c r="B121" s="12">
        <v>7.7</v>
      </c>
      <c r="C121" s="12">
        <v>2.6</v>
      </c>
      <c r="D121" s="12">
        <v>6.9</v>
      </c>
      <c r="E121" s="12">
        <v>2.2999999999999998</v>
      </c>
      <c r="F121" s="13">
        <f t="shared" si="12"/>
        <v>6.4601842078999585</v>
      </c>
      <c r="G121" s="13">
        <f t="shared" si="13"/>
        <v>1.5297103812210713</v>
      </c>
      <c r="H121" s="13">
        <f t="shared" si="14"/>
        <v>3.2075994245975377</v>
      </c>
      <c r="I121" s="11">
        <f t="shared" si="15"/>
        <v>1</v>
      </c>
    </row>
    <row r="122" spans="1:9">
      <c r="A122" s="11">
        <v>120</v>
      </c>
      <c r="B122" s="12">
        <v>6</v>
      </c>
      <c r="C122" s="12">
        <v>2.2000000000000002</v>
      </c>
      <c r="D122" s="12">
        <v>5</v>
      </c>
      <c r="E122" s="12">
        <v>1.5</v>
      </c>
      <c r="F122" s="13">
        <f t="shared" si="12"/>
        <v>4.0725888572258313</v>
      </c>
      <c r="G122" s="13">
        <f t="shared" si="13"/>
        <v>1.5370899223412007</v>
      </c>
      <c r="H122" s="13">
        <f t="shared" si="14"/>
        <v>0.82617494298749738</v>
      </c>
      <c r="I122" s="11">
        <f t="shared" si="15"/>
        <v>2</v>
      </c>
    </row>
    <row r="123" spans="1:9">
      <c r="A123" s="11">
        <v>121</v>
      </c>
      <c r="B123" s="12">
        <v>6.9</v>
      </c>
      <c r="C123" s="12">
        <v>3.2</v>
      </c>
      <c r="D123" s="12">
        <v>5.7</v>
      </c>
      <c r="E123" s="12">
        <v>2.2999999999999998</v>
      </c>
      <c r="F123" s="13">
        <f t="shared" si="12"/>
        <v>5.0812183578350574</v>
      </c>
      <c r="G123" s="13">
        <f t="shared" si="13"/>
        <v>0.26952816061198676</v>
      </c>
      <c r="H123" s="13">
        <f t="shared" si="14"/>
        <v>1.9125183206293666</v>
      </c>
      <c r="I123" s="11">
        <f t="shared" si="15"/>
        <v>1</v>
      </c>
    </row>
    <row r="124" spans="1:9">
      <c r="A124" s="11">
        <v>122</v>
      </c>
      <c r="B124" s="12">
        <v>5.6</v>
      </c>
      <c r="C124" s="12">
        <v>2.8</v>
      </c>
      <c r="D124" s="12">
        <v>4.9000000000000004</v>
      </c>
      <c r="E124" s="12">
        <v>2</v>
      </c>
      <c r="F124" s="13">
        <f t="shared" si="12"/>
        <v>3.9551965817137336</v>
      </c>
      <c r="G124" s="13">
        <f t="shared" si="13"/>
        <v>1.53349039703023</v>
      </c>
      <c r="H124" s="13">
        <f t="shared" si="14"/>
        <v>0.81891974731925199</v>
      </c>
      <c r="I124" s="11">
        <f t="shared" si="15"/>
        <v>2</v>
      </c>
    </row>
    <row r="125" spans="1:9">
      <c r="A125" s="11">
        <v>123</v>
      </c>
      <c r="B125" s="12">
        <v>7.7</v>
      </c>
      <c r="C125" s="12">
        <v>2.8</v>
      </c>
      <c r="D125" s="12">
        <v>6.7</v>
      </c>
      <c r="E125" s="12">
        <v>2</v>
      </c>
      <c r="F125" s="13">
        <f t="shared" si="12"/>
        <v>6.1777973420953201</v>
      </c>
      <c r="G125" s="13">
        <f t="shared" si="13"/>
        <v>1.3114929852711812</v>
      </c>
      <c r="H125" s="13">
        <f t="shared" si="14"/>
        <v>2.97944309652872</v>
      </c>
      <c r="I125" s="11">
        <f t="shared" si="15"/>
        <v>1</v>
      </c>
    </row>
    <row r="126" spans="1:9">
      <c r="A126" s="11">
        <v>124</v>
      </c>
      <c r="B126" s="12">
        <v>6.3</v>
      </c>
      <c r="C126" s="12">
        <v>2.7</v>
      </c>
      <c r="D126" s="12">
        <v>4.9000000000000004</v>
      </c>
      <c r="E126" s="12">
        <v>1.8</v>
      </c>
      <c r="F126" s="13">
        <f t="shared" si="12"/>
        <v>4.0545258662388628</v>
      </c>
      <c r="G126" s="13">
        <f t="shared" si="13"/>
        <v>1.1066845496891933</v>
      </c>
      <c r="H126" s="13">
        <f t="shared" si="14"/>
        <v>0.74269596369235125</v>
      </c>
      <c r="I126" s="11">
        <f t="shared" si="15"/>
        <v>2</v>
      </c>
    </row>
    <row r="127" spans="1:9">
      <c r="A127" s="11">
        <v>125</v>
      </c>
      <c r="B127" s="12">
        <v>6.7</v>
      </c>
      <c r="C127" s="12">
        <v>3.3</v>
      </c>
      <c r="D127" s="12">
        <v>5.7</v>
      </c>
      <c r="E127" s="12">
        <v>2.1</v>
      </c>
      <c r="F127" s="13">
        <f t="shared" si="12"/>
        <v>4.9278778393949656</v>
      </c>
      <c r="G127" s="13">
        <f t="shared" si="13"/>
        <v>0.27627819293096023</v>
      </c>
      <c r="H127" s="13">
        <f t="shared" si="14"/>
        <v>1.7584773117032901</v>
      </c>
      <c r="I127" s="11">
        <f t="shared" si="15"/>
        <v>1</v>
      </c>
    </row>
    <row r="128" spans="1:9">
      <c r="A128" s="11">
        <v>126</v>
      </c>
      <c r="B128" s="12">
        <v>7.2</v>
      </c>
      <c r="C128" s="12">
        <v>3.2</v>
      </c>
      <c r="D128" s="12">
        <v>6</v>
      </c>
      <c r="E128" s="12">
        <v>1.8</v>
      </c>
      <c r="F128" s="13">
        <f t="shared" si="12"/>
        <v>5.2795814228023801</v>
      </c>
      <c r="G128" s="13">
        <f t="shared" si="13"/>
        <v>0.52766931220897439</v>
      </c>
      <c r="H128" s="13">
        <f t="shared" si="14"/>
        <v>2.1458099916561482</v>
      </c>
      <c r="I128" s="11">
        <f t="shared" si="15"/>
        <v>1</v>
      </c>
    </row>
    <row r="129" spans="1:9">
      <c r="A129" s="11">
        <v>127</v>
      </c>
      <c r="B129" s="12">
        <v>6.2</v>
      </c>
      <c r="C129" s="12">
        <v>2.8</v>
      </c>
      <c r="D129" s="12">
        <v>4.8</v>
      </c>
      <c r="E129" s="12">
        <v>1.8</v>
      </c>
      <c r="F129" s="13">
        <f t="shared" si="12"/>
        <v>3.9213747589334025</v>
      </c>
      <c r="G129" s="13">
        <f t="shared" si="13"/>
        <v>1.2076567819737067</v>
      </c>
      <c r="H129" s="13">
        <f t="shared" si="14"/>
        <v>0.6252616517863443</v>
      </c>
      <c r="I129" s="11">
        <f t="shared" si="15"/>
        <v>2</v>
      </c>
    </row>
    <row r="130" spans="1:9">
      <c r="A130" s="11">
        <v>128</v>
      </c>
      <c r="B130" s="12">
        <v>6.1</v>
      </c>
      <c r="C130" s="12">
        <v>3</v>
      </c>
      <c r="D130" s="12">
        <v>4.9000000000000004</v>
      </c>
      <c r="E130" s="12">
        <v>1.8</v>
      </c>
      <c r="F130" s="13">
        <f t="shared" si="12"/>
        <v>3.951554124645138</v>
      </c>
      <c r="G130" s="13">
        <f t="shared" si="13"/>
        <v>1.1621274311386787</v>
      </c>
      <c r="H130" s="13">
        <f t="shared" si="14"/>
        <v>0.70228925501584927</v>
      </c>
      <c r="I130" s="11">
        <f t="shared" si="15"/>
        <v>2</v>
      </c>
    </row>
    <row r="131" spans="1:9">
      <c r="A131" s="11">
        <v>129</v>
      </c>
      <c r="B131" s="12">
        <v>6.4</v>
      </c>
      <c r="C131" s="12">
        <v>2.8</v>
      </c>
      <c r="D131" s="12">
        <v>5.6</v>
      </c>
      <c r="E131" s="12">
        <v>2.1</v>
      </c>
      <c r="F131" s="13">
        <f t="shared" ref="F131:F152" si="16">SQRT((B131-$L$3)^2+(C131-$M$3)^2+(D131-$N$3)^2+(E131-$O$3)^2)</f>
        <v>4.7851833820659371</v>
      </c>
      <c r="G131" s="13">
        <f t="shared" ref="G131:G152" si="17">SQRT((B131-$L$4)^2+(C131-$M$4)^2+(D131-$N$4)^2+(E131-$O$4)^2)</f>
        <v>0.54629195769944383</v>
      </c>
      <c r="H131" s="13">
        <f t="shared" ref="H131:H152" si="18">SQRT((B131-$L$5)^2+(C131-$M$5)^2+(D131-$N$5)^2+(E131-$O$5)^2)</f>
        <v>1.4663925026759592</v>
      </c>
      <c r="I131" s="11">
        <f t="shared" ref="I131:I152" si="19">MATCH(MIN(F131:H131),F131:H131,0)-1</f>
        <v>1</v>
      </c>
    </row>
    <row r="132" spans="1:9">
      <c r="A132" s="11">
        <v>130</v>
      </c>
      <c r="B132" s="12">
        <v>7.2</v>
      </c>
      <c r="C132" s="12">
        <v>3</v>
      </c>
      <c r="D132" s="12">
        <v>5.8</v>
      </c>
      <c r="E132" s="12">
        <v>1.6</v>
      </c>
      <c r="F132" s="13">
        <f t="shared" si="16"/>
        <v>5.0644229681178876</v>
      </c>
      <c r="G132" s="13">
        <f t="shared" si="17"/>
        <v>0.59428254656548185</v>
      </c>
      <c r="H132" s="13">
        <f t="shared" si="18"/>
        <v>1.9377365922479042</v>
      </c>
      <c r="I132" s="11">
        <f t="shared" si="19"/>
        <v>1</v>
      </c>
    </row>
    <row r="133" spans="1:9">
      <c r="A133" s="11">
        <v>131</v>
      </c>
      <c r="B133" s="12">
        <v>7.4</v>
      </c>
      <c r="C133" s="12">
        <v>2.8</v>
      </c>
      <c r="D133" s="12">
        <v>6.1</v>
      </c>
      <c r="E133" s="12">
        <v>1.9</v>
      </c>
      <c r="F133" s="13">
        <f t="shared" si="16"/>
        <v>5.5111142249095151</v>
      </c>
      <c r="G133" s="13">
        <f t="shared" si="17"/>
        <v>0.73126649897337426</v>
      </c>
      <c r="H133" s="13">
        <f t="shared" si="18"/>
        <v>2.3188534161202705</v>
      </c>
      <c r="I133" s="11">
        <f t="shared" si="19"/>
        <v>1</v>
      </c>
    </row>
    <row r="134" spans="1:9">
      <c r="A134" s="11">
        <v>132</v>
      </c>
      <c r="B134" s="12">
        <v>7.9</v>
      </c>
      <c r="C134" s="12">
        <v>3.8</v>
      </c>
      <c r="D134" s="12">
        <v>6.4</v>
      </c>
      <c r="E134" s="12">
        <v>2</v>
      </c>
      <c r="F134" s="13">
        <f t="shared" si="16"/>
        <v>5.9978312747192222</v>
      </c>
      <c r="G134" s="13">
        <f t="shared" si="17"/>
        <v>1.438022457146487</v>
      </c>
      <c r="H134" s="13">
        <f t="shared" si="18"/>
        <v>3.0734005340781736</v>
      </c>
      <c r="I134" s="11">
        <f t="shared" si="19"/>
        <v>1</v>
      </c>
    </row>
    <row r="135" spans="1:9">
      <c r="A135" s="11">
        <v>133</v>
      </c>
      <c r="B135" s="12">
        <v>6.4</v>
      </c>
      <c r="C135" s="12">
        <v>2.8</v>
      </c>
      <c r="D135" s="12">
        <v>5.6</v>
      </c>
      <c r="E135" s="12">
        <v>2.2000000000000002</v>
      </c>
      <c r="F135" s="13">
        <f t="shared" si="16"/>
        <v>4.8248088045019983</v>
      </c>
      <c r="G135" s="13">
        <f t="shared" si="17"/>
        <v>0.56055720201537107</v>
      </c>
      <c r="H135" s="13">
        <f t="shared" si="18"/>
        <v>1.5144414080299957</v>
      </c>
      <c r="I135" s="11">
        <f t="shared" si="19"/>
        <v>1</v>
      </c>
    </row>
    <row r="136" spans="1:9">
      <c r="A136" s="11">
        <v>134</v>
      </c>
      <c r="B136" s="12">
        <v>6.3</v>
      </c>
      <c r="C136" s="12">
        <v>2.8</v>
      </c>
      <c r="D136" s="12">
        <v>5.0999999999999996</v>
      </c>
      <c r="E136" s="12">
        <v>1.5</v>
      </c>
      <c r="F136" s="13">
        <f t="shared" si="16"/>
        <v>4.108087146105837</v>
      </c>
      <c r="G136" s="13">
        <f t="shared" si="17"/>
        <v>1.0563159205937027</v>
      </c>
      <c r="H136" s="13">
        <f t="shared" si="18"/>
        <v>0.81536685052589797</v>
      </c>
      <c r="I136" s="11">
        <f t="shared" si="19"/>
        <v>2</v>
      </c>
    </row>
    <row r="137" spans="1:9">
      <c r="A137" s="11">
        <v>135</v>
      </c>
      <c r="B137" s="12">
        <v>6.1</v>
      </c>
      <c r="C137" s="12">
        <v>2.6</v>
      </c>
      <c r="D137" s="12">
        <v>5.6</v>
      </c>
      <c r="E137" s="12">
        <v>1.4</v>
      </c>
      <c r="F137" s="13">
        <f t="shared" si="16"/>
        <v>4.50967626332534</v>
      </c>
      <c r="G137" s="13">
        <f t="shared" si="17"/>
        <v>1.1213305808137688</v>
      </c>
      <c r="H137" s="13">
        <f t="shared" si="18"/>
        <v>1.2320912739680181</v>
      </c>
      <c r="I137" s="11">
        <f t="shared" si="19"/>
        <v>1</v>
      </c>
    </row>
    <row r="138" spans="1:9">
      <c r="A138" s="11">
        <v>136</v>
      </c>
      <c r="B138" s="12">
        <v>7.7</v>
      </c>
      <c r="C138" s="12">
        <v>3</v>
      </c>
      <c r="D138" s="12">
        <v>6.1</v>
      </c>
      <c r="E138" s="12">
        <v>2.2999999999999998</v>
      </c>
      <c r="F138" s="13">
        <f t="shared" si="16"/>
        <v>5.7594079556843338</v>
      </c>
      <c r="G138" s="13">
        <f t="shared" si="17"/>
        <v>0.95311851469116438</v>
      </c>
      <c r="H138" s="13">
        <f t="shared" si="18"/>
        <v>2.6381170956979787</v>
      </c>
      <c r="I138" s="11">
        <f t="shared" si="19"/>
        <v>1</v>
      </c>
    </row>
    <row r="139" spans="1:9">
      <c r="A139" s="11">
        <v>137</v>
      </c>
      <c r="B139" s="12">
        <v>6.3</v>
      </c>
      <c r="C139" s="12">
        <v>3.4</v>
      </c>
      <c r="D139" s="12">
        <v>5.6</v>
      </c>
      <c r="E139" s="12">
        <v>2.4</v>
      </c>
      <c r="F139" s="13">
        <f t="shared" si="16"/>
        <v>4.8412787566922857</v>
      </c>
      <c r="G139" s="13">
        <f t="shared" si="17"/>
        <v>0.73306362034147132</v>
      </c>
      <c r="H139" s="13">
        <f t="shared" si="18"/>
        <v>1.7240192736089781</v>
      </c>
      <c r="I139" s="11">
        <f t="shared" si="19"/>
        <v>1</v>
      </c>
    </row>
    <row r="140" spans="1:9">
      <c r="A140" s="11">
        <v>138</v>
      </c>
      <c r="B140" s="12">
        <v>6.4</v>
      </c>
      <c r="C140" s="12">
        <v>3.1</v>
      </c>
      <c r="D140" s="12">
        <v>5.5</v>
      </c>
      <c r="E140" s="12">
        <v>1.8</v>
      </c>
      <c r="F140" s="13">
        <f t="shared" si="16"/>
        <v>4.5575410036553707</v>
      </c>
      <c r="G140" s="13">
        <f t="shared" si="17"/>
        <v>0.57903109442433975</v>
      </c>
      <c r="H140" s="13">
        <f t="shared" si="18"/>
        <v>1.3154113318290457</v>
      </c>
      <c r="I140" s="11">
        <f t="shared" si="19"/>
        <v>1</v>
      </c>
    </row>
    <row r="141" spans="1:9">
      <c r="A141" s="11">
        <v>139</v>
      </c>
      <c r="B141" s="12">
        <v>6</v>
      </c>
      <c r="C141" s="12">
        <v>3</v>
      </c>
      <c r="D141" s="12">
        <v>4.8</v>
      </c>
      <c r="E141" s="12">
        <v>1.8</v>
      </c>
      <c r="F141" s="13">
        <f t="shared" si="16"/>
        <v>3.837757157507494</v>
      </c>
      <c r="G141" s="13">
        <f t="shared" si="17"/>
        <v>1.2996004073701128</v>
      </c>
      <c r="H141" s="13">
        <f t="shared" si="18"/>
        <v>0.61011675585516645</v>
      </c>
      <c r="I141" s="11">
        <f t="shared" si="19"/>
        <v>2</v>
      </c>
    </row>
    <row r="142" spans="1:9">
      <c r="A142" s="11">
        <v>140</v>
      </c>
      <c r="B142" s="12">
        <v>6.9</v>
      </c>
      <c r="C142" s="12">
        <v>3.1</v>
      </c>
      <c r="D142" s="12">
        <v>5.4</v>
      </c>
      <c r="E142" s="12">
        <v>2.1</v>
      </c>
      <c r="F142" s="13">
        <f t="shared" si="16"/>
        <v>4.7581487996909058</v>
      </c>
      <c r="G142" s="13">
        <f t="shared" si="17"/>
        <v>0.34794609064402293</v>
      </c>
      <c r="H142" s="13">
        <f t="shared" si="18"/>
        <v>1.6053289897876546</v>
      </c>
      <c r="I142" s="11">
        <f t="shared" si="19"/>
        <v>1</v>
      </c>
    </row>
    <row r="143" spans="1:9">
      <c r="A143" s="11">
        <v>141</v>
      </c>
      <c r="B143" s="12">
        <v>6.7</v>
      </c>
      <c r="C143" s="12">
        <v>3.1</v>
      </c>
      <c r="D143" s="12">
        <v>5.6</v>
      </c>
      <c r="E143" s="12">
        <v>2.4</v>
      </c>
      <c r="F143" s="13">
        <f t="shared" si="16"/>
        <v>4.97393003569612</v>
      </c>
      <c r="G143" s="13">
        <f t="shared" si="17"/>
        <v>0.38934919774404747</v>
      </c>
      <c r="H143" s="13">
        <f t="shared" si="18"/>
        <v>1.7748195376598435</v>
      </c>
      <c r="I143" s="11">
        <f t="shared" si="19"/>
        <v>1</v>
      </c>
    </row>
    <row r="144" spans="1:9">
      <c r="A144" s="11">
        <v>142</v>
      </c>
      <c r="B144" s="12">
        <v>6.9</v>
      </c>
      <c r="C144" s="12">
        <v>3.1</v>
      </c>
      <c r="D144" s="12">
        <v>5.0999999999999996</v>
      </c>
      <c r="E144" s="12">
        <v>2.2999999999999998</v>
      </c>
      <c r="F144" s="13">
        <f t="shared" si="16"/>
        <v>4.5987802730724159</v>
      </c>
      <c r="G144" s="13">
        <f t="shared" si="17"/>
        <v>0.68403843989765389</v>
      </c>
      <c r="H144" s="13">
        <f t="shared" si="18"/>
        <v>1.539370589109049</v>
      </c>
      <c r="I144" s="11">
        <f t="shared" si="19"/>
        <v>1</v>
      </c>
    </row>
    <row r="145" spans="1:9">
      <c r="A145" s="11">
        <v>143</v>
      </c>
      <c r="B145" s="12">
        <v>5.8</v>
      </c>
      <c r="C145" s="12">
        <v>2.7</v>
      </c>
      <c r="D145" s="12">
        <v>5.0999999999999996</v>
      </c>
      <c r="E145" s="12">
        <v>1.9</v>
      </c>
      <c r="F145" s="13">
        <f t="shared" si="16"/>
        <v>4.1389829668651688</v>
      </c>
      <c r="G145" s="13">
        <f t="shared" si="17"/>
        <v>1.2975739134792392</v>
      </c>
      <c r="H145" s="13">
        <f t="shared" si="18"/>
        <v>0.85382471814981997</v>
      </c>
      <c r="I145" s="11">
        <f t="shared" si="19"/>
        <v>2</v>
      </c>
    </row>
    <row r="146" spans="1:9">
      <c r="A146" s="11">
        <v>144</v>
      </c>
      <c r="B146" s="12">
        <v>6.8</v>
      </c>
      <c r="C146" s="12">
        <v>3.2</v>
      </c>
      <c r="D146" s="12">
        <v>5.9</v>
      </c>
      <c r="E146" s="12">
        <v>2.2999999999999998</v>
      </c>
      <c r="F146" s="13">
        <f t="shared" si="16"/>
        <v>5.2139409279354139</v>
      </c>
      <c r="G146" s="13">
        <f t="shared" si="17"/>
        <v>0.30952112060362508</v>
      </c>
      <c r="H146" s="13">
        <f t="shared" si="18"/>
        <v>2.007642785096349</v>
      </c>
      <c r="I146" s="11">
        <f t="shared" si="19"/>
        <v>1</v>
      </c>
    </row>
    <row r="147" spans="1:9">
      <c r="A147" s="11">
        <v>145</v>
      </c>
      <c r="B147" s="12">
        <v>6.7</v>
      </c>
      <c r="C147" s="12">
        <v>3.3</v>
      </c>
      <c r="D147" s="12">
        <v>5.7</v>
      </c>
      <c r="E147" s="12">
        <v>2.5</v>
      </c>
      <c r="F147" s="13">
        <f t="shared" si="16"/>
        <v>5.0918739183133743</v>
      </c>
      <c r="G147" s="13">
        <f t="shared" si="17"/>
        <v>0.50939918985608823</v>
      </c>
      <c r="H147" s="13">
        <f t="shared" si="18"/>
        <v>1.9455450859801944</v>
      </c>
      <c r="I147" s="11">
        <f t="shared" si="19"/>
        <v>1</v>
      </c>
    </row>
    <row r="148" spans="1:9">
      <c r="A148" s="11">
        <v>146</v>
      </c>
      <c r="B148" s="12">
        <v>6.7</v>
      </c>
      <c r="C148" s="12">
        <v>3</v>
      </c>
      <c r="D148" s="12">
        <v>5.2</v>
      </c>
      <c r="E148" s="12">
        <v>2.2999999999999998</v>
      </c>
      <c r="F148" s="13">
        <f t="shared" si="16"/>
        <v>4.609162613751006</v>
      </c>
      <c r="G148" s="13">
        <f t="shared" si="17"/>
        <v>0.61173881414481146</v>
      </c>
      <c r="H148" s="13">
        <f t="shared" si="18"/>
        <v>1.4495774259554912</v>
      </c>
      <c r="I148" s="11">
        <f t="shared" si="19"/>
        <v>1</v>
      </c>
    </row>
    <row r="149" spans="1:9">
      <c r="A149" s="11">
        <v>147</v>
      </c>
      <c r="B149" s="12">
        <v>6.3</v>
      </c>
      <c r="C149" s="12">
        <v>2.5</v>
      </c>
      <c r="D149" s="12">
        <v>5</v>
      </c>
      <c r="E149" s="12">
        <v>1.9</v>
      </c>
      <c r="F149" s="13">
        <f t="shared" si="16"/>
        <v>4.2176747148162104</v>
      </c>
      <c r="G149" s="13">
        <f t="shared" si="17"/>
        <v>1.100723760888231</v>
      </c>
      <c r="H149" s="13">
        <f t="shared" si="18"/>
        <v>0.89747883664565886</v>
      </c>
      <c r="I149" s="11">
        <f t="shared" si="19"/>
        <v>2</v>
      </c>
    </row>
    <row r="150" spans="1:9">
      <c r="A150" s="11">
        <v>148</v>
      </c>
      <c r="B150" s="12">
        <v>6.5</v>
      </c>
      <c r="C150" s="12">
        <v>3</v>
      </c>
      <c r="D150" s="12">
        <v>5.2</v>
      </c>
      <c r="E150" s="12">
        <v>2</v>
      </c>
      <c r="F150" s="13">
        <f t="shared" si="16"/>
        <v>4.4118454188695244</v>
      </c>
      <c r="G150" s="13">
        <f t="shared" si="17"/>
        <v>0.65334214289196813</v>
      </c>
      <c r="H150" s="13">
        <f t="shared" si="18"/>
        <v>1.1799332420841577</v>
      </c>
      <c r="I150" s="11">
        <f t="shared" si="19"/>
        <v>1</v>
      </c>
    </row>
    <row r="151" spans="1:9">
      <c r="A151" s="11">
        <v>149</v>
      </c>
      <c r="B151" s="12">
        <v>6.2</v>
      </c>
      <c r="C151" s="12">
        <v>3.4</v>
      </c>
      <c r="D151" s="12">
        <v>5.4</v>
      </c>
      <c r="E151" s="12">
        <v>2.2999999999999998</v>
      </c>
      <c r="F151" s="13">
        <f t="shared" si="16"/>
        <v>4.5992586359107923</v>
      </c>
      <c r="G151" s="13">
        <f t="shared" si="17"/>
        <v>0.83572417880966621</v>
      </c>
      <c r="H151" s="13">
        <f t="shared" si="18"/>
        <v>1.5088931654717934</v>
      </c>
      <c r="I151" s="11">
        <f t="shared" si="19"/>
        <v>1</v>
      </c>
    </row>
    <row r="152" spans="1:9">
      <c r="A152" s="11">
        <v>150</v>
      </c>
      <c r="B152" s="12">
        <v>5.9</v>
      </c>
      <c r="C152" s="12">
        <v>3</v>
      </c>
      <c r="D152" s="12">
        <v>5.0999999999999996</v>
      </c>
      <c r="E152" s="12">
        <v>1.8</v>
      </c>
      <c r="F152" s="13">
        <f t="shared" si="16"/>
        <v>4.0782815008285045</v>
      </c>
      <c r="G152" s="13">
        <f t="shared" si="17"/>
        <v>1.1805498976925233</v>
      </c>
      <c r="H152" s="13">
        <f t="shared" si="18"/>
        <v>0.8345274136673575</v>
      </c>
      <c r="I152" s="11">
        <f t="shared" si="19"/>
        <v>2</v>
      </c>
    </row>
  </sheetData>
  <phoneticPr fontId="20"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Yong Chang</dc:creator>
  <cp:lastModifiedBy>300E5C</cp:lastModifiedBy>
  <dcterms:created xsi:type="dcterms:W3CDTF">2016-10-21T14:24:32Z</dcterms:created>
  <dcterms:modified xsi:type="dcterms:W3CDTF">2016-12-12T04:28:35Z</dcterms:modified>
</cp:coreProperties>
</file>