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3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<sst xmlns="http://schemas.openxmlformats.org/spreadsheetml/2006/main" count="109" uniqueCount="41">
  <si>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</si>
  <si>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</si>
  <si>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</si>
  <si>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</si>
  <si>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</si>
  <si>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</si>
  <si>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</si>
  <si>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</si>
  <si>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</si>
  <si>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</si>
  <si>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</si>
  <si>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</si>
  <si>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</si>
  <si>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</si>
  <si>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</si>
  <si>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</si>
  <si>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</si>
  <si>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</si>
  <si>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</si>
  <si>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</si>
  <si>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</si>
  <si>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</si>
  <si>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</si>
  <si>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</si>
  <si>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</si>
  <si>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</si>
  <si>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</si>
  <si>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</si>
  <si>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Get audio file to uploads folder</t>
  </si>
  <si>
    <t>Put audio file path to database</t>
  </si>
  <si>
    <t>Query database to play audio</t>
  </si>
  <si>
    <t>Done</t>
  </si>
  <si>
    <t>Experienced problems</t>
  </si>
  <si>
    <t>Closed at 6:09pm</t>
  </si>
  <si>
    <t>Fix sentence pages</t>
  </si>
  <si>
    <t>Update Sentence table</t>
  </si>
  <si>
    <t>Update sentence table</t>
  </si>
  <si>
    <t>Work on page protection (login required)</t>
  </si>
  <si>
    <t>Fix pager if end of sentences is reached</t>
  </si>
  <si>
    <t>Add dutch and meestrech text to sentences</t>
  </si>
  <si>
    <t>Done with randomizer added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</si>
</sst>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left" vertical="center" inden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L11" sqref="L1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17</v>
      </c>
      <c r="D5" s="8"/>
      <c r="E5" s="72" t="s">
        <v>14</v>
      </c>
      <c r="F5" s="8"/>
      <c r="G5" s="73" t="s">
        <v>23</v>
      </c>
      <c r="H5" s="74"/>
      <c r="I5" s="74"/>
      <c r="J5" s="75"/>
    </row>
    <row r="6" spans="1:10" ht="24" customHeight="1" x14ac:dyDescent="0.35">
      <c r="A6" s="8"/>
      <c r="B6" s="71"/>
      <c r="C6" s="24">
        <f>E3</f>
        <v>42876</v>
      </c>
      <c r="D6" s="8"/>
      <c r="E6" s="72"/>
      <c r="F6" s="8"/>
      <c r="G6" s="76" t="s">
        <v>24</v>
      </c>
      <c r="H6" s="77"/>
      <c r="I6" s="77"/>
      <c r="J6" s="78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0">
        <f>E3</f>
        <v>42876</v>
      </c>
      <c r="H7" s="61"/>
      <c r="I7" s="54"/>
      <c r="J7" s="5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/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/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/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/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/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/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/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/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/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/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/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/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/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/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52"/>
      <c r="J22" s="5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/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/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/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/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/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B2:C3"/>
    <mergeCell ref="B5:B6"/>
    <mergeCell ref="E5:E6"/>
    <mergeCell ref="G7:H9"/>
    <mergeCell ref="I7:J7"/>
    <mergeCell ref="I8:J8"/>
    <mergeCell ref="I9:J9"/>
    <mergeCell ref="G5:J5"/>
    <mergeCell ref="G6:J6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4" zoomScale="70" zoomScaleNormal="70" zoomScalePageLayoutView="80" workbookViewId="0">
      <selection activeCell="E26" sqref="E26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81" t="s">
        <v>0</v>
      </c>
      <c r="C5" s="31" t="s">
        <v>16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81"/>
      <c r="C6" s="32">
        <f>E3+1</f>
        <v>42877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33">
        <f t="shared" si="0"/>
        <v>0.41666666666666657</v>
      </c>
      <c r="C13" s="3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35">
        <f t="shared" si="0"/>
        <v>0.43749999999999989</v>
      </c>
      <c r="C14" s="29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33">
        <f t="shared" si="0"/>
        <v>0.4583333333333332</v>
      </c>
      <c r="C15" s="30" t="s">
        <v>28</v>
      </c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35">
        <f t="shared" si="0"/>
        <v>0.47916666666666652</v>
      </c>
      <c r="C16" s="29" t="s">
        <v>28</v>
      </c>
      <c r="D16" s="8"/>
      <c r="E16" s="17" t="s">
        <v>31</v>
      </c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33">
        <f t="shared" si="0"/>
        <v>0.49999999999999983</v>
      </c>
      <c r="C17" s="30" t="s">
        <v>29</v>
      </c>
      <c r="D17" s="8"/>
      <c r="E17" s="3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35">
        <f t="shared" si="0"/>
        <v>0.52083333333333315</v>
      </c>
      <c r="C18" s="29" t="s">
        <v>29</v>
      </c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35">
        <f t="shared" si="0"/>
        <v>0.56249999999999989</v>
      </c>
      <c r="C20" s="29" t="s">
        <v>29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33">
        <f t="shared" si="0"/>
        <v>0.58333333333333326</v>
      </c>
      <c r="C21" s="30" t="s">
        <v>29</v>
      </c>
      <c r="D21" s="8"/>
      <c r="E21" s="16" t="s">
        <v>31</v>
      </c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35">
        <f t="shared" si="0"/>
        <v>0.60416666666666663</v>
      </c>
      <c r="C22" s="29" t="s">
        <v>30</v>
      </c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33">
        <f t="shared" si="0"/>
        <v>0.625</v>
      </c>
      <c r="C23" s="30" t="s">
        <v>30</v>
      </c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35">
        <f t="shared" si="0"/>
        <v>0.64583333333333337</v>
      </c>
      <c r="C24" s="29" t="s">
        <v>30</v>
      </c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33">
        <f t="shared" si="0"/>
        <v>0.66666666666666674</v>
      </c>
      <c r="C25" s="30" t="s">
        <v>30</v>
      </c>
      <c r="D25" s="8"/>
      <c r="E25" s="16" t="s">
        <v>32</v>
      </c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35">
        <f t="shared" si="0"/>
        <v>0.68750000000000011</v>
      </c>
      <c r="C26" s="29"/>
      <c r="D26" s="8"/>
      <c r="E26" s="17" t="s">
        <v>33</v>
      </c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43"/>
      <c r="H31" s="44"/>
      <c r="I31" s="44"/>
      <c r="J31" s="45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I15:J15"/>
    <mergeCell ref="I10:J10"/>
    <mergeCell ref="I11:J11"/>
    <mergeCell ref="I12:J12"/>
    <mergeCell ref="I13:J13"/>
    <mergeCell ref="I14:J14"/>
    <mergeCell ref="B5:B6"/>
    <mergeCell ref="E5:E6"/>
    <mergeCell ref="I7:J7"/>
    <mergeCell ref="I8:J8"/>
    <mergeCell ref="I9:J9"/>
    <mergeCell ref="I25:J25"/>
    <mergeCell ref="I16:J16"/>
    <mergeCell ref="I17:J17"/>
    <mergeCell ref="I18:J18"/>
    <mergeCell ref="I19:J19"/>
    <mergeCell ref="I20:J20"/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80" zoomScaleNormal="80" zoomScalePageLayoutView="80" workbookViewId="0">
      <selection activeCell="E15" sqref="E15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18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E3+2</f>
        <v>42878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30" t="s">
        <v>34</v>
      </c>
      <c r="D15" s="8"/>
      <c r="E15" s="16" t="s">
        <v>31</v>
      </c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9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3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9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3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16" zoomScale="80" zoomScaleNormal="80" zoomScalePageLayoutView="80" workbookViewId="0">
      <selection activeCell="E20" sqref="E20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19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E3+3</f>
        <v>42879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30" t="s">
        <v>35</v>
      </c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9" t="s">
        <v>36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30" t="s">
        <v>37</v>
      </c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9" t="s">
        <v>37</v>
      </c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30" t="s">
        <v>38</v>
      </c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9" t="s">
        <v>38</v>
      </c>
      <c r="D24" s="8"/>
      <c r="E24" s="82" t="s">
        <v>40</v>
      </c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30" t="s">
        <v>39</v>
      </c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9" t="s">
        <v>39</v>
      </c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20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E3+4</f>
        <v>42880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21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E3+5</f>
        <v>42881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22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E3+6</f>
        <v>42882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2017-05-24T15:45:35Z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