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activeTab="1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<sst xmlns="http://schemas.openxmlformats.org/spreadsheetml/2006/main" count="100" uniqueCount="35">
  <si>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</si>
  <si>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</si>
  <si>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</si>
  <si>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</si>
  <si>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</si>
  <si>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</si>
  <si>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</si>
  <si>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</si>
  <si>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</si>
  <si>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</si>
  <si>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</si>
  <si>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</si>
  <si>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</si>
  <si>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</si>
  <si>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</si>
  <si>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</si>
  <si>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</si>
  <si>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</si>
  <si>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</si>
  <si>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</si>
  <si>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</si>
  <si>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</si>
  <si>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</si>
  <si>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</si>
  <si>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</si>
  <si>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</si>
  <si>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</si>
  <si>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</si>
  <si>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Done</t>
  </si>
  <si>
    <t>Implement page security</t>
  </si>
  <si>
    <t xml:space="preserve">Fix form </t>
  </si>
  <si>
    <t>Complete sentences database</t>
  </si>
  <si>
    <t>Update server database</t>
  </si>
  <si>
    <t xml:space="preserve">Change form to Dutch </t>
  </si>
  <si>
    <t>Most of form fields are in Dutch already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</si>
</sst>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9" fillId="7" borderId="13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C9" sqref="C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17</v>
      </c>
      <c r="D5" s="8"/>
      <c r="E5" s="40" t="s">
        <v>14</v>
      </c>
      <c r="F5" s="8"/>
      <c r="G5" s="51" t="s">
        <v>23</v>
      </c>
      <c r="H5" s="52"/>
      <c r="I5" s="52"/>
      <c r="J5" s="53"/>
    </row>
    <row r="6" spans="1:10" ht="24" customHeight="1" x14ac:dyDescent="0.35">
      <c r="A6" s="8"/>
      <c r="B6" s="39"/>
      <c r="C6" s="24">
        <f>E3</f>
        <v>42883</v>
      </c>
      <c r="D6" s="8"/>
      <c r="E6" s="40"/>
      <c r="F6" s="8"/>
      <c r="G6" s="54" t="s">
        <v>24</v>
      </c>
      <c r="H6" s="55"/>
      <c r="I6" s="55"/>
      <c r="J6" s="56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41">
        <f>E3</f>
        <v>42883</v>
      </c>
      <c r="H7" s="42"/>
      <c r="I7" s="45"/>
      <c r="J7" s="4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/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/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/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/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/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/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/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/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/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/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/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/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/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/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47"/>
      <c r="J22" s="48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/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/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/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/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/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7:H9"/>
    <mergeCell ref="I7:J7"/>
    <mergeCell ref="I8:J8"/>
    <mergeCell ref="I9:J9"/>
    <mergeCell ref="G5:J5"/>
    <mergeCell ref="G6:J6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10" zoomScale="70" zoomScaleNormal="70" zoomScalePageLayoutView="80" workbookViewId="0">
      <selection activeCell="E19" sqref="E1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80" t="s">
        <v>0</v>
      </c>
      <c r="C5" s="31" t="s">
        <v>16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80"/>
      <c r="C6" s="32">
        <f>E3+1</f>
        <v>42884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33">
        <f t="shared" si="0"/>
        <v>0.41666666666666657</v>
      </c>
      <c r="C13" s="30" t="s">
        <v>29</v>
      </c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35">
        <f t="shared" si="0"/>
        <v>0.43749999999999989</v>
      </c>
      <c r="C14" s="29" t="s">
        <v>29</v>
      </c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33">
        <f t="shared" si="0"/>
        <v>0.4583333333333332</v>
      </c>
      <c r="C15" s="30" t="s">
        <v>29</v>
      </c>
      <c r="D15" s="8"/>
      <c r="E15" s="16" t="s">
        <v>28</v>
      </c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35">
        <f t="shared" si="0"/>
        <v>0.47916666666666652</v>
      </c>
      <c r="C16" s="29" t="s">
        <v>30</v>
      </c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33">
        <f t="shared" si="0"/>
        <v>0.49999999999999983</v>
      </c>
      <c r="C17" s="30" t="s">
        <v>30</v>
      </c>
      <c r="D17" s="8"/>
      <c r="E17" s="3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35">
        <f t="shared" si="0"/>
        <v>0.52083333333333315</v>
      </c>
      <c r="C18" s="29" t="s">
        <v>30</v>
      </c>
      <c r="D18" s="8"/>
      <c r="E18" s="17" t="s">
        <v>28</v>
      </c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33">
        <f t="shared" si="0"/>
        <v>0.54166666666666652</v>
      </c>
      <c r="C19" s="30" t="s">
        <v>27</v>
      </c>
      <c r="D19" s="8"/>
      <c r="E19" s="3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35">
        <f t="shared" si="0"/>
        <v>0.56249999999999989</v>
      </c>
      <c r="C20" s="29" t="s">
        <v>31</v>
      </c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33">
        <f t="shared" si="0"/>
        <v>0.58333333333333326</v>
      </c>
      <c r="C21" s="30" t="s">
        <v>31</v>
      </c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35">
        <f t="shared" si="0"/>
        <v>0.60416666666666663</v>
      </c>
      <c r="C22" s="29" t="s">
        <v>31</v>
      </c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33">
        <f t="shared" si="0"/>
        <v>0.625</v>
      </c>
      <c r="C23" s="30" t="s">
        <v>32</v>
      </c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35">
        <f t="shared" si="0"/>
        <v>0.64583333333333337</v>
      </c>
      <c r="C24" s="29" t="s">
        <v>32</v>
      </c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33">
        <f t="shared" si="0"/>
        <v>0.66666666666666674</v>
      </c>
      <c r="C25" s="30" t="s">
        <v>33</v>
      </c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35">
        <f t="shared" si="0"/>
        <v>0.68750000000000011</v>
      </c>
      <c r="C26" s="29" t="s">
        <v>33</v>
      </c>
      <c r="D26" s="8"/>
      <c r="E26" s="17" t="s">
        <v>34</v>
      </c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33">
        <f t="shared" si="0"/>
        <v>0.70833333333333348</v>
      </c>
      <c r="C27" s="30"/>
      <c r="D27" s="8"/>
      <c r="E27" s="3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35">
        <f t="shared" si="0"/>
        <v>0.77083333333333359</v>
      </c>
      <c r="C30" s="29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33">
        <f t="shared" si="0"/>
        <v>0.79166666666666696</v>
      </c>
      <c r="C31" s="30"/>
      <c r="D31" s="8"/>
      <c r="E31" s="36"/>
      <c r="F31" s="8"/>
      <c r="G31" s="77"/>
      <c r="H31" s="78"/>
      <c r="I31" s="78"/>
      <c r="J31" s="79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5:B6"/>
    <mergeCell ref="E5:E6"/>
    <mergeCell ref="I7:J7"/>
    <mergeCell ref="I8:J8"/>
    <mergeCell ref="I9:J9"/>
    <mergeCell ref="I15:J15"/>
    <mergeCell ref="I10:J10"/>
    <mergeCell ref="I11:J11"/>
    <mergeCell ref="I12:J12"/>
    <mergeCell ref="I13:J13"/>
    <mergeCell ref="I14:J1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0" zoomScale="80" zoomScaleNormal="80" zoomScalePageLayoutView="80" workbookViewId="0">
      <selection activeCell="C15" sqref="C15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18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E3+2</f>
        <v>42885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3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9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3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9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3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9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3" zoomScale="80" zoomScaleNormal="80" zoomScalePageLayoutView="80" workbookViewId="0">
      <selection activeCell="C24" sqref="C24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19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E3+3</f>
        <v>42886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3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3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25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20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E3+4</f>
        <v>42887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7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21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E3+5</f>
        <v>42888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22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E3+6</f>
        <v>42889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2017-05-29T13:34:10Z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