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nendu\Documents\GitHub\Dialect\DialectApp\"/>
    </mc:Choice>
  </mc:AlternateContent>
  <bookViews>
    <workbookView xWindow="0" yWindow="0" windowWidth="14380" windowHeight="4090" tabRatio="500" activeTab="3"/>
  </bookViews>
  <sheets>
    <sheet name="Daily Schedule SUN" sheetId="4" r:id="rId1"/>
    <sheet name="MON" sheetId="3" r:id="rId2"/>
    <sheet name="TUES" sheetId="5" r:id="rId3"/>
    <sheet name="WED" sheetId="6" r:id="rId4"/>
    <sheet name="THURS" sheetId="7" r:id="rId5"/>
    <sheet name="FRI" sheetId="8" r:id="rId6"/>
    <sheet name="SAT" sheetId="9" r:id="rId7"/>
    <sheet name="Data Settings" sheetId="2" r:id="rId8"/>
  </sheets>
  <definedNames>
    <definedName name="Interval" localSheetId="0">'Daily Schedule SUN'!$I$4</definedName>
    <definedName name="Interval" localSheetId="5">FRI!$I$4</definedName>
    <definedName name="Interval" localSheetId="1">MON!$I$4</definedName>
    <definedName name="Interval" localSheetId="6">SAT!$I$4</definedName>
    <definedName name="Interval" localSheetId="4">THURS!$I$4</definedName>
    <definedName name="Interval" localSheetId="2">TUES!$I$4</definedName>
    <definedName name="Interval" localSheetId="3">WED!$I$4</definedName>
    <definedName name="Interval">#REF!</definedName>
    <definedName name="ScheduleStart" localSheetId="0">'Daily Schedule SUN'!#REF!</definedName>
    <definedName name="ScheduleStart" localSheetId="5">FRI!#REF!</definedName>
    <definedName name="ScheduleStart" localSheetId="1">MON!#REF!</definedName>
    <definedName name="ScheduleStart" localSheetId="6">SAT!#REF!</definedName>
    <definedName name="ScheduleStart" localSheetId="4">THURS!#REF!</definedName>
    <definedName name="ScheduleStart" localSheetId="2">TUES!#REF!</definedName>
    <definedName name="ScheduleStart" localSheetId="3">WED!#REF!</definedName>
    <definedName name="ScheduleStart">#REF!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9" l="1"/>
  <c r="C6" i="9"/>
  <c r="B7" i="9"/>
  <c r="I4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I27" i="9"/>
  <c r="I26" i="9"/>
  <c r="I25" i="9"/>
  <c r="G7" i="9"/>
  <c r="G25" i="9"/>
  <c r="I24" i="9"/>
  <c r="I23" i="9"/>
  <c r="I22" i="9"/>
  <c r="G22" i="9"/>
  <c r="I21" i="9"/>
  <c r="I20" i="9"/>
  <c r="I19" i="9"/>
  <c r="G19" i="9"/>
  <c r="I18" i="9"/>
  <c r="I17" i="9"/>
  <c r="I16" i="9"/>
  <c r="G16" i="9"/>
  <c r="I15" i="9"/>
  <c r="I14" i="9"/>
  <c r="I13" i="9"/>
  <c r="G13" i="9"/>
  <c r="I12" i="9"/>
  <c r="I11" i="9"/>
  <c r="I10" i="9"/>
  <c r="G10" i="9"/>
  <c r="I9" i="9"/>
  <c r="I8" i="9"/>
  <c r="I7" i="9"/>
  <c r="E3" i="8"/>
  <c r="C6" i="8"/>
  <c r="B7" i="8"/>
  <c r="I4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I27" i="8"/>
  <c r="I26" i="8"/>
  <c r="I25" i="8"/>
  <c r="G7" i="8"/>
  <c r="G25" i="8"/>
  <c r="I24" i="8"/>
  <c r="I23" i="8"/>
  <c r="I22" i="8"/>
  <c r="G22" i="8"/>
  <c r="I21" i="8"/>
  <c r="I20" i="8"/>
  <c r="I19" i="8"/>
  <c r="G19" i="8"/>
  <c r="I18" i="8"/>
  <c r="I17" i="8"/>
  <c r="I16" i="8"/>
  <c r="G16" i="8"/>
  <c r="I15" i="8"/>
  <c r="I14" i="8"/>
  <c r="I13" i="8"/>
  <c r="G13" i="8"/>
  <c r="I12" i="8"/>
  <c r="I11" i="8"/>
  <c r="I10" i="8"/>
  <c r="G10" i="8"/>
  <c r="I9" i="8"/>
  <c r="I8" i="8"/>
  <c r="I7" i="8"/>
  <c r="E3" i="7"/>
  <c r="C6" i="7"/>
  <c r="B7" i="7"/>
  <c r="I4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I27" i="7"/>
  <c r="I26" i="7"/>
  <c r="I25" i="7"/>
  <c r="G7" i="7"/>
  <c r="G25" i="7"/>
  <c r="I24" i="7"/>
  <c r="I23" i="7"/>
  <c r="I22" i="7"/>
  <c r="G22" i="7"/>
  <c r="I21" i="7"/>
  <c r="I20" i="7"/>
  <c r="I19" i="7"/>
  <c r="G19" i="7"/>
  <c r="I18" i="7"/>
  <c r="I17" i="7"/>
  <c r="I16" i="7"/>
  <c r="G16" i="7"/>
  <c r="I15" i="7"/>
  <c r="I14" i="7"/>
  <c r="I13" i="7"/>
  <c r="G13" i="7"/>
  <c r="I12" i="7"/>
  <c r="I11" i="7"/>
  <c r="I10" i="7"/>
  <c r="G10" i="7"/>
  <c r="I9" i="7"/>
  <c r="I8" i="7"/>
  <c r="I7" i="7"/>
  <c r="E3" i="6"/>
  <c r="E3" i="5"/>
  <c r="E3" i="3"/>
  <c r="C6" i="6"/>
  <c r="B7" i="6"/>
  <c r="I4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I27" i="6"/>
  <c r="I26" i="6"/>
  <c r="I25" i="6"/>
  <c r="G7" i="6"/>
  <c r="G25" i="6"/>
  <c r="I24" i="6"/>
  <c r="I23" i="6"/>
  <c r="I22" i="6"/>
  <c r="G22" i="6"/>
  <c r="I21" i="6"/>
  <c r="I20" i="6"/>
  <c r="I19" i="6"/>
  <c r="G19" i="6"/>
  <c r="I18" i="6"/>
  <c r="I17" i="6"/>
  <c r="I16" i="6"/>
  <c r="G16" i="6"/>
  <c r="I15" i="6"/>
  <c r="I14" i="6"/>
  <c r="I13" i="6"/>
  <c r="G13" i="6"/>
  <c r="I12" i="6"/>
  <c r="I11" i="6"/>
  <c r="I10" i="6"/>
  <c r="G10" i="6"/>
  <c r="I9" i="6"/>
  <c r="I8" i="6"/>
  <c r="I7" i="6"/>
  <c r="C6" i="5"/>
  <c r="B7" i="5"/>
  <c r="I4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I27" i="5"/>
  <c r="I26" i="5"/>
  <c r="I25" i="5"/>
  <c r="G7" i="5"/>
  <c r="G25" i="5"/>
  <c r="I24" i="5"/>
  <c r="I23" i="5"/>
  <c r="I22" i="5"/>
  <c r="G22" i="5"/>
  <c r="I21" i="5"/>
  <c r="I20" i="5"/>
  <c r="I19" i="5"/>
  <c r="G19" i="5"/>
  <c r="I18" i="5"/>
  <c r="I17" i="5"/>
  <c r="I16" i="5"/>
  <c r="G16" i="5"/>
  <c r="I15" i="5"/>
  <c r="I14" i="5"/>
  <c r="I13" i="5"/>
  <c r="G13" i="5"/>
  <c r="I12" i="5"/>
  <c r="I11" i="5"/>
  <c r="I10" i="5"/>
  <c r="G10" i="5"/>
  <c r="I9" i="5"/>
  <c r="I8" i="5"/>
  <c r="I7" i="5"/>
  <c r="C6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B7" i="4"/>
  <c r="I4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G7" i="4"/>
  <c r="G25" i="4"/>
  <c r="G22" i="4"/>
  <c r="G19" i="4"/>
  <c r="G16" i="4"/>
  <c r="G13" i="4"/>
  <c r="G10" i="4"/>
  <c r="C6" i="4"/>
  <c r="G7" i="3"/>
  <c r="G25" i="3"/>
  <c r="G22" i="3"/>
  <c r="G19" i="3"/>
  <c r="G16" i="3"/>
  <c r="G13" i="3"/>
  <c r="G10" i="3"/>
  <c r="I4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</calcChain>
</file>

<file path=xl/sharedStrings.xml><?xml version="1.0" encoding="utf-8"?>
<sst xmlns="http://schemas.openxmlformats.org/spreadsheetml/2006/main" count="120" uniqueCount="40">
  <si>
    <t>TIME</t>
  </si>
  <si>
    <t>SCHEDULE START TIME</t>
  </si>
  <si>
    <t>TIME INTERVAL</t>
  </si>
  <si>
    <t>30 MIN</t>
  </si>
  <si>
    <t>10 MIN</t>
  </si>
  <si>
    <t>15 MIN</t>
  </si>
  <si>
    <t>20 MIN</t>
  </si>
  <si>
    <t>45 MIN</t>
  </si>
  <si>
    <t>50 MIN</t>
  </si>
  <si>
    <t>60 MIN</t>
  </si>
  <si>
    <t>75 MIN</t>
  </si>
  <si>
    <t>90 MIN</t>
  </si>
  <si>
    <t>120 MIN</t>
  </si>
  <si>
    <t>WEEK BEGINNING</t>
  </si>
  <si>
    <t>NOTES</t>
  </si>
  <si>
    <t>WEEKLY OVERVIEW</t>
  </si>
  <si>
    <t>MONDAY</t>
  </si>
  <si>
    <t>SUNDAY</t>
  </si>
  <si>
    <t>TUESDAY</t>
  </si>
  <si>
    <t>WEDNESDAY</t>
  </si>
  <si>
    <t>THURSDAY</t>
  </si>
  <si>
    <t>FRIDAY</t>
  </si>
  <si>
    <t>SATURDAY</t>
  </si>
  <si>
    <t xml:space="preserve">WEEKLY OVERVIEW </t>
  </si>
  <si>
    <t>(complete on SUN tab)</t>
  </si>
  <si>
    <t>DAILY WORK SCHEDULE</t>
  </si>
  <si>
    <t>Create Your Schedule in Smartsheet</t>
  </si>
  <si>
    <t>Lunch</t>
  </si>
  <si>
    <t>Done</t>
  </si>
  <si>
    <t>Implement page security</t>
  </si>
  <si>
    <t xml:space="preserve">Fix form </t>
  </si>
  <si>
    <t>Complete sentences database</t>
  </si>
  <si>
    <t>Update server database</t>
  </si>
  <si>
    <t xml:space="preserve">Change form to Dutch </t>
  </si>
  <si>
    <t>Most of form fields are in Dutch already</t>
  </si>
  <si>
    <t>Complete sentences table</t>
  </si>
  <si>
    <t xml:space="preserve">Update server database </t>
  </si>
  <si>
    <t>Move application to server</t>
  </si>
  <si>
    <t>Change to WAV</t>
  </si>
  <si>
    <t>Move app to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</si>
</sst>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h:mm\ AM/PM;@"/>
    <numFmt numFmtId="165" formatCode="[$-F800]dddd\,\ mmmm\ dd\,\ yyyy"/>
  </numFmts>
  <fonts count="20" x14ac:knownFonts="1">
    <font>
      <sz val="12"/>
      <color theme="1"/>
      <name val="Century Gothic"/>
      <family val="2"/>
      <scheme val="minor"/>
    </font>
    <font>
      <sz val="12"/>
      <color theme="1"/>
      <name val="Book Antiqua"/>
    </font>
    <font>
      <sz val="12"/>
      <color theme="0"/>
      <name val="Arial"/>
    </font>
    <font>
      <sz val="12"/>
      <color theme="1"/>
      <name val="Century Schoolbook"/>
    </font>
    <font>
      <sz val="12"/>
      <color theme="0"/>
      <name val="Century Schoolbook"/>
    </font>
    <font>
      <b/>
      <sz val="12"/>
      <color theme="1"/>
      <name val="Century Schoolbook"/>
    </font>
    <font>
      <b/>
      <sz val="16"/>
      <color theme="0"/>
      <name val="Century Schoolbook"/>
    </font>
    <font>
      <sz val="11"/>
      <color theme="1"/>
      <name val="Century Schoolbook"/>
    </font>
    <font>
      <sz val="10"/>
      <color theme="1"/>
      <name val="Tahoma"/>
    </font>
    <font>
      <sz val="28"/>
      <color theme="8"/>
      <name val="Century Schoolbook"/>
    </font>
    <font>
      <b/>
      <sz val="11"/>
      <color theme="0"/>
      <name val="Century Schoolbook"/>
    </font>
    <font>
      <b/>
      <sz val="12"/>
      <color theme="0"/>
      <name val="Century Schoolbook"/>
    </font>
    <font>
      <b/>
      <sz val="28"/>
      <color theme="9" tint="-0.249977111117893"/>
      <name val="Century Schoolbook"/>
    </font>
    <font>
      <u/>
      <sz val="12"/>
      <color theme="10"/>
      <name val="Century Gothic"/>
      <family val="2"/>
      <scheme val="minor"/>
    </font>
    <font>
      <sz val="22"/>
      <color theme="0"/>
      <name val="Century Gothic"/>
      <scheme val="minor"/>
    </font>
    <font>
      <u/>
      <sz val="12"/>
      <color theme="11"/>
      <name val="Century Gothic"/>
      <family val="2"/>
      <scheme val="minor"/>
    </font>
    <font>
      <sz val="12"/>
      <color theme="1"/>
      <name val="Tahoma"/>
      <family val="2"/>
    </font>
    <font>
      <b/>
      <sz val="12"/>
      <color theme="0"/>
      <name val="Century Schoolbook"/>
      <family val="1"/>
    </font>
    <font>
      <sz val="12"/>
      <color theme="1"/>
      <name val="Century Schoolbook"/>
      <family val="1"/>
    </font>
    <font>
      <sz val="10"/>
      <color theme="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AB39"/>
        <bgColor indexed="64"/>
      </patternFill>
    </fill>
  </fills>
  <borders count="25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/>
      <bottom style="thin">
        <color theme="7" tint="-0.499984740745262"/>
      </bottom>
      <diagonal/>
    </border>
    <border>
      <left/>
      <right/>
      <top style="thin">
        <color theme="7" tint="-0.499984740745262"/>
      </top>
      <bottom/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/>
      <top style="thin">
        <color theme="7" tint="-0.499984740745262"/>
      </top>
      <bottom/>
      <diagonal/>
    </border>
    <border>
      <left/>
      <right style="thin">
        <color theme="7" tint="-0.499984740745262"/>
      </right>
      <top style="thin">
        <color theme="7" tint="-0.499984740745262"/>
      </top>
      <bottom/>
      <diagonal/>
    </border>
    <border>
      <left style="thin">
        <color theme="7" tint="-0.499984740745262"/>
      </left>
      <right/>
      <top/>
      <bottom/>
      <diagonal/>
    </border>
    <border>
      <left/>
      <right style="thin">
        <color theme="7" tint="-0.499984740745262"/>
      </right>
      <top/>
      <bottom/>
      <diagonal/>
    </border>
    <border>
      <left style="thin">
        <color theme="7" tint="-0.499984740745262"/>
      </left>
      <right/>
      <top/>
      <bottom style="thin">
        <color theme="7" tint="-0.499984740745262"/>
      </bottom>
      <diagonal/>
    </border>
    <border>
      <left/>
      <right style="thin">
        <color theme="7" tint="-0.499984740745262"/>
      </right>
      <top/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8" tint="-0.499984740745262"/>
      </left>
      <right style="thin">
        <color theme="8" tint="-0.499984740745262"/>
      </right>
      <top/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18" fontId="1" fillId="0" borderId="1" xfId="0" applyNumberFormat="1" applyFont="1" applyBorder="1" applyAlignment="1">
      <alignment horizontal="right" indent="1"/>
    </xf>
    <xf numFmtId="0" fontId="0" fillId="0" borderId="0" xfId="0" applyAlignment="1">
      <alignment horizontal="right" indent="1"/>
    </xf>
    <xf numFmtId="0" fontId="2" fillId="14" borderId="0" xfId="0" applyFont="1" applyFill="1" applyAlignment="1">
      <alignment horizontal="center" vertical="center" wrapText="1"/>
    </xf>
    <xf numFmtId="18" fontId="1" fillId="0" borderId="1" xfId="0" applyNumberFormat="1" applyFont="1" applyFill="1" applyBorder="1" applyAlignment="1">
      <alignment horizontal="right" indent="1"/>
    </xf>
    <xf numFmtId="0" fontId="0" fillId="15" borderId="0" xfId="0" applyFill="1"/>
    <xf numFmtId="0" fontId="0" fillId="15" borderId="0" xfId="0" applyFill="1" applyAlignment="1">
      <alignment horizontal="right" indent="1"/>
    </xf>
    <xf numFmtId="0" fontId="1" fillId="0" borderId="0" xfId="0" applyFont="1" applyBorder="1"/>
    <xf numFmtId="0" fontId="9" fillId="0" borderId="0" xfId="0" applyFont="1" applyBorder="1" applyAlignment="1"/>
    <xf numFmtId="0" fontId="3" fillId="0" borderId="0" xfId="0" applyFont="1" applyBorder="1"/>
    <xf numFmtId="0" fontId="4" fillId="0" borderId="0" xfId="0" applyFont="1" applyBorder="1" applyAlignment="1">
      <alignment horizontal="center" vertical="center"/>
    </xf>
    <xf numFmtId="0" fontId="4" fillId="16" borderId="12" xfId="0" applyFont="1" applyFill="1" applyBorder="1" applyAlignment="1">
      <alignment horizontal="center" vertical="center"/>
    </xf>
    <xf numFmtId="165" fontId="5" fillId="0" borderId="12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8" fillId="6" borderId="13" xfId="0" applyFont="1" applyFill="1" applyBorder="1" applyAlignment="1">
      <alignment horizontal="left" vertical="center" indent="1"/>
    </xf>
    <xf numFmtId="0" fontId="8" fillId="7" borderId="13" xfId="0" applyFont="1" applyFill="1" applyBorder="1" applyAlignment="1">
      <alignment horizontal="left" vertical="center" indent="1"/>
    </xf>
    <xf numFmtId="164" fontId="7" fillId="2" borderId="14" xfId="0" applyNumberFormat="1" applyFont="1" applyFill="1" applyBorder="1" applyAlignment="1">
      <alignment horizontal="right" vertical="center" indent="1"/>
    </xf>
    <xf numFmtId="164" fontId="7" fillId="3" borderId="14" xfId="0" applyNumberFormat="1" applyFont="1" applyFill="1" applyBorder="1" applyAlignment="1">
      <alignment horizontal="right" vertical="center" indent="1"/>
    </xf>
    <xf numFmtId="0" fontId="8" fillId="4" borderId="12" xfId="0" applyFont="1" applyFill="1" applyBorder="1" applyAlignment="1">
      <alignment horizontal="left" vertical="center" indent="1"/>
    </xf>
    <xf numFmtId="0" fontId="8" fillId="5" borderId="12" xfId="0" applyFont="1" applyFill="1" applyBorder="1" applyAlignment="1">
      <alignment horizontal="left" vertical="center" indent="1"/>
    </xf>
    <xf numFmtId="0" fontId="8" fillId="4" borderId="15" xfId="0" applyFont="1" applyFill="1" applyBorder="1" applyAlignment="1">
      <alignment horizontal="left" vertical="center" indent="1"/>
    </xf>
    <xf numFmtId="0" fontId="6" fillId="11" borderId="16" xfId="0" applyFont="1" applyFill="1" applyBorder="1" applyAlignment="1">
      <alignment horizontal="center"/>
    </xf>
    <xf numFmtId="14" fontId="6" fillId="11" borderId="15" xfId="0" applyNumberFormat="1" applyFont="1" applyFill="1" applyBorder="1" applyAlignment="1">
      <alignment horizontal="center" vertical="top"/>
    </xf>
    <xf numFmtId="0" fontId="1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/>
    <xf numFmtId="0" fontId="16" fillId="5" borderId="12" xfId="0" applyFont="1" applyFill="1" applyBorder="1" applyAlignment="1">
      <alignment horizontal="left" vertical="center" indent="1"/>
    </xf>
    <xf numFmtId="0" fontId="16" fillId="4" borderId="12" xfId="0" applyFont="1" applyFill="1" applyBorder="1" applyAlignment="1">
      <alignment horizontal="left" vertical="center" indent="1"/>
    </xf>
    <xf numFmtId="0" fontId="17" fillId="11" borderId="16" xfId="0" applyFont="1" applyFill="1" applyBorder="1" applyAlignment="1">
      <alignment horizontal="center"/>
    </xf>
    <xf numFmtId="14" fontId="17" fillId="11" borderId="15" xfId="0" applyNumberFormat="1" applyFont="1" applyFill="1" applyBorder="1" applyAlignment="1">
      <alignment horizontal="center" vertical="top"/>
    </xf>
    <xf numFmtId="164" fontId="18" fillId="2" borderId="14" xfId="0" applyNumberFormat="1" applyFont="1" applyFill="1" applyBorder="1" applyAlignment="1">
      <alignment horizontal="right" vertical="center" indent="1"/>
    </xf>
    <xf numFmtId="0" fontId="16" fillId="4" borderId="15" xfId="0" applyFont="1" applyFill="1" applyBorder="1" applyAlignment="1">
      <alignment horizontal="left" vertical="center" indent="1"/>
    </xf>
    <xf numFmtId="164" fontId="18" fillId="3" borderId="14" xfId="0" applyNumberFormat="1" applyFont="1" applyFill="1" applyBorder="1" applyAlignment="1">
      <alignment horizontal="right" vertical="center" indent="1"/>
    </xf>
    <xf numFmtId="0" fontId="19" fillId="6" borderId="13" xfId="0" applyFont="1" applyFill="1" applyBorder="1" applyAlignment="1">
      <alignment horizontal="left" vertical="center" indent="1"/>
    </xf>
    <xf numFmtId="0" fontId="19" fillId="7" borderId="13" xfId="0" applyFont="1" applyFill="1" applyBorder="1" applyAlignment="1">
      <alignment horizontal="left" vertical="center" indent="1"/>
    </xf>
    <xf numFmtId="0" fontId="14" fillId="18" borderId="17" xfId="1" applyFont="1" applyFill="1" applyBorder="1" applyAlignment="1">
      <alignment horizontal="center" vertical="center"/>
    </xf>
    <xf numFmtId="0" fontId="14" fillId="18" borderId="18" xfId="1" applyFont="1" applyFill="1" applyBorder="1" applyAlignment="1">
      <alignment horizontal="center" vertical="center"/>
    </xf>
    <xf numFmtId="0" fontId="14" fillId="18" borderId="19" xfId="1" applyFont="1" applyFill="1" applyBorder="1" applyAlignment="1">
      <alignment horizontal="center" vertical="center"/>
    </xf>
    <xf numFmtId="0" fontId="14" fillId="18" borderId="20" xfId="1" applyFont="1" applyFill="1" applyBorder="1" applyAlignment="1">
      <alignment horizontal="center" vertical="center"/>
    </xf>
    <xf numFmtId="0" fontId="14" fillId="18" borderId="0" xfId="1" applyFont="1" applyFill="1" applyBorder="1" applyAlignment="1">
      <alignment horizontal="center" vertical="center"/>
    </xf>
    <xf numFmtId="0" fontId="14" fillId="18" borderId="21" xfId="1" applyFont="1" applyFill="1" applyBorder="1" applyAlignment="1">
      <alignment horizontal="center" vertical="center"/>
    </xf>
    <xf numFmtId="0" fontId="14" fillId="18" borderId="22" xfId="1" applyFont="1" applyFill="1" applyBorder="1" applyAlignment="1">
      <alignment horizontal="center" vertical="center"/>
    </xf>
    <xf numFmtId="0" fontId="14" fillId="18" borderId="23" xfId="1" applyFont="1" applyFill="1" applyBorder="1" applyAlignment="1">
      <alignment horizontal="center" vertical="center"/>
    </xf>
    <xf numFmtId="0" fontId="14" fillId="18" borderId="24" xfId="1" applyFont="1" applyFill="1" applyBorder="1" applyAlignment="1">
      <alignment horizontal="center" vertical="center"/>
    </xf>
    <xf numFmtId="165" fontId="10" fillId="13" borderId="5" xfId="0" applyNumberFormat="1" applyFont="1" applyFill="1" applyBorder="1" applyAlignment="1">
      <alignment horizontal="center" vertical="center" wrapText="1"/>
    </xf>
    <xf numFmtId="165" fontId="10" fillId="13" borderId="3" xfId="0" applyNumberFormat="1" applyFont="1" applyFill="1" applyBorder="1" applyAlignment="1">
      <alignment horizontal="center" vertical="center" wrapText="1"/>
    </xf>
    <xf numFmtId="165" fontId="10" fillId="13" borderId="7" xfId="0" applyNumberFormat="1" applyFont="1" applyFill="1" applyBorder="1" applyAlignment="1">
      <alignment horizontal="center" vertical="center" wrapText="1"/>
    </xf>
    <xf numFmtId="165" fontId="10" fillId="13" borderId="0" xfId="0" applyNumberFormat="1" applyFont="1" applyFill="1" applyBorder="1" applyAlignment="1">
      <alignment horizontal="center" vertical="center" wrapText="1"/>
    </xf>
    <xf numFmtId="165" fontId="10" fillId="13" borderId="9" xfId="0" applyNumberFormat="1" applyFont="1" applyFill="1" applyBorder="1" applyAlignment="1">
      <alignment horizontal="center" vertical="center" wrapText="1"/>
    </xf>
    <xf numFmtId="165" fontId="10" fillId="13" borderId="2" xfId="0" applyNumberFormat="1" applyFont="1" applyFill="1" applyBorder="1" applyAlignment="1">
      <alignment horizontal="center" vertical="center" wrapText="1"/>
    </xf>
    <xf numFmtId="0" fontId="8" fillId="9" borderId="0" xfId="0" applyFont="1" applyFill="1" applyBorder="1" applyAlignment="1">
      <alignment horizontal="left" vertical="center" indent="1"/>
    </xf>
    <xf numFmtId="0" fontId="8" fillId="9" borderId="8" xfId="0" applyFont="1" applyFill="1" applyBorder="1" applyAlignment="1">
      <alignment horizontal="left" vertical="center" indent="1"/>
    </xf>
    <xf numFmtId="0" fontId="8" fillId="8" borderId="0" xfId="0" applyFont="1" applyFill="1" applyBorder="1" applyAlignment="1">
      <alignment horizontal="left" vertical="center" indent="1"/>
    </xf>
    <xf numFmtId="0" fontId="8" fillId="8" borderId="8" xfId="0" applyFont="1" applyFill="1" applyBorder="1" applyAlignment="1">
      <alignment horizontal="left" vertical="center" indent="1"/>
    </xf>
    <xf numFmtId="0" fontId="8" fillId="9" borderId="2" xfId="0" applyFont="1" applyFill="1" applyBorder="1" applyAlignment="1">
      <alignment horizontal="left" vertical="center" indent="1"/>
    </xf>
    <xf numFmtId="0" fontId="8" fillId="9" borderId="10" xfId="0" applyFont="1" applyFill="1" applyBorder="1" applyAlignment="1">
      <alignment horizontal="left" vertical="center" indent="1"/>
    </xf>
    <xf numFmtId="165" fontId="10" fillId="17" borderId="5" xfId="0" applyNumberFormat="1" applyFont="1" applyFill="1" applyBorder="1" applyAlignment="1">
      <alignment horizontal="center" vertical="center" wrapText="1"/>
    </xf>
    <xf numFmtId="165" fontId="10" fillId="17" borderId="3" xfId="0" applyNumberFormat="1" applyFont="1" applyFill="1" applyBorder="1" applyAlignment="1">
      <alignment horizontal="center" vertical="center" wrapText="1"/>
    </xf>
    <xf numFmtId="165" fontId="10" fillId="17" borderId="7" xfId="0" applyNumberFormat="1" applyFont="1" applyFill="1" applyBorder="1" applyAlignment="1">
      <alignment horizontal="center" vertical="center" wrapText="1"/>
    </xf>
    <xf numFmtId="165" fontId="10" fillId="17" borderId="0" xfId="0" applyNumberFormat="1" applyFont="1" applyFill="1" applyBorder="1" applyAlignment="1">
      <alignment horizontal="center" vertical="center" wrapText="1"/>
    </xf>
    <xf numFmtId="165" fontId="10" fillId="17" borderId="9" xfId="0" applyNumberFormat="1" applyFont="1" applyFill="1" applyBorder="1" applyAlignment="1">
      <alignment horizontal="center" vertical="center" wrapText="1"/>
    </xf>
    <xf numFmtId="165" fontId="10" fillId="17" borderId="2" xfId="0" applyNumberFormat="1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left" vertical="center" indent="1"/>
    </xf>
    <xf numFmtId="0" fontId="8" fillId="8" borderId="6" xfId="0" applyFont="1" applyFill="1" applyBorder="1" applyAlignment="1">
      <alignment horizontal="left" vertical="center" indent="1"/>
    </xf>
    <xf numFmtId="0" fontId="8" fillId="8" borderId="2" xfId="0" applyFont="1" applyFill="1" applyBorder="1" applyAlignment="1">
      <alignment horizontal="left" vertical="center" indent="1"/>
    </xf>
    <xf numFmtId="0" fontId="8" fillId="8" borderId="10" xfId="0" applyFont="1" applyFill="1" applyBorder="1" applyAlignment="1">
      <alignment horizontal="left" vertical="center" indent="1"/>
    </xf>
    <xf numFmtId="0" fontId="8" fillId="9" borderId="3" xfId="0" applyFont="1" applyFill="1" applyBorder="1" applyAlignment="1">
      <alignment horizontal="left" vertical="center" indent="1"/>
    </xf>
    <xf numFmtId="0" fontId="8" fillId="9" borderId="6" xfId="0" applyFont="1" applyFill="1" applyBorder="1" applyAlignment="1">
      <alignment horizontal="left" vertical="center" indent="1"/>
    </xf>
    <xf numFmtId="0" fontId="12" fillId="0" borderId="0" xfId="0" applyFont="1" applyBorder="1" applyAlignment="1">
      <alignment horizontal="left" vertical="top"/>
    </xf>
    <xf numFmtId="0" fontId="6" fillId="10" borderId="14" xfId="0" applyFont="1" applyFill="1" applyBorder="1" applyAlignment="1">
      <alignment horizontal="center" vertical="center"/>
    </xf>
    <xf numFmtId="0" fontId="6" fillId="12" borderId="13" xfId="0" applyFont="1" applyFill="1" applyBorder="1" applyAlignment="1">
      <alignment horizontal="center" vertical="center"/>
    </xf>
    <xf numFmtId="0" fontId="6" fillId="13" borderId="5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6" xfId="0" applyFont="1" applyFill="1" applyBorder="1" applyAlignment="1">
      <alignment horizontal="center"/>
    </xf>
    <xf numFmtId="0" fontId="11" fillId="13" borderId="9" xfId="0" applyFont="1" applyFill="1" applyBorder="1" applyAlignment="1">
      <alignment horizontal="center" vertical="top"/>
    </xf>
    <xf numFmtId="0" fontId="11" fillId="13" borderId="2" xfId="0" applyFont="1" applyFill="1" applyBorder="1" applyAlignment="1">
      <alignment horizontal="center" vertical="top"/>
    </xf>
    <xf numFmtId="0" fontId="11" fillId="13" borderId="10" xfId="0" applyFont="1" applyFill="1" applyBorder="1" applyAlignment="1">
      <alignment horizontal="center" vertical="top"/>
    </xf>
    <xf numFmtId="0" fontId="6" fillId="13" borderId="4" xfId="0" applyFont="1" applyFill="1" applyBorder="1" applyAlignment="1">
      <alignment horizontal="center" vertical="center"/>
    </xf>
    <xf numFmtId="0" fontId="6" fillId="13" borderId="11" xfId="0" applyFont="1" applyFill="1" applyBorder="1" applyAlignment="1">
      <alignment horizontal="center" vertical="center"/>
    </xf>
    <xf numFmtId="0" fontId="17" fillId="10" borderId="14" xfId="0" applyFont="1" applyFill="1" applyBorder="1" applyAlignment="1">
      <alignment horizontal="center" vertical="center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Century Gothic">
      <a:maj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zoomScale="60" zoomScaleNormal="60" zoomScalePageLayoutView="80" workbookViewId="0">
      <selection activeCell="C9" sqref="C9"/>
    </sheetView>
  </sheetViews>
  <sheetFormatPr defaultColWidth="10.69140625" defaultRowHeight="15.5" x14ac:dyDescent="0.35"/>
  <cols>
    <col min="1" max="1" width="2.84375" style="1" customWidth="1"/>
    <col min="2" max="2" width="13" style="1" customWidth="1"/>
    <col min="3" max="3" width="55.69140625" style="1" customWidth="1"/>
    <col min="4" max="4" width="3.3828125" style="1" customWidth="1"/>
    <col min="5" max="5" width="55.84375" style="1" customWidth="1"/>
    <col min="6" max="6" width="3.3828125" style="1" customWidth="1"/>
    <col min="7" max="7" width="23.84375" style="1" customWidth="1"/>
    <col min="8" max="8" width="3.3828125" style="1" customWidth="1"/>
    <col min="9" max="9" width="23.84375" style="1" customWidth="1"/>
    <col min="10" max="10" width="21.3828125" style="1" customWidth="1"/>
    <col min="11" max="16384" width="10.69140625" style="1"/>
  </cols>
  <sheetData>
    <row r="1" spans="1:10" ht="11" customHeight="1" x14ac:dyDescent="0.3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65">
      <c r="A2" s="8"/>
      <c r="B2" s="71" t="s">
        <v>25</v>
      </c>
      <c r="C2" s="71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65">
      <c r="A3" s="8"/>
      <c r="B3" s="71"/>
      <c r="C3" s="71"/>
      <c r="D3" s="9"/>
      <c r="E3" s="13">
        <v>42883</v>
      </c>
      <c r="F3" s="9"/>
      <c r="G3" s="14">
        <v>0.29166666666666669</v>
      </c>
      <c r="H3" s="27"/>
      <c r="I3" s="15" t="s">
        <v>3</v>
      </c>
      <c r="J3" s="8"/>
    </row>
    <row r="4" spans="1:10" ht="20" customHeight="1" x14ac:dyDescent="0.3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4">
      <c r="A5" s="8"/>
      <c r="B5" s="72" t="s">
        <v>0</v>
      </c>
      <c r="C5" s="23" t="s">
        <v>17</v>
      </c>
      <c r="D5" s="8"/>
      <c r="E5" s="73" t="s">
        <v>14</v>
      </c>
      <c r="F5" s="8"/>
      <c r="G5" s="74" t="s">
        <v>23</v>
      </c>
      <c r="H5" s="75"/>
      <c r="I5" s="75"/>
      <c r="J5" s="76"/>
    </row>
    <row r="6" spans="1:10" ht="24" customHeight="1" x14ac:dyDescent="0.35">
      <c r="A6" s="8"/>
      <c r="B6" s="72"/>
      <c r="C6" s="24">
        <f>E3</f>
        <v>42883</v>
      </c>
      <c r="D6" s="8"/>
      <c r="E6" s="73"/>
      <c r="F6" s="8"/>
      <c r="G6" s="77" t="s">
        <v>24</v>
      </c>
      <c r="H6" s="78"/>
      <c r="I6" s="78"/>
      <c r="J6" s="79"/>
    </row>
    <row r="7" spans="1:10" ht="24" customHeight="1" x14ac:dyDescent="0.35">
      <c r="A7" s="8"/>
      <c r="B7" s="18">
        <f>G3</f>
        <v>0.29166666666666669</v>
      </c>
      <c r="C7" s="22"/>
      <c r="D7" s="8"/>
      <c r="E7" s="16"/>
      <c r="F7" s="8"/>
      <c r="G7" s="61">
        <f>E3</f>
        <v>42883</v>
      </c>
      <c r="H7" s="62"/>
      <c r="I7" s="55"/>
      <c r="J7" s="56"/>
    </row>
    <row r="8" spans="1:10" ht="24" customHeight="1" x14ac:dyDescent="0.35">
      <c r="A8" s="8"/>
      <c r="B8" s="19">
        <f t="shared" ref="B8:B39" si="0">B7+TIME(0,Interval,0)</f>
        <v>0.3125</v>
      </c>
      <c r="C8" s="21"/>
      <c r="D8" s="8"/>
      <c r="E8" s="17"/>
      <c r="F8" s="8"/>
      <c r="G8" s="61"/>
      <c r="H8" s="62"/>
      <c r="I8" s="53"/>
      <c r="J8" s="54"/>
    </row>
    <row r="9" spans="1:10" ht="24" customHeight="1" x14ac:dyDescent="0.35">
      <c r="A9" s="8"/>
      <c r="B9" s="18">
        <f t="shared" si="0"/>
        <v>0.33333333333333331</v>
      </c>
      <c r="C9" s="20"/>
      <c r="D9" s="8"/>
      <c r="E9" s="16"/>
      <c r="F9" s="8"/>
      <c r="G9" s="63"/>
      <c r="H9" s="64"/>
      <c r="I9" s="67"/>
      <c r="J9" s="68"/>
    </row>
    <row r="10" spans="1:10" ht="24" customHeight="1" x14ac:dyDescent="0.35">
      <c r="A10" s="8"/>
      <c r="B10" s="19">
        <f t="shared" si="0"/>
        <v>0.35416666666666663</v>
      </c>
      <c r="C10" s="21"/>
      <c r="D10" s="8"/>
      <c r="E10" s="17"/>
      <c r="F10" s="8"/>
      <c r="G10" s="47">
        <f>G7+1</f>
        <v>42884</v>
      </c>
      <c r="H10" s="48"/>
      <c r="I10" s="69"/>
      <c r="J10" s="70"/>
    </row>
    <row r="11" spans="1:10" ht="24" customHeight="1" x14ac:dyDescent="0.35">
      <c r="A11" s="8"/>
      <c r="B11" s="18">
        <f t="shared" si="0"/>
        <v>0.37499999999999994</v>
      </c>
      <c r="C11" s="20"/>
      <c r="D11" s="8"/>
      <c r="E11" s="16"/>
      <c r="F11" s="8"/>
      <c r="G11" s="49"/>
      <c r="H11" s="50"/>
      <c r="I11" s="55"/>
      <c r="J11" s="56"/>
    </row>
    <row r="12" spans="1:10" ht="24" customHeight="1" x14ac:dyDescent="0.35">
      <c r="A12" s="8"/>
      <c r="B12" s="19">
        <f t="shared" si="0"/>
        <v>0.39583333333333326</v>
      </c>
      <c r="C12" s="21"/>
      <c r="D12" s="8"/>
      <c r="E12" s="17"/>
      <c r="F12" s="8"/>
      <c r="G12" s="51"/>
      <c r="H12" s="52"/>
      <c r="I12" s="57"/>
      <c r="J12" s="58"/>
    </row>
    <row r="13" spans="1:10" ht="24" customHeight="1" x14ac:dyDescent="0.35">
      <c r="A13" s="8"/>
      <c r="B13" s="18">
        <f t="shared" si="0"/>
        <v>0.41666666666666657</v>
      </c>
      <c r="C13" s="20"/>
      <c r="D13" s="8"/>
      <c r="E13" s="16"/>
      <c r="F13" s="8"/>
      <c r="G13" s="59">
        <f>G7+2</f>
        <v>42885</v>
      </c>
      <c r="H13" s="60"/>
      <c r="I13" s="65"/>
      <c r="J13" s="66"/>
    </row>
    <row r="14" spans="1:10" ht="24" customHeight="1" x14ac:dyDescent="0.35">
      <c r="A14" s="8"/>
      <c r="B14" s="19">
        <f t="shared" si="0"/>
        <v>0.43749999999999989</v>
      </c>
      <c r="C14" s="21"/>
      <c r="D14" s="8"/>
      <c r="E14" s="17"/>
      <c r="F14" s="8"/>
      <c r="G14" s="61"/>
      <c r="H14" s="62"/>
      <c r="I14" s="53"/>
      <c r="J14" s="54"/>
    </row>
    <row r="15" spans="1:10" ht="24" customHeight="1" x14ac:dyDescent="0.35">
      <c r="A15" s="8"/>
      <c r="B15" s="18">
        <f t="shared" si="0"/>
        <v>0.4583333333333332</v>
      </c>
      <c r="C15" s="20"/>
      <c r="D15" s="8"/>
      <c r="E15" s="16"/>
      <c r="F15" s="8"/>
      <c r="G15" s="63"/>
      <c r="H15" s="64"/>
      <c r="I15" s="67"/>
      <c r="J15" s="68"/>
    </row>
    <row r="16" spans="1:10" ht="24" customHeight="1" x14ac:dyDescent="0.35">
      <c r="A16" s="8"/>
      <c r="B16" s="19">
        <f t="shared" si="0"/>
        <v>0.47916666666666652</v>
      </c>
      <c r="C16" s="21"/>
      <c r="D16" s="8"/>
      <c r="E16" s="17"/>
      <c r="F16" s="8"/>
      <c r="G16" s="47">
        <f>G7+3</f>
        <v>42886</v>
      </c>
      <c r="H16" s="48"/>
      <c r="I16" s="69"/>
      <c r="J16" s="70"/>
    </row>
    <row r="17" spans="1:10" ht="24" customHeight="1" x14ac:dyDescent="0.35">
      <c r="A17" s="8"/>
      <c r="B17" s="18">
        <f t="shared" si="0"/>
        <v>0.49999999999999983</v>
      </c>
      <c r="C17" s="20"/>
      <c r="D17" s="8"/>
      <c r="E17" s="16"/>
      <c r="F17" s="8"/>
      <c r="G17" s="49"/>
      <c r="H17" s="50"/>
      <c r="I17" s="55"/>
      <c r="J17" s="56"/>
    </row>
    <row r="18" spans="1:10" ht="24" customHeight="1" x14ac:dyDescent="0.35">
      <c r="A18" s="8"/>
      <c r="B18" s="19">
        <f t="shared" si="0"/>
        <v>0.52083333333333315</v>
      </c>
      <c r="C18" s="21"/>
      <c r="D18" s="8"/>
      <c r="E18" s="17"/>
      <c r="F18" s="8"/>
      <c r="G18" s="51"/>
      <c r="H18" s="52"/>
      <c r="I18" s="57"/>
      <c r="J18" s="58"/>
    </row>
    <row r="19" spans="1:10" ht="24" customHeight="1" x14ac:dyDescent="0.35">
      <c r="A19" s="8"/>
      <c r="B19" s="18">
        <f t="shared" si="0"/>
        <v>0.54166666666666652</v>
      </c>
      <c r="C19" s="20"/>
      <c r="D19" s="8"/>
      <c r="E19" s="16"/>
      <c r="F19" s="8"/>
      <c r="G19" s="59">
        <f>G7+4</f>
        <v>42887</v>
      </c>
      <c r="H19" s="60"/>
      <c r="I19" s="65"/>
      <c r="J19" s="66"/>
    </row>
    <row r="20" spans="1:10" ht="24" customHeight="1" x14ac:dyDescent="0.35">
      <c r="A20" s="8"/>
      <c r="B20" s="19">
        <f t="shared" si="0"/>
        <v>0.56249999999999989</v>
      </c>
      <c r="C20" s="21"/>
      <c r="D20" s="8"/>
      <c r="E20" s="17"/>
      <c r="F20" s="8"/>
      <c r="G20" s="61"/>
      <c r="H20" s="62"/>
      <c r="I20" s="53"/>
      <c r="J20" s="54"/>
    </row>
    <row r="21" spans="1:10" ht="24" customHeight="1" x14ac:dyDescent="0.35">
      <c r="A21" s="8"/>
      <c r="B21" s="18">
        <f t="shared" si="0"/>
        <v>0.58333333333333326</v>
      </c>
      <c r="C21" s="20"/>
      <c r="D21" s="8"/>
      <c r="E21" s="16"/>
      <c r="F21" s="8"/>
      <c r="G21" s="63"/>
      <c r="H21" s="64"/>
      <c r="I21" s="67"/>
      <c r="J21" s="68"/>
    </row>
    <row r="22" spans="1:10" ht="24" customHeight="1" x14ac:dyDescent="0.35">
      <c r="A22" s="8"/>
      <c r="B22" s="19">
        <f t="shared" si="0"/>
        <v>0.60416666666666663</v>
      </c>
      <c r="C22" s="21"/>
      <c r="D22" s="8"/>
      <c r="E22" s="17"/>
      <c r="F22" s="8"/>
      <c r="G22" s="47">
        <f>G7+5</f>
        <v>42888</v>
      </c>
      <c r="H22" s="48"/>
      <c r="I22" s="53"/>
      <c r="J22" s="54"/>
    </row>
    <row r="23" spans="1:10" ht="24" customHeight="1" x14ac:dyDescent="0.35">
      <c r="A23" s="8"/>
      <c r="B23" s="18">
        <f t="shared" si="0"/>
        <v>0.625</v>
      </c>
      <c r="C23" s="20"/>
      <c r="D23" s="8"/>
      <c r="E23" s="16"/>
      <c r="F23" s="8"/>
      <c r="G23" s="49"/>
      <c r="H23" s="50"/>
      <c r="I23" s="55"/>
      <c r="J23" s="56"/>
    </row>
    <row r="24" spans="1:10" ht="24" customHeight="1" x14ac:dyDescent="0.35">
      <c r="A24" s="8"/>
      <c r="B24" s="19">
        <f t="shared" si="0"/>
        <v>0.64583333333333337</v>
      </c>
      <c r="C24" s="21"/>
      <c r="D24" s="8"/>
      <c r="E24" s="17"/>
      <c r="F24" s="8"/>
      <c r="G24" s="51"/>
      <c r="H24" s="52"/>
      <c r="I24" s="57"/>
      <c r="J24" s="58"/>
    </row>
    <row r="25" spans="1:10" ht="24" customHeight="1" x14ac:dyDescent="0.35">
      <c r="A25" s="8"/>
      <c r="B25" s="18">
        <f t="shared" si="0"/>
        <v>0.66666666666666674</v>
      </c>
      <c r="C25" s="20"/>
      <c r="D25" s="8"/>
      <c r="E25" s="16"/>
      <c r="F25" s="8"/>
      <c r="G25" s="59">
        <f>G7+6</f>
        <v>42889</v>
      </c>
      <c r="H25" s="60"/>
      <c r="I25" s="65"/>
      <c r="J25" s="66"/>
    </row>
    <row r="26" spans="1:10" ht="24" customHeight="1" x14ac:dyDescent="0.35">
      <c r="A26" s="8"/>
      <c r="B26" s="19">
        <f t="shared" si="0"/>
        <v>0.68750000000000011</v>
      </c>
      <c r="C26" s="21"/>
      <c r="D26" s="8"/>
      <c r="E26" s="17"/>
      <c r="F26" s="8"/>
      <c r="G26" s="61"/>
      <c r="H26" s="62"/>
      <c r="I26" s="53"/>
      <c r="J26" s="54"/>
    </row>
    <row r="27" spans="1:10" ht="24" customHeight="1" x14ac:dyDescent="0.35">
      <c r="A27" s="8"/>
      <c r="B27" s="18">
        <f t="shared" si="0"/>
        <v>0.70833333333333348</v>
      </c>
      <c r="C27" s="20"/>
      <c r="D27" s="8"/>
      <c r="E27" s="16"/>
      <c r="F27" s="8"/>
      <c r="G27" s="63"/>
      <c r="H27" s="64"/>
      <c r="I27" s="67"/>
      <c r="J27" s="68"/>
    </row>
    <row r="28" spans="1:10" ht="24" customHeight="1" thickBot="1" x14ac:dyDescent="0.4">
      <c r="A28" s="8"/>
      <c r="B28" s="19">
        <f t="shared" si="0"/>
        <v>0.72916666666666685</v>
      </c>
      <c r="C28" s="21"/>
      <c r="D28" s="8"/>
      <c r="E28" s="17"/>
      <c r="F28" s="8"/>
      <c r="G28" s="8"/>
      <c r="H28" s="8"/>
      <c r="I28" s="8"/>
      <c r="J28" s="8"/>
    </row>
    <row r="29" spans="1:10" ht="24" customHeight="1" x14ac:dyDescent="0.35">
      <c r="A29" s="8"/>
      <c r="B29" s="18">
        <f t="shared" si="0"/>
        <v>0.75000000000000022</v>
      </c>
      <c r="C29" s="20"/>
      <c r="D29" s="8"/>
      <c r="E29" s="16"/>
      <c r="F29" s="8"/>
      <c r="G29" s="38" t="s">
        <v>26</v>
      </c>
      <c r="H29" s="39"/>
      <c r="I29" s="39"/>
      <c r="J29" s="40"/>
    </row>
    <row r="30" spans="1:10" ht="24" customHeight="1" x14ac:dyDescent="0.35">
      <c r="A30" s="8"/>
      <c r="B30" s="19">
        <f t="shared" si="0"/>
        <v>0.77083333333333359</v>
      </c>
      <c r="C30" s="21"/>
      <c r="D30" s="8"/>
      <c r="E30" s="17"/>
      <c r="F30" s="8"/>
      <c r="G30" s="41"/>
      <c r="H30" s="42"/>
      <c r="I30" s="42"/>
      <c r="J30" s="43"/>
    </row>
    <row r="31" spans="1:10" ht="24" customHeight="1" thickBot="1" x14ac:dyDescent="0.4">
      <c r="A31" s="8"/>
      <c r="B31" s="18">
        <f t="shared" si="0"/>
        <v>0.79166666666666696</v>
      </c>
      <c r="C31" s="20"/>
      <c r="D31" s="8"/>
      <c r="E31" s="16"/>
      <c r="F31" s="8"/>
      <c r="G31" s="44"/>
      <c r="H31" s="45"/>
      <c r="I31" s="45"/>
      <c r="J31" s="46"/>
    </row>
    <row r="32" spans="1:10" ht="24" customHeight="1" x14ac:dyDescent="0.35">
      <c r="A32" s="8"/>
      <c r="B32" s="19">
        <f t="shared" si="0"/>
        <v>0.81250000000000033</v>
      </c>
      <c r="C32" s="21"/>
      <c r="D32" s="8"/>
      <c r="E32" s="17"/>
      <c r="F32" s="8"/>
      <c r="G32" s="8"/>
      <c r="H32" s="8"/>
      <c r="I32" s="8"/>
      <c r="J32" s="8"/>
    </row>
    <row r="33" spans="1:10" ht="24" customHeight="1" x14ac:dyDescent="0.35">
      <c r="A33" s="8"/>
      <c r="B33" s="18">
        <f t="shared" si="0"/>
        <v>0.8333333333333337</v>
      </c>
      <c r="C33" s="20"/>
      <c r="D33" s="8"/>
      <c r="E33" s="16"/>
      <c r="F33" s="8"/>
      <c r="G33" s="8"/>
      <c r="H33" s="8"/>
      <c r="I33" s="8"/>
      <c r="J33" s="8"/>
    </row>
    <row r="34" spans="1:10" ht="24" customHeight="1" x14ac:dyDescent="0.35">
      <c r="A34" s="8"/>
      <c r="B34" s="19">
        <f t="shared" si="0"/>
        <v>0.85416666666666707</v>
      </c>
      <c r="C34" s="21"/>
      <c r="D34" s="8"/>
      <c r="E34" s="17"/>
      <c r="F34" s="8"/>
      <c r="G34" s="8"/>
      <c r="H34" s="8"/>
      <c r="I34" s="8"/>
      <c r="J34" s="8"/>
    </row>
    <row r="35" spans="1:10" ht="24" customHeight="1" x14ac:dyDescent="0.35">
      <c r="A35" s="8"/>
      <c r="B35" s="18">
        <f t="shared" si="0"/>
        <v>0.87500000000000044</v>
      </c>
      <c r="C35" s="20"/>
      <c r="D35" s="8"/>
      <c r="E35" s="16"/>
      <c r="F35" s="8"/>
      <c r="G35" s="8"/>
      <c r="H35" s="8"/>
      <c r="I35" s="8"/>
      <c r="J35" s="8"/>
    </row>
    <row r="36" spans="1:10" ht="24" customHeight="1" x14ac:dyDescent="0.35">
      <c r="A36" s="8"/>
      <c r="B36" s="19">
        <f t="shared" si="0"/>
        <v>0.89583333333333381</v>
      </c>
      <c r="C36" s="21"/>
      <c r="D36" s="8"/>
      <c r="E36" s="17"/>
      <c r="F36" s="8"/>
      <c r="G36" s="8"/>
      <c r="H36" s="8"/>
      <c r="I36" s="8"/>
      <c r="J36" s="8"/>
    </row>
    <row r="37" spans="1:10" ht="24" customHeight="1" x14ac:dyDescent="0.35">
      <c r="A37" s="8"/>
      <c r="B37" s="18">
        <f t="shared" si="0"/>
        <v>0.91666666666666718</v>
      </c>
      <c r="C37" s="20"/>
      <c r="D37" s="8"/>
      <c r="E37" s="16"/>
      <c r="F37" s="8"/>
      <c r="G37" s="8"/>
      <c r="H37" s="8"/>
      <c r="I37" s="8"/>
      <c r="J37" s="8"/>
    </row>
    <row r="38" spans="1:10" ht="24" customHeight="1" x14ac:dyDescent="0.35">
      <c r="A38" s="8"/>
      <c r="B38" s="19">
        <f t="shared" si="0"/>
        <v>0.93750000000000056</v>
      </c>
      <c r="C38" s="21"/>
      <c r="D38" s="8"/>
      <c r="E38" s="17"/>
      <c r="F38" s="8"/>
      <c r="G38" s="8"/>
      <c r="H38" s="8"/>
      <c r="I38" s="8"/>
      <c r="J38" s="8"/>
    </row>
    <row r="39" spans="1:10" ht="24" customHeight="1" x14ac:dyDescent="0.35">
      <c r="A39" s="8"/>
      <c r="B39" s="18">
        <f t="shared" si="0"/>
        <v>0.95833333333333393</v>
      </c>
      <c r="C39" s="20"/>
      <c r="D39" s="8"/>
      <c r="E39" s="16"/>
      <c r="F39" s="8"/>
      <c r="G39" s="8"/>
      <c r="H39" s="8"/>
      <c r="I39" s="8"/>
      <c r="J39" s="8"/>
    </row>
  </sheetData>
  <mergeCells count="34">
    <mergeCell ref="B2:C3"/>
    <mergeCell ref="B5:B6"/>
    <mergeCell ref="E5:E6"/>
    <mergeCell ref="G7:H9"/>
    <mergeCell ref="I7:J7"/>
    <mergeCell ref="I8:J8"/>
    <mergeCell ref="I9:J9"/>
    <mergeCell ref="G5:J5"/>
    <mergeCell ref="G6:J6"/>
    <mergeCell ref="G10:H12"/>
    <mergeCell ref="I10:J10"/>
    <mergeCell ref="I11:J11"/>
    <mergeCell ref="I12:J12"/>
    <mergeCell ref="G13:H15"/>
    <mergeCell ref="I13:J13"/>
    <mergeCell ref="I14:J14"/>
    <mergeCell ref="I15:J15"/>
    <mergeCell ref="G16:H18"/>
    <mergeCell ref="I16:J16"/>
    <mergeCell ref="I17:J17"/>
    <mergeCell ref="I18:J18"/>
    <mergeCell ref="G19:H21"/>
    <mergeCell ref="I19:J19"/>
    <mergeCell ref="I20:J20"/>
    <mergeCell ref="I21:J21"/>
    <mergeCell ref="G29:J31"/>
    <mergeCell ref="G22:H24"/>
    <mergeCell ref="I22:J22"/>
    <mergeCell ref="I23:J23"/>
    <mergeCell ref="I24:J24"/>
    <mergeCell ref="G25:H27"/>
    <mergeCell ref="I25:J25"/>
    <mergeCell ref="I26:J26"/>
    <mergeCell ref="I27:J27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Settings'!$B$3:$B$26</xm:f>
          </x14:formula1>
          <xm:sqref>G3:H3</xm:sqref>
        </x14:dataValidation>
        <x14:dataValidation type="list" allowBlank="1" showInputMessage="1" showErrorMessage="1">
          <x14:formula1>
            <xm:f>'Data Settings'!$D$3:$D$12</xm:f>
          </x14:formula1>
          <xm:sqref>I3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topLeftCell="A10" zoomScale="70" zoomScaleNormal="70" zoomScalePageLayoutView="80" workbookViewId="0">
      <selection activeCell="E19" sqref="E19"/>
    </sheetView>
  </sheetViews>
  <sheetFormatPr defaultColWidth="10.69140625" defaultRowHeight="15.5" x14ac:dyDescent="0.35"/>
  <cols>
    <col min="1" max="1" width="2.84375" style="1" customWidth="1"/>
    <col min="2" max="2" width="13" style="1" customWidth="1"/>
    <col min="3" max="3" width="55.69140625" style="1" customWidth="1"/>
    <col min="4" max="4" width="3.3828125" style="1" customWidth="1"/>
    <col min="5" max="5" width="55.84375" style="1" customWidth="1"/>
    <col min="6" max="6" width="3.3828125" style="1" customWidth="1"/>
    <col min="7" max="7" width="23.84375" style="1" customWidth="1"/>
    <col min="8" max="8" width="3.3828125" style="1" customWidth="1"/>
    <col min="9" max="9" width="23.84375" style="1" customWidth="1"/>
    <col min="10" max="10" width="21.3828125" style="1" customWidth="1"/>
    <col min="11" max="16384" width="10.69140625" style="1"/>
  </cols>
  <sheetData>
    <row r="1" spans="1:10" ht="11" customHeight="1" x14ac:dyDescent="0.3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65">
      <c r="A2" s="8"/>
      <c r="B2" s="71" t="s">
        <v>25</v>
      </c>
      <c r="C2" s="71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65">
      <c r="A3" s="8"/>
      <c r="B3" s="71"/>
      <c r="C3" s="71"/>
      <c r="D3" s="9"/>
      <c r="E3" s="13">
        <f>'Daily Schedule SUN'!E3</f>
        <v>42883</v>
      </c>
      <c r="F3" s="9"/>
      <c r="G3" s="14">
        <v>0.29166666666666669</v>
      </c>
      <c r="H3" s="27"/>
      <c r="I3" s="15" t="s">
        <v>3</v>
      </c>
      <c r="J3" s="8"/>
    </row>
    <row r="4" spans="1:10" ht="20" customHeight="1" x14ac:dyDescent="0.3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35">
      <c r="A5" s="8"/>
      <c r="B5" s="82" t="s">
        <v>0</v>
      </c>
      <c r="C5" s="31" t="s">
        <v>16</v>
      </c>
      <c r="D5" s="8"/>
      <c r="E5" s="73" t="s">
        <v>14</v>
      </c>
      <c r="F5" s="8"/>
      <c r="G5" s="80" t="s">
        <v>15</v>
      </c>
      <c r="H5" s="81"/>
      <c r="I5" s="80"/>
      <c r="J5" s="80"/>
    </row>
    <row r="6" spans="1:10" ht="24" customHeight="1" x14ac:dyDescent="0.35">
      <c r="A6" s="8"/>
      <c r="B6" s="82"/>
      <c r="C6" s="32">
        <f>E3+1</f>
        <v>42884</v>
      </c>
      <c r="D6" s="8"/>
      <c r="E6" s="73"/>
      <c r="F6" s="8"/>
      <c r="G6" s="80"/>
      <c r="H6" s="80"/>
      <c r="I6" s="80"/>
      <c r="J6" s="80"/>
    </row>
    <row r="7" spans="1:10" ht="24" customHeight="1" x14ac:dyDescent="0.35">
      <c r="A7" s="8"/>
      <c r="B7" s="33">
        <f>G3</f>
        <v>0.29166666666666669</v>
      </c>
      <c r="C7" s="34"/>
      <c r="D7" s="8"/>
      <c r="E7" s="16"/>
      <c r="F7" s="8"/>
      <c r="G7" s="59">
        <f>E3</f>
        <v>42883</v>
      </c>
      <c r="H7" s="60"/>
      <c r="I7" s="65">
        <f>'Daily Schedule SUN'!I7:J7</f>
        <v>0</v>
      </c>
      <c r="J7" s="66"/>
    </row>
    <row r="8" spans="1:10" ht="24" customHeight="1" x14ac:dyDescent="0.35">
      <c r="A8" s="8"/>
      <c r="B8" s="35">
        <f t="shared" ref="B8:B39" si="0">B7+TIME(0,Interval,0)</f>
        <v>0.3125</v>
      </c>
      <c r="C8" s="29"/>
      <c r="D8" s="8"/>
      <c r="E8" s="17"/>
      <c r="F8" s="8"/>
      <c r="G8" s="61"/>
      <c r="H8" s="62"/>
      <c r="I8" s="53">
        <f>'Daily Schedule SUN'!I8:J8</f>
        <v>0</v>
      </c>
      <c r="J8" s="54"/>
    </row>
    <row r="9" spans="1:10" ht="24" customHeight="1" x14ac:dyDescent="0.35">
      <c r="A9" s="8"/>
      <c r="B9" s="33">
        <f t="shared" si="0"/>
        <v>0.33333333333333331</v>
      </c>
      <c r="C9" s="30"/>
      <c r="D9" s="8"/>
      <c r="E9" s="16"/>
      <c r="F9" s="8"/>
      <c r="G9" s="63"/>
      <c r="H9" s="64"/>
      <c r="I9" s="67">
        <f>'Daily Schedule SUN'!I9:J9</f>
        <v>0</v>
      </c>
      <c r="J9" s="68"/>
    </row>
    <row r="10" spans="1:10" ht="24" customHeight="1" x14ac:dyDescent="0.35">
      <c r="A10" s="8"/>
      <c r="B10" s="35">
        <f t="shared" si="0"/>
        <v>0.35416666666666663</v>
      </c>
      <c r="C10" s="29"/>
      <c r="D10" s="8"/>
      <c r="E10" s="17"/>
      <c r="F10" s="8"/>
      <c r="G10" s="47">
        <f>G7+1</f>
        <v>42884</v>
      </c>
      <c r="H10" s="48"/>
      <c r="I10" s="69">
        <f>'Daily Schedule SUN'!I10:J10</f>
        <v>0</v>
      </c>
      <c r="J10" s="70"/>
    </row>
    <row r="11" spans="1:10" ht="24" customHeight="1" x14ac:dyDescent="0.35">
      <c r="A11" s="8"/>
      <c r="B11" s="33">
        <f t="shared" si="0"/>
        <v>0.37499999999999994</v>
      </c>
      <c r="C11" s="30"/>
      <c r="D11" s="8"/>
      <c r="E11" s="16"/>
      <c r="F11" s="8"/>
      <c r="G11" s="49"/>
      <c r="H11" s="50"/>
      <c r="I11" s="55">
        <f>'Daily Schedule SUN'!I11:J11</f>
        <v>0</v>
      </c>
      <c r="J11" s="56"/>
    </row>
    <row r="12" spans="1:10" ht="24" customHeight="1" x14ac:dyDescent="0.35">
      <c r="A12" s="8"/>
      <c r="B12" s="35">
        <f t="shared" si="0"/>
        <v>0.39583333333333326</v>
      </c>
      <c r="C12" s="29"/>
      <c r="D12" s="8"/>
      <c r="E12" s="17"/>
      <c r="F12" s="8"/>
      <c r="G12" s="51"/>
      <c r="H12" s="52"/>
      <c r="I12" s="57">
        <f>'Daily Schedule SUN'!I12:J12</f>
        <v>0</v>
      </c>
      <c r="J12" s="58"/>
    </row>
    <row r="13" spans="1:10" ht="24" customHeight="1" x14ac:dyDescent="0.35">
      <c r="A13" s="8"/>
      <c r="B13" s="33">
        <f t="shared" si="0"/>
        <v>0.41666666666666657</v>
      </c>
      <c r="C13" s="30" t="s">
        <v>29</v>
      </c>
      <c r="D13" s="8"/>
      <c r="E13" s="16"/>
      <c r="F13" s="8"/>
      <c r="G13" s="59">
        <f>G7+2</f>
        <v>42885</v>
      </c>
      <c r="H13" s="60"/>
      <c r="I13" s="65">
        <f>'Daily Schedule SUN'!I13:J13</f>
        <v>0</v>
      </c>
      <c r="J13" s="66"/>
    </row>
    <row r="14" spans="1:10" ht="24" customHeight="1" x14ac:dyDescent="0.35">
      <c r="A14" s="8"/>
      <c r="B14" s="35">
        <f t="shared" si="0"/>
        <v>0.43749999999999989</v>
      </c>
      <c r="C14" s="29" t="s">
        <v>29</v>
      </c>
      <c r="D14" s="8"/>
      <c r="E14" s="17"/>
      <c r="F14" s="8"/>
      <c r="G14" s="61"/>
      <c r="H14" s="62"/>
      <c r="I14" s="53">
        <f>'Daily Schedule SUN'!I14:J14</f>
        <v>0</v>
      </c>
      <c r="J14" s="54"/>
    </row>
    <row r="15" spans="1:10" ht="24" customHeight="1" x14ac:dyDescent="0.35">
      <c r="A15" s="8"/>
      <c r="B15" s="33">
        <f t="shared" si="0"/>
        <v>0.4583333333333332</v>
      </c>
      <c r="C15" s="30" t="s">
        <v>29</v>
      </c>
      <c r="D15" s="8"/>
      <c r="E15" s="16" t="s">
        <v>28</v>
      </c>
      <c r="F15" s="8"/>
      <c r="G15" s="63"/>
      <c r="H15" s="64"/>
      <c r="I15" s="67">
        <f>'Daily Schedule SUN'!I15:J15</f>
        <v>0</v>
      </c>
      <c r="J15" s="68"/>
    </row>
    <row r="16" spans="1:10" ht="24" customHeight="1" x14ac:dyDescent="0.35">
      <c r="A16" s="8"/>
      <c r="B16" s="35">
        <f t="shared" si="0"/>
        <v>0.47916666666666652</v>
      </c>
      <c r="C16" s="29" t="s">
        <v>30</v>
      </c>
      <c r="D16" s="8"/>
      <c r="E16" s="17"/>
      <c r="F16" s="8"/>
      <c r="G16" s="47">
        <f>G7+3</f>
        <v>42886</v>
      </c>
      <c r="H16" s="48"/>
      <c r="I16" s="69">
        <f>'Daily Schedule SUN'!I16:J16</f>
        <v>0</v>
      </c>
      <c r="J16" s="70"/>
    </row>
    <row r="17" spans="1:10" ht="24" customHeight="1" x14ac:dyDescent="0.35">
      <c r="A17" s="8"/>
      <c r="B17" s="33">
        <f t="shared" si="0"/>
        <v>0.49999999999999983</v>
      </c>
      <c r="C17" s="30" t="s">
        <v>30</v>
      </c>
      <c r="D17" s="8"/>
      <c r="E17" s="36"/>
      <c r="F17" s="8"/>
      <c r="G17" s="49"/>
      <c r="H17" s="50"/>
      <c r="I17" s="55">
        <f>'Daily Schedule SUN'!I17:J17</f>
        <v>0</v>
      </c>
      <c r="J17" s="56"/>
    </row>
    <row r="18" spans="1:10" ht="24" customHeight="1" x14ac:dyDescent="0.35">
      <c r="A18" s="8"/>
      <c r="B18" s="35">
        <f t="shared" si="0"/>
        <v>0.52083333333333315</v>
      </c>
      <c r="C18" s="29" t="s">
        <v>30</v>
      </c>
      <c r="D18" s="8"/>
      <c r="E18" s="17" t="s">
        <v>28</v>
      </c>
      <c r="F18" s="8"/>
      <c r="G18" s="51"/>
      <c r="H18" s="52"/>
      <c r="I18" s="57">
        <f>'Daily Schedule SUN'!I18:J18</f>
        <v>0</v>
      </c>
      <c r="J18" s="58"/>
    </row>
    <row r="19" spans="1:10" ht="24" customHeight="1" x14ac:dyDescent="0.35">
      <c r="A19" s="8"/>
      <c r="B19" s="33">
        <f t="shared" si="0"/>
        <v>0.54166666666666652</v>
      </c>
      <c r="C19" s="30" t="s">
        <v>27</v>
      </c>
      <c r="D19" s="8"/>
      <c r="E19" s="36"/>
      <c r="F19" s="8"/>
      <c r="G19" s="59">
        <f>G7+4</f>
        <v>42887</v>
      </c>
      <c r="H19" s="60"/>
      <c r="I19" s="65">
        <f>'Daily Schedule SUN'!I19:J19</f>
        <v>0</v>
      </c>
      <c r="J19" s="66"/>
    </row>
    <row r="20" spans="1:10" ht="24" customHeight="1" x14ac:dyDescent="0.35">
      <c r="A20" s="8"/>
      <c r="B20" s="35">
        <f t="shared" si="0"/>
        <v>0.56249999999999989</v>
      </c>
      <c r="C20" s="29" t="s">
        <v>31</v>
      </c>
      <c r="D20" s="8"/>
      <c r="E20" s="17"/>
      <c r="F20" s="8"/>
      <c r="G20" s="61"/>
      <c r="H20" s="62"/>
      <c r="I20" s="53">
        <f>'Daily Schedule SUN'!I20:J20</f>
        <v>0</v>
      </c>
      <c r="J20" s="54"/>
    </row>
    <row r="21" spans="1:10" ht="24" customHeight="1" x14ac:dyDescent="0.35">
      <c r="A21" s="8"/>
      <c r="B21" s="33">
        <f t="shared" si="0"/>
        <v>0.58333333333333326</v>
      </c>
      <c r="C21" s="30" t="s">
        <v>31</v>
      </c>
      <c r="D21" s="8"/>
      <c r="E21" s="16"/>
      <c r="F21" s="8"/>
      <c r="G21" s="63"/>
      <c r="H21" s="64"/>
      <c r="I21" s="67">
        <f>'Daily Schedule SUN'!I21:J21</f>
        <v>0</v>
      </c>
      <c r="J21" s="68"/>
    </row>
    <row r="22" spans="1:10" ht="24" customHeight="1" x14ac:dyDescent="0.35">
      <c r="A22" s="8"/>
      <c r="B22" s="35">
        <f t="shared" si="0"/>
        <v>0.60416666666666663</v>
      </c>
      <c r="C22" s="29" t="s">
        <v>31</v>
      </c>
      <c r="D22" s="8"/>
      <c r="E22" s="17"/>
      <c r="F22" s="8"/>
      <c r="G22" s="47">
        <f>G7+5</f>
        <v>42888</v>
      </c>
      <c r="H22" s="48"/>
      <c r="I22" s="69">
        <f>'Daily Schedule SUN'!I22:J22</f>
        <v>0</v>
      </c>
      <c r="J22" s="70"/>
    </row>
    <row r="23" spans="1:10" ht="24" customHeight="1" x14ac:dyDescent="0.35">
      <c r="A23" s="8"/>
      <c r="B23" s="33">
        <f t="shared" si="0"/>
        <v>0.625</v>
      </c>
      <c r="C23" s="30" t="s">
        <v>32</v>
      </c>
      <c r="D23" s="8"/>
      <c r="E23" s="16"/>
      <c r="F23" s="8"/>
      <c r="G23" s="49"/>
      <c r="H23" s="50"/>
      <c r="I23" s="55">
        <f>'Daily Schedule SUN'!I23:J23</f>
        <v>0</v>
      </c>
      <c r="J23" s="56"/>
    </row>
    <row r="24" spans="1:10" ht="24" customHeight="1" x14ac:dyDescent="0.35">
      <c r="A24" s="8"/>
      <c r="B24" s="35">
        <f t="shared" si="0"/>
        <v>0.64583333333333337</v>
      </c>
      <c r="C24" s="29" t="s">
        <v>32</v>
      </c>
      <c r="D24" s="8"/>
      <c r="E24" s="17"/>
      <c r="F24" s="8"/>
      <c r="G24" s="51"/>
      <c r="H24" s="52"/>
      <c r="I24" s="57">
        <f>'Daily Schedule SUN'!I24:J24</f>
        <v>0</v>
      </c>
      <c r="J24" s="58"/>
    </row>
    <row r="25" spans="1:10" ht="24" customHeight="1" x14ac:dyDescent="0.35">
      <c r="A25" s="8"/>
      <c r="B25" s="33">
        <f t="shared" si="0"/>
        <v>0.66666666666666674</v>
      </c>
      <c r="C25" s="30" t="s">
        <v>33</v>
      </c>
      <c r="D25" s="8"/>
      <c r="E25" s="16"/>
      <c r="F25" s="8"/>
      <c r="G25" s="59">
        <f>G7+6</f>
        <v>42889</v>
      </c>
      <c r="H25" s="60"/>
      <c r="I25" s="65">
        <f>'Daily Schedule SUN'!I25:J25</f>
        <v>0</v>
      </c>
      <c r="J25" s="66"/>
    </row>
    <row r="26" spans="1:10" ht="24" customHeight="1" x14ac:dyDescent="0.35">
      <c r="A26" s="8"/>
      <c r="B26" s="35">
        <f t="shared" si="0"/>
        <v>0.68750000000000011</v>
      </c>
      <c r="C26" s="29" t="s">
        <v>33</v>
      </c>
      <c r="D26" s="8"/>
      <c r="E26" s="17" t="s">
        <v>34</v>
      </c>
      <c r="F26" s="8"/>
      <c r="G26" s="61"/>
      <c r="H26" s="62"/>
      <c r="I26" s="53">
        <f>'Daily Schedule SUN'!I26:J26</f>
        <v>0</v>
      </c>
      <c r="J26" s="54"/>
    </row>
    <row r="27" spans="1:10" ht="24" customHeight="1" x14ac:dyDescent="0.35">
      <c r="A27" s="8"/>
      <c r="B27" s="33">
        <f t="shared" si="0"/>
        <v>0.70833333333333348</v>
      </c>
      <c r="C27" s="30"/>
      <c r="D27" s="8"/>
      <c r="E27" s="36"/>
      <c r="F27" s="8"/>
      <c r="G27" s="63"/>
      <c r="H27" s="64"/>
      <c r="I27" s="67">
        <f>'Daily Schedule SUN'!I27:J27</f>
        <v>0</v>
      </c>
      <c r="J27" s="68"/>
    </row>
    <row r="28" spans="1:10" ht="24" customHeight="1" thickBot="1" x14ac:dyDescent="0.4">
      <c r="A28" s="8"/>
      <c r="B28" s="35">
        <f t="shared" si="0"/>
        <v>0.72916666666666685</v>
      </c>
      <c r="C28" s="29"/>
      <c r="D28" s="8"/>
      <c r="E28" s="17"/>
      <c r="F28" s="8"/>
      <c r="G28" s="8"/>
      <c r="H28" s="8"/>
      <c r="I28" s="8"/>
      <c r="J28" s="8"/>
    </row>
    <row r="29" spans="1:10" ht="24" customHeight="1" x14ac:dyDescent="0.35">
      <c r="A29" s="8"/>
      <c r="B29" s="33">
        <f t="shared" si="0"/>
        <v>0.75000000000000022</v>
      </c>
      <c r="C29" s="30"/>
      <c r="D29" s="8"/>
      <c r="E29" s="16"/>
      <c r="F29" s="8"/>
      <c r="G29" s="38" t="s">
        <v>26</v>
      </c>
      <c r="H29" s="39"/>
      <c r="I29" s="39"/>
      <c r="J29" s="40"/>
    </row>
    <row r="30" spans="1:10" ht="24" customHeight="1" x14ac:dyDescent="0.35">
      <c r="A30" s="8"/>
      <c r="B30" s="35">
        <f t="shared" si="0"/>
        <v>0.77083333333333359</v>
      </c>
      <c r="C30" s="29"/>
      <c r="D30" s="8"/>
      <c r="E30" s="17"/>
      <c r="F30" s="8"/>
      <c r="G30" s="41"/>
      <c r="H30" s="42"/>
      <c r="I30" s="42"/>
      <c r="J30" s="43"/>
    </row>
    <row r="31" spans="1:10" ht="24" customHeight="1" thickBot="1" x14ac:dyDescent="0.4">
      <c r="A31" s="8"/>
      <c r="B31" s="33">
        <f t="shared" si="0"/>
        <v>0.79166666666666696</v>
      </c>
      <c r="C31" s="30"/>
      <c r="D31" s="8"/>
      <c r="E31" s="36"/>
      <c r="F31" s="8"/>
      <c r="G31" s="44"/>
      <c r="H31" s="45"/>
      <c r="I31" s="45"/>
      <c r="J31" s="46"/>
    </row>
    <row r="32" spans="1:10" ht="24" customHeight="1" x14ac:dyDescent="0.35">
      <c r="A32" s="8"/>
      <c r="B32" s="35">
        <f t="shared" si="0"/>
        <v>0.81250000000000033</v>
      </c>
      <c r="C32" s="29"/>
      <c r="D32" s="8"/>
      <c r="E32" s="17"/>
      <c r="F32" s="8"/>
      <c r="G32" s="8"/>
      <c r="H32" s="8"/>
      <c r="I32" s="8"/>
      <c r="J32" s="8"/>
    </row>
    <row r="33" spans="1:10" ht="24" customHeight="1" x14ac:dyDescent="0.35">
      <c r="A33" s="8"/>
      <c r="B33" s="33">
        <f t="shared" si="0"/>
        <v>0.8333333333333337</v>
      </c>
      <c r="C33" s="30"/>
      <c r="D33" s="8"/>
      <c r="E33" s="16"/>
      <c r="F33" s="8"/>
      <c r="G33" s="8"/>
      <c r="H33" s="8"/>
      <c r="I33" s="8"/>
      <c r="J33" s="8"/>
    </row>
    <row r="34" spans="1:10" ht="24" customHeight="1" x14ac:dyDescent="0.35">
      <c r="A34" s="8"/>
      <c r="B34" s="35">
        <f t="shared" si="0"/>
        <v>0.85416666666666707</v>
      </c>
      <c r="C34" s="29"/>
      <c r="D34" s="8"/>
      <c r="E34" s="17"/>
      <c r="F34" s="8"/>
      <c r="G34" s="8"/>
      <c r="H34" s="8"/>
      <c r="I34" s="8"/>
      <c r="J34" s="8"/>
    </row>
    <row r="35" spans="1:10" ht="24" customHeight="1" x14ac:dyDescent="0.35">
      <c r="A35" s="8"/>
      <c r="B35" s="33">
        <f t="shared" si="0"/>
        <v>0.87500000000000044</v>
      </c>
      <c r="C35" s="30"/>
      <c r="D35" s="8"/>
      <c r="E35" s="16"/>
      <c r="F35" s="8"/>
      <c r="G35" s="8"/>
      <c r="H35" s="8"/>
      <c r="I35" s="8"/>
      <c r="J35" s="8"/>
    </row>
    <row r="36" spans="1:10" ht="24" customHeight="1" x14ac:dyDescent="0.35">
      <c r="A36" s="8"/>
      <c r="B36" s="35">
        <f t="shared" si="0"/>
        <v>0.89583333333333381</v>
      </c>
      <c r="C36" s="29"/>
      <c r="D36" s="8"/>
      <c r="E36" s="17"/>
      <c r="F36" s="8"/>
      <c r="G36" s="8"/>
      <c r="H36" s="8"/>
      <c r="I36" s="8"/>
      <c r="J36" s="8"/>
    </row>
    <row r="37" spans="1:10" ht="24" customHeight="1" x14ac:dyDescent="0.35">
      <c r="A37" s="8"/>
      <c r="B37" s="33">
        <f t="shared" si="0"/>
        <v>0.91666666666666718</v>
      </c>
      <c r="C37" s="30"/>
      <c r="D37" s="8"/>
      <c r="E37" s="16"/>
      <c r="F37" s="8"/>
      <c r="G37" s="8"/>
      <c r="H37" s="8"/>
      <c r="I37" s="8"/>
      <c r="J37" s="8"/>
    </row>
    <row r="38" spans="1:10" ht="24" customHeight="1" x14ac:dyDescent="0.35">
      <c r="A38" s="8"/>
      <c r="B38" s="35">
        <f t="shared" si="0"/>
        <v>0.93750000000000056</v>
      </c>
      <c r="C38" s="29"/>
      <c r="D38" s="8"/>
      <c r="E38" s="17"/>
      <c r="F38" s="8"/>
      <c r="G38" s="8"/>
      <c r="H38" s="8"/>
      <c r="I38" s="8"/>
      <c r="J38" s="8"/>
    </row>
    <row r="39" spans="1:10" ht="24" customHeight="1" x14ac:dyDescent="0.35">
      <c r="A39" s="8"/>
      <c r="B39" s="33">
        <f t="shared" si="0"/>
        <v>0.95833333333333393</v>
      </c>
      <c r="C39" s="30"/>
      <c r="D39" s="8"/>
      <c r="E39" s="16"/>
      <c r="F39" s="8"/>
      <c r="G39" s="8"/>
      <c r="H39" s="8"/>
      <c r="I39" s="8"/>
      <c r="J39" s="8"/>
    </row>
  </sheetData>
  <mergeCells count="33">
    <mergeCell ref="I15:J15"/>
    <mergeCell ref="I10:J10"/>
    <mergeCell ref="I11:J11"/>
    <mergeCell ref="I12:J12"/>
    <mergeCell ref="I13:J13"/>
    <mergeCell ref="I14:J14"/>
    <mergeCell ref="B5:B6"/>
    <mergeCell ref="E5:E6"/>
    <mergeCell ref="I7:J7"/>
    <mergeCell ref="I8:J8"/>
    <mergeCell ref="I9:J9"/>
    <mergeCell ref="I25:J25"/>
    <mergeCell ref="I16:J16"/>
    <mergeCell ref="I17:J17"/>
    <mergeCell ref="I18:J18"/>
    <mergeCell ref="I19:J19"/>
    <mergeCell ref="I20:J20"/>
    <mergeCell ref="G29:J31"/>
    <mergeCell ref="I26:J26"/>
    <mergeCell ref="I27:J27"/>
    <mergeCell ref="G5:J6"/>
    <mergeCell ref="B2:C3"/>
    <mergeCell ref="G7:H9"/>
    <mergeCell ref="G10:H12"/>
    <mergeCell ref="G13:H15"/>
    <mergeCell ref="G16:H18"/>
    <mergeCell ref="G19:H21"/>
    <mergeCell ref="G22:H24"/>
    <mergeCell ref="G25:H27"/>
    <mergeCell ref="I21:J21"/>
    <mergeCell ref="I22:J22"/>
    <mergeCell ref="I23:J23"/>
    <mergeCell ref="I24:J24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r:id="rId1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Settings'!$D$3:$D$12</xm:f>
          </x14:formula1>
          <xm:sqref>I3</xm:sqref>
        </x14:dataValidation>
        <x14:dataValidation type="list" allowBlank="1" showInputMessage="1" showErrorMessage="1">
          <x14:formula1>
            <xm:f>'Data Settings'!$B$3:$B$26</xm:f>
          </x14:formula1>
          <xm:sqref>G3:H3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topLeftCell="A13" zoomScale="80" zoomScaleNormal="80" zoomScalePageLayoutView="80" workbookViewId="0">
      <selection activeCell="E18" sqref="E18"/>
    </sheetView>
  </sheetViews>
  <sheetFormatPr defaultColWidth="10.69140625" defaultRowHeight="15.5" x14ac:dyDescent="0.35"/>
  <cols>
    <col min="1" max="1" width="2.84375" style="1" customWidth="1"/>
    <col min="2" max="2" width="13" style="1" customWidth="1"/>
    <col min="3" max="3" width="55.69140625" style="1" customWidth="1"/>
    <col min="4" max="4" width="3.3828125" style="1" customWidth="1"/>
    <col min="5" max="5" width="55.84375" style="1" customWidth="1"/>
    <col min="6" max="6" width="3.3828125" style="1" customWidth="1"/>
    <col min="7" max="7" width="23.84375" style="1" customWidth="1"/>
    <col min="8" max="8" width="3.3828125" style="1" customWidth="1"/>
    <col min="9" max="9" width="23.84375" style="1" customWidth="1"/>
    <col min="10" max="10" width="21.3828125" style="1" customWidth="1"/>
    <col min="11" max="16384" width="10.69140625" style="1"/>
  </cols>
  <sheetData>
    <row r="1" spans="1:10" ht="11" customHeight="1" x14ac:dyDescent="0.3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65">
      <c r="A2" s="8"/>
      <c r="B2" s="71" t="s">
        <v>25</v>
      </c>
      <c r="C2" s="71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65">
      <c r="A3" s="8"/>
      <c r="B3" s="71"/>
      <c r="C3" s="71"/>
      <c r="D3" s="9"/>
      <c r="E3" s="13">
        <f>'Daily Schedule SUN'!E3</f>
        <v>42883</v>
      </c>
      <c r="F3" s="9"/>
      <c r="G3" s="14">
        <v>0.29166666666666669</v>
      </c>
      <c r="H3" s="27"/>
      <c r="I3" s="15" t="s">
        <v>3</v>
      </c>
      <c r="J3" s="8"/>
    </row>
    <row r="4" spans="1:10" ht="20" customHeight="1" x14ac:dyDescent="0.3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4">
      <c r="A5" s="8"/>
      <c r="B5" s="72" t="s">
        <v>0</v>
      </c>
      <c r="C5" s="23" t="s">
        <v>18</v>
      </c>
      <c r="D5" s="8"/>
      <c r="E5" s="73" t="s">
        <v>14</v>
      </c>
      <c r="F5" s="8"/>
      <c r="G5" s="80" t="s">
        <v>15</v>
      </c>
      <c r="H5" s="81"/>
      <c r="I5" s="80"/>
      <c r="J5" s="80"/>
    </row>
    <row r="6" spans="1:10" ht="24" customHeight="1" x14ac:dyDescent="0.35">
      <c r="A6" s="8"/>
      <c r="B6" s="72"/>
      <c r="C6" s="24">
        <f>E3+2</f>
        <v>42885</v>
      </c>
      <c r="D6" s="8"/>
      <c r="E6" s="73"/>
      <c r="F6" s="8"/>
      <c r="G6" s="80"/>
      <c r="H6" s="80"/>
      <c r="I6" s="80"/>
      <c r="J6" s="80"/>
    </row>
    <row r="7" spans="1:10" ht="24" customHeight="1" x14ac:dyDescent="0.35">
      <c r="A7" s="8"/>
      <c r="B7" s="18">
        <f>G3</f>
        <v>0.29166666666666669</v>
      </c>
      <c r="C7" s="22"/>
      <c r="D7" s="8"/>
      <c r="E7" s="16"/>
      <c r="F7" s="8"/>
      <c r="G7" s="59">
        <f>E3</f>
        <v>42883</v>
      </c>
      <c r="H7" s="60"/>
      <c r="I7" s="65">
        <f>'Daily Schedule SUN'!I7:J7</f>
        <v>0</v>
      </c>
      <c r="J7" s="66"/>
    </row>
    <row r="8" spans="1:10" ht="24" customHeight="1" x14ac:dyDescent="0.35">
      <c r="A8" s="8"/>
      <c r="B8" s="19">
        <f t="shared" ref="B8:B39" si="0">B7+TIME(0,Interval,0)</f>
        <v>0.3125</v>
      </c>
      <c r="C8" s="21"/>
      <c r="D8" s="8"/>
      <c r="E8" s="17"/>
      <c r="F8" s="8"/>
      <c r="G8" s="61"/>
      <c r="H8" s="62"/>
      <c r="I8" s="53">
        <f>'Daily Schedule SUN'!I8:J8</f>
        <v>0</v>
      </c>
      <c r="J8" s="54"/>
    </row>
    <row r="9" spans="1:10" ht="24" customHeight="1" x14ac:dyDescent="0.35">
      <c r="A9" s="8"/>
      <c r="B9" s="18">
        <f t="shared" si="0"/>
        <v>0.33333333333333331</v>
      </c>
      <c r="C9" s="20"/>
      <c r="D9" s="8"/>
      <c r="E9" s="16"/>
      <c r="F9" s="8"/>
      <c r="G9" s="63"/>
      <c r="H9" s="64"/>
      <c r="I9" s="67">
        <f>'Daily Schedule SUN'!I9:J9</f>
        <v>0</v>
      </c>
      <c r="J9" s="68"/>
    </row>
    <row r="10" spans="1:10" ht="24" customHeight="1" x14ac:dyDescent="0.35">
      <c r="A10" s="8"/>
      <c r="B10" s="19">
        <f t="shared" si="0"/>
        <v>0.35416666666666663</v>
      </c>
      <c r="C10" s="21"/>
      <c r="D10" s="8"/>
      <c r="E10" s="17"/>
      <c r="F10" s="8"/>
      <c r="G10" s="47">
        <f>G7+1</f>
        <v>42884</v>
      </c>
      <c r="H10" s="48"/>
      <c r="I10" s="69">
        <f>'Daily Schedule SUN'!I10:J10</f>
        <v>0</v>
      </c>
      <c r="J10" s="70"/>
    </row>
    <row r="11" spans="1:10" ht="24" customHeight="1" x14ac:dyDescent="0.35">
      <c r="A11" s="8"/>
      <c r="B11" s="18">
        <f t="shared" si="0"/>
        <v>0.37499999999999994</v>
      </c>
      <c r="C11" s="20"/>
      <c r="D11" s="8"/>
      <c r="E11" s="16"/>
      <c r="F11" s="8"/>
      <c r="G11" s="49"/>
      <c r="H11" s="50"/>
      <c r="I11" s="55">
        <f>'Daily Schedule SUN'!I11:J11</f>
        <v>0</v>
      </c>
      <c r="J11" s="56"/>
    </row>
    <row r="12" spans="1:10" ht="24" customHeight="1" x14ac:dyDescent="0.35">
      <c r="A12" s="8"/>
      <c r="B12" s="19">
        <f t="shared" si="0"/>
        <v>0.39583333333333326</v>
      </c>
      <c r="C12" s="21"/>
      <c r="D12" s="8"/>
      <c r="E12" s="17"/>
      <c r="F12" s="8"/>
      <c r="G12" s="51"/>
      <c r="H12" s="52"/>
      <c r="I12" s="57">
        <f>'Daily Schedule SUN'!I12:J12</f>
        <v>0</v>
      </c>
      <c r="J12" s="58"/>
    </row>
    <row r="13" spans="1:10" ht="24" customHeight="1" x14ac:dyDescent="0.35">
      <c r="A13" s="8"/>
      <c r="B13" s="18">
        <f t="shared" si="0"/>
        <v>0.41666666666666657</v>
      </c>
      <c r="C13" s="20"/>
      <c r="D13" s="8"/>
      <c r="E13" s="16"/>
      <c r="F13" s="8"/>
      <c r="G13" s="59">
        <f>G7+2</f>
        <v>42885</v>
      </c>
      <c r="H13" s="60"/>
      <c r="I13" s="65">
        <f>'Daily Schedule SUN'!I13:J13</f>
        <v>0</v>
      </c>
      <c r="J13" s="66"/>
    </row>
    <row r="14" spans="1:10" ht="24" customHeight="1" x14ac:dyDescent="0.35">
      <c r="A14" s="8"/>
      <c r="B14" s="19">
        <f t="shared" si="0"/>
        <v>0.43749999999999989</v>
      </c>
      <c r="C14" s="21"/>
      <c r="D14" s="8"/>
      <c r="E14" s="17"/>
      <c r="F14" s="8"/>
      <c r="G14" s="61"/>
      <c r="H14" s="62"/>
      <c r="I14" s="53">
        <f>'Daily Schedule SUN'!I14:J14</f>
        <v>0</v>
      </c>
      <c r="J14" s="54"/>
    </row>
    <row r="15" spans="1:10" ht="24" customHeight="1" x14ac:dyDescent="0.35">
      <c r="A15" s="8"/>
      <c r="B15" s="18">
        <f t="shared" si="0"/>
        <v>0.4583333333333332</v>
      </c>
      <c r="C15" s="30" t="s">
        <v>35</v>
      </c>
      <c r="D15" s="8"/>
      <c r="E15" s="16"/>
      <c r="F15" s="8"/>
      <c r="G15" s="63"/>
      <c r="H15" s="64"/>
      <c r="I15" s="67">
        <f>'Daily Schedule SUN'!I15:J15</f>
        <v>0</v>
      </c>
      <c r="J15" s="68"/>
    </row>
    <row r="16" spans="1:10" ht="24" customHeight="1" x14ac:dyDescent="0.35">
      <c r="A16" s="8"/>
      <c r="B16" s="19">
        <f t="shared" si="0"/>
        <v>0.47916666666666652</v>
      </c>
      <c r="C16" s="29" t="s">
        <v>35</v>
      </c>
      <c r="D16" s="8"/>
      <c r="E16" s="17" t="s">
        <v>28</v>
      </c>
      <c r="F16" s="8"/>
      <c r="G16" s="47">
        <f>G7+3</f>
        <v>42886</v>
      </c>
      <c r="H16" s="48"/>
      <c r="I16" s="69">
        <f>'Daily Schedule SUN'!I16:J16</f>
        <v>0</v>
      </c>
      <c r="J16" s="70"/>
    </row>
    <row r="17" spans="1:10" ht="24" customHeight="1" x14ac:dyDescent="0.35">
      <c r="A17" s="8"/>
      <c r="B17" s="18">
        <f t="shared" si="0"/>
        <v>0.49999999999999983</v>
      </c>
      <c r="C17" s="30" t="s">
        <v>36</v>
      </c>
      <c r="D17" s="8"/>
      <c r="E17" s="16"/>
      <c r="F17" s="8"/>
      <c r="G17" s="49"/>
      <c r="H17" s="50"/>
      <c r="I17" s="55">
        <f>'Daily Schedule SUN'!I17:J17</f>
        <v>0</v>
      </c>
      <c r="J17" s="56"/>
    </row>
    <row r="18" spans="1:10" ht="24" customHeight="1" x14ac:dyDescent="0.35">
      <c r="A18" s="8"/>
      <c r="B18" s="19">
        <f t="shared" si="0"/>
        <v>0.52083333333333315</v>
      </c>
      <c r="C18" s="29" t="s">
        <v>36</v>
      </c>
      <c r="D18" s="8"/>
      <c r="E18" s="17" t="s">
        <v>28</v>
      </c>
      <c r="F18" s="8"/>
      <c r="G18" s="51"/>
      <c r="H18" s="52"/>
      <c r="I18" s="57">
        <f>'Daily Schedule SUN'!I18:J18</f>
        <v>0</v>
      </c>
      <c r="J18" s="58"/>
    </row>
    <row r="19" spans="1:10" ht="24" customHeight="1" x14ac:dyDescent="0.35">
      <c r="A19" s="8"/>
      <c r="B19" s="18">
        <f t="shared" si="0"/>
        <v>0.54166666666666652</v>
      </c>
      <c r="C19" s="30" t="s">
        <v>27</v>
      </c>
      <c r="D19" s="8"/>
      <c r="E19" s="16"/>
      <c r="F19" s="8"/>
      <c r="G19" s="59">
        <f>G7+4</f>
        <v>42887</v>
      </c>
      <c r="H19" s="60"/>
      <c r="I19" s="65">
        <f>'Daily Schedule SUN'!I19:J19</f>
        <v>0</v>
      </c>
      <c r="J19" s="66"/>
    </row>
    <row r="20" spans="1:10" ht="24" customHeight="1" x14ac:dyDescent="0.35">
      <c r="A20" s="8"/>
      <c r="B20" s="19">
        <f t="shared" si="0"/>
        <v>0.56249999999999989</v>
      </c>
      <c r="C20" s="29" t="s">
        <v>37</v>
      </c>
      <c r="D20" s="8"/>
      <c r="E20" s="17"/>
      <c r="F20" s="8"/>
      <c r="G20" s="61"/>
      <c r="H20" s="62"/>
      <c r="I20" s="53">
        <f>'Daily Schedule SUN'!I20:J20</f>
        <v>0</v>
      </c>
      <c r="J20" s="54"/>
    </row>
    <row r="21" spans="1:10" ht="24" customHeight="1" x14ac:dyDescent="0.35">
      <c r="A21" s="8"/>
      <c r="B21" s="18">
        <f t="shared" si="0"/>
        <v>0.58333333333333326</v>
      </c>
      <c r="C21" s="30" t="s">
        <v>37</v>
      </c>
      <c r="D21" s="8"/>
      <c r="E21" s="16"/>
      <c r="F21" s="8"/>
      <c r="G21" s="63"/>
      <c r="H21" s="64"/>
      <c r="I21" s="67">
        <f>'Daily Schedule SUN'!I21:J21</f>
        <v>0</v>
      </c>
      <c r="J21" s="68"/>
    </row>
    <row r="22" spans="1:10" ht="24" customHeight="1" x14ac:dyDescent="0.35">
      <c r="A22" s="8"/>
      <c r="B22" s="19">
        <f t="shared" si="0"/>
        <v>0.60416666666666663</v>
      </c>
      <c r="C22" s="29" t="s">
        <v>37</v>
      </c>
      <c r="D22" s="8"/>
      <c r="E22" s="17"/>
      <c r="F22" s="8"/>
      <c r="G22" s="47">
        <f>G7+5</f>
        <v>42888</v>
      </c>
      <c r="H22" s="48"/>
      <c r="I22" s="69">
        <f>'Daily Schedule SUN'!I22:J22</f>
        <v>0</v>
      </c>
      <c r="J22" s="70"/>
    </row>
    <row r="23" spans="1:10" ht="24" customHeight="1" x14ac:dyDescent="0.35">
      <c r="A23" s="8"/>
      <c r="B23" s="18">
        <f t="shared" si="0"/>
        <v>0.625</v>
      </c>
      <c r="C23" s="30" t="s">
        <v>37</v>
      </c>
      <c r="D23" s="8"/>
      <c r="E23" s="16"/>
      <c r="F23" s="8"/>
      <c r="G23" s="49"/>
      <c r="H23" s="50"/>
      <c r="I23" s="55">
        <f>'Daily Schedule SUN'!I23:J23</f>
        <v>0</v>
      </c>
      <c r="J23" s="56"/>
    </row>
    <row r="24" spans="1:10" ht="24" customHeight="1" x14ac:dyDescent="0.35">
      <c r="A24" s="8"/>
      <c r="B24" s="19">
        <f t="shared" si="0"/>
        <v>0.64583333333333337</v>
      </c>
      <c r="C24" s="29" t="s">
        <v>37</v>
      </c>
      <c r="D24" s="8"/>
      <c r="E24" s="17"/>
      <c r="F24" s="8"/>
      <c r="G24" s="51"/>
      <c r="H24" s="52"/>
      <c r="I24" s="57">
        <f>'Daily Schedule SUN'!I24:J24</f>
        <v>0</v>
      </c>
      <c r="J24" s="58"/>
    </row>
    <row r="25" spans="1:10" ht="24" customHeight="1" x14ac:dyDescent="0.35">
      <c r="A25" s="8"/>
      <c r="B25" s="18">
        <f t="shared" si="0"/>
        <v>0.66666666666666674</v>
      </c>
      <c r="C25" s="30"/>
      <c r="D25" s="8"/>
      <c r="E25" s="16"/>
      <c r="F25" s="8"/>
      <c r="G25" s="59">
        <f>G7+6</f>
        <v>42889</v>
      </c>
      <c r="H25" s="60"/>
      <c r="I25" s="65">
        <f>'Daily Schedule SUN'!I25:J25</f>
        <v>0</v>
      </c>
      <c r="J25" s="66"/>
    </row>
    <row r="26" spans="1:10" ht="24" customHeight="1" x14ac:dyDescent="0.35">
      <c r="A26" s="8"/>
      <c r="B26" s="19">
        <f t="shared" si="0"/>
        <v>0.68750000000000011</v>
      </c>
      <c r="C26" s="29"/>
      <c r="D26" s="8"/>
      <c r="E26" s="17"/>
      <c r="F26" s="8"/>
      <c r="G26" s="61"/>
      <c r="H26" s="62"/>
      <c r="I26" s="53">
        <f>'Daily Schedule SUN'!I26:J26</f>
        <v>0</v>
      </c>
      <c r="J26" s="54"/>
    </row>
    <row r="27" spans="1:10" ht="24" customHeight="1" x14ac:dyDescent="0.35">
      <c r="A27" s="8"/>
      <c r="B27" s="18">
        <f t="shared" si="0"/>
        <v>0.70833333333333348</v>
      </c>
      <c r="C27" s="30"/>
      <c r="D27" s="8"/>
      <c r="E27" s="16"/>
      <c r="F27" s="8"/>
      <c r="G27" s="63"/>
      <c r="H27" s="64"/>
      <c r="I27" s="67">
        <f>'Daily Schedule SUN'!I27:J27</f>
        <v>0</v>
      </c>
      <c r="J27" s="68"/>
    </row>
    <row r="28" spans="1:10" ht="24" customHeight="1" thickBot="1" x14ac:dyDescent="0.4">
      <c r="A28" s="8"/>
      <c r="B28" s="19">
        <f t="shared" si="0"/>
        <v>0.72916666666666685</v>
      </c>
      <c r="C28" s="29"/>
      <c r="D28" s="8"/>
      <c r="E28" s="17"/>
      <c r="F28" s="8"/>
      <c r="G28" s="8"/>
      <c r="H28" s="8"/>
      <c r="I28" s="8"/>
      <c r="J28" s="8"/>
    </row>
    <row r="29" spans="1:10" ht="24" customHeight="1" x14ac:dyDescent="0.35">
      <c r="A29" s="8"/>
      <c r="B29" s="18">
        <f t="shared" si="0"/>
        <v>0.75000000000000022</v>
      </c>
      <c r="C29" s="30"/>
      <c r="D29" s="8"/>
      <c r="E29" s="16"/>
      <c r="F29" s="8"/>
      <c r="G29" s="38" t="s">
        <v>26</v>
      </c>
      <c r="H29" s="39"/>
      <c r="I29" s="39"/>
      <c r="J29" s="40"/>
    </row>
    <row r="30" spans="1:10" ht="24" customHeight="1" x14ac:dyDescent="0.35">
      <c r="A30" s="8"/>
      <c r="B30" s="19">
        <f t="shared" si="0"/>
        <v>0.77083333333333359</v>
      </c>
      <c r="C30" s="29"/>
      <c r="D30" s="8"/>
      <c r="E30" s="17"/>
      <c r="F30" s="8"/>
      <c r="G30" s="41"/>
      <c r="H30" s="42"/>
      <c r="I30" s="42"/>
      <c r="J30" s="43"/>
    </row>
    <row r="31" spans="1:10" ht="24" customHeight="1" thickBot="1" x14ac:dyDescent="0.4">
      <c r="A31" s="8"/>
      <c r="B31" s="18">
        <f t="shared" si="0"/>
        <v>0.79166666666666696</v>
      </c>
      <c r="C31" s="30"/>
      <c r="D31" s="8"/>
      <c r="E31" s="16"/>
      <c r="F31" s="8"/>
      <c r="G31" s="44"/>
      <c r="H31" s="45"/>
      <c r="I31" s="45"/>
      <c r="J31" s="46"/>
    </row>
    <row r="32" spans="1:10" ht="24" customHeight="1" x14ac:dyDescent="0.35">
      <c r="A32" s="8"/>
      <c r="B32" s="19">
        <f t="shared" si="0"/>
        <v>0.81250000000000033</v>
      </c>
      <c r="C32" s="21"/>
      <c r="D32" s="8"/>
      <c r="E32" s="17"/>
      <c r="F32" s="8"/>
      <c r="G32" s="8"/>
      <c r="H32" s="8"/>
      <c r="I32" s="8"/>
      <c r="J32" s="8"/>
    </row>
    <row r="33" spans="1:10" ht="24" customHeight="1" x14ac:dyDescent="0.35">
      <c r="A33" s="8"/>
      <c r="B33" s="18">
        <f t="shared" si="0"/>
        <v>0.8333333333333337</v>
      </c>
      <c r="C33" s="20"/>
      <c r="D33" s="8"/>
      <c r="E33" s="16"/>
      <c r="F33" s="8"/>
      <c r="G33" s="8"/>
      <c r="H33" s="8"/>
      <c r="I33" s="8"/>
      <c r="J33" s="8"/>
    </row>
    <row r="34" spans="1:10" ht="24" customHeight="1" x14ac:dyDescent="0.35">
      <c r="A34" s="8"/>
      <c r="B34" s="19">
        <f t="shared" si="0"/>
        <v>0.85416666666666707</v>
      </c>
      <c r="C34" s="21"/>
      <c r="D34" s="8"/>
      <c r="E34" s="17"/>
      <c r="F34" s="8"/>
      <c r="G34" s="8"/>
      <c r="H34" s="8"/>
      <c r="I34" s="8"/>
      <c r="J34" s="8"/>
    </row>
    <row r="35" spans="1:10" ht="24" customHeight="1" x14ac:dyDescent="0.35">
      <c r="A35" s="8"/>
      <c r="B35" s="18">
        <f t="shared" si="0"/>
        <v>0.87500000000000044</v>
      </c>
      <c r="C35" s="20"/>
      <c r="D35" s="8"/>
      <c r="E35" s="16"/>
      <c r="F35" s="8"/>
      <c r="G35" s="8"/>
      <c r="H35" s="8"/>
      <c r="I35" s="8"/>
      <c r="J35" s="8"/>
    </row>
    <row r="36" spans="1:10" ht="24" customHeight="1" x14ac:dyDescent="0.35">
      <c r="A36" s="8"/>
      <c r="B36" s="19">
        <f t="shared" si="0"/>
        <v>0.89583333333333381</v>
      </c>
      <c r="C36" s="21"/>
      <c r="D36" s="8"/>
      <c r="E36" s="17"/>
      <c r="F36" s="8"/>
      <c r="G36" s="8"/>
      <c r="H36" s="8"/>
      <c r="I36" s="8"/>
      <c r="J36" s="8"/>
    </row>
    <row r="37" spans="1:10" ht="24" customHeight="1" x14ac:dyDescent="0.35">
      <c r="A37" s="8"/>
      <c r="B37" s="18">
        <f t="shared" si="0"/>
        <v>0.91666666666666718</v>
      </c>
      <c r="C37" s="20"/>
      <c r="D37" s="8"/>
      <c r="E37" s="16"/>
      <c r="F37" s="8"/>
      <c r="G37" s="8"/>
      <c r="H37" s="8"/>
      <c r="I37" s="8"/>
      <c r="J37" s="8"/>
    </row>
    <row r="38" spans="1:10" ht="24" customHeight="1" x14ac:dyDescent="0.35">
      <c r="A38" s="8"/>
      <c r="B38" s="19">
        <f t="shared" si="0"/>
        <v>0.93750000000000056</v>
      </c>
      <c r="C38" s="21"/>
      <c r="D38" s="8"/>
      <c r="E38" s="17"/>
      <c r="F38" s="8"/>
      <c r="G38" s="8"/>
      <c r="H38" s="8"/>
      <c r="I38" s="8"/>
      <c r="J38" s="8"/>
    </row>
    <row r="39" spans="1:10" ht="24" customHeight="1" x14ac:dyDescent="0.35">
      <c r="A39" s="8"/>
      <c r="B39" s="18">
        <f t="shared" si="0"/>
        <v>0.95833333333333393</v>
      </c>
      <c r="C39" s="20"/>
      <c r="D39" s="8"/>
      <c r="E39" s="16"/>
      <c r="F39" s="8"/>
      <c r="G39" s="8"/>
      <c r="H39" s="8"/>
      <c r="I39" s="8"/>
      <c r="J39" s="8"/>
    </row>
  </sheetData>
  <mergeCells count="33">
    <mergeCell ref="B2:C3"/>
    <mergeCell ref="B5:B6"/>
    <mergeCell ref="E5:E6"/>
    <mergeCell ref="G5:J6"/>
    <mergeCell ref="G7:H9"/>
    <mergeCell ref="I7:J7"/>
    <mergeCell ref="I8:J8"/>
    <mergeCell ref="I9:J9"/>
    <mergeCell ref="G10:H12"/>
    <mergeCell ref="I10:J10"/>
    <mergeCell ref="I11:J11"/>
    <mergeCell ref="I12:J12"/>
    <mergeCell ref="G13:H15"/>
    <mergeCell ref="I13:J13"/>
    <mergeCell ref="I14:J14"/>
    <mergeCell ref="I15:J15"/>
    <mergeCell ref="G16:H18"/>
    <mergeCell ref="I16:J16"/>
    <mergeCell ref="I17:J17"/>
    <mergeCell ref="I18:J18"/>
    <mergeCell ref="G19:H21"/>
    <mergeCell ref="I19:J19"/>
    <mergeCell ref="I20:J20"/>
    <mergeCell ref="I21:J21"/>
    <mergeCell ref="G29:J31"/>
    <mergeCell ref="G22:H24"/>
    <mergeCell ref="I22:J22"/>
    <mergeCell ref="I23:J23"/>
    <mergeCell ref="I24:J24"/>
    <mergeCell ref="G25:H27"/>
    <mergeCell ref="I25:J25"/>
    <mergeCell ref="I26:J26"/>
    <mergeCell ref="I27:J27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Settings'!$B$3:$B$26</xm:f>
          </x14:formula1>
          <xm:sqref>G3:H3</xm:sqref>
        </x14:dataValidation>
        <x14:dataValidation type="list" allowBlank="1" showInputMessage="1" showErrorMessage="1">
          <x14:formula1>
            <xm:f>'Data Settings'!$D$3:$D$12</xm:f>
          </x14:formula1>
          <xm:sqref>I3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tabSelected="1" topLeftCell="A23" zoomScale="80" zoomScaleNormal="80" zoomScalePageLayoutView="80" workbookViewId="0">
      <selection activeCell="E15" sqref="E15"/>
    </sheetView>
  </sheetViews>
  <sheetFormatPr defaultColWidth="10.69140625" defaultRowHeight="15.5" x14ac:dyDescent="0.35"/>
  <cols>
    <col min="1" max="1" width="2.84375" style="1" customWidth="1"/>
    <col min="2" max="2" width="13" style="1" customWidth="1"/>
    <col min="3" max="3" width="55.69140625" style="1" customWidth="1"/>
    <col min="4" max="4" width="3.3828125" style="1" customWidth="1"/>
    <col min="5" max="5" width="55.84375" style="1" customWidth="1"/>
    <col min="6" max="6" width="3.3828125" style="1" customWidth="1"/>
    <col min="7" max="7" width="23.84375" style="1" customWidth="1"/>
    <col min="8" max="8" width="3.3828125" style="1" customWidth="1"/>
    <col min="9" max="9" width="23.84375" style="1" customWidth="1"/>
    <col min="10" max="10" width="21.3828125" style="1" customWidth="1"/>
    <col min="11" max="16384" width="10.69140625" style="1"/>
  </cols>
  <sheetData>
    <row r="1" spans="1:10" ht="11" customHeight="1" x14ac:dyDescent="0.3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65">
      <c r="A2" s="8"/>
      <c r="B2" s="71" t="s">
        <v>25</v>
      </c>
      <c r="C2" s="71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65">
      <c r="A3" s="8"/>
      <c r="B3" s="71"/>
      <c r="C3" s="71"/>
      <c r="D3" s="9"/>
      <c r="E3" s="13">
        <f>'Daily Schedule SUN'!E3</f>
        <v>42883</v>
      </c>
      <c r="F3" s="9"/>
      <c r="G3" s="14">
        <v>0.29166666666666669</v>
      </c>
      <c r="H3" s="27"/>
      <c r="I3" s="15" t="s">
        <v>3</v>
      </c>
      <c r="J3" s="8"/>
    </row>
    <row r="4" spans="1:10" ht="20" customHeight="1" x14ac:dyDescent="0.3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4">
      <c r="A5" s="8"/>
      <c r="B5" s="72" t="s">
        <v>0</v>
      </c>
      <c r="C5" s="23" t="s">
        <v>19</v>
      </c>
      <c r="D5" s="8"/>
      <c r="E5" s="73" t="s">
        <v>14</v>
      </c>
      <c r="F5" s="8"/>
      <c r="G5" s="80" t="s">
        <v>15</v>
      </c>
      <c r="H5" s="81"/>
      <c r="I5" s="80"/>
      <c r="J5" s="80"/>
    </row>
    <row r="6" spans="1:10" ht="24" customHeight="1" x14ac:dyDescent="0.35">
      <c r="A6" s="8"/>
      <c r="B6" s="72"/>
      <c r="C6" s="24">
        <f>E3+3</f>
        <v>42886</v>
      </c>
      <c r="D6" s="8"/>
      <c r="E6" s="73"/>
      <c r="F6" s="8"/>
      <c r="G6" s="80"/>
      <c r="H6" s="80"/>
      <c r="I6" s="80"/>
      <c r="J6" s="80"/>
    </row>
    <row r="7" spans="1:10" ht="24" customHeight="1" x14ac:dyDescent="0.35">
      <c r="A7" s="8"/>
      <c r="B7" s="18">
        <f>G3</f>
        <v>0.29166666666666669</v>
      </c>
      <c r="C7" s="22"/>
      <c r="D7" s="8"/>
      <c r="E7" s="16"/>
      <c r="F7" s="8"/>
      <c r="G7" s="59">
        <f>E3</f>
        <v>42883</v>
      </c>
      <c r="H7" s="60"/>
      <c r="I7" s="65">
        <f>'Daily Schedule SUN'!I7:J7</f>
        <v>0</v>
      </c>
      <c r="J7" s="66"/>
    </row>
    <row r="8" spans="1:10" ht="24" customHeight="1" x14ac:dyDescent="0.35">
      <c r="A8" s="8"/>
      <c r="B8" s="19">
        <f t="shared" ref="B8:B39" si="0">B7+TIME(0,Interval,0)</f>
        <v>0.3125</v>
      </c>
      <c r="C8" s="21"/>
      <c r="D8" s="8"/>
      <c r="E8" s="17"/>
      <c r="F8" s="8"/>
      <c r="G8" s="61"/>
      <c r="H8" s="62"/>
      <c r="I8" s="53">
        <f>'Daily Schedule SUN'!I8:J8</f>
        <v>0</v>
      </c>
      <c r="J8" s="54"/>
    </row>
    <row r="9" spans="1:10" ht="24" customHeight="1" x14ac:dyDescent="0.35">
      <c r="A9" s="8"/>
      <c r="B9" s="18">
        <f t="shared" si="0"/>
        <v>0.33333333333333331</v>
      </c>
      <c r="C9" s="20"/>
      <c r="D9" s="8"/>
      <c r="E9" s="16"/>
      <c r="F9" s="8"/>
      <c r="G9" s="63"/>
      <c r="H9" s="64"/>
      <c r="I9" s="67">
        <f>'Daily Schedule SUN'!I9:J9</f>
        <v>0</v>
      </c>
      <c r="J9" s="68"/>
    </row>
    <row r="10" spans="1:10" ht="24" customHeight="1" x14ac:dyDescent="0.35">
      <c r="A10" s="8"/>
      <c r="B10" s="19">
        <f t="shared" si="0"/>
        <v>0.35416666666666663</v>
      </c>
      <c r="C10" s="21"/>
      <c r="D10" s="8"/>
      <c r="E10" s="17"/>
      <c r="F10" s="8"/>
      <c r="G10" s="47">
        <f>G7+1</f>
        <v>42884</v>
      </c>
      <c r="H10" s="48"/>
      <c r="I10" s="69">
        <f>'Daily Schedule SUN'!I10:J10</f>
        <v>0</v>
      </c>
      <c r="J10" s="70"/>
    </row>
    <row r="11" spans="1:10" ht="24" customHeight="1" x14ac:dyDescent="0.35">
      <c r="A11" s="8"/>
      <c r="B11" s="18">
        <f t="shared" si="0"/>
        <v>0.37499999999999994</v>
      </c>
      <c r="C11" s="20"/>
      <c r="D11" s="8"/>
      <c r="E11" s="16"/>
      <c r="F11" s="8"/>
      <c r="G11" s="49"/>
      <c r="H11" s="50"/>
      <c r="I11" s="55">
        <f>'Daily Schedule SUN'!I11:J11</f>
        <v>0</v>
      </c>
      <c r="J11" s="56"/>
    </row>
    <row r="12" spans="1:10" ht="24" customHeight="1" x14ac:dyDescent="0.35">
      <c r="A12" s="8"/>
      <c r="B12" s="19">
        <f t="shared" si="0"/>
        <v>0.39583333333333326</v>
      </c>
      <c r="C12" s="21"/>
      <c r="D12" s="8"/>
      <c r="E12" s="17"/>
      <c r="F12" s="8"/>
      <c r="G12" s="51"/>
      <c r="H12" s="52"/>
      <c r="I12" s="57">
        <f>'Daily Schedule SUN'!I12:J12</f>
        <v>0</v>
      </c>
      <c r="J12" s="58"/>
    </row>
    <row r="13" spans="1:10" ht="24" customHeight="1" x14ac:dyDescent="0.35">
      <c r="A13" s="8"/>
      <c r="B13" s="18">
        <f t="shared" si="0"/>
        <v>0.41666666666666657</v>
      </c>
      <c r="C13" s="30" t="s">
        <v>38</v>
      </c>
      <c r="D13" s="8"/>
      <c r="E13" s="16"/>
      <c r="F13" s="8"/>
      <c r="G13" s="59">
        <f>G7+2</f>
        <v>42885</v>
      </c>
      <c r="H13" s="60"/>
      <c r="I13" s="65">
        <f>'Daily Schedule SUN'!I13:J13</f>
        <v>0</v>
      </c>
      <c r="J13" s="66"/>
    </row>
    <row r="14" spans="1:10" ht="24" customHeight="1" x14ac:dyDescent="0.35">
      <c r="A14" s="8"/>
      <c r="B14" s="19">
        <f t="shared" si="0"/>
        <v>0.43749999999999989</v>
      </c>
      <c r="C14" s="29" t="s">
        <v>38</v>
      </c>
      <c r="D14" s="8"/>
      <c r="E14" s="17"/>
      <c r="F14" s="8"/>
      <c r="G14" s="61"/>
      <c r="H14" s="62"/>
      <c r="I14" s="53">
        <f>'Daily Schedule SUN'!I14:J14</f>
        <v>0</v>
      </c>
      <c r="J14" s="54"/>
    </row>
    <row r="15" spans="1:10" ht="24" customHeight="1" x14ac:dyDescent="0.35">
      <c r="A15" s="8"/>
      <c r="B15" s="18">
        <f t="shared" si="0"/>
        <v>0.4583333333333332</v>
      </c>
      <c r="C15" s="30" t="s">
        <v>38</v>
      </c>
      <c r="D15" s="8"/>
      <c r="E15" s="16" t="s">
        <v>28</v>
      </c>
      <c r="F15" s="8"/>
      <c r="G15" s="63"/>
      <c r="H15" s="64"/>
      <c r="I15" s="67">
        <f>'Daily Schedule SUN'!I15:J15</f>
        <v>0</v>
      </c>
      <c r="J15" s="68"/>
    </row>
    <row r="16" spans="1:10" ht="24" customHeight="1" x14ac:dyDescent="0.35">
      <c r="A16" s="8"/>
      <c r="B16" s="19">
        <f t="shared" si="0"/>
        <v>0.47916666666666652</v>
      </c>
      <c r="C16" s="29" t="s">
        <v>39</v>
      </c>
      <c r="D16" s="8"/>
      <c r="E16" s="17"/>
      <c r="F16" s="8"/>
      <c r="G16" s="47">
        <f>G7+3</f>
        <v>42886</v>
      </c>
      <c r="H16" s="48"/>
      <c r="I16" s="69">
        <f>'Daily Schedule SUN'!I16:J16</f>
        <v>0</v>
      </c>
      <c r="J16" s="70"/>
    </row>
    <row r="17" spans="1:10" ht="24" customHeight="1" x14ac:dyDescent="0.35">
      <c r="A17" s="8"/>
      <c r="B17" s="18">
        <f t="shared" si="0"/>
        <v>0.49999999999999983</v>
      </c>
      <c r="C17" s="30" t="s">
        <v>39</v>
      </c>
      <c r="D17" s="8"/>
      <c r="E17" s="16"/>
      <c r="F17" s="8"/>
      <c r="G17" s="49"/>
      <c r="H17" s="50"/>
      <c r="I17" s="55">
        <f>'Daily Schedule SUN'!I17:J17</f>
        <v>0</v>
      </c>
      <c r="J17" s="56"/>
    </row>
    <row r="18" spans="1:10" ht="24" customHeight="1" x14ac:dyDescent="0.35">
      <c r="A18" s="8"/>
      <c r="B18" s="19">
        <f t="shared" si="0"/>
        <v>0.52083333333333315</v>
      </c>
      <c r="C18" s="29" t="s">
        <v>39</v>
      </c>
      <c r="D18" s="8"/>
      <c r="E18" s="17"/>
      <c r="F18" s="8"/>
      <c r="G18" s="51"/>
      <c r="H18" s="52"/>
      <c r="I18" s="57">
        <f>'Daily Schedule SUN'!I18:J18</f>
        <v>0</v>
      </c>
      <c r="J18" s="58"/>
    </row>
    <row r="19" spans="1:10" ht="24" customHeight="1" x14ac:dyDescent="0.35">
      <c r="A19" s="8"/>
      <c r="B19" s="18">
        <f t="shared" si="0"/>
        <v>0.54166666666666652</v>
      </c>
      <c r="C19" s="30" t="s">
        <v>27</v>
      </c>
      <c r="D19" s="8"/>
      <c r="E19" s="16"/>
      <c r="F19" s="8"/>
      <c r="G19" s="59">
        <f>G7+4</f>
        <v>42887</v>
      </c>
      <c r="H19" s="60"/>
      <c r="I19" s="65">
        <f>'Daily Schedule SUN'!I19:J19</f>
        <v>0</v>
      </c>
      <c r="J19" s="66"/>
    </row>
    <row r="20" spans="1:10" ht="24" customHeight="1" x14ac:dyDescent="0.35">
      <c r="A20" s="8"/>
      <c r="B20" s="19">
        <f t="shared" si="0"/>
        <v>0.56249999999999989</v>
      </c>
      <c r="C20" s="29"/>
      <c r="D20" s="8"/>
      <c r="E20" s="17"/>
      <c r="F20" s="8"/>
      <c r="G20" s="61"/>
      <c r="H20" s="62"/>
      <c r="I20" s="53">
        <f>'Daily Schedule SUN'!I20:J20</f>
        <v>0</v>
      </c>
      <c r="J20" s="54"/>
    </row>
    <row r="21" spans="1:10" ht="24" customHeight="1" x14ac:dyDescent="0.35">
      <c r="A21" s="8"/>
      <c r="B21" s="18">
        <f t="shared" si="0"/>
        <v>0.58333333333333326</v>
      </c>
      <c r="C21" s="30"/>
      <c r="D21" s="8"/>
      <c r="E21" s="16"/>
      <c r="F21" s="8"/>
      <c r="G21" s="63"/>
      <c r="H21" s="64"/>
      <c r="I21" s="67">
        <f>'Daily Schedule SUN'!I21:J21</f>
        <v>0</v>
      </c>
      <c r="J21" s="68"/>
    </row>
    <row r="22" spans="1:10" ht="24" customHeight="1" x14ac:dyDescent="0.35">
      <c r="A22" s="8"/>
      <c r="B22" s="19">
        <f t="shared" si="0"/>
        <v>0.60416666666666663</v>
      </c>
      <c r="C22" s="29"/>
      <c r="D22" s="8"/>
      <c r="E22" s="17"/>
      <c r="F22" s="8"/>
      <c r="G22" s="47">
        <f>G7+5</f>
        <v>42888</v>
      </c>
      <c r="H22" s="48"/>
      <c r="I22" s="69">
        <f>'Daily Schedule SUN'!I22:J22</f>
        <v>0</v>
      </c>
      <c r="J22" s="70"/>
    </row>
    <row r="23" spans="1:10" ht="24" customHeight="1" x14ac:dyDescent="0.35">
      <c r="A23" s="8"/>
      <c r="B23" s="18">
        <f t="shared" si="0"/>
        <v>0.625</v>
      </c>
      <c r="C23" s="30"/>
      <c r="D23" s="8"/>
      <c r="E23" s="16"/>
      <c r="F23" s="8"/>
      <c r="G23" s="49"/>
      <c r="H23" s="50"/>
      <c r="I23" s="55">
        <f>'Daily Schedule SUN'!I23:J23</f>
        <v>0</v>
      </c>
      <c r="J23" s="56"/>
    </row>
    <row r="24" spans="1:10" ht="24" customHeight="1" x14ac:dyDescent="0.35">
      <c r="A24" s="8"/>
      <c r="B24" s="19">
        <f t="shared" si="0"/>
        <v>0.64583333333333337</v>
      </c>
      <c r="C24" s="29"/>
      <c r="D24" s="8"/>
      <c r="E24" s="37"/>
      <c r="F24" s="8"/>
      <c r="G24" s="51"/>
      <c r="H24" s="52"/>
      <c r="I24" s="57">
        <f>'Daily Schedule SUN'!I24:J24</f>
        <v>0</v>
      </c>
      <c r="J24" s="58"/>
    </row>
    <row r="25" spans="1:10" ht="24" customHeight="1" x14ac:dyDescent="0.35">
      <c r="A25" s="8"/>
      <c r="B25" s="18">
        <f t="shared" si="0"/>
        <v>0.66666666666666674</v>
      </c>
      <c r="C25" s="30"/>
      <c r="D25" s="8"/>
      <c r="E25" s="16"/>
      <c r="F25" s="8"/>
      <c r="G25" s="59">
        <f>G7+6</f>
        <v>42889</v>
      </c>
      <c r="H25" s="60"/>
      <c r="I25" s="65">
        <f>'Daily Schedule SUN'!I25:J25</f>
        <v>0</v>
      </c>
      <c r="J25" s="66"/>
    </row>
    <row r="26" spans="1:10" ht="24" customHeight="1" x14ac:dyDescent="0.35">
      <c r="A26" s="8"/>
      <c r="B26" s="19">
        <f t="shared" si="0"/>
        <v>0.68750000000000011</v>
      </c>
      <c r="C26" s="29"/>
      <c r="D26" s="8"/>
      <c r="E26" s="17"/>
      <c r="F26" s="8"/>
      <c r="G26" s="61"/>
      <c r="H26" s="62"/>
      <c r="I26" s="53">
        <f>'Daily Schedule SUN'!I26:J26</f>
        <v>0</v>
      </c>
      <c r="J26" s="54"/>
    </row>
    <row r="27" spans="1:10" ht="24" customHeight="1" x14ac:dyDescent="0.35">
      <c r="A27" s="8"/>
      <c r="B27" s="18">
        <f t="shared" si="0"/>
        <v>0.70833333333333348</v>
      </c>
      <c r="C27" s="30"/>
      <c r="D27" s="8"/>
      <c r="E27" s="16"/>
      <c r="F27" s="8"/>
      <c r="G27" s="63"/>
      <c r="H27" s="64"/>
      <c r="I27" s="67">
        <f>'Daily Schedule SUN'!I27:J27</f>
        <v>0</v>
      </c>
      <c r="J27" s="68"/>
    </row>
    <row r="28" spans="1:10" ht="24" customHeight="1" thickBot="1" x14ac:dyDescent="0.4">
      <c r="A28" s="8"/>
      <c r="B28" s="19">
        <f t="shared" si="0"/>
        <v>0.72916666666666685</v>
      </c>
      <c r="C28" s="29"/>
      <c r="D28" s="8"/>
      <c r="E28" s="17"/>
      <c r="F28" s="8"/>
      <c r="G28" s="8"/>
      <c r="H28" s="8"/>
      <c r="I28" s="8"/>
      <c r="J28" s="8"/>
    </row>
    <row r="29" spans="1:10" ht="24" customHeight="1" x14ac:dyDescent="0.35">
      <c r="A29" s="8"/>
      <c r="B29" s="18">
        <f t="shared" si="0"/>
        <v>0.75000000000000022</v>
      </c>
      <c r="C29" s="30"/>
      <c r="D29" s="8"/>
      <c r="E29" s="16"/>
      <c r="F29" s="8"/>
      <c r="G29" s="38" t="s">
        <v>26</v>
      </c>
      <c r="H29" s="39"/>
      <c r="I29" s="39"/>
      <c r="J29" s="40"/>
    </row>
    <row r="30" spans="1:10" ht="24" customHeight="1" x14ac:dyDescent="0.35">
      <c r="A30" s="8"/>
      <c r="B30" s="19">
        <f t="shared" si="0"/>
        <v>0.77083333333333359</v>
      </c>
      <c r="C30" s="21"/>
      <c r="D30" s="8"/>
      <c r="E30" s="17"/>
      <c r="F30" s="8"/>
      <c r="G30" s="41"/>
      <c r="H30" s="42"/>
      <c r="I30" s="42"/>
      <c r="J30" s="43"/>
    </row>
    <row r="31" spans="1:10" ht="24" customHeight="1" thickBot="1" x14ac:dyDescent="0.4">
      <c r="A31" s="8"/>
      <c r="B31" s="18">
        <f t="shared" si="0"/>
        <v>0.79166666666666696</v>
      </c>
      <c r="C31" s="20"/>
      <c r="D31" s="8"/>
      <c r="E31" s="16"/>
      <c r="F31" s="8"/>
      <c r="G31" s="44"/>
      <c r="H31" s="45"/>
      <c r="I31" s="45"/>
      <c r="J31" s="46"/>
    </row>
    <row r="32" spans="1:10" ht="24" customHeight="1" x14ac:dyDescent="0.35">
      <c r="A32" s="8"/>
      <c r="B32" s="19">
        <f t="shared" si="0"/>
        <v>0.81250000000000033</v>
      </c>
      <c r="C32" s="21"/>
      <c r="D32" s="8"/>
      <c r="E32" s="17"/>
      <c r="F32" s="8"/>
      <c r="G32" s="8"/>
      <c r="H32" s="8"/>
      <c r="I32" s="8"/>
      <c r="J32" s="8"/>
    </row>
    <row r="33" spans="1:10" ht="24" customHeight="1" x14ac:dyDescent="0.35">
      <c r="A33" s="8"/>
      <c r="B33" s="18">
        <f t="shared" si="0"/>
        <v>0.8333333333333337</v>
      </c>
      <c r="C33" s="20"/>
      <c r="D33" s="8"/>
      <c r="E33" s="16"/>
      <c r="F33" s="8"/>
      <c r="G33" s="8"/>
      <c r="H33" s="8"/>
      <c r="I33" s="8"/>
      <c r="J33" s="8"/>
    </row>
    <row r="34" spans="1:10" ht="24" customHeight="1" x14ac:dyDescent="0.35">
      <c r="A34" s="8"/>
      <c r="B34" s="19">
        <f t="shared" si="0"/>
        <v>0.85416666666666707</v>
      </c>
      <c r="C34" s="21"/>
      <c r="D34" s="8"/>
      <c r="E34" s="17"/>
      <c r="F34" s="8"/>
      <c r="G34" s="8"/>
      <c r="H34" s="8"/>
      <c r="I34" s="8"/>
      <c r="J34" s="8"/>
    </row>
    <row r="35" spans="1:10" ht="24" customHeight="1" x14ac:dyDescent="0.35">
      <c r="A35" s="8"/>
      <c r="B35" s="18">
        <f t="shared" si="0"/>
        <v>0.87500000000000044</v>
      </c>
      <c r="C35" s="20"/>
      <c r="D35" s="8"/>
      <c r="E35" s="16"/>
      <c r="F35" s="8"/>
      <c r="G35" s="8"/>
      <c r="H35" s="8"/>
      <c r="I35" s="8"/>
      <c r="J35" s="8"/>
    </row>
    <row r="36" spans="1:10" ht="24" customHeight="1" x14ac:dyDescent="0.35">
      <c r="A36" s="8"/>
      <c r="B36" s="19">
        <f t="shared" si="0"/>
        <v>0.89583333333333381</v>
      </c>
      <c r="C36" s="21"/>
      <c r="D36" s="8"/>
      <c r="E36" s="17"/>
      <c r="F36" s="8"/>
      <c r="G36" s="8"/>
      <c r="H36" s="8"/>
      <c r="I36" s="8"/>
      <c r="J36" s="8"/>
    </row>
    <row r="37" spans="1:10" ht="24" customHeight="1" x14ac:dyDescent="0.35">
      <c r="A37" s="8"/>
      <c r="B37" s="18">
        <f t="shared" si="0"/>
        <v>0.91666666666666718</v>
      </c>
      <c r="C37" s="20"/>
      <c r="D37" s="8"/>
      <c r="E37" s="16"/>
      <c r="F37" s="8"/>
      <c r="G37" s="8"/>
      <c r="H37" s="8"/>
      <c r="I37" s="8"/>
      <c r="J37" s="8"/>
    </row>
    <row r="38" spans="1:10" ht="24" customHeight="1" x14ac:dyDescent="0.35">
      <c r="A38" s="8"/>
      <c r="B38" s="19">
        <f t="shared" si="0"/>
        <v>0.93750000000000056</v>
      </c>
      <c r="C38" s="21"/>
      <c r="D38" s="8"/>
      <c r="E38" s="17"/>
      <c r="F38" s="8"/>
      <c r="G38" s="8"/>
      <c r="H38" s="8"/>
      <c r="I38" s="8"/>
      <c r="J38" s="8"/>
    </row>
    <row r="39" spans="1:10" ht="24" customHeight="1" x14ac:dyDescent="0.35">
      <c r="A39" s="8"/>
      <c r="B39" s="18">
        <f t="shared" si="0"/>
        <v>0.95833333333333393</v>
      </c>
      <c r="C39" s="20"/>
      <c r="D39" s="8"/>
      <c r="E39" s="16"/>
      <c r="F39" s="8"/>
      <c r="G39" s="8"/>
      <c r="H39" s="8"/>
      <c r="I39" s="8"/>
      <c r="J39" s="8"/>
    </row>
  </sheetData>
  <mergeCells count="33">
    <mergeCell ref="B2:C3"/>
    <mergeCell ref="B5:B6"/>
    <mergeCell ref="E5:E6"/>
    <mergeCell ref="G5:J6"/>
    <mergeCell ref="G7:H9"/>
    <mergeCell ref="I7:J7"/>
    <mergeCell ref="I8:J8"/>
    <mergeCell ref="I9:J9"/>
    <mergeCell ref="G10:H12"/>
    <mergeCell ref="I10:J10"/>
    <mergeCell ref="I11:J11"/>
    <mergeCell ref="I12:J12"/>
    <mergeCell ref="G13:H15"/>
    <mergeCell ref="I13:J13"/>
    <mergeCell ref="I14:J14"/>
    <mergeCell ref="I15:J15"/>
    <mergeCell ref="G16:H18"/>
    <mergeCell ref="I16:J16"/>
    <mergeCell ref="I17:J17"/>
    <mergeCell ref="I18:J18"/>
    <mergeCell ref="G19:H21"/>
    <mergeCell ref="I19:J19"/>
    <mergeCell ref="I20:J20"/>
    <mergeCell ref="I21:J21"/>
    <mergeCell ref="G29:J31"/>
    <mergeCell ref="G22:H24"/>
    <mergeCell ref="I22:J22"/>
    <mergeCell ref="I23:J23"/>
    <mergeCell ref="I24:J24"/>
    <mergeCell ref="G25:H27"/>
    <mergeCell ref="I25:J25"/>
    <mergeCell ref="I26:J26"/>
    <mergeCell ref="I27:J27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r:id="rId1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Settings'!$D$3:$D$12</xm:f>
          </x14:formula1>
          <xm:sqref>I3</xm:sqref>
        </x14:dataValidation>
        <x14:dataValidation type="list" allowBlank="1" showInputMessage="1" showErrorMessage="1">
          <x14:formula1>
            <xm:f>'Data Settings'!$B$3:$B$26</xm:f>
          </x14:formula1>
          <xm:sqref>G3:H3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topLeftCell="A25" zoomScale="80" zoomScaleNormal="80" zoomScalePageLayoutView="80" workbookViewId="0">
      <selection activeCell="G29" sqref="G29:J31"/>
    </sheetView>
  </sheetViews>
  <sheetFormatPr defaultColWidth="10.69140625" defaultRowHeight="15.5" x14ac:dyDescent="0.35"/>
  <cols>
    <col min="1" max="1" width="2.84375" style="1" customWidth="1"/>
    <col min="2" max="2" width="13" style="1" customWidth="1"/>
    <col min="3" max="3" width="55.69140625" style="1" customWidth="1"/>
    <col min="4" max="4" width="3.3828125" style="1" customWidth="1"/>
    <col min="5" max="5" width="55.84375" style="1" customWidth="1"/>
    <col min="6" max="6" width="3.3828125" style="1" customWidth="1"/>
    <col min="7" max="7" width="23.84375" style="1" customWidth="1"/>
    <col min="8" max="8" width="3.3828125" style="1" customWidth="1"/>
    <col min="9" max="9" width="23.84375" style="1" customWidth="1"/>
    <col min="10" max="10" width="21.3828125" style="1" customWidth="1"/>
    <col min="11" max="16384" width="10.69140625" style="1"/>
  </cols>
  <sheetData>
    <row r="1" spans="1:10" ht="11" customHeight="1" x14ac:dyDescent="0.3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65">
      <c r="A2" s="8"/>
      <c r="B2" s="71" t="s">
        <v>25</v>
      </c>
      <c r="C2" s="71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65">
      <c r="A3" s="8"/>
      <c r="B3" s="71"/>
      <c r="C3" s="71"/>
      <c r="D3" s="9"/>
      <c r="E3" s="13">
        <f>'Daily Schedule SUN'!E3</f>
        <v>42883</v>
      </c>
      <c r="F3" s="9"/>
      <c r="G3" s="14">
        <v>0.29166666666666669</v>
      </c>
      <c r="H3" s="27"/>
      <c r="I3" s="15" t="s">
        <v>3</v>
      </c>
      <c r="J3" s="8"/>
    </row>
    <row r="4" spans="1:10" ht="20" customHeight="1" x14ac:dyDescent="0.3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4">
      <c r="A5" s="8"/>
      <c r="B5" s="72" t="s">
        <v>0</v>
      </c>
      <c r="C5" s="23" t="s">
        <v>20</v>
      </c>
      <c r="D5" s="8"/>
      <c r="E5" s="73" t="s">
        <v>14</v>
      </c>
      <c r="F5" s="8"/>
      <c r="G5" s="80" t="s">
        <v>15</v>
      </c>
      <c r="H5" s="81"/>
      <c r="I5" s="80"/>
      <c r="J5" s="80"/>
    </row>
    <row r="6" spans="1:10" ht="24" customHeight="1" x14ac:dyDescent="0.35">
      <c r="A6" s="8"/>
      <c r="B6" s="72"/>
      <c r="C6" s="24">
        <f>E3+4</f>
        <v>42887</v>
      </c>
      <c r="D6" s="8"/>
      <c r="E6" s="73"/>
      <c r="F6" s="8"/>
      <c r="G6" s="80"/>
      <c r="H6" s="80"/>
      <c r="I6" s="80"/>
      <c r="J6" s="80"/>
    </row>
    <row r="7" spans="1:10" ht="24" customHeight="1" x14ac:dyDescent="0.35">
      <c r="A7" s="8"/>
      <c r="B7" s="18">
        <f>G3</f>
        <v>0.29166666666666669</v>
      </c>
      <c r="C7" s="22"/>
      <c r="D7" s="8"/>
      <c r="E7" s="16"/>
      <c r="F7" s="8"/>
      <c r="G7" s="59">
        <f>E3</f>
        <v>42883</v>
      </c>
      <c r="H7" s="60"/>
      <c r="I7" s="65">
        <f>'Daily Schedule SUN'!I7:J7</f>
        <v>0</v>
      </c>
      <c r="J7" s="66"/>
    </row>
    <row r="8" spans="1:10" ht="24" customHeight="1" x14ac:dyDescent="0.35">
      <c r="A8" s="8"/>
      <c r="B8" s="19">
        <f t="shared" ref="B8:B39" si="0">B7+TIME(0,Interval,0)</f>
        <v>0.3125</v>
      </c>
      <c r="C8" s="21"/>
      <c r="D8" s="8"/>
      <c r="E8" s="17"/>
      <c r="F8" s="8"/>
      <c r="G8" s="61"/>
      <c r="H8" s="62"/>
      <c r="I8" s="53">
        <f>'Daily Schedule SUN'!I8:J8</f>
        <v>0</v>
      </c>
      <c r="J8" s="54"/>
    </row>
    <row r="9" spans="1:10" ht="24" customHeight="1" x14ac:dyDescent="0.35">
      <c r="A9" s="8"/>
      <c r="B9" s="18">
        <f t="shared" si="0"/>
        <v>0.33333333333333331</v>
      </c>
      <c r="C9" s="20"/>
      <c r="D9" s="8"/>
      <c r="E9" s="16"/>
      <c r="F9" s="8"/>
      <c r="G9" s="63"/>
      <c r="H9" s="64"/>
      <c r="I9" s="67">
        <f>'Daily Schedule SUN'!I9:J9</f>
        <v>0</v>
      </c>
      <c r="J9" s="68"/>
    </row>
    <row r="10" spans="1:10" ht="24" customHeight="1" x14ac:dyDescent="0.35">
      <c r="A10" s="8"/>
      <c r="B10" s="19">
        <f t="shared" si="0"/>
        <v>0.35416666666666663</v>
      </c>
      <c r="C10" s="21"/>
      <c r="D10" s="8"/>
      <c r="E10" s="17"/>
      <c r="F10" s="8"/>
      <c r="G10" s="47">
        <f>G7+1</f>
        <v>42884</v>
      </c>
      <c r="H10" s="48"/>
      <c r="I10" s="69">
        <f>'Daily Schedule SUN'!I10:J10</f>
        <v>0</v>
      </c>
      <c r="J10" s="70"/>
    </row>
    <row r="11" spans="1:10" ht="24" customHeight="1" x14ac:dyDescent="0.35">
      <c r="A11" s="8"/>
      <c r="B11" s="18">
        <f t="shared" si="0"/>
        <v>0.37499999999999994</v>
      </c>
      <c r="C11" s="20"/>
      <c r="D11" s="8"/>
      <c r="E11" s="16"/>
      <c r="F11" s="8"/>
      <c r="G11" s="49"/>
      <c r="H11" s="50"/>
      <c r="I11" s="55">
        <f>'Daily Schedule SUN'!I11:J11</f>
        <v>0</v>
      </c>
      <c r="J11" s="56"/>
    </row>
    <row r="12" spans="1:10" ht="24" customHeight="1" x14ac:dyDescent="0.35">
      <c r="A12" s="8"/>
      <c r="B12" s="19">
        <f t="shared" si="0"/>
        <v>0.39583333333333326</v>
      </c>
      <c r="C12" s="21"/>
      <c r="D12" s="8"/>
      <c r="E12" s="17"/>
      <c r="F12" s="8"/>
      <c r="G12" s="51"/>
      <c r="H12" s="52"/>
      <c r="I12" s="57">
        <f>'Daily Schedule SUN'!I12:J12</f>
        <v>0</v>
      </c>
      <c r="J12" s="58"/>
    </row>
    <row r="13" spans="1:10" ht="24" customHeight="1" x14ac:dyDescent="0.35">
      <c r="A13" s="8"/>
      <c r="B13" s="18">
        <f t="shared" si="0"/>
        <v>0.41666666666666657</v>
      </c>
      <c r="C13" s="20"/>
      <c r="D13" s="8"/>
      <c r="E13" s="16"/>
      <c r="F13" s="8"/>
      <c r="G13" s="59">
        <f>G7+2</f>
        <v>42885</v>
      </c>
      <c r="H13" s="60"/>
      <c r="I13" s="65">
        <f>'Daily Schedule SUN'!I13:J13</f>
        <v>0</v>
      </c>
      <c r="J13" s="66"/>
    </row>
    <row r="14" spans="1:10" ht="24" customHeight="1" x14ac:dyDescent="0.35">
      <c r="A14" s="8"/>
      <c r="B14" s="19">
        <f t="shared" si="0"/>
        <v>0.43749999999999989</v>
      </c>
      <c r="C14" s="21"/>
      <c r="D14" s="8"/>
      <c r="E14" s="17"/>
      <c r="F14" s="8"/>
      <c r="G14" s="61"/>
      <c r="H14" s="62"/>
      <c r="I14" s="53">
        <f>'Daily Schedule SUN'!I14:J14</f>
        <v>0</v>
      </c>
      <c r="J14" s="54"/>
    </row>
    <row r="15" spans="1:10" ht="24" customHeight="1" x14ac:dyDescent="0.35">
      <c r="A15" s="8"/>
      <c r="B15" s="18">
        <f t="shared" si="0"/>
        <v>0.4583333333333332</v>
      </c>
      <c r="C15" s="20"/>
      <c r="D15" s="8"/>
      <c r="E15" s="16"/>
      <c r="F15" s="8"/>
      <c r="G15" s="63"/>
      <c r="H15" s="64"/>
      <c r="I15" s="67">
        <f>'Daily Schedule SUN'!I15:J15</f>
        <v>0</v>
      </c>
      <c r="J15" s="68"/>
    </row>
    <row r="16" spans="1:10" ht="24" customHeight="1" x14ac:dyDescent="0.35">
      <c r="A16" s="8"/>
      <c r="B16" s="19">
        <f t="shared" si="0"/>
        <v>0.47916666666666652</v>
      </c>
      <c r="C16" s="21"/>
      <c r="D16" s="8"/>
      <c r="E16" s="17"/>
      <c r="F16" s="8"/>
      <c r="G16" s="47">
        <f>G7+3</f>
        <v>42886</v>
      </c>
      <c r="H16" s="48"/>
      <c r="I16" s="69">
        <f>'Daily Schedule SUN'!I16:J16</f>
        <v>0</v>
      </c>
      <c r="J16" s="70"/>
    </row>
    <row r="17" spans="1:10" ht="24" customHeight="1" x14ac:dyDescent="0.35">
      <c r="A17" s="8"/>
      <c r="B17" s="18">
        <f t="shared" si="0"/>
        <v>0.49999999999999983</v>
      </c>
      <c r="C17" s="20"/>
      <c r="D17" s="8"/>
      <c r="E17" s="16"/>
      <c r="F17" s="8"/>
      <c r="G17" s="49"/>
      <c r="H17" s="50"/>
      <c r="I17" s="55">
        <f>'Daily Schedule SUN'!I17:J17</f>
        <v>0</v>
      </c>
      <c r="J17" s="56"/>
    </row>
    <row r="18" spans="1:10" ht="24" customHeight="1" x14ac:dyDescent="0.35">
      <c r="A18" s="8"/>
      <c r="B18" s="19">
        <f t="shared" si="0"/>
        <v>0.52083333333333315</v>
      </c>
      <c r="C18" s="21"/>
      <c r="D18" s="8"/>
      <c r="E18" s="17"/>
      <c r="F18" s="8"/>
      <c r="G18" s="51"/>
      <c r="H18" s="52"/>
      <c r="I18" s="57">
        <f>'Daily Schedule SUN'!I18:J18</f>
        <v>0</v>
      </c>
      <c r="J18" s="58"/>
    </row>
    <row r="19" spans="1:10" ht="24" customHeight="1" x14ac:dyDescent="0.35">
      <c r="A19" s="8"/>
      <c r="B19" s="18">
        <f t="shared" si="0"/>
        <v>0.54166666666666652</v>
      </c>
      <c r="C19" s="20"/>
      <c r="D19" s="8"/>
      <c r="E19" s="16"/>
      <c r="F19" s="8"/>
      <c r="G19" s="59">
        <f>G7+4</f>
        <v>42887</v>
      </c>
      <c r="H19" s="60"/>
      <c r="I19" s="65">
        <f>'Daily Schedule SUN'!I19:J19</f>
        <v>0</v>
      </c>
      <c r="J19" s="66"/>
    </row>
    <row r="20" spans="1:10" ht="24" customHeight="1" x14ac:dyDescent="0.35">
      <c r="A20" s="8"/>
      <c r="B20" s="19">
        <f t="shared" si="0"/>
        <v>0.56249999999999989</v>
      </c>
      <c r="C20" s="21"/>
      <c r="D20" s="8"/>
      <c r="E20" s="17"/>
      <c r="F20" s="8"/>
      <c r="G20" s="61"/>
      <c r="H20" s="62"/>
      <c r="I20" s="53">
        <f>'Daily Schedule SUN'!I20:J20</f>
        <v>0</v>
      </c>
      <c r="J20" s="54"/>
    </row>
    <row r="21" spans="1:10" ht="24" customHeight="1" x14ac:dyDescent="0.35">
      <c r="A21" s="8"/>
      <c r="B21" s="18">
        <f t="shared" si="0"/>
        <v>0.58333333333333326</v>
      </c>
      <c r="C21" s="20"/>
      <c r="D21" s="8"/>
      <c r="E21" s="16"/>
      <c r="F21" s="8"/>
      <c r="G21" s="63"/>
      <c r="H21" s="64"/>
      <c r="I21" s="67">
        <f>'Daily Schedule SUN'!I21:J21</f>
        <v>0</v>
      </c>
      <c r="J21" s="68"/>
    </row>
    <row r="22" spans="1:10" ht="24" customHeight="1" x14ac:dyDescent="0.35">
      <c r="A22" s="8"/>
      <c r="B22" s="19">
        <f t="shared" si="0"/>
        <v>0.60416666666666663</v>
      </c>
      <c r="C22" s="21"/>
      <c r="D22" s="8"/>
      <c r="E22" s="17"/>
      <c r="F22" s="8"/>
      <c r="G22" s="47">
        <f>G7+5</f>
        <v>42888</v>
      </c>
      <c r="H22" s="48"/>
      <c r="I22" s="69">
        <f>'Daily Schedule SUN'!I22:J22</f>
        <v>0</v>
      </c>
      <c r="J22" s="70"/>
    </row>
    <row r="23" spans="1:10" ht="24" customHeight="1" x14ac:dyDescent="0.35">
      <c r="A23" s="8"/>
      <c r="B23" s="18">
        <f t="shared" si="0"/>
        <v>0.625</v>
      </c>
      <c r="C23" s="20"/>
      <c r="D23" s="8"/>
      <c r="E23" s="16"/>
      <c r="F23" s="8"/>
      <c r="G23" s="49"/>
      <c r="H23" s="50"/>
      <c r="I23" s="55">
        <f>'Daily Schedule SUN'!I23:J23</f>
        <v>0</v>
      </c>
      <c r="J23" s="56"/>
    </row>
    <row r="24" spans="1:10" ht="24" customHeight="1" x14ac:dyDescent="0.35">
      <c r="A24" s="8"/>
      <c r="B24" s="19">
        <f t="shared" si="0"/>
        <v>0.64583333333333337</v>
      </c>
      <c r="C24" s="21"/>
      <c r="D24" s="8"/>
      <c r="E24" s="17"/>
      <c r="F24" s="8"/>
      <c r="G24" s="51"/>
      <c r="H24" s="52"/>
      <c r="I24" s="57">
        <f>'Daily Schedule SUN'!I24:J24</f>
        <v>0</v>
      </c>
      <c r="J24" s="58"/>
    </row>
    <row r="25" spans="1:10" ht="24" customHeight="1" x14ac:dyDescent="0.35">
      <c r="A25" s="8"/>
      <c r="B25" s="18">
        <f t="shared" si="0"/>
        <v>0.66666666666666674</v>
      </c>
      <c r="C25" s="20"/>
      <c r="D25" s="8"/>
      <c r="E25" s="16"/>
      <c r="F25" s="8"/>
      <c r="G25" s="59">
        <f>G7+6</f>
        <v>42889</v>
      </c>
      <c r="H25" s="60"/>
      <c r="I25" s="65">
        <f>'Daily Schedule SUN'!I25:J25</f>
        <v>0</v>
      </c>
      <c r="J25" s="66"/>
    </row>
    <row r="26" spans="1:10" ht="24" customHeight="1" x14ac:dyDescent="0.35">
      <c r="A26" s="8"/>
      <c r="B26" s="19">
        <f t="shared" si="0"/>
        <v>0.68750000000000011</v>
      </c>
      <c r="C26" s="21"/>
      <c r="D26" s="8"/>
      <c r="E26" s="17"/>
      <c r="F26" s="8"/>
      <c r="G26" s="61"/>
      <c r="H26" s="62"/>
      <c r="I26" s="53">
        <f>'Daily Schedule SUN'!I26:J26</f>
        <v>0</v>
      </c>
      <c r="J26" s="54"/>
    </row>
    <row r="27" spans="1:10" ht="24" customHeight="1" x14ac:dyDescent="0.35">
      <c r="A27" s="8"/>
      <c r="B27" s="18">
        <f t="shared" si="0"/>
        <v>0.70833333333333348</v>
      </c>
      <c r="C27" s="20"/>
      <c r="D27" s="8"/>
      <c r="E27" s="16"/>
      <c r="F27" s="8"/>
      <c r="G27" s="63"/>
      <c r="H27" s="64"/>
      <c r="I27" s="67">
        <f>'Daily Schedule SUN'!I27:J27</f>
        <v>0</v>
      </c>
      <c r="J27" s="68"/>
    </row>
    <row r="28" spans="1:10" ht="24" customHeight="1" thickBot="1" x14ac:dyDescent="0.4">
      <c r="A28" s="8"/>
      <c r="B28" s="19">
        <f t="shared" si="0"/>
        <v>0.72916666666666685</v>
      </c>
      <c r="C28" s="21"/>
      <c r="D28" s="8"/>
      <c r="E28" s="17"/>
      <c r="F28" s="8"/>
      <c r="G28" s="8"/>
      <c r="H28" s="8"/>
      <c r="I28" s="8"/>
      <c r="J28" s="8"/>
    </row>
    <row r="29" spans="1:10" ht="24" customHeight="1" x14ac:dyDescent="0.35">
      <c r="A29" s="8"/>
      <c r="B29" s="18">
        <f t="shared" si="0"/>
        <v>0.75000000000000022</v>
      </c>
      <c r="C29" s="20"/>
      <c r="D29" s="8"/>
      <c r="E29" s="16"/>
      <c r="F29" s="8"/>
      <c r="G29" s="38" t="s">
        <v>26</v>
      </c>
      <c r="H29" s="39"/>
      <c r="I29" s="39"/>
      <c r="J29" s="40"/>
    </row>
    <row r="30" spans="1:10" ht="24" customHeight="1" x14ac:dyDescent="0.35">
      <c r="A30" s="8"/>
      <c r="B30" s="19">
        <f t="shared" si="0"/>
        <v>0.77083333333333359</v>
      </c>
      <c r="C30" s="21"/>
      <c r="D30" s="8"/>
      <c r="E30" s="17"/>
      <c r="F30" s="8"/>
      <c r="G30" s="41"/>
      <c r="H30" s="42"/>
      <c r="I30" s="42"/>
      <c r="J30" s="43"/>
    </row>
    <row r="31" spans="1:10" ht="24" customHeight="1" thickBot="1" x14ac:dyDescent="0.4">
      <c r="A31" s="8"/>
      <c r="B31" s="18">
        <f t="shared" si="0"/>
        <v>0.79166666666666696</v>
      </c>
      <c r="C31" s="20"/>
      <c r="D31" s="8"/>
      <c r="E31" s="16"/>
      <c r="F31" s="8"/>
      <c r="G31" s="44"/>
      <c r="H31" s="45"/>
      <c r="I31" s="45"/>
      <c r="J31" s="46"/>
    </row>
    <row r="32" spans="1:10" ht="24" customHeight="1" x14ac:dyDescent="0.35">
      <c r="A32" s="8"/>
      <c r="B32" s="19">
        <f t="shared" si="0"/>
        <v>0.81250000000000033</v>
      </c>
      <c r="C32" s="21"/>
      <c r="D32" s="8"/>
      <c r="E32" s="17"/>
      <c r="F32" s="8"/>
      <c r="G32" s="8"/>
      <c r="H32" s="8"/>
      <c r="I32" s="8"/>
      <c r="J32" s="8"/>
    </row>
    <row r="33" spans="1:10" ht="24" customHeight="1" x14ac:dyDescent="0.35">
      <c r="A33" s="8"/>
      <c r="B33" s="18">
        <f t="shared" si="0"/>
        <v>0.8333333333333337</v>
      </c>
      <c r="C33" s="20"/>
      <c r="D33" s="8"/>
      <c r="E33" s="16"/>
      <c r="F33" s="8"/>
      <c r="G33" s="8"/>
      <c r="H33" s="8"/>
      <c r="I33" s="8"/>
      <c r="J33" s="8"/>
    </row>
    <row r="34" spans="1:10" ht="24" customHeight="1" x14ac:dyDescent="0.35">
      <c r="A34" s="8"/>
      <c r="B34" s="19">
        <f t="shared" si="0"/>
        <v>0.85416666666666707</v>
      </c>
      <c r="C34" s="21"/>
      <c r="D34" s="8"/>
      <c r="E34" s="17"/>
      <c r="F34" s="8"/>
      <c r="G34" s="8"/>
      <c r="H34" s="8"/>
      <c r="I34" s="8"/>
      <c r="J34" s="8"/>
    </row>
    <row r="35" spans="1:10" ht="24" customHeight="1" x14ac:dyDescent="0.35">
      <c r="A35" s="8"/>
      <c r="B35" s="18">
        <f t="shared" si="0"/>
        <v>0.87500000000000044</v>
      </c>
      <c r="C35" s="20"/>
      <c r="D35" s="8"/>
      <c r="E35" s="16"/>
      <c r="F35" s="8"/>
      <c r="G35" s="8"/>
      <c r="H35" s="8"/>
      <c r="I35" s="8"/>
      <c r="J35" s="8"/>
    </row>
    <row r="36" spans="1:10" ht="24" customHeight="1" x14ac:dyDescent="0.35">
      <c r="A36" s="8"/>
      <c r="B36" s="19">
        <f t="shared" si="0"/>
        <v>0.89583333333333381</v>
      </c>
      <c r="C36" s="21"/>
      <c r="D36" s="8"/>
      <c r="E36" s="17"/>
      <c r="F36" s="8"/>
      <c r="G36" s="8"/>
      <c r="H36" s="8"/>
      <c r="I36" s="8"/>
      <c r="J36" s="8"/>
    </row>
    <row r="37" spans="1:10" ht="24" customHeight="1" x14ac:dyDescent="0.35">
      <c r="A37" s="8"/>
      <c r="B37" s="18">
        <f t="shared" si="0"/>
        <v>0.91666666666666718</v>
      </c>
      <c r="C37" s="20"/>
      <c r="D37" s="8"/>
      <c r="E37" s="16"/>
      <c r="F37" s="8"/>
      <c r="G37" s="8"/>
      <c r="H37" s="8"/>
      <c r="I37" s="8"/>
      <c r="J37" s="8"/>
    </row>
    <row r="38" spans="1:10" ht="24" customHeight="1" x14ac:dyDescent="0.35">
      <c r="A38" s="8"/>
      <c r="B38" s="19">
        <f t="shared" si="0"/>
        <v>0.93750000000000056</v>
      </c>
      <c r="C38" s="21"/>
      <c r="D38" s="8"/>
      <c r="E38" s="17"/>
      <c r="F38" s="8"/>
      <c r="G38" s="8"/>
      <c r="H38" s="8"/>
      <c r="I38" s="8"/>
      <c r="J38" s="8"/>
    </row>
    <row r="39" spans="1:10" ht="24" customHeight="1" x14ac:dyDescent="0.35">
      <c r="A39" s="8"/>
      <c r="B39" s="18">
        <f t="shared" si="0"/>
        <v>0.95833333333333393</v>
      </c>
      <c r="C39" s="20"/>
      <c r="D39" s="8"/>
      <c r="E39" s="16"/>
      <c r="F39" s="8"/>
      <c r="G39" s="8"/>
      <c r="H39" s="8"/>
      <c r="I39" s="8"/>
      <c r="J39" s="8"/>
    </row>
  </sheetData>
  <mergeCells count="33">
    <mergeCell ref="B2:C3"/>
    <mergeCell ref="B5:B6"/>
    <mergeCell ref="E5:E6"/>
    <mergeCell ref="G5:J6"/>
    <mergeCell ref="G7:H9"/>
    <mergeCell ref="I7:J7"/>
    <mergeCell ref="I8:J8"/>
    <mergeCell ref="I9:J9"/>
    <mergeCell ref="G10:H12"/>
    <mergeCell ref="I10:J10"/>
    <mergeCell ref="I11:J11"/>
    <mergeCell ref="I12:J12"/>
    <mergeCell ref="G13:H15"/>
    <mergeCell ref="I13:J13"/>
    <mergeCell ref="I14:J14"/>
    <mergeCell ref="I15:J15"/>
    <mergeCell ref="G16:H18"/>
    <mergeCell ref="I16:J16"/>
    <mergeCell ref="I17:J17"/>
    <mergeCell ref="I18:J18"/>
    <mergeCell ref="G19:H21"/>
    <mergeCell ref="I19:J19"/>
    <mergeCell ref="I20:J20"/>
    <mergeCell ref="I21:J21"/>
    <mergeCell ref="G29:J31"/>
    <mergeCell ref="G22:H24"/>
    <mergeCell ref="I22:J22"/>
    <mergeCell ref="I23:J23"/>
    <mergeCell ref="I24:J24"/>
    <mergeCell ref="G25:H27"/>
    <mergeCell ref="I25:J25"/>
    <mergeCell ref="I26:J26"/>
    <mergeCell ref="I27:J27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Settings'!$B$3:$B$26</xm:f>
          </x14:formula1>
          <xm:sqref>G3:H3</xm:sqref>
        </x14:dataValidation>
        <x14:dataValidation type="list" allowBlank="1" showInputMessage="1" showErrorMessage="1">
          <x14:formula1>
            <xm:f>'Data Settings'!$D$3:$D$12</xm:f>
          </x14:formula1>
          <xm:sqref>I3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topLeftCell="A7" zoomScale="80" zoomScaleNormal="80" zoomScalePageLayoutView="80" workbookViewId="0">
      <selection activeCell="G29" sqref="G29:J31"/>
    </sheetView>
  </sheetViews>
  <sheetFormatPr defaultColWidth="10.69140625" defaultRowHeight="15.5" x14ac:dyDescent="0.35"/>
  <cols>
    <col min="1" max="1" width="2.84375" style="1" customWidth="1"/>
    <col min="2" max="2" width="13" style="1" customWidth="1"/>
    <col min="3" max="3" width="55.69140625" style="1" customWidth="1"/>
    <col min="4" max="4" width="3.3828125" style="1" customWidth="1"/>
    <col min="5" max="5" width="55.84375" style="1" customWidth="1"/>
    <col min="6" max="6" width="3.3828125" style="1" customWidth="1"/>
    <col min="7" max="7" width="23.84375" style="1" customWidth="1"/>
    <col min="8" max="8" width="3.3828125" style="1" customWidth="1"/>
    <col min="9" max="9" width="23.84375" style="1" customWidth="1"/>
    <col min="10" max="10" width="21.3828125" style="1" customWidth="1"/>
    <col min="11" max="16384" width="10.69140625" style="1"/>
  </cols>
  <sheetData>
    <row r="1" spans="1:10" ht="11" customHeight="1" x14ac:dyDescent="0.3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65">
      <c r="A2" s="8"/>
      <c r="B2" s="71" t="s">
        <v>25</v>
      </c>
      <c r="C2" s="71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65">
      <c r="A3" s="8"/>
      <c r="B3" s="71"/>
      <c r="C3" s="71"/>
      <c r="D3" s="9"/>
      <c r="E3" s="13">
        <f>'Daily Schedule SUN'!E3</f>
        <v>42883</v>
      </c>
      <c r="F3" s="9"/>
      <c r="G3" s="14">
        <v>0.29166666666666669</v>
      </c>
      <c r="H3" s="27"/>
      <c r="I3" s="15" t="s">
        <v>3</v>
      </c>
      <c r="J3" s="8"/>
    </row>
    <row r="4" spans="1:10" ht="20" customHeight="1" x14ac:dyDescent="0.3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4">
      <c r="A5" s="8"/>
      <c r="B5" s="72" t="s">
        <v>0</v>
      </c>
      <c r="C5" s="23" t="s">
        <v>21</v>
      </c>
      <c r="D5" s="8"/>
      <c r="E5" s="73" t="s">
        <v>14</v>
      </c>
      <c r="F5" s="8"/>
      <c r="G5" s="80" t="s">
        <v>15</v>
      </c>
      <c r="H5" s="81"/>
      <c r="I5" s="80"/>
      <c r="J5" s="80"/>
    </row>
    <row r="6" spans="1:10" ht="24" customHeight="1" x14ac:dyDescent="0.35">
      <c r="A6" s="8"/>
      <c r="B6" s="72"/>
      <c r="C6" s="24">
        <f>E3+5</f>
        <v>42888</v>
      </c>
      <c r="D6" s="8"/>
      <c r="E6" s="73"/>
      <c r="F6" s="8"/>
      <c r="G6" s="80"/>
      <c r="H6" s="80"/>
      <c r="I6" s="80"/>
      <c r="J6" s="80"/>
    </row>
    <row r="7" spans="1:10" ht="24" customHeight="1" x14ac:dyDescent="0.35">
      <c r="A7" s="8"/>
      <c r="B7" s="18">
        <f>G3</f>
        <v>0.29166666666666669</v>
      </c>
      <c r="C7" s="22"/>
      <c r="D7" s="8"/>
      <c r="E7" s="16"/>
      <c r="F7" s="8"/>
      <c r="G7" s="59">
        <f>E3</f>
        <v>42883</v>
      </c>
      <c r="H7" s="60"/>
      <c r="I7" s="65">
        <f>'Daily Schedule SUN'!I7:J7</f>
        <v>0</v>
      </c>
      <c r="J7" s="66"/>
    </row>
    <row r="8" spans="1:10" ht="24" customHeight="1" x14ac:dyDescent="0.35">
      <c r="A8" s="8"/>
      <c r="B8" s="19">
        <f t="shared" ref="B8:B39" si="0">B7+TIME(0,Interval,0)</f>
        <v>0.3125</v>
      </c>
      <c r="C8" s="21"/>
      <c r="D8" s="8"/>
      <c r="E8" s="17"/>
      <c r="F8" s="8"/>
      <c r="G8" s="61"/>
      <c r="H8" s="62"/>
      <c r="I8" s="53">
        <f>'Daily Schedule SUN'!I8:J8</f>
        <v>0</v>
      </c>
      <c r="J8" s="54"/>
    </row>
    <row r="9" spans="1:10" ht="24" customHeight="1" x14ac:dyDescent="0.35">
      <c r="A9" s="8"/>
      <c r="B9" s="18">
        <f t="shared" si="0"/>
        <v>0.33333333333333331</v>
      </c>
      <c r="C9" s="20"/>
      <c r="D9" s="8"/>
      <c r="E9" s="16"/>
      <c r="F9" s="8"/>
      <c r="G9" s="63"/>
      <c r="H9" s="64"/>
      <c r="I9" s="67">
        <f>'Daily Schedule SUN'!I9:J9</f>
        <v>0</v>
      </c>
      <c r="J9" s="68"/>
    </row>
    <row r="10" spans="1:10" ht="24" customHeight="1" x14ac:dyDescent="0.35">
      <c r="A10" s="8"/>
      <c r="B10" s="19">
        <f t="shared" si="0"/>
        <v>0.35416666666666663</v>
      </c>
      <c r="C10" s="21"/>
      <c r="D10" s="8"/>
      <c r="E10" s="17"/>
      <c r="F10" s="8"/>
      <c r="G10" s="47">
        <f>G7+1</f>
        <v>42884</v>
      </c>
      <c r="H10" s="48"/>
      <c r="I10" s="69">
        <f>'Daily Schedule SUN'!I10:J10</f>
        <v>0</v>
      </c>
      <c r="J10" s="70"/>
    </row>
    <row r="11" spans="1:10" ht="24" customHeight="1" x14ac:dyDescent="0.35">
      <c r="A11" s="8"/>
      <c r="B11" s="18">
        <f t="shared" si="0"/>
        <v>0.37499999999999994</v>
      </c>
      <c r="C11" s="20"/>
      <c r="D11" s="8"/>
      <c r="E11" s="16"/>
      <c r="F11" s="8"/>
      <c r="G11" s="49"/>
      <c r="H11" s="50"/>
      <c r="I11" s="55">
        <f>'Daily Schedule SUN'!I11:J11</f>
        <v>0</v>
      </c>
      <c r="J11" s="56"/>
    </row>
    <row r="12" spans="1:10" ht="24" customHeight="1" x14ac:dyDescent="0.35">
      <c r="A12" s="8"/>
      <c r="B12" s="19">
        <f t="shared" si="0"/>
        <v>0.39583333333333326</v>
      </c>
      <c r="C12" s="21"/>
      <c r="D12" s="8"/>
      <c r="E12" s="17"/>
      <c r="F12" s="8"/>
      <c r="G12" s="51"/>
      <c r="H12" s="52"/>
      <c r="I12" s="57">
        <f>'Daily Schedule SUN'!I12:J12</f>
        <v>0</v>
      </c>
      <c r="J12" s="58"/>
    </row>
    <row r="13" spans="1:10" ht="24" customHeight="1" x14ac:dyDescent="0.35">
      <c r="A13" s="8"/>
      <c r="B13" s="18">
        <f t="shared" si="0"/>
        <v>0.41666666666666657</v>
      </c>
      <c r="C13" s="20"/>
      <c r="D13" s="8"/>
      <c r="E13" s="16"/>
      <c r="F13" s="8"/>
      <c r="G13" s="59">
        <f>G7+2</f>
        <v>42885</v>
      </c>
      <c r="H13" s="60"/>
      <c r="I13" s="65">
        <f>'Daily Schedule SUN'!I13:J13</f>
        <v>0</v>
      </c>
      <c r="J13" s="66"/>
    </row>
    <row r="14" spans="1:10" ht="24" customHeight="1" x14ac:dyDescent="0.35">
      <c r="A14" s="8"/>
      <c r="B14" s="19">
        <f t="shared" si="0"/>
        <v>0.43749999999999989</v>
      </c>
      <c r="C14" s="21"/>
      <c r="D14" s="8"/>
      <c r="E14" s="17"/>
      <c r="F14" s="8"/>
      <c r="G14" s="61"/>
      <c r="H14" s="62"/>
      <c r="I14" s="53">
        <f>'Daily Schedule SUN'!I14:J14</f>
        <v>0</v>
      </c>
      <c r="J14" s="54"/>
    </row>
    <row r="15" spans="1:10" ht="24" customHeight="1" x14ac:dyDescent="0.35">
      <c r="A15" s="8"/>
      <c r="B15" s="18">
        <f t="shared" si="0"/>
        <v>0.4583333333333332</v>
      </c>
      <c r="C15" s="20"/>
      <c r="D15" s="8"/>
      <c r="E15" s="16"/>
      <c r="F15" s="8"/>
      <c r="G15" s="63"/>
      <c r="H15" s="64"/>
      <c r="I15" s="67">
        <f>'Daily Schedule SUN'!I15:J15</f>
        <v>0</v>
      </c>
      <c r="J15" s="68"/>
    </row>
    <row r="16" spans="1:10" ht="24" customHeight="1" x14ac:dyDescent="0.35">
      <c r="A16" s="8"/>
      <c r="B16" s="19">
        <f t="shared" si="0"/>
        <v>0.47916666666666652</v>
      </c>
      <c r="C16" s="21"/>
      <c r="D16" s="8"/>
      <c r="E16" s="17"/>
      <c r="F16" s="8"/>
      <c r="G16" s="47">
        <f>G7+3</f>
        <v>42886</v>
      </c>
      <c r="H16" s="48"/>
      <c r="I16" s="69">
        <f>'Daily Schedule SUN'!I16:J16</f>
        <v>0</v>
      </c>
      <c r="J16" s="70"/>
    </row>
    <row r="17" spans="1:10" ht="24" customHeight="1" x14ac:dyDescent="0.35">
      <c r="A17" s="8"/>
      <c r="B17" s="18">
        <f t="shared" si="0"/>
        <v>0.49999999999999983</v>
      </c>
      <c r="C17" s="20"/>
      <c r="D17" s="8"/>
      <c r="E17" s="16"/>
      <c r="F17" s="8"/>
      <c r="G17" s="49"/>
      <c r="H17" s="50"/>
      <c r="I17" s="55">
        <f>'Daily Schedule SUN'!I17:J17</f>
        <v>0</v>
      </c>
      <c r="J17" s="56"/>
    </row>
    <row r="18" spans="1:10" ht="24" customHeight="1" x14ac:dyDescent="0.35">
      <c r="A18" s="8"/>
      <c r="B18" s="19">
        <f t="shared" si="0"/>
        <v>0.52083333333333315</v>
      </c>
      <c r="C18" s="21"/>
      <c r="D18" s="8"/>
      <c r="E18" s="17"/>
      <c r="F18" s="8"/>
      <c r="G18" s="51"/>
      <c r="H18" s="52"/>
      <c r="I18" s="57">
        <f>'Daily Schedule SUN'!I18:J18</f>
        <v>0</v>
      </c>
      <c r="J18" s="58"/>
    </row>
    <row r="19" spans="1:10" ht="24" customHeight="1" x14ac:dyDescent="0.35">
      <c r="A19" s="8"/>
      <c r="B19" s="18">
        <f t="shared" si="0"/>
        <v>0.54166666666666652</v>
      </c>
      <c r="C19" s="20"/>
      <c r="D19" s="8"/>
      <c r="E19" s="16"/>
      <c r="F19" s="8"/>
      <c r="G19" s="59">
        <f>G7+4</f>
        <v>42887</v>
      </c>
      <c r="H19" s="60"/>
      <c r="I19" s="65">
        <f>'Daily Schedule SUN'!I19:J19</f>
        <v>0</v>
      </c>
      <c r="J19" s="66"/>
    </row>
    <row r="20" spans="1:10" ht="24" customHeight="1" x14ac:dyDescent="0.35">
      <c r="A20" s="8"/>
      <c r="B20" s="19">
        <f t="shared" si="0"/>
        <v>0.56249999999999989</v>
      </c>
      <c r="C20" s="21"/>
      <c r="D20" s="8"/>
      <c r="E20" s="17"/>
      <c r="F20" s="8"/>
      <c r="G20" s="61"/>
      <c r="H20" s="62"/>
      <c r="I20" s="53">
        <f>'Daily Schedule SUN'!I20:J20</f>
        <v>0</v>
      </c>
      <c r="J20" s="54"/>
    </row>
    <row r="21" spans="1:10" ht="24" customHeight="1" x14ac:dyDescent="0.35">
      <c r="A21" s="8"/>
      <c r="B21" s="18">
        <f t="shared" si="0"/>
        <v>0.58333333333333326</v>
      </c>
      <c r="C21" s="20"/>
      <c r="D21" s="8"/>
      <c r="E21" s="16"/>
      <c r="F21" s="8"/>
      <c r="G21" s="63"/>
      <c r="H21" s="64"/>
      <c r="I21" s="67">
        <f>'Daily Schedule SUN'!I21:J21</f>
        <v>0</v>
      </c>
      <c r="J21" s="68"/>
    </row>
    <row r="22" spans="1:10" ht="24" customHeight="1" x14ac:dyDescent="0.35">
      <c r="A22" s="8"/>
      <c r="B22" s="19">
        <f t="shared" si="0"/>
        <v>0.60416666666666663</v>
      </c>
      <c r="C22" s="21"/>
      <c r="D22" s="8"/>
      <c r="E22" s="17"/>
      <c r="F22" s="8"/>
      <c r="G22" s="47">
        <f>G7+5</f>
        <v>42888</v>
      </c>
      <c r="H22" s="48"/>
      <c r="I22" s="69">
        <f>'Daily Schedule SUN'!I22:J22</f>
        <v>0</v>
      </c>
      <c r="J22" s="70"/>
    </row>
    <row r="23" spans="1:10" ht="24" customHeight="1" x14ac:dyDescent="0.35">
      <c r="A23" s="8"/>
      <c r="B23" s="18">
        <f t="shared" si="0"/>
        <v>0.625</v>
      </c>
      <c r="C23" s="20"/>
      <c r="D23" s="8"/>
      <c r="E23" s="16"/>
      <c r="F23" s="8"/>
      <c r="G23" s="49"/>
      <c r="H23" s="50"/>
      <c r="I23" s="55">
        <f>'Daily Schedule SUN'!I23:J23</f>
        <v>0</v>
      </c>
      <c r="J23" s="56"/>
    </row>
    <row r="24" spans="1:10" ht="24" customHeight="1" x14ac:dyDescent="0.35">
      <c r="A24" s="8"/>
      <c r="B24" s="19">
        <f t="shared" si="0"/>
        <v>0.64583333333333337</v>
      </c>
      <c r="C24" s="21"/>
      <c r="D24" s="8"/>
      <c r="E24" s="17"/>
      <c r="F24" s="8"/>
      <c r="G24" s="51"/>
      <c r="H24" s="52"/>
      <c r="I24" s="57">
        <f>'Daily Schedule SUN'!I24:J24</f>
        <v>0</v>
      </c>
      <c r="J24" s="58"/>
    </row>
    <row r="25" spans="1:10" ht="24" customHeight="1" x14ac:dyDescent="0.35">
      <c r="A25" s="8"/>
      <c r="B25" s="18">
        <f t="shared" si="0"/>
        <v>0.66666666666666674</v>
      </c>
      <c r="C25" s="20"/>
      <c r="D25" s="8"/>
      <c r="E25" s="16"/>
      <c r="F25" s="8"/>
      <c r="G25" s="59">
        <f>G7+6</f>
        <v>42889</v>
      </c>
      <c r="H25" s="60"/>
      <c r="I25" s="65">
        <f>'Daily Schedule SUN'!I25:J25</f>
        <v>0</v>
      </c>
      <c r="J25" s="66"/>
    </row>
    <row r="26" spans="1:10" ht="24" customHeight="1" x14ac:dyDescent="0.35">
      <c r="A26" s="8"/>
      <c r="B26" s="19">
        <f t="shared" si="0"/>
        <v>0.68750000000000011</v>
      </c>
      <c r="C26" s="21"/>
      <c r="D26" s="8"/>
      <c r="E26" s="17"/>
      <c r="F26" s="8"/>
      <c r="G26" s="61"/>
      <c r="H26" s="62"/>
      <c r="I26" s="53">
        <f>'Daily Schedule SUN'!I26:J26</f>
        <v>0</v>
      </c>
      <c r="J26" s="54"/>
    </row>
    <row r="27" spans="1:10" ht="24" customHeight="1" x14ac:dyDescent="0.35">
      <c r="A27" s="8"/>
      <c r="B27" s="18">
        <f t="shared" si="0"/>
        <v>0.70833333333333348</v>
      </c>
      <c r="C27" s="20"/>
      <c r="D27" s="8"/>
      <c r="E27" s="16"/>
      <c r="F27" s="8"/>
      <c r="G27" s="63"/>
      <c r="H27" s="64"/>
      <c r="I27" s="67">
        <f>'Daily Schedule SUN'!I27:J27</f>
        <v>0</v>
      </c>
      <c r="J27" s="68"/>
    </row>
    <row r="28" spans="1:10" ht="24" customHeight="1" thickBot="1" x14ac:dyDescent="0.4">
      <c r="A28" s="8"/>
      <c r="B28" s="19">
        <f t="shared" si="0"/>
        <v>0.72916666666666685</v>
      </c>
      <c r="C28" s="21"/>
      <c r="D28" s="8"/>
      <c r="E28" s="17"/>
      <c r="F28" s="8"/>
      <c r="G28" s="8"/>
      <c r="H28" s="8"/>
      <c r="I28" s="8"/>
      <c r="J28" s="8"/>
    </row>
    <row r="29" spans="1:10" ht="24" customHeight="1" x14ac:dyDescent="0.35">
      <c r="A29" s="8"/>
      <c r="B29" s="18">
        <f t="shared" si="0"/>
        <v>0.75000000000000022</v>
      </c>
      <c r="C29" s="20"/>
      <c r="D29" s="8"/>
      <c r="E29" s="16"/>
      <c r="F29" s="8"/>
      <c r="G29" s="38" t="s">
        <v>26</v>
      </c>
      <c r="H29" s="39"/>
      <c r="I29" s="39"/>
      <c r="J29" s="40"/>
    </row>
    <row r="30" spans="1:10" ht="24" customHeight="1" x14ac:dyDescent="0.35">
      <c r="A30" s="8"/>
      <c r="B30" s="19">
        <f t="shared" si="0"/>
        <v>0.77083333333333359</v>
      </c>
      <c r="C30" s="21"/>
      <c r="D30" s="8"/>
      <c r="E30" s="17"/>
      <c r="F30" s="8"/>
      <c r="G30" s="41"/>
      <c r="H30" s="42"/>
      <c r="I30" s="42"/>
      <c r="J30" s="43"/>
    </row>
    <row r="31" spans="1:10" ht="24" customHeight="1" thickBot="1" x14ac:dyDescent="0.4">
      <c r="A31" s="8"/>
      <c r="B31" s="18">
        <f t="shared" si="0"/>
        <v>0.79166666666666696</v>
      </c>
      <c r="C31" s="20"/>
      <c r="D31" s="8"/>
      <c r="E31" s="16"/>
      <c r="F31" s="8"/>
      <c r="G31" s="44"/>
      <c r="H31" s="45"/>
      <c r="I31" s="45"/>
      <c r="J31" s="46"/>
    </row>
    <row r="32" spans="1:10" ht="24" customHeight="1" x14ac:dyDescent="0.35">
      <c r="A32" s="8"/>
      <c r="B32" s="19">
        <f t="shared" si="0"/>
        <v>0.81250000000000033</v>
      </c>
      <c r="C32" s="21"/>
      <c r="D32" s="8"/>
      <c r="E32" s="17"/>
      <c r="F32" s="8"/>
      <c r="G32" s="8"/>
      <c r="H32" s="8"/>
      <c r="I32" s="8"/>
      <c r="J32" s="8"/>
    </row>
    <row r="33" spans="1:10" ht="24" customHeight="1" x14ac:dyDescent="0.35">
      <c r="A33" s="8"/>
      <c r="B33" s="18">
        <f t="shared" si="0"/>
        <v>0.8333333333333337</v>
      </c>
      <c r="C33" s="20"/>
      <c r="D33" s="8"/>
      <c r="E33" s="16"/>
      <c r="F33" s="8"/>
      <c r="G33" s="8"/>
      <c r="H33" s="8"/>
      <c r="I33" s="8"/>
      <c r="J33" s="8"/>
    </row>
    <row r="34" spans="1:10" ht="24" customHeight="1" x14ac:dyDescent="0.35">
      <c r="A34" s="8"/>
      <c r="B34" s="19">
        <f t="shared" si="0"/>
        <v>0.85416666666666707</v>
      </c>
      <c r="C34" s="21"/>
      <c r="D34" s="8"/>
      <c r="E34" s="17"/>
      <c r="F34" s="8"/>
      <c r="G34" s="8"/>
      <c r="H34" s="8"/>
      <c r="I34" s="8"/>
      <c r="J34" s="8"/>
    </row>
    <row r="35" spans="1:10" ht="24" customHeight="1" x14ac:dyDescent="0.35">
      <c r="A35" s="8"/>
      <c r="B35" s="18">
        <f t="shared" si="0"/>
        <v>0.87500000000000044</v>
      </c>
      <c r="C35" s="20"/>
      <c r="D35" s="8"/>
      <c r="E35" s="16"/>
      <c r="F35" s="8"/>
      <c r="G35" s="8"/>
      <c r="H35" s="8"/>
      <c r="I35" s="8"/>
      <c r="J35" s="8"/>
    </row>
    <row r="36" spans="1:10" ht="24" customHeight="1" x14ac:dyDescent="0.35">
      <c r="A36" s="8"/>
      <c r="B36" s="19">
        <f t="shared" si="0"/>
        <v>0.89583333333333381</v>
      </c>
      <c r="C36" s="21"/>
      <c r="D36" s="8"/>
      <c r="E36" s="17"/>
      <c r="F36" s="8"/>
      <c r="G36" s="8"/>
      <c r="H36" s="8"/>
      <c r="I36" s="8"/>
      <c r="J36" s="8"/>
    </row>
    <row r="37" spans="1:10" ht="24" customHeight="1" x14ac:dyDescent="0.35">
      <c r="A37" s="8"/>
      <c r="B37" s="18">
        <f t="shared" si="0"/>
        <v>0.91666666666666718</v>
      </c>
      <c r="C37" s="20"/>
      <c r="D37" s="8"/>
      <c r="E37" s="16"/>
      <c r="F37" s="8"/>
      <c r="G37" s="8"/>
      <c r="H37" s="8"/>
      <c r="I37" s="8"/>
      <c r="J37" s="8"/>
    </row>
    <row r="38" spans="1:10" ht="24" customHeight="1" x14ac:dyDescent="0.35">
      <c r="A38" s="8"/>
      <c r="B38" s="19">
        <f t="shared" si="0"/>
        <v>0.93750000000000056</v>
      </c>
      <c r="C38" s="21"/>
      <c r="D38" s="8"/>
      <c r="E38" s="17"/>
      <c r="F38" s="8"/>
      <c r="G38" s="8"/>
      <c r="H38" s="8"/>
      <c r="I38" s="8"/>
      <c r="J38" s="8"/>
    </row>
    <row r="39" spans="1:10" ht="24" customHeight="1" x14ac:dyDescent="0.35">
      <c r="A39" s="8"/>
      <c r="B39" s="18">
        <f t="shared" si="0"/>
        <v>0.95833333333333393</v>
      </c>
      <c r="C39" s="20"/>
      <c r="D39" s="8"/>
      <c r="E39" s="16"/>
      <c r="F39" s="8"/>
      <c r="G39" s="8"/>
      <c r="H39" s="8"/>
      <c r="I39" s="8"/>
      <c r="J39" s="8"/>
    </row>
  </sheetData>
  <mergeCells count="33">
    <mergeCell ref="B2:C3"/>
    <mergeCell ref="B5:B6"/>
    <mergeCell ref="E5:E6"/>
    <mergeCell ref="G5:J6"/>
    <mergeCell ref="G7:H9"/>
    <mergeCell ref="I7:J7"/>
    <mergeCell ref="I8:J8"/>
    <mergeCell ref="I9:J9"/>
    <mergeCell ref="G10:H12"/>
    <mergeCell ref="I10:J10"/>
    <mergeCell ref="I11:J11"/>
    <mergeCell ref="I12:J12"/>
    <mergeCell ref="G13:H15"/>
    <mergeCell ref="I13:J13"/>
    <mergeCell ref="I14:J14"/>
    <mergeCell ref="I15:J15"/>
    <mergeCell ref="G16:H18"/>
    <mergeCell ref="I16:J16"/>
    <mergeCell ref="I17:J17"/>
    <mergeCell ref="I18:J18"/>
    <mergeCell ref="G19:H21"/>
    <mergeCell ref="I19:J19"/>
    <mergeCell ref="I20:J20"/>
    <mergeCell ref="I21:J21"/>
    <mergeCell ref="G29:J31"/>
    <mergeCell ref="G22:H24"/>
    <mergeCell ref="I22:J22"/>
    <mergeCell ref="I23:J23"/>
    <mergeCell ref="I24:J24"/>
    <mergeCell ref="G25:H27"/>
    <mergeCell ref="I25:J25"/>
    <mergeCell ref="I26:J26"/>
    <mergeCell ref="I27:J27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Settings'!$D$3:$D$12</xm:f>
          </x14:formula1>
          <xm:sqref>I3</xm:sqref>
        </x14:dataValidation>
        <x14:dataValidation type="list" allowBlank="1" showInputMessage="1" showErrorMessage="1">
          <x14:formula1>
            <xm:f>'Data Settings'!$B$3:$B$26</xm:f>
          </x14:formula1>
          <xm:sqref>G3:H3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zoomScale="80" zoomScaleNormal="80" zoomScalePageLayoutView="80" workbookViewId="0">
      <selection activeCell="G29" sqref="G29:J31"/>
    </sheetView>
  </sheetViews>
  <sheetFormatPr defaultColWidth="10.69140625" defaultRowHeight="15.5" x14ac:dyDescent="0.35"/>
  <cols>
    <col min="1" max="1" width="2.84375" style="1" customWidth="1"/>
    <col min="2" max="2" width="13" style="1" customWidth="1"/>
    <col min="3" max="3" width="55.69140625" style="1" customWidth="1"/>
    <col min="4" max="4" width="3.3828125" style="1" customWidth="1"/>
    <col min="5" max="5" width="55.84375" style="1" customWidth="1"/>
    <col min="6" max="6" width="3.3828125" style="1" customWidth="1"/>
    <col min="7" max="7" width="23.84375" style="1" customWidth="1"/>
    <col min="8" max="8" width="3.3828125" style="1" customWidth="1"/>
    <col min="9" max="9" width="23.84375" style="1" customWidth="1"/>
    <col min="10" max="10" width="21.3828125" style="1" customWidth="1"/>
    <col min="11" max="16384" width="10.69140625" style="1"/>
  </cols>
  <sheetData>
    <row r="1" spans="1:10" ht="11" customHeight="1" x14ac:dyDescent="0.3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65">
      <c r="A2" s="8"/>
      <c r="B2" s="71" t="s">
        <v>25</v>
      </c>
      <c r="C2" s="71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65">
      <c r="A3" s="8"/>
      <c r="B3" s="71"/>
      <c r="C3" s="71"/>
      <c r="D3" s="9"/>
      <c r="E3" s="13">
        <f>'Daily Schedule SUN'!E3</f>
        <v>42883</v>
      </c>
      <c r="F3" s="9"/>
      <c r="G3" s="14">
        <v>0.29166666666666669</v>
      </c>
      <c r="H3" s="27"/>
      <c r="I3" s="15" t="s">
        <v>3</v>
      </c>
      <c r="J3" s="8"/>
    </row>
    <row r="4" spans="1:10" ht="20" customHeight="1" x14ac:dyDescent="0.3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4">
      <c r="A5" s="8"/>
      <c r="B5" s="72" t="s">
        <v>0</v>
      </c>
      <c r="C5" s="23" t="s">
        <v>22</v>
      </c>
      <c r="D5" s="8"/>
      <c r="E5" s="73" t="s">
        <v>14</v>
      </c>
      <c r="F5" s="8"/>
      <c r="G5" s="80" t="s">
        <v>15</v>
      </c>
      <c r="H5" s="81"/>
      <c r="I5" s="80"/>
      <c r="J5" s="80"/>
    </row>
    <row r="6" spans="1:10" ht="24" customHeight="1" x14ac:dyDescent="0.35">
      <c r="A6" s="8"/>
      <c r="B6" s="72"/>
      <c r="C6" s="24">
        <f>E3+6</f>
        <v>42889</v>
      </c>
      <c r="D6" s="8"/>
      <c r="E6" s="73"/>
      <c r="F6" s="8"/>
      <c r="G6" s="80"/>
      <c r="H6" s="80"/>
      <c r="I6" s="80"/>
      <c r="J6" s="80"/>
    </row>
    <row r="7" spans="1:10" ht="24" customHeight="1" x14ac:dyDescent="0.35">
      <c r="A7" s="8"/>
      <c r="B7" s="18">
        <f>G3</f>
        <v>0.29166666666666669</v>
      </c>
      <c r="C7" s="22"/>
      <c r="D7" s="8"/>
      <c r="E7" s="16"/>
      <c r="F7" s="8"/>
      <c r="G7" s="59">
        <f>E3</f>
        <v>42883</v>
      </c>
      <c r="H7" s="60"/>
      <c r="I7" s="65">
        <f>'Daily Schedule SUN'!I7:J7</f>
        <v>0</v>
      </c>
      <c r="J7" s="66"/>
    </row>
    <row r="8" spans="1:10" ht="24" customHeight="1" x14ac:dyDescent="0.35">
      <c r="A8" s="8"/>
      <c r="B8" s="19">
        <f t="shared" ref="B8:B39" si="0">B7+TIME(0,Interval,0)</f>
        <v>0.3125</v>
      </c>
      <c r="C8" s="21"/>
      <c r="D8" s="8"/>
      <c r="E8" s="17"/>
      <c r="F8" s="8"/>
      <c r="G8" s="61"/>
      <c r="H8" s="62"/>
      <c r="I8" s="53">
        <f>'Daily Schedule SUN'!I8:J8</f>
        <v>0</v>
      </c>
      <c r="J8" s="54"/>
    </row>
    <row r="9" spans="1:10" ht="24" customHeight="1" x14ac:dyDescent="0.35">
      <c r="A9" s="8"/>
      <c r="B9" s="18">
        <f t="shared" si="0"/>
        <v>0.33333333333333331</v>
      </c>
      <c r="C9" s="20"/>
      <c r="D9" s="8"/>
      <c r="E9" s="16"/>
      <c r="F9" s="8"/>
      <c r="G9" s="63"/>
      <c r="H9" s="64"/>
      <c r="I9" s="67">
        <f>'Daily Schedule SUN'!I9:J9</f>
        <v>0</v>
      </c>
      <c r="J9" s="68"/>
    </row>
    <row r="10" spans="1:10" ht="24" customHeight="1" x14ac:dyDescent="0.35">
      <c r="A10" s="8"/>
      <c r="B10" s="19">
        <f t="shared" si="0"/>
        <v>0.35416666666666663</v>
      </c>
      <c r="C10" s="21"/>
      <c r="D10" s="8"/>
      <c r="E10" s="17"/>
      <c r="F10" s="8"/>
      <c r="G10" s="47">
        <f>G7+1</f>
        <v>42884</v>
      </c>
      <c r="H10" s="48"/>
      <c r="I10" s="69">
        <f>'Daily Schedule SUN'!I10:J10</f>
        <v>0</v>
      </c>
      <c r="J10" s="70"/>
    </row>
    <row r="11" spans="1:10" ht="24" customHeight="1" x14ac:dyDescent="0.35">
      <c r="A11" s="8"/>
      <c r="B11" s="18">
        <f t="shared" si="0"/>
        <v>0.37499999999999994</v>
      </c>
      <c r="C11" s="20"/>
      <c r="D11" s="8"/>
      <c r="E11" s="16"/>
      <c r="F11" s="8"/>
      <c r="G11" s="49"/>
      <c r="H11" s="50"/>
      <c r="I11" s="55">
        <f>'Daily Schedule SUN'!I11:J11</f>
        <v>0</v>
      </c>
      <c r="J11" s="56"/>
    </row>
    <row r="12" spans="1:10" ht="24" customHeight="1" x14ac:dyDescent="0.35">
      <c r="A12" s="8"/>
      <c r="B12" s="19">
        <f t="shared" si="0"/>
        <v>0.39583333333333326</v>
      </c>
      <c r="C12" s="21"/>
      <c r="D12" s="8"/>
      <c r="E12" s="17"/>
      <c r="F12" s="8"/>
      <c r="G12" s="51"/>
      <c r="H12" s="52"/>
      <c r="I12" s="57">
        <f>'Daily Schedule SUN'!I12:J12</f>
        <v>0</v>
      </c>
      <c r="J12" s="58"/>
    </row>
    <row r="13" spans="1:10" ht="24" customHeight="1" x14ac:dyDescent="0.35">
      <c r="A13" s="8"/>
      <c r="B13" s="18">
        <f t="shared" si="0"/>
        <v>0.41666666666666657</v>
      </c>
      <c r="C13" s="20"/>
      <c r="D13" s="8"/>
      <c r="E13" s="16"/>
      <c r="F13" s="8"/>
      <c r="G13" s="59">
        <f>G7+2</f>
        <v>42885</v>
      </c>
      <c r="H13" s="60"/>
      <c r="I13" s="65">
        <f>'Daily Schedule SUN'!I13:J13</f>
        <v>0</v>
      </c>
      <c r="J13" s="66"/>
    </row>
    <row r="14" spans="1:10" ht="24" customHeight="1" x14ac:dyDescent="0.35">
      <c r="A14" s="8"/>
      <c r="B14" s="19">
        <f t="shared" si="0"/>
        <v>0.43749999999999989</v>
      </c>
      <c r="C14" s="21"/>
      <c r="D14" s="8"/>
      <c r="E14" s="17"/>
      <c r="F14" s="8"/>
      <c r="G14" s="61"/>
      <c r="H14" s="62"/>
      <c r="I14" s="53">
        <f>'Daily Schedule SUN'!I14:J14</f>
        <v>0</v>
      </c>
      <c r="J14" s="54"/>
    </row>
    <row r="15" spans="1:10" ht="24" customHeight="1" x14ac:dyDescent="0.35">
      <c r="A15" s="8"/>
      <c r="B15" s="18">
        <f t="shared" si="0"/>
        <v>0.4583333333333332</v>
      </c>
      <c r="C15" s="20"/>
      <c r="D15" s="8"/>
      <c r="E15" s="16"/>
      <c r="F15" s="8"/>
      <c r="G15" s="63"/>
      <c r="H15" s="64"/>
      <c r="I15" s="67">
        <f>'Daily Schedule SUN'!I15:J15</f>
        <v>0</v>
      </c>
      <c r="J15" s="68"/>
    </row>
    <row r="16" spans="1:10" ht="24" customHeight="1" x14ac:dyDescent="0.35">
      <c r="A16" s="8"/>
      <c r="B16" s="19">
        <f t="shared" si="0"/>
        <v>0.47916666666666652</v>
      </c>
      <c r="C16" s="21"/>
      <c r="D16" s="8"/>
      <c r="E16" s="17"/>
      <c r="F16" s="8"/>
      <c r="G16" s="47">
        <f>G7+3</f>
        <v>42886</v>
      </c>
      <c r="H16" s="48"/>
      <c r="I16" s="69">
        <f>'Daily Schedule SUN'!I16:J16</f>
        <v>0</v>
      </c>
      <c r="J16" s="70"/>
    </row>
    <row r="17" spans="1:10" ht="24" customHeight="1" x14ac:dyDescent="0.35">
      <c r="A17" s="8"/>
      <c r="B17" s="18">
        <f t="shared" si="0"/>
        <v>0.49999999999999983</v>
      </c>
      <c r="C17" s="20"/>
      <c r="D17" s="8"/>
      <c r="E17" s="16"/>
      <c r="F17" s="8"/>
      <c r="G17" s="49"/>
      <c r="H17" s="50"/>
      <c r="I17" s="55">
        <f>'Daily Schedule SUN'!I17:J17</f>
        <v>0</v>
      </c>
      <c r="J17" s="56"/>
    </row>
    <row r="18" spans="1:10" ht="24" customHeight="1" x14ac:dyDescent="0.35">
      <c r="A18" s="8"/>
      <c r="B18" s="19">
        <f t="shared" si="0"/>
        <v>0.52083333333333315</v>
      </c>
      <c r="C18" s="21"/>
      <c r="D18" s="8"/>
      <c r="E18" s="17"/>
      <c r="F18" s="8"/>
      <c r="G18" s="51"/>
      <c r="H18" s="52"/>
      <c r="I18" s="57">
        <f>'Daily Schedule SUN'!I18:J18</f>
        <v>0</v>
      </c>
      <c r="J18" s="58"/>
    </row>
    <row r="19" spans="1:10" ht="24" customHeight="1" x14ac:dyDescent="0.35">
      <c r="A19" s="8"/>
      <c r="B19" s="18">
        <f t="shared" si="0"/>
        <v>0.54166666666666652</v>
      </c>
      <c r="C19" s="20"/>
      <c r="D19" s="8"/>
      <c r="E19" s="16"/>
      <c r="F19" s="8"/>
      <c r="G19" s="59">
        <f>G7+4</f>
        <v>42887</v>
      </c>
      <c r="H19" s="60"/>
      <c r="I19" s="65">
        <f>'Daily Schedule SUN'!I19:J19</f>
        <v>0</v>
      </c>
      <c r="J19" s="66"/>
    </row>
    <row r="20" spans="1:10" ht="24" customHeight="1" x14ac:dyDescent="0.35">
      <c r="A20" s="8"/>
      <c r="B20" s="19">
        <f t="shared" si="0"/>
        <v>0.56249999999999989</v>
      </c>
      <c r="C20" s="21"/>
      <c r="D20" s="8"/>
      <c r="E20" s="17"/>
      <c r="F20" s="8"/>
      <c r="G20" s="61"/>
      <c r="H20" s="62"/>
      <c r="I20" s="53">
        <f>'Daily Schedule SUN'!I20:J20</f>
        <v>0</v>
      </c>
      <c r="J20" s="54"/>
    </row>
    <row r="21" spans="1:10" ht="24" customHeight="1" x14ac:dyDescent="0.35">
      <c r="A21" s="8"/>
      <c r="B21" s="18">
        <f t="shared" si="0"/>
        <v>0.58333333333333326</v>
      </c>
      <c r="C21" s="20"/>
      <c r="D21" s="8"/>
      <c r="E21" s="16"/>
      <c r="F21" s="8"/>
      <c r="G21" s="63"/>
      <c r="H21" s="64"/>
      <c r="I21" s="67">
        <f>'Daily Schedule SUN'!I21:J21</f>
        <v>0</v>
      </c>
      <c r="J21" s="68"/>
    </row>
    <row r="22" spans="1:10" ht="24" customHeight="1" x14ac:dyDescent="0.35">
      <c r="A22" s="8"/>
      <c r="B22" s="19">
        <f t="shared" si="0"/>
        <v>0.60416666666666663</v>
      </c>
      <c r="C22" s="21"/>
      <c r="D22" s="8"/>
      <c r="E22" s="17"/>
      <c r="F22" s="8"/>
      <c r="G22" s="47">
        <f>G7+5</f>
        <v>42888</v>
      </c>
      <c r="H22" s="48"/>
      <c r="I22" s="69">
        <f>'Daily Schedule SUN'!I22:J22</f>
        <v>0</v>
      </c>
      <c r="J22" s="70"/>
    </row>
    <row r="23" spans="1:10" ht="24" customHeight="1" x14ac:dyDescent="0.35">
      <c r="A23" s="8"/>
      <c r="B23" s="18">
        <f t="shared" si="0"/>
        <v>0.625</v>
      </c>
      <c r="C23" s="20"/>
      <c r="D23" s="8"/>
      <c r="E23" s="16"/>
      <c r="F23" s="8"/>
      <c r="G23" s="49"/>
      <c r="H23" s="50"/>
      <c r="I23" s="55">
        <f>'Daily Schedule SUN'!I23:J23</f>
        <v>0</v>
      </c>
      <c r="J23" s="56"/>
    </row>
    <row r="24" spans="1:10" ht="24" customHeight="1" x14ac:dyDescent="0.35">
      <c r="A24" s="8"/>
      <c r="B24" s="19">
        <f t="shared" si="0"/>
        <v>0.64583333333333337</v>
      </c>
      <c r="C24" s="21"/>
      <c r="D24" s="8"/>
      <c r="E24" s="17"/>
      <c r="F24" s="8"/>
      <c r="G24" s="51"/>
      <c r="H24" s="52"/>
      <c r="I24" s="57">
        <f>'Daily Schedule SUN'!I24:J24</f>
        <v>0</v>
      </c>
      <c r="J24" s="58"/>
    </row>
    <row r="25" spans="1:10" ht="24" customHeight="1" x14ac:dyDescent="0.35">
      <c r="A25" s="8"/>
      <c r="B25" s="18">
        <f t="shared" si="0"/>
        <v>0.66666666666666674</v>
      </c>
      <c r="C25" s="20"/>
      <c r="D25" s="8"/>
      <c r="E25" s="16"/>
      <c r="F25" s="8"/>
      <c r="G25" s="59">
        <f>G7+6</f>
        <v>42889</v>
      </c>
      <c r="H25" s="60"/>
      <c r="I25" s="65">
        <f>'Daily Schedule SUN'!I25:J25</f>
        <v>0</v>
      </c>
      <c r="J25" s="66"/>
    </row>
    <row r="26" spans="1:10" ht="24" customHeight="1" x14ac:dyDescent="0.35">
      <c r="A26" s="8"/>
      <c r="B26" s="19">
        <f t="shared" si="0"/>
        <v>0.68750000000000011</v>
      </c>
      <c r="C26" s="21"/>
      <c r="D26" s="8"/>
      <c r="E26" s="17"/>
      <c r="F26" s="8"/>
      <c r="G26" s="61"/>
      <c r="H26" s="62"/>
      <c r="I26" s="53">
        <f>'Daily Schedule SUN'!I26:J26</f>
        <v>0</v>
      </c>
      <c r="J26" s="54"/>
    </row>
    <row r="27" spans="1:10" ht="24" customHeight="1" x14ac:dyDescent="0.35">
      <c r="A27" s="8"/>
      <c r="B27" s="18">
        <f t="shared" si="0"/>
        <v>0.70833333333333348</v>
      </c>
      <c r="C27" s="20"/>
      <c r="D27" s="8"/>
      <c r="E27" s="16"/>
      <c r="F27" s="8"/>
      <c r="G27" s="63"/>
      <c r="H27" s="64"/>
      <c r="I27" s="67">
        <f>'Daily Schedule SUN'!I27:J27</f>
        <v>0</v>
      </c>
      <c r="J27" s="68"/>
    </row>
    <row r="28" spans="1:10" ht="24" customHeight="1" thickBot="1" x14ac:dyDescent="0.4">
      <c r="A28" s="8"/>
      <c r="B28" s="19">
        <f t="shared" si="0"/>
        <v>0.72916666666666685</v>
      </c>
      <c r="C28" s="21"/>
      <c r="D28" s="8"/>
      <c r="E28" s="17"/>
      <c r="F28" s="8"/>
      <c r="G28" s="8"/>
      <c r="H28" s="8"/>
      <c r="I28" s="8"/>
      <c r="J28" s="8"/>
    </row>
    <row r="29" spans="1:10" ht="24" customHeight="1" x14ac:dyDescent="0.35">
      <c r="A29" s="8"/>
      <c r="B29" s="18">
        <f t="shared" si="0"/>
        <v>0.75000000000000022</v>
      </c>
      <c r="C29" s="20"/>
      <c r="D29" s="8"/>
      <c r="E29" s="16"/>
      <c r="F29" s="8"/>
      <c r="G29" s="38" t="s">
        <v>26</v>
      </c>
      <c r="H29" s="39"/>
      <c r="I29" s="39"/>
      <c r="J29" s="40"/>
    </row>
    <row r="30" spans="1:10" ht="24" customHeight="1" x14ac:dyDescent="0.35">
      <c r="A30" s="8"/>
      <c r="B30" s="19">
        <f t="shared" si="0"/>
        <v>0.77083333333333359</v>
      </c>
      <c r="C30" s="21"/>
      <c r="D30" s="8"/>
      <c r="E30" s="17"/>
      <c r="F30" s="8"/>
      <c r="G30" s="41"/>
      <c r="H30" s="42"/>
      <c r="I30" s="42"/>
      <c r="J30" s="43"/>
    </row>
    <row r="31" spans="1:10" ht="24" customHeight="1" thickBot="1" x14ac:dyDescent="0.4">
      <c r="A31" s="8"/>
      <c r="B31" s="18">
        <f t="shared" si="0"/>
        <v>0.79166666666666696</v>
      </c>
      <c r="C31" s="20"/>
      <c r="D31" s="8"/>
      <c r="E31" s="16"/>
      <c r="F31" s="8"/>
      <c r="G31" s="44"/>
      <c r="H31" s="45"/>
      <c r="I31" s="45"/>
      <c r="J31" s="46"/>
    </row>
    <row r="32" spans="1:10" ht="24" customHeight="1" x14ac:dyDescent="0.35">
      <c r="A32" s="8"/>
      <c r="B32" s="19">
        <f t="shared" si="0"/>
        <v>0.81250000000000033</v>
      </c>
      <c r="C32" s="21"/>
      <c r="D32" s="8"/>
      <c r="E32" s="17"/>
      <c r="F32" s="8"/>
      <c r="G32" s="8"/>
      <c r="H32" s="8"/>
      <c r="I32" s="8"/>
      <c r="J32" s="8"/>
    </row>
    <row r="33" spans="1:10" ht="24" customHeight="1" x14ac:dyDescent="0.35">
      <c r="A33" s="8"/>
      <c r="B33" s="18">
        <f t="shared" si="0"/>
        <v>0.8333333333333337</v>
      </c>
      <c r="C33" s="20"/>
      <c r="D33" s="8"/>
      <c r="E33" s="16"/>
      <c r="F33" s="8"/>
      <c r="G33" s="8"/>
      <c r="H33" s="8"/>
      <c r="I33" s="8"/>
      <c r="J33" s="8"/>
    </row>
    <row r="34" spans="1:10" ht="24" customHeight="1" x14ac:dyDescent="0.35">
      <c r="A34" s="8"/>
      <c r="B34" s="19">
        <f t="shared" si="0"/>
        <v>0.85416666666666707</v>
      </c>
      <c r="C34" s="21"/>
      <c r="D34" s="8"/>
      <c r="E34" s="17"/>
      <c r="F34" s="8"/>
      <c r="G34" s="8"/>
      <c r="H34" s="8"/>
      <c r="I34" s="8"/>
      <c r="J34" s="8"/>
    </row>
    <row r="35" spans="1:10" ht="24" customHeight="1" x14ac:dyDescent="0.35">
      <c r="A35" s="8"/>
      <c r="B35" s="18">
        <f t="shared" si="0"/>
        <v>0.87500000000000044</v>
      </c>
      <c r="C35" s="20"/>
      <c r="D35" s="8"/>
      <c r="E35" s="16"/>
      <c r="F35" s="8"/>
      <c r="G35" s="8"/>
      <c r="H35" s="8"/>
      <c r="I35" s="8"/>
      <c r="J35" s="8"/>
    </row>
    <row r="36" spans="1:10" ht="24" customHeight="1" x14ac:dyDescent="0.35">
      <c r="A36" s="8"/>
      <c r="B36" s="19">
        <f t="shared" si="0"/>
        <v>0.89583333333333381</v>
      </c>
      <c r="C36" s="21"/>
      <c r="D36" s="8"/>
      <c r="E36" s="17"/>
      <c r="F36" s="8"/>
      <c r="G36" s="8"/>
      <c r="H36" s="8"/>
      <c r="I36" s="8"/>
      <c r="J36" s="8"/>
    </row>
    <row r="37" spans="1:10" ht="24" customHeight="1" x14ac:dyDescent="0.35">
      <c r="A37" s="8"/>
      <c r="B37" s="18">
        <f t="shared" si="0"/>
        <v>0.91666666666666718</v>
      </c>
      <c r="C37" s="20"/>
      <c r="D37" s="8"/>
      <c r="E37" s="16"/>
      <c r="F37" s="8"/>
      <c r="G37" s="8"/>
      <c r="H37" s="8"/>
      <c r="I37" s="8"/>
      <c r="J37" s="8"/>
    </row>
    <row r="38" spans="1:10" ht="24" customHeight="1" x14ac:dyDescent="0.35">
      <c r="A38" s="8"/>
      <c r="B38" s="19">
        <f t="shared" si="0"/>
        <v>0.93750000000000056</v>
      </c>
      <c r="C38" s="21"/>
      <c r="D38" s="8"/>
      <c r="E38" s="17"/>
      <c r="F38" s="8"/>
      <c r="G38" s="8"/>
      <c r="H38" s="8"/>
      <c r="I38" s="8"/>
      <c r="J38" s="8"/>
    </row>
    <row r="39" spans="1:10" ht="24" customHeight="1" x14ac:dyDescent="0.35">
      <c r="A39" s="8"/>
      <c r="B39" s="18">
        <f t="shared" si="0"/>
        <v>0.95833333333333393</v>
      </c>
      <c r="C39" s="20"/>
      <c r="D39" s="8"/>
      <c r="E39" s="16"/>
      <c r="F39" s="8"/>
      <c r="G39" s="8"/>
      <c r="H39" s="8"/>
      <c r="I39" s="8"/>
      <c r="J39" s="8"/>
    </row>
  </sheetData>
  <mergeCells count="33">
    <mergeCell ref="B2:C3"/>
    <mergeCell ref="B5:B6"/>
    <mergeCell ref="E5:E6"/>
    <mergeCell ref="G5:J6"/>
    <mergeCell ref="G7:H9"/>
    <mergeCell ref="I7:J7"/>
    <mergeCell ref="I8:J8"/>
    <mergeCell ref="I9:J9"/>
    <mergeCell ref="G10:H12"/>
    <mergeCell ref="I10:J10"/>
    <mergeCell ref="I11:J11"/>
    <mergeCell ref="I12:J12"/>
    <mergeCell ref="G13:H15"/>
    <mergeCell ref="I13:J13"/>
    <mergeCell ref="I14:J14"/>
    <mergeCell ref="I15:J15"/>
    <mergeCell ref="G16:H18"/>
    <mergeCell ref="I16:J16"/>
    <mergeCell ref="I17:J17"/>
    <mergeCell ref="I18:J18"/>
    <mergeCell ref="G19:H21"/>
    <mergeCell ref="I19:J19"/>
    <mergeCell ref="I20:J20"/>
    <mergeCell ref="I21:J21"/>
    <mergeCell ref="G29:J31"/>
    <mergeCell ref="G22:H24"/>
    <mergeCell ref="I22:J22"/>
    <mergeCell ref="I23:J23"/>
    <mergeCell ref="I24:J24"/>
    <mergeCell ref="G25:H27"/>
    <mergeCell ref="I25:J25"/>
    <mergeCell ref="I26:J26"/>
    <mergeCell ref="I27:J27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Settings'!$B$3:$B$26</xm:f>
          </x14:formula1>
          <xm:sqref>G3:H3</xm:sqref>
        </x14:dataValidation>
        <x14:dataValidation type="list" allowBlank="1" showInputMessage="1" showErrorMessage="1">
          <x14:formula1>
            <xm:f>'Data Settings'!$D$3:$D$12</xm:f>
          </x14:formula1>
          <xm:sqref>I3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27"/>
  <sheetViews>
    <sheetView showGridLines="0" workbookViewId="0">
      <selection activeCell="D4" sqref="D3:D12"/>
    </sheetView>
  </sheetViews>
  <sheetFormatPr defaultColWidth="11.07421875" defaultRowHeight="16" x14ac:dyDescent="0.35"/>
  <cols>
    <col min="1" max="1" width="2.84375" customWidth="1"/>
    <col min="2" max="2" width="14.3828125" style="3" customWidth="1"/>
    <col min="3" max="3" width="3.3046875" customWidth="1"/>
    <col min="5" max="5" width="2.3828125" customWidth="1"/>
  </cols>
  <sheetData>
    <row r="1" spans="1:5" x14ac:dyDescent="0.35">
      <c r="A1" s="6"/>
      <c r="B1" s="7"/>
      <c r="C1" s="6"/>
      <c r="D1" s="6"/>
      <c r="E1" s="6"/>
    </row>
    <row r="2" spans="1:5" ht="38" customHeight="1" x14ac:dyDescent="0.35">
      <c r="A2" s="6"/>
      <c r="B2" s="4" t="s">
        <v>1</v>
      </c>
      <c r="C2" s="6"/>
      <c r="D2" s="4" t="s">
        <v>2</v>
      </c>
      <c r="E2" s="6"/>
    </row>
    <row r="3" spans="1:5" x14ac:dyDescent="0.35">
      <c r="A3" s="6"/>
      <c r="B3" s="2">
        <v>0.25</v>
      </c>
      <c r="C3" s="6"/>
      <c r="D3" s="2" t="s">
        <v>4</v>
      </c>
      <c r="E3" s="6"/>
    </row>
    <row r="4" spans="1:5" x14ac:dyDescent="0.35">
      <c r="A4" s="6"/>
      <c r="B4" s="2">
        <v>0.29166666666666669</v>
      </c>
      <c r="C4" s="6"/>
      <c r="D4" s="2" t="s">
        <v>5</v>
      </c>
      <c r="E4" s="6"/>
    </row>
    <row r="5" spans="1:5" x14ac:dyDescent="0.35">
      <c r="A5" s="6"/>
      <c r="B5" s="2">
        <v>0.33333333333333331</v>
      </c>
      <c r="C5" s="6"/>
      <c r="D5" s="2" t="s">
        <v>6</v>
      </c>
      <c r="E5" s="6"/>
    </row>
    <row r="6" spans="1:5" x14ac:dyDescent="0.35">
      <c r="A6" s="6"/>
      <c r="B6" s="2">
        <v>0.375</v>
      </c>
      <c r="C6" s="6"/>
      <c r="D6" s="2" t="s">
        <v>3</v>
      </c>
      <c r="E6" s="6"/>
    </row>
    <row r="7" spans="1:5" x14ac:dyDescent="0.35">
      <c r="A7" s="6"/>
      <c r="B7" s="2">
        <v>0.41666666666666669</v>
      </c>
      <c r="C7" s="6"/>
      <c r="D7" s="2" t="s">
        <v>7</v>
      </c>
      <c r="E7" s="6"/>
    </row>
    <row r="8" spans="1:5" x14ac:dyDescent="0.35">
      <c r="A8" s="6"/>
      <c r="B8" s="2">
        <v>0.45833333333333331</v>
      </c>
      <c r="C8" s="6"/>
      <c r="D8" s="2" t="s">
        <v>8</v>
      </c>
      <c r="E8" s="6"/>
    </row>
    <row r="9" spans="1:5" x14ac:dyDescent="0.35">
      <c r="A9" s="6"/>
      <c r="B9" s="2">
        <v>0.5</v>
      </c>
      <c r="C9" s="6"/>
      <c r="D9" s="5" t="s">
        <v>9</v>
      </c>
      <c r="E9" s="6"/>
    </row>
    <row r="10" spans="1:5" x14ac:dyDescent="0.35">
      <c r="A10" s="6"/>
      <c r="B10" s="2">
        <v>0.54166666666666663</v>
      </c>
      <c r="C10" s="6"/>
      <c r="D10" s="5" t="s">
        <v>10</v>
      </c>
      <c r="E10" s="6"/>
    </row>
    <row r="11" spans="1:5" x14ac:dyDescent="0.35">
      <c r="A11" s="6"/>
      <c r="B11" s="2">
        <v>0.58333333333333337</v>
      </c>
      <c r="C11" s="6"/>
      <c r="D11" s="5" t="s">
        <v>11</v>
      </c>
      <c r="E11" s="6"/>
    </row>
    <row r="12" spans="1:5" x14ac:dyDescent="0.35">
      <c r="A12" s="6"/>
      <c r="B12" s="2">
        <v>0.625</v>
      </c>
      <c r="C12" s="6"/>
      <c r="D12" s="5" t="s">
        <v>12</v>
      </c>
      <c r="E12" s="6"/>
    </row>
    <row r="13" spans="1:5" x14ac:dyDescent="0.35">
      <c r="A13" s="6"/>
      <c r="B13" s="2">
        <v>0.66666666666666663</v>
      </c>
      <c r="C13" s="6"/>
      <c r="D13" s="6"/>
      <c r="E13" s="6"/>
    </row>
    <row r="14" spans="1:5" x14ac:dyDescent="0.35">
      <c r="A14" s="6"/>
      <c r="B14" s="2">
        <v>0.70833333333333337</v>
      </c>
      <c r="C14" s="6"/>
      <c r="D14" s="6"/>
      <c r="E14" s="6"/>
    </row>
    <row r="15" spans="1:5" x14ac:dyDescent="0.35">
      <c r="A15" s="6"/>
      <c r="B15" s="2">
        <v>0.75</v>
      </c>
      <c r="C15" s="6"/>
      <c r="D15" s="6"/>
      <c r="E15" s="6"/>
    </row>
    <row r="16" spans="1:5" x14ac:dyDescent="0.35">
      <c r="A16" s="6"/>
      <c r="B16" s="2">
        <v>0.79166666666666663</v>
      </c>
      <c r="C16" s="6"/>
      <c r="D16" s="6"/>
      <c r="E16" s="6"/>
    </row>
    <row r="17" spans="1:5" x14ac:dyDescent="0.35">
      <c r="A17" s="6"/>
      <c r="B17" s="2">
        <v>0.83333333333333337</v>
      </c>
      <c r="C17" s="6"/>
      <c r="D17" s="6"/>
      <c r="E17" s="6"/>
    </row>
    <row r="18" spans="1:5" x14ac:dyDescent="0.35">
      <c r="A18" s="6"/>
      <c r="B18" s="2">
        <v>0.875</v>
      </c>
      <c r="C18" s="6"/>
      <c r="D18" s="6"/>
      <c r="E18" s="6"/>
    </row>
    <row r="19" spans="1:5" x14ac:dyDescent="0.35">
      <c r="A19" s="6"/>
      <c r="B19" s="2">
        <v>0.91666666666666663</v>
      </c>
      <c r="C19" s="6"/>
      <c r="D19" s="6"/>
      <c r="E19" s="6"/>
    </row>
    <row r="20" spans="1:5" x14ac:dyDescent="0.35">
      <c r="A20" s="6"/>
      <c r="B20" s="2">
        <v>0.95833333333333337</v>
      </c>
      <c r="C20" s="6"/>
      <c r="D20" s="6"/>
      <c r="E20" s="6"/>
    </row>
    <row r="21" spans="1:5" x14ac:dyDescent="0.35">
      <c r="A21" s="6"/>
      <c r="B21" s="2">
        <v>0</v>
      </c>
      <c r="C21" s="6"/>
      <c r="D21" s="6"/>
      <c r="E21" s="6"/>
    </row>
    <row r="22" spans="1:5" x14ac:dyDescent="0.35">
      <c r="A22" s="6"/>
      <c r="B22" s="2">
        <v>4.1666666666666664E-2</v>
      </c>
      <c r="C22" s="6"/>
      <c r="D22" s="6"/>
      <c r="E22" s="6"/>
    </row>
    <row r="23" spans="1:5" x14ac:dyDescent="0.35">
      <c r="A23" s="6"/>
      <c r="B23" s="2">
        <v>8.3333333333333329E-2</v>
      </c>
      <c r="C23" s="6"/>
      <c r="D23" s="6"/>
      <c r="E23" s="6"/>
    </row>
    <row r="24" spans="1:5" x14ac:dyDescent="0.35">
      <c r="A24" s="6"/>
      <c r="B24" s="2">
        <v>0.125</v>
      </c>
      <c r="C24" s="6"/>
      <c r="D24" s="6"/>
      <c r="E24" s="6"/>
    </row>
    <row r="25" spans="1:5" x14ac:dyDescent="0.35">
      <c r="A25" s="6"/>
      <c r="B25" s="2">
        <v>0.16666666666666666</v>
      </c>
      <c r="C25" s="6"/>
      <c r="D25" s="6"/>
      <c r="E25" s="6"/>
    </row>
    <row r="26" spans="1:5" x14ac:dyDescent="0.35">
      <c r="A26" s="6"/>
      <c r="B26" s="2">
        <v>0.20833333333333334</v>
      </c>
      <c r="C26" s="6"/>
      <c r="D26" s="6"/>
      <c r="E26" s="6"/>
    </row>
    <row r="27" spans="1:5" x14ac:dyDescent="0.35">
      <c r="A27" s="6"/>
      <c r="B27" s="7"/>
      <c r="C27" s="6"/>
      <c r="D27" s="6"/>
      <c r="E27" s="6"/>
    </row>
  </sheetData>
  <dataConsolidate/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Daily Schedule SUN</vt:lpstr>
      <vt:lpstr>MON</vt:lpstr>
      <vt:lpstr>TUES</vt:lpstr>
      <vt:lpstr>WED</vt:lpstr>
      <vt:lpstr>THURS</vt:lpstr>
      <vt:lpstr>FRI</vt:lpstr>
      <vt:lpstr>SAT</vt:lpstr>
      <vt:lpstr>Data Settings</vt:lpstr>
      <vt:lpstr>'Daily Schedule SUN'!Interval</vt:lpstr>
      <vt:lpstr>FRI!Interval</vt:lpstr>
      <vt:lpstr>MON!Interval</vt:lpstr>
      <vt:lpstr>SAT!Interval</vt:lpstr>
      <vt:lpstr>THURS!Interval</vt:lpstr>
      <vt:lpstr>TUES!Interval</vt:lpstr>
      <vt:lpstr>WED!Interval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Enendu</cp:lastModifiedBy>
  <dcterms:created xsi:type="dcterms:W3CDTF">2016-04-14T06:00:05Z</dcterms:created>
  <dcterms:modified xsi:type="dcterms:W3CDTF">2017-05-31T11:26:32Z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5f220640-f763-4be4-80ec-163dbe314ea9</vt:lpwstr>
  </property>
</Properties>
</file>