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showInkAnnotation="0" autoCompressPictures="0"/>
  <xr:revisionPtr revIDLastSave="0" documentId="8_{5BCD72DC-996A-4859-9C66-7BEAC05368D5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Blatt 1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K18" i="1" s="1"/>
  <c r="C18" i="1"/>
  <c r="K19" i="1" s="1"/>
  <c r="D16" i="1"/>
  <c r="K21" i="1" l="1"/>
  <c r="K22" i="1" s="1"/>
  <c r="K20" i="1"/>
  <c r="L22" i="1" l="1"/>
  <c r="L21" i="1"/>
</calcChain>
</file>

<file path=xl/sharedStrings.xml><?xml version="1.0" encoding="utf-8"?>
<sst xmlns="http://schemas.openxmlformats.org/spreadsheetml/2006/main" count="29" uniqueCount="28">
  <si>
    <t>Tabelle 1</t>
  </si>
  <si>
    <t>Datum</t>
  </si>
  <si>
    <t>Zugang</t>
  </si>
  <si>
    <t>Abgang</t>
  </si>
  <si>
    <t>Bestand</t>
  </si>
  <si>
    <t>01.01.2016</t>
  </si>
  <si>
    <t>Anfang</t>
  </si>
  <si>
    <t>17.01.2016</t>
  </si>
  <si>
    <t>15.02.2016</t>
  </si>
  <si>
    <t>19.02.2016</t>
  </si>
  <si>
    <t>23.04.2016</t>
  </si>
  <si>
    <t>30.04.2016</t>
  </si>
  <si>
    <t>25.05.2016</t>
  </si>
  <si>
    <t>12.07.2016</t>
  </si>
  <si>
    <t>25.08.2016</t>
  </si>
  <si>
    <t>26.08.2016</t>
  </si>
  <si>
    <t>23.09.2016</t>
  </si>
  <si>
    <t>12.10.2016</t>
  </si>
  <si>
    <t>17.12.2016</t>
  </si>
  <si>
    <t>31.12.2016</t>
  </si>
  <si>
    <t>MZ</t>
  </si>
  <si>
    <t>Lb</t>
  </si>
  <si>
    <t xml:space="preserve">Jahresverbrauch </t>
  </si>
  <si>
    <t>LU</t>
  </si>
  <si>
    <t>EPr</t>
  </si>
  <si>
    <t>LD</t>
  </si>
  <si>
    <t>LZs</t>
  </si>
  <si>
    <t>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</si>
</sst>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0.0%"/>
    <numFmt numFmtId="166" formatCode="[$€-2]\ 0.00"/>
  </numFmts>
  <fonts count="3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"/>
  <sheetViews>
    <sheetView showGridLines="0" tabSelected="1" workbookViewId="0">
      <pane xSplit="1" ySplit="2" topLeftCell="B3" activePane="bottomRight" state="frozen"/>
      <selection pane="bottomRight"/>
      <selection pane="bottomLeft"/>
      <selection pane="topRight"/>
    </sheetView>
  </sheetViews>
  <sheetFormatPr defaultColWidth="12" defaultRowHeight="18" customHeight="1"/>
  <cols>
    <col min="1" max="1" width="16.5703125" style="1" customWidth="1"/>
    <col min="2" max="8" width="12" style="1" customWidth="1"/>
    <col min="9" max="12" width="12" style="1" hidden="1" customWidth="1"/>
    <col min="13" max="13" width="16.7109375" style="1" customWidth="1"/>
    <col min="14" max="15" width="12" style="1" customWidth="1"/>
    <col min="16" max="16384" width="12" style="1"/>
  </cols>
  <sheetData>
    <row r="1" spans="1:14" ht="27.9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20.6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0.65" customHeight="1">
      <c r="A3" s="4" t="s">
        <v>5</v>
      </c>
      <c r="B3" s="5"/>
      <c r="C3" s="6"/>
      <c r="D3" s="7">
        <v>800</v>
      </c>
      <c r="E3" s="6"/>
      <c r="F3" s="6"/>
      <c r="G3" s="6"/>
      <c r="H3" s="6"/>
      <c r="I3" s="8" t="s">
        <v>6</v>
      </c>
      <c r="J3" s="7">
        <v>900</v>
      </c>
      <c r="K3" s="6"/>
      <c r="L3" s="6"/>
      <c r="M3" s="6"/>
      <c r="N3" s="6"/>
    </row>
    <row r="4" spans="1:14" ht="20.45" customHeight="1">
      <c r="A4" s="9" t="s">
        <v>7</v>
      </c>
      <c r="B4" s="10">
        <v>300</v>
      </c>
      <c r="C4" s="11">
        <v>600</v>
      </c>
      <c r="D4" s="12"/>
      <c r="E4" s="12"/>
      <c r="F4" s="12"/>
      <c r="G4" s="12"/>
      <c r="H4" s="12"/>
      <c r="I4" s="13">
        <v>43101</v>
      </c>
      <c r="J4" s="11">
        <v>600</v>
      </c>
      <c r="K4" s="12"/>
      <c r="L4" s="12"/>
      <c r="M4" s="12"/>
      <c r="N4" s="12"/>
    </row>
    <row r="5" spans="1:14" ht="20.45" customHeight="1">
      <c r="A5" s="9" t="s">
        <v>8</v>
      </c>
      <c r="B5" s="10">
        <v>250</v>
      </c>
      <c r="C5" s="11">
        <v>280</v>
      </c>
      <c r="D5" s="12"/>
      <c r="E5" s="12"/>
      <c r="F5" s="12"/>
      <c r="G5" s="12"/>
      <c r="H5" s="12"/>
      <c r="I5" s="13">
        <v>43132</v>
      </c>
      <c r="J5" s="11">
        <v>545</v>
      </c>
      <c r="K5" s="12"/>
      <c r="L5" s="12"/>
      <c r="M5" s="12"/>
      <c r="N5" s="12"/>
    </row>
    <row r="6" spans="1:14" ht="20.45" customHeight="1">
      <c r="A6" s="9" t="s">
        <v>9</v>
      </c>
      <c r="B6" s="10">
        <v>150</v>
      </c>
      <c r="C6" s="11">
        <v>175</v>
      </c>
      <c r="D6" s="12"/>
      <c r="E6" s="12"/>
      <c r="F6" s="12"/>
      <c r="G6" s="12"/>
      <c r="H6" s="12"/>
      <c r="I6" s="13">
        <v>43160</v>
      </c>
      <c r="J6" s="11">
        <v>545</v>
      </c>
      <c r="K6" s="12"/>
      <c r="L6" s="12"/>
      <c r="M6" s="12"/>
      <c r="N6" s="12"/>
    </row>
    <row r="7" spans="1:14" ht="20.45" customHeight="1">
      <c r="A7" s="9" t="s">
        <v>10</v>
      </c>
      <c r="B7" s="10">
        <v>90</v>
      </c>
      <c r="C7" s="11">
        <v>125</v>
      </c>
      <c r="D7" s="12"/>
      <c r="E7" s="12"/>
      <c r="F7" s="12"/>
      <c r="G7" s="12"/>
      <c r="H7" s="12"/>
      <c r="I7" s="13">
        <v>43191</v>
      </c>
      <c r="J7" s="11">
        <v>530</v>
      </c>
      <c r="K7" s="12"/>
      <c r="L7" s="12"/>
      <c r="M7" s="12"/>
      <c r="N7" s="12"/>
    </row>
    <row r="8" spans="1:14" ht="20.45" customHeight="1">
      <c r="A8" s="9" t="s">
        <v>11</v>
      </c>
      <c r="B8" s="10">
        <v>600</v>
      </c>
      <c r="C8" s="11">
        <v>580</v>
      </c>
      <c r="D8" s="12"/>
      <c r="E8" s="12"/>
      <c r="F8" s="12"/>
      <c r="G8" s="12"/>
      <c r="H8" s="12"/>
      <c r="I8" s="13">
        <v>43221</v>
      </c>
      <c r="J8" s="11">
        <v>570</v>
      </c>
      <c r="K8" s="12"/>
      <c r="L8" s="12"/>
      <c r="M8" s="12"/>
      <c r="N8" s="12"/>
    </row>
    <row r="9" spans="1:14" ht="20.45" customHeight="1">
      <c r="A9" s="9" t="s">
        <v>12</v>
      </c>
      <c r="B9" s="10">
        <v>600</v>
      </c>
      <c r="C9" s="11">
        <v>560</v>
      </c>
      <c r="D9" s="12"/>
      <c r="E9" s="12"/>
      <c r="F9" s="12"/>
      <c r="G9" s="12"/>
      <c r="H9" s="12"/>
      <c r="I9" s="13">
        <v>43252</v>
      </c>
      <c r="J9" s="11">
        <v>570</v>
      </c>
      <c r="K9" s="12"/>
      <c r="L9" s="12"/>
      <c r="M9" s="12"/>
      <c r="N9" s="12"/>
    </row>
    <row r="10" spans="1:14" ht="20.45" customHeight="1">
      <c r="A10" s="9" t="s">
        <v>13</v>
      </c>
      <c r="B10" s="10">
        <v>300</v>
      </c>
      <c r="C10" s="11">
        <v>280</v>
      </c>
      <c r="D10" s="12"/>
      <c r="E10" s="12"/>
      <c r="F10" s="12"/>
      <c r="G10" s="12"/>
      <c r="H10" s="12"/>
      <c r="I10" s="13">
        <v>43282</v>
      </c>
      <c r="J10" s="11">
        <v>590</v>
      </c>
      <c r="K10" s="12"/>
      <c r="L10" s="12"/>
      <c r="M10" s="12"/>
      <c r="N10" s="12"/>
    </row>
    <row r="11" spans="1:14" ht="20.45" customHeight="1">
      <c r="A11" s="9" t="s">
        <v>14</v>
      </c>
      <c r="B11" s="10">
        <v>300</v>
      </c>
      <c r="C11" s="11">
        <v>240</v>
      </c>
      <c r="D11" s="12"/>
      <c r="E11" s="12"/>
      <c r="F11" s="12"/>
      <c r="G11" s="12"/>
      <c r="H11" s="12"/>
      <c r="I11" s="13">
        <v>43313</v>
      </c>
      <c r="J11" s="11">
        <v>550</v>
      </c>
      <c r="K11" s="12"/>
      <c r="L11" s="12"/>
      <c r="M11" s="12"/>
      <c r="N11" s="12"/>
    </row>
    <row r="12" spans="1:14" ht="20.45" customHeight="1">
      <c r="A12" s="9" t="s">
        <v>15</v>
      </c>
      <c r="B12" s="14"/>
      <c r="C12" s="11">
        <v>100</v>
      </c>
      <c r="D12" s="12"/>
      <c r="E12" s="12"/>
      <c r="F12" s="12"/>
      <c r="G12" s="12"/>
      <c r="H12" s="12"/>
      <c r="I12" s="13">
        <v>43344</v>
      </c>
      <c r="J12" s="11">
        <v>520</v>
      </c>
      <c r="K12" s="12"/>
      <c r="L12" s="12"/>
      <c r="M12" s="12"/>
      <c r="N12" s="12"/>
    </row>
    <row r="13" spans="1:14" ht="20.45" customHeight="1">
      <c r="A13" s="9" t="s">
        <v>16</v>
      </c>
      <c r="B13" s="10">
        <v>200</v>
      </c>
      <c r="C13" s="11">
        <v>230</v>
      </c>
      <c r="D13" s="12"/>
      <c r="E13" s="12"/>
      <c r="F13" s="12"/>
      <c r="G13" s="12"/>
      <c r="H13" s="12"/>
      <c r="I13" s="13">
        <v>43374</v>
      </c>
      <c r="J13" s="11">
        <v>540</v>
      </c>
      <c r="K13" s="12"/>
      <c r="L13" s="12"/>
      <c r="M13" s="12"/>
      <c r="N13" s="12"/>
    </row>
    <row r="14" spans="1:14" ht="20.45" customHeight="1">
      <c r="A14" s="9" t="s">
        <v>17</v>
      </c>
      <c r="B14" s="10">
        <v>600</v>
      </c>
      <c r="C14" s="11">
        <v>580</v>
      </c>
      <c r="D14" s="12"/>
      <c r="E14" s="12"/>
      <c r="F14" s="12"/>
      <c r="G14" s="12"/>
      <c r="H14" s="12"/>
      <c r="I14" s="13">
        <v>43405</v>
      </c>
      <c r="J14" s="11">
        <v>540</v>
      </c>
      <c r="K14" s="12"/>
      <c r="L14" s="12"/>
      <c r="M14" s="12"/>
      <c r="N14" s="12"/>
    </row>
    <row r="15" spans="1:14" ht="20.45" customHeight="1">
      <c r="A15" s="9" t="s">
        <v>18</v>
      </c>
      <c r="B15" s="10">
        <v>145</v>
      </c>
      <c r="C15" s="11">
        <v>100</v>
      </c>
      <c r="D15" s="12"/>
      <c r="E15" s="12"/>
      <c r="F15" s="12"/>
      <c r="G15" s="12"/>
      <c r="H15" s="12"/>
      <c r="I15" s="13">
        <v>43435</v>
      </c>
      <c r="J15" s="11">
        <v>585</v>
      </c>
      <c r="K15" s="12"/>
      <c r="L15" s="12"/>
      <c r="M15" s="12"/>
      <c r="N15" s="12"/>
    </row>
    <row r="16" spans="1:14" ht="20.45" customHeight="1">
      <c r="A16" s="9" t="s">
        <v>19</v>
      </c>
      <c r="B16" s="14"/>
      <c r="C16" s="12"/>
      <c r="D16" s="11">
        <f>D15</f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ht="8.4499999999999993" hidden="1" customHeight="1">
      <c r="A17" s="15"/>
      <c r="B17" s="16" t="s">
        <v>20</v>
      </c>
      <c r="C17" s="17">
        <v>0.158</v>
      </c>
      <c r="D17" s="12"/>
      <c r="E17" s="12"/>
      <c r="F17" s="12"/>
      <c r="G17" s="12"/>
      <c r="H17" s="12"/>
      <c r="I17" s="12"/>
      <c r="J17" s="18" t="s">
        <v>21</v>
      </c>
      <c r="K17" s="11">
        <v>584</v>
      </c>
      <c r="L17" s="12"/>
      <c r="M17" s="12"/>
      <c r="N17" s="12"/>
    </row>
    <row r="18" spans="1:14" ht="8.4499999999999993" hidden="1" customHeight="1">
      <c r="A18" s="15"/>
      <c r="B18" s="14"/>
      <c r="C18" s="11">
        <f>SUM(C4:C15)</f>
        <v>3850</v>
      </c>
      <c r="D18" s="12"/>
      <c r="E18" s="12"/>
      <c r="F18" s="12"/>
      <c r="G18" s="12"/>
      <c r="H18" s="12"/>
      <c r="I18" s="12"/>
      <c r="J18" s="11">
        <f>SUM(J3:J15)</f>
        <v>7585</v>
      </c>
      <c r="K18" s="11">
        <f>J18/13</f>
        <v>583.46153846153845</v>
      </c>
      <c r="L18" s="12"/>
      <c r="M18" s="12"/>
      <c r="N18" s="12"/>
    </row>
    <row r="19" spans="1:14" ht="20.45" customHeight="1">
      <c r="A19" s="9" t="s">
        <v>22</v>
      </c>
      <c r="B19" s="14"/>
      <c r="C19" s="12"/>
      <c r="D19" s="12"/>
      <c r="E19" s="12"/>
      <c r="F19" s="12"/>
      <c r="G19" s="12"/>
      <c r="H19" s="12"/>
      <c r="I19" s="12"/>
      <c r="J19" s="18" t="s">
        <v>23</v>
      </c>
      <c r="K19" s="19">
        <f>C18/K17</f>
        <v>6.5924657534246576</v>
      </c>
      <c r="L19" s="12"/>
      <c r="M19" s="12"/>
      <c r="N19" s="12"/>
    </row>
    <row r="20" spans="1:14" ht="20.45" customHeight="1">
      <c r="A20" s="15"/>
      <c r="B20" s="16" t="s">
        <v>24</v>
      </c>
      <c r="C20" s="11">
        <v>180</v>
      </c>
      <c r="D20" s="12"/>
      <c r="E20" s="12"/>
      <c r="F20" s="12"/>
      <c r="G20" s="12"/>
      <c r="H20" s="12"/>
      <c r="I20" s="12"/>
      <c r="J20" s="18" t="s">
        <v>25</v>
      </c>
      <c r="K20" s="19">
        <f>360/K19</f>
        <v>54.607792207792208</v>
      </c>
      <c r="L20" s="12"/>
      <c r="M20" s="12"/>
      <c r="N20" s="12"/>
    </row>
    <row r="21" spans="1:14" ht="20.45" customHeight="1">
      <c r="A21" s="15"/>
      <c r="B21" s="16" t="s">
        <v>20</v>
      </c>
      <c r="C21" s="17">
        <v>8.3000000000000004E-2</v>
      </c>
      <c r="D21" s="12"/>
      <c r="E21" s="12"/>
      <c r="F21" s="12"/>
      <c r="G21" s="12"/>
      <c r="H21" s="12"/>
      <c r="I21" s="12"/>
      <c r="J21" s="18" t="s">
        <v>26</v>
      </c>
      <c r="K21" s="20">
        <f>C17/K19</f>
        <v>2.3966753246753247E-2</v>
      </c>
      <c r="L21" s="20">
        <f>C17*K20/360</f>
        <v>2.396675324675325E-2</v>
      </c>
      <c r="M21" s="12"/>
      <c r="N21" s="12"/>
    </row>
    <row r="22" spans="1:14" ht="20.45" customHeight="1">
      <c r="A22" s="15"/>
      <c r="B22" s="14"/>
      <c r="C22" s="12"/>
      <c r="D22" s="12"/>
      <c r="E22" s="12"/>
      <c r="F22" s="12"/>
      <c r="G22" s="12"/>
      <c r="H22" s="12"/>
      <c r="I22" s="12"/>
      <c r="J22" s="18" t="s">
        <v>27</v>
      </c>
      <c r="K22" s="21">
        <f>K17*C19*K21/100</f>
        <v>0</v>
      </c>
      <c r="L22" s="21">
        <f>K17*C19*C17*K20/100/360</f>
        <v>0</v>
      </c>
      <c r="M22" s="12"/>
      <c r="N22" s="12"/>
    </row>
    <row r="23" spans="1:14" ht="20.45" customHeight="1">
      <c r="A23" s="15"/>
      <c r="B23" s="14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ht="20.45" customHeight="1">
      <c r="A24" s="15"/>
      <c r="B24" s="14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ht="20.45" customHeight="1">
      <c r="A25" s="15"/>
      <c r="B25" s="14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ht="20.45" customHeight="1">
      <c r="A26" s="15"/>
      <c r="B26" s="14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ht="20.45" customHeight="1">
      <c r="A27" s="15"/>
      <c r="B27" s="14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</sheetData>
  <mergeCells count="1">
    <mergeCell ref="A1:N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Peter Ludwig</cp:lastModifiedBy>
  <cp:revision/>
  <dcterms:created xsi:type="dcterms:W3CDTF">2023-01-06T09:08:38Z</dcterms:created>
  <dcterms:modified xsi:type="dcterms:W3CDTF">2023-01-13T07:53:24Z</dcterms:modified>
  <cp:category/>
  <cp:contentStatus/>
</cp:coreProperties>
</file>