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
    </mc:Choice>
  </mc:AlternateContent>
  <xr:revisionPtr revIDLastSave="596" documentId="13_ncr:1_{14D866DD-4DC9-45BE-B524-7B6A38C631DB}" xr6:coauthVersionLast="47" xr6:coauthVersionMax="47" xr10:uidLastSave="{BCDC2E93-0375-448C-B4C8-3EAB26D41738}"/>
  <bookViews>
    <workbookView xWindow="2310" yWindow="820" windowWidth="19200" windowHeight="11120" firstSheet="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B78" i="8" l="1" a="1"/>
  <c r="B78" i="8" s="1"/>
  <c r="B2" i="8" a="1"/>
  <c r="B2" i="8"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6C81445E-6F26-4D5D-9A93-41B1B80A2843}">
      <text>
        <r>
          <rPr>
            <b/>
            <sz val="9"/>
            <color indexed="81"/>
            <rFont val="Tahoma"/>
            <charset val="1"/>
          </rPr>
          <t>John Mah:</t>
        </r>
        <r>
          <rPr>
            <sz val="9"/>
            <color indexed="81"/>
            <rFont val="Tahoma"/>
            <charset val="1"/>
          </rPr>
          <t xml:space="preserve">
User specified material density</t>
        </r>
      </text>
    </comment>
    <comment ref="G1" authorId="0" shapeId="0" xr:uid="{85473342-5242-4197-A618-2245DD16D5A5}">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<sst xmlns="http://schemas.openxmlformats.org/spreadsheetml/2006/main" count="498" uniqueCount="269">
  <si>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</si>
  <si>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</si>
  <si>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</si>
  <si>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</si>
  <si>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</si>
  <si>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</si>
  <si>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</si>
  <si>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</si>
  <si>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</si>
  <si>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</si>
  <si>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</si>
  <si>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</si>
  <si>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</si>
  <si>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</si>
  <si>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</si>
  <si>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</si>
  <si>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</si>
  <si>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</si>
  <si>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</si>
  <si>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</si>
  <si>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</si>
  <si>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</si>
  <si>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</si>
  <si>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</si>
  <si>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</si>
  <si>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</si>
  <si>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</si>
  <si>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</si>
  <si>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</si>
  <si>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</si>
  <si>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</si>
  <si>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</si>
  <si>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</si>
  <si>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</si>
  <si>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</si>
  <si>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</si>
  <si>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</si>
  <si>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</si>
  <si>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</si>
  <si>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</si>
  <si>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</si>
  <si>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</si>
  <si>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</si>
  <si>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</si>
  <si>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</si>
  <si>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</si>
  <si>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</si>
  <si>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</si>
  <si>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</si>
  <si>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</si>
  <si>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</si>
  <si>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</si>
  <si>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</si>
  <si>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</si>
  <si>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</si>
  <si>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</si>
  <si>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</si>
  <si>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</si>
  <si>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</si>
  <si>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</si>
  <si>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</si>
  <si>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</si>
  <si>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</si>
  <si>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</si>
  <si>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</si>
  <si>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</si>
  <si>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</si>
  <si>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</si>
  <si>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</si>
  <si>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</si>
  <si>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</si>
  <si>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</si>
  <si>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</si>
  <si>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</si>
  <si>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</si>
  <si>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</si>
  <si>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</si>
  <si>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</si>
  <si>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</si>
  <si>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</si>
  <si>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</si>
  <si>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</si>
  <si>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</si>
  <si>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</si>
  <si>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</si>
  <si>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</si>
  <si>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</si>
  <si>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</si>
  <si>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</si>
  <si>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</si>
  <si>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</si>
  <si>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</si>
  <si>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</si>
  <si>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</si>
  <si>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</si>
  <si>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</si>
  <si>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</si>
  <si>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</si>
  <si>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</si>
  <si>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</si>
  <si>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</si>
  <si>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</si>
  <si>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</si>
  <si>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</si>
  <si>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</si>
  <si>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</si>
  <si>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</si>
  <si>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</si>
  <si>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</si>
  <si>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</si>
  <si>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</si>
  <si>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</si>
  <si>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</si>
  <si>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</si>
  <si>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</si>
  <si>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</si>
  <si>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</si>
  <si>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</si>
  <si>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</si>
  <si>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</si>
  <si>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</si>
  <si>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</si>
  <si>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</si>
  <si>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</si>
  <si>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</si>
  <si>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</si>
  <si>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</si>
  <si>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</si>
  <si>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</si>
  <si>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</si>
  <si>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</si>
  <si>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</si>
  <si>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</si>
  <si>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</si>
  <si>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</si>
  <si>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</si>
  <si>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</si>
  <si>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</si>
  <si>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</si>
  <si>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</si>
  <si>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</si>
  <si>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</si>
  <si>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</si>
  <si>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</si>
  <si>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</si>
  <si>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</si>
  <si>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</si>
  <si>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</si>
  <si>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</si>
  <si>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</si>
  <si>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</si>
  <si>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</si>
  <si>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</si>
  <si>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</si>
  <si>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</si>
  <si>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</si>
  <si>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</si>
  <si>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</si>
  <si>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</si>
  <si>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</si>
  <si>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</si>
  <si>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</si>
  <si>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</si>
  <si>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</si>
  <si>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</si>
  <si>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</si>
  <si>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</si>
  <si>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</si>
  <si>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</si>
  <si>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</si>
  <si>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</si>
  <si>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</si>
  <si>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</si>
  <si>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</si>
  <si>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</si>
  <si>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</si>
  <si>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</si>
  <si>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</si>
  <si>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</si>
  <si>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</si>
  <si>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</si>
  <si>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</si>
  <si>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</si>
  <si>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</si>
  <si>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</si>
  <si>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</si>
  <si>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</si>
  <si>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</si>
  <si>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</si>
  <si>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</si>
  <si>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</si>
  <si>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rho_LWPLA</t>
  </si>
  <si>
    <t>rhoA_foamboard</t>
  </si>
  <si>
    <t>NONE</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</si>
  <si>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</si>
  <si>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</si>
  <si>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</si>
  <si>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</si>
  <si>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</si>
  <si>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</si>
  <si>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</si>
  <si>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</si>
  <si>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</si>
  <si>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</si>
  <si>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</si>
  <si>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</si>
  <si>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</si>
  <si>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</si>
  <si>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</si>
  <si>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</si>
  <si>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</si>
  <si>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</si>
  <si>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</si>
  <si>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</si>
  <si>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</si>
  <si>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</si>
  <si>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</si>
  <si>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</si>
  <si>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</si>
  <si>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</si>
  <si>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</si>
  <si>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</si>
  <si>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</si>
  <si>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</si>
  <si>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</si>
  <si>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</si>
  <si>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</si>
  <si>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</si>
  <si>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</si>
  <si>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</si>
  <si>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</si>
  <si>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</si>
  <si>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</si>
  <si>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</si>
  <si>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</si>
  <si>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</si>
  <si>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</si>
  <si>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</si>
  <si>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</si>
  <si>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</si>
  <si>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</si>
  <si>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</si>
  <si>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</si>
  <si>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</si>
  <si>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</si>
  <si>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</si>
  <si>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</si>
  <si>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</si>
  <si>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</si>
  <si>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</si>
  <si>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</si>
  <si>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</si>
  <si>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</si>
  <si>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</si>
  <si>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</si>
  <si>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</si>
  <si>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</si>
  <si>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</si>
  <si>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rho_PLA</t>
  </si>
  <si>
    <t>rho_balsa</t>
  </si>
  <si>
    <t>rho_material_x</t>
  </si>
  <si>
    <t>rho_material_y</t>
  </si>
  <si>
    <t>kg/m^3</t>
  </si>
  <si>
    <t>AoA</t>
  </si>
  <si>
    <t>CL</t>
  </si>
  <si>
    <t>CD</t>
  </si>
  <si>
    <t>Tempest</t>
  </si>
  <si>
    <t>MH32</t>
  </si>
  <si>
    <t>NACA 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</si>
</sst>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9">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207645</xdr:colOff>
      <xdr:row>55</xdr:row>
      <xdr:rowOff>55800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A2" sqref="A2:A12"/>
    </sheetView>
  </sheetViews>
  <sheetFormatPr defaultRowHeight="14.5" x14ac:dyDescent="0.35"/>
  <cols>
    <col min="1" max="1" width="16.08984375" bestFit="1" customWidth="1"/>
    <col min="2" max="2" width="13.90625" bestFit="1" customWidth="1"/>
    <col min="3" max="3" width="11.36328125" style="1" customWidth="1"/>
    <col min="4" max="4" width="104.453125" style="5" customWidth="1"/>
    <col min="5" max="5" width="24.36328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2"/>
  <sheetViews>
    <sheetView tabSelected="1" workbookViewId="0">
      <selection activeCell="A3" sqref="A3"/>
    </sheetView>
  </sheetViews>
  <sheetFormatPr defaultColWidth="8.90625" defaultRowHeight="14.5" x14ac:dyDescent="0.35"/>
  <cols>
    <col min="1" max="1" width="8.90625" style="7"/>
    <col min="2" max="2" width="10.54296875" style="7" customWidth="1"/>
    <col min="3" max="11" width="8.90625" style="7"/>
    <col min="12" max="12" width="15.6328125" style="7" bestFit="1" customWidth="1"/>
    <col min="13" max="13" width="6.90625" style="7" customWidth="1"/>
    <col min="14" max="14" width="8.90625" style="7"/>
    <col min="15" max="15" width="12" style="7" bestFit="1" customWidth="1"/>
    <col min="16" max="17" width="8.90625" style="7"/>
    <col min="18" max="18" width="16.08984375" style="7" bestFit="1" customWidth="1"/>
    <col min="19" max="19" width="8.90625" style="7"/>
    <col min="20" max="20" width="15.6328125" style="7" bestFit="1" customWidth="1"/>
    <col min="21" max="27" width="8.90625" style="7"/>
    <col min="28" max="28" width="15.6328125" style="7" bestFit="1" customWidth="1"/>
    <col min="29" max="38" width="8.90625" style="7"/>
    <col min="39" max="39" width="12" style="7" bestFit="1" customWidth="1"/>
    <col min="40" max="43" width="8.90625" style="7"/>
    <col min="44" max="44" width="16.6328125" style="7" customWidth="1"/>
    <col min="45" max="52" width="8.90625" style="7"/>
    <col min="53" max="54" width="9.90625" style="7" bestFit="1" customWidth="1"/>
    <col min="55" max="55" width="9.08984375" style="7" bestFit="1" customWidth="1"/>
    <col min="56" max="56" width="9.90625" style="7" bestFit="1" customWidth="1"/>
    <col min="57" max="16384" width="8.90625" style="7"/>
  </cols>
  <sheetData>
    <row r="1" spans="1:58" x14ac:dyDescent="0.3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35">
      <c r="A2" s="7" t="s">
        <v>266</v>
      </c>
      <c r="B2" s="7">
        <v>1500</v>
      </c>
      <c r="C2" s="7">
        <v>20</v>
      </c>
      <c r="D2">
        <v>1.56</v>
      </c>
      <c r="E2">
        <v>0.16</v>
      </c>
      <c r="F2">
        <f t="shared" ref="F2" si="0">D2/E2</f>
        <v>9.75</v>
      </c>
      <c r="G2" s="7">
        <v>1.5E-3</v>
      </c>
      <c r="H2" s="7">
        <v>0.02</v>
      </c>
      <c r="I2" s="7">
        <v>0</v>
      </c>
      <c r="J2" s="7">
        <v>0.82399999999999995</v>
      </c>
      <c r="K2" s="7">
        <v>1</v>
      </c>
      <c r="L2" s="7" t="s">
        <v>257</v>
      </c>
      <c r="M2" s="7">
        <v>0.63</v>
      </c>
      <c r="N2" s="7">
        <v>1.26</v>
      </c>
      <c r="O2" s="7">
        <v>16.5</v>
      </c>
      <c r="P2" s="7">
        <v>1</v>
      </c>
      <c r="Q2" s="7">
        <v>0</v>
      </c>
      <c r="R2" s="7">
        <v>0</v>
      </c>
      <c r="S2" s="7">
        <v>1.1000000000000001</v>
      </c>
      <c r="T2" s="7" t="s">
        <v>257</v>
      </c>
      <c r="U2" s="7">
        <v>9.7500000000000003E-2</v>
      </c>
      <c r="V2" s="7">
        <v>0.19500000000000001</v>
      </c>
      <c r="W2" s="7">
        <v>5.7692307692307692</v>
      </c>
      <c r="X2" s="7">
        <v>1</v>
      </c>
      <c r="Y2" s="7">
        <v>0</v>
      </c>
      <c r="Z2" s="7">
        <v>0.13</v>
      </c>
      <c r="AA2" s="7">
        <v>1.05</v>
      </c>
      <c r="AB2" s="7" t="s">
        <v>192</v>
      </c>
      <c r="AC2" s="7">
        <v>0</v>
      </c>
      <c r="AD2" s="7">
        <v>0</v>
      </c>
      <c r="AE2" s="7">
        <v>0</v>
      </c>
      <c r="AF2" s="7">
        <v>0</v>
      </c>
      <c r="AG2" s="7">
        <v>0</v>
      </c>
      <c r="AH2" s="7">
        <v>0</v>
      </c>
      <c r="AI2" s="7">
        <v>0</v>
      </c>
      <c r="AJ2" s="7" t="s">
        <v>193</v>
      </c>
      <c r="AK2" s="7">
        <v>0.1</v>
      </c>
      <c r="AL2" s="7">
        <v>0.2</v>
      </c>
      <c r="AM2" s="7">
        <v>1.6000000000000003</v>
      </c>
      <c r="AN2" s="7">
        <v>0.75</v>
      </c>
      <c r="AO2" s="7">
        <v>25</v>
      </c>
      <c r="AP2" s="7">
        <v>0.25</v>
      </c>
      <c r="AQ2" s="7">
        <v>1.05</v>
      </c>
      <c r="AR2" s="7" t="s">
        <v>192</v>
      </c>
      <c r="AS2" s="7">
        <v>0</v>
      </c>
      <c r="AT2" s="7">
        <v>0</v>
      </c>
      <c r="AU2" s="7">
        <v>0</v>
      </c>
      <c r="AV2" s="7">
        <v>0</v>
      </c>
      <c r="AW2" s="7">
        <v>0</v>
      </c>
      <c r="AX2" s="7">
        <v>0</v>
      </c>
      <c r="AY2" s="7">
        <v>0</v>
      </c>
      <c r="AZ2" s="7" t="s">
        <v>193</v>
      </c>
      <c r="BA2" s="7">
        <v>1.25</v>
      </c>
      <c r="BB2" s="7">
        <v>875</v>
      </c>
      <c r="BC2" s="7">
        <v>60</v>
      </c>
      <c r="BD2" s="7">
        <v>0</v>
      </c>
      <c r="BE2" s="7">
        <v>0</v>
      </c>
      <c r="BF2" s="7">
        <v>0</v>
      </c>
    </row>
  </sheetData>
  <dataValidations count="1">
    <dataValidation type="list" allowBlank="1" showInputMessage="1" showErrorMessage="1" sqref="L2:L51 T2:T51 AB2:AB51 AR2:AR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4"/>
  <sheetViews>
    <sheetView topLeftCell="AM1" workbookViewId="0">
      <selection activeCell="AY2" sqref="AY2"/>
    </sheetView>
  </sheetViews>
  <sheetFormatPr defaultColWidth="8.90625" defaultRowHeight="14.5" x14ac:dyDescent="0.35"/>
  <cols>
    <col min="1" max="1" width="8.90625" style="18"/>
    <col min="2" max="2" width="11.90625" style="18" bestFit="1" customWidth="1"/>
    <col min="3" max="42" width="8.90625" style="18"/>
    <col min="43" max="43" width="11.90625" style="18" bestFit="1" customWidth="1"/>
    <col min="44" max="44" width="8.90625" style="18"/>
    <col min="45" max="45" width="9.90625" style="18" bestFit="1" customWidth="1"/>
    <col min="46" max="46" width="11.90625" style="18" bestFit="1" customWidth="1"/>
    <col min="47" max="47" width="8.90625" style="18"/>
    <col min="48" max="49" width="10.36328125" style="18" bestFit="1" customWidth="1"/>
    <col min="50" max="50" width="8.90625" style="18"/>
    <col min="51" max="51" width="10.36328125" style="18" bestFit="1" customWidth="1"/>
    <col min="52" max="52" width="11.90625" style="18" bestFit="1" customWidth="1"/>
    <col min="53" max="16384" width="8.90625" style="18"/>
  </cols>
  <sheetData>
    <row r="1" spans="1:54" x14ac:dyDescent="0.35">
      <c r="A1" s="17" t="s">
        <v>133</v>
      </c>
      <c r="B1" s="17" t="s">
        <v>69</v>
      </c>
      <c r="C1" s="17" t="s">
        <v>71</v>
      </c>
      <c r="D1" s="17" t="s">
        <v>73</v>
      </c>
      <c r="E1" s="17" t="s">
        <v>194</v>
      </c>
      <c r="F1" s="17" t="s">
        <v>195</v>
      </c>
      <c r="G1" s="17" t="s">
        <v>196</v>
      </c>
      <c r="H1" s="17" t="s">
        <v>197</v>
      </c>
      <c r="I1" s="17" t="s">
        <v>198</v>
      </c>
      <c r="J1" s="17" t="s">
        <v>199</v>
      </c>
      <c r="K1" s="17" t="s">
        <v>200</v>
      </c>
      <c r="L1" s="17" t="s">
        <v>201</v>
      </c>
      <c r="M1" s="17" t="s">
        <v>202</v>
      </c>
      <c r="N1" s="17" t="s">
        <v>203</v>
      </c>
      <c r="O1" s="17" t="s">
        <v>204</v>
      </c>
      <c r="P1" s="17" t="s">
        <v>205</v>
      </c>
      <c r="Q1" s="17" t="s">
        <v>206</v>
      </c>
      <c r="R1" s="17" t="s">
        <v>207</v>
      </c>
      <c r="S1" s="17" t="s">
        <v>208</v>
      </c>
      <c r="T1" s="17" t="s">
        <v>209</v>
      </c>
      <c r="U1" s="17" t="s">
        <v>210</v>
      </c>
      <c r="V1" s="17" t="s">
        <v>211</v>
      </c>
      <c r="W1" s="17" t="s">
        <v>212</v>
      </c>
      <c r="X1" s="17" t="s">
        <v>213</v>
      </c>
      <c r="Y1" s="17" t="s">
        <v>214</v>
      </c>
      <c r="Z1" s="17" t="s">
        <v>215</v>
      </c>
      <c r="AA1" s="17" t="s">
        <v>216</v>
      </c>
      <c r="AB1" s="17" t="s">
        <v>217</v>
      </c>
      <c r="AC1" s="17" t="s">
        <v>218</v>
      </c>
      <c r="AD1" s="17" t="s">
        <v>219</v>
      </c>
      <c r="AE1" s="17" t="s">
        <v>220</v>
      </c>
      <c r="AF1" s="17" t="s">
        <v>221</v>
      </c>
      <c r="AG1" s="17" t="s">
        <v>222</v>
      </c>
      <c r="AH1" s="17" t="s">
        <v>223</v>
      </c>
      <c r="AI1" s="17" t="s">
        <v>224</v>
      </c>
      <c r="AJ1" s="17" t="s">
        <v>225</v>
      </c>
      <c r="AK1" s="17" t="s">
        <v>226</v>
      </c>
      <c r="AL1" s="17" t="s">
        <v>227</v>
      </c>
      <c r="AM1" s="17" t="s">
        <v>228</v>
      </c>
      <c r="AN1" s="17" t="s">
        <v>229</v>
      </c>
      <c r="AO1" s="17" t="s">
        <v>230</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35">
      <c r="A2" s="18" t="str">
        <f>Main_Input!A2</f>
        <v>Tempest</v>
      </c>
      <c r="B2" s="18" t="s">
        <v>267</v>
      </c>
      <c r="C2" s="18">
        <v>8.6999999999999994E-2</v>
      </c>
      <c r="D2" s="18">
        <v>0.30199999999999999</v>
      </c>
      <c r="E2" s="18">
        <v>-0.41660000000000003</v>
      </c>
      <c r="F2" s="18">
        <v>-0.27339999999999998</v>
      </c>
      <c r="G2" s="18">
        <v>-0.125</v>
      </c>
      <c r="H2" s="18">
        <v>3.2000000000000002E-3</v>
      </c>
      <c r="I2" s="18">
        <v>0.21360000000000001</v>
      </c>
      <c r="J2" s="18">
        <v>0.33119999999999999</v>
      </c>
      <c r="K2" s="18">
        <v>0.42630000000000001</v>
      </c>
      <c r="L2" s="18">
        <v>0.52410000000000001</v>
      </c>
      <c r="M2" s="18">
        <v>0.62360000000000004</v>
      </c>
      <c r="N2" s="18">
        <v>0.72170000000000001</v>
      </c>
      <c r="O2" s="18">
        <v>0.8165</v>
      </c>
      <c r="P2" s="18">
        <v>0.90590000000000004</v>
      </c>
      <c r="Q2" s="18">
        <v>0.9889</v>
      </c>
      <c r="R2" s="18">
        <v>1.0582</v>
      </c>
      <c r="S2" s="18">
        <v>1.1042000000000001</v>
      </c>
      <c r="T2" s="18">
        <v>1.1555</v>
      </c>
      <c r="U2" s="18">
        <v>1.1303000000000001</v>
      </c>
      <c r="V2" s="18">
        <v>1.097</v>
      </c>
      <c r="W2" s="18">
        <v>1.1555</v>
      </c>
      <c r="X2" s="19">
        <v>4.0489999999999998E-2</v>
      </c>
      <c r="Y2" s="19">
        <v>0.02</v>
      </c>
      <c r="Z2" s="19">
        <v>1.439E-2</v>
      </c>
      <c r="AA2" s="19">
        <v>1.0540000000000001E-2</v>
      </c>
      <c r="AB2" s="19">
        <v>9.7599999999999996E-3</v>
      </c>
      <c r="AC2" s="19">
        <v>9.3299999999999998E-3</v>
      </c>
      <c r="AD2" s="19">
        <v>9.0600000000000003E-3</v>
      </c>
      <c r="AE2" s="19">
        <v>8.9800000000000001E-3</v>
      </c>
      <c r="AF2" s="19">
        <v>9.2800000000000001E-3</v>
      </c>
      <c r="AG2" s="19">
        <v>1.01E-2</v>
      </c>
      <c r="AH2" s="19">
        <v>1.133E-2</v>
      </c>
      <c r="AI2" s="19">
        <v>1.3140000000000001E-2</v>
      </c>
      <c r="AJ2" s="19">
        <v>1.5730000000000001E-2</v>
      </c>
      <c r="AK2" s="19">
        <v>2.0119999999999999E-2</v>
      </c>
      <c r="AL2" s="19">
        <v>2.7230000000000001E-2</v>
      </c>
      <c r="AM2" s="19">
        <v>3.6409999999999998E-2</v>
      </c>
      <c r="AN2" s="19">
        <v>5.1929999999999997E-2</v>
      </c>
      <c r="AO2" s="19">
        <v>6.2429999999999999E-2</v>
      </c>
      <c r="AP2" s="18">
        <v>8.9800000000000001E-3</v>
      </c>
      <c r="AQ2" s="18" t="s">
        <v>268</v>
      </c>
      <c r="AR2" s="18">
        <v>0.1</v>
      </c>
      <c r="AS2" s="18">
        <v>0.3</v>
      </c>
      <c r="AT2" s="18" t="s">
        <v>5</v>
      </c>
      <c r="AU2" s="18">
        <v>0</v>
      </c>
      <c r="AV2" s="18">
        <v>0</v>
      </c>
      <c r="AW2" s="18" t="s">
        <v>268</v>
      </c>
      <c r="AX2" s="18">
        <v>0.1</v>
      </c>
      <c r="AY2" s="18">
        <v>0.3</v>
      </c>
      <c r="AZ2" s="18" t="s">
        <v>5</v>
      </c>
      <c r="BA2" s="18">
        <v>0</v>
      </c>
      <c r="BB2" s="18">
        <v>0</v>
      </c>
    </row>
    <row r="3" spans="1:54" x14ac:dyDescent="0.35">
      <c r="X3" s="19"/>
      <c r="Y3" s="19"/>
      <c r="Z3" s="19"/>
      <c r="AA3" s="19"/>
      <c r="AB3" s="19"/>
      <c r="AC3" s="19"/>
      <c r="AD3" s="19"/>
      <c r="AE3" s="19"/>
      <c r="AF3" s="19"/>
      <c r="AG3" s="19"/>
      <c r="AH3" s="19"/>
      <c r="AI3" s="19"/>
      <c r="AJ3" s="19"/>
      <c r="AK3" s="19"/>
      <c r="AL3" s="19"/>
      <c r="AM3" s="19"/>
      <c r="AN3" s="19"/>
      <c r="AO3" s="19"/>
    </row>
    <row r="4" spans="1:54" x14ac:dyDescent="0.35">
      <c r="X4" s="19"/>
      <c r="Y4" s="19"/>
      <c r="Z4" s="19"/>
      <c r="AA4" s="19"/>
      <c r="AB4" s="19"/>
      <c r="AC4" s="19"/>
      <c r="AD4" s="19"/>
      <c r="AE4" s="19"/>
      <c r="AF4" s="19"/>
      <c r="AG4" s="19"/>
      <c r="AH4" s="19"/>
      <c r="AI4" s="19"/>
      <c r="AJ4" s="19"/>
      <c r="AK4" s="19"/>
      <c r="AL4" s="19"/>
      <c r="AM4" s="19"/>
      <c r="AN4" s="19"/>
      <c r="AO4" s="19"/>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0"/>
  <sheetViews>
    <sheetView workbookViewId="0">
      <selection activeCell="Z8" sqref="Z8"/>
    </sheetView>
  </sheetViews>
  <sheetFormatPr defaultColWidth="8.90625" defaultRowHeight="14.5" x14ac:dyDescent="0.35"/>
  <cols>
    <col min="1" max="6" width="8.90625" style="1"/>
    <col min="7" max="7" width="10" style="1" bestFit="1" customWidth="1"/>
    <col min="8" max="21" width="8.90625" style="1"/>
    <col min="22" max="22" width="10.08984375" style="1" bestFit="1" customWidth="1"/>
    <col min="23" max="23" width="10.08984375" style="1" customWidth="1"/>
    <col min="24" max="25" width="8.90625" style="1"/>
    <col min="26" max="26" width="10.54296875" style="1" bestFit="1" customWidth="1"/>
    <col min="27" max="27" width="9.90625" style="1" bestFit="1" customWidth="1"/>
    <col min="28" max="16384" width="8.90625" style="1"/>
  </cols>
  <sheetData>
    <row r="1" spans="1:27" x14ac:dyDescent="0.35">
      <c r="A1" s="27" t="s">
        <v>133</v>
      </c>
      <c r="B1" s="27" t="s">
        <v>231</v>
      </c>
      <c r="C1" s="27" t="s">
        <v>232</v>
      </c>
      <c r="D1" s="27" t="s">
        <v>233</v>
      </c>
      <c r="E1" s="27" t="s">
        <v>234</v>
      </c>
      <c r="F1" s="27" t="s">
        <v>235</v>
      </c>
      <c r="G1" s="28" t="s">
        <v>236</v>
      </c>
      <c r="H1" s="27" t="s">
        <v>237</v>
      </c>
      <c r="I1" s="27" t="s">
        <v>238</v>
      </c>
      <c r="J1" s="28" t="s">
        <v>239</v>
      </c>
      <c r="K1" s="27" t="s">
        <v>240</v>
      </c>
      <c r="L1" s="27" t="s">
        <v>241</v>
      </c>
      <c r="M1" s="28" t="s">
        <v>242</v>
      </c>
      <c r="N1" s="27" t="s">
        <v>243</v>
      </c>
      <c r="O1" s="27" t="s">
        <v>244</v>
      </c>
      <c r="P1" s="28" t="s">
        <v>245</v>
      </c>
      <c r="Q1" s="27" t="s">
        <v>246</v>
      </c>
      <c r="R1" s="27" t="s">
        <v>247</v>
      </c>
      <c r="S1" s="28" t="s">
        <v>248</v>
      </c>
      <c r="T1" s="27" t="s">
        <v>249</v>
      </c>
      <c r="U1" s="27" t="s">
        <v>250</v>
      </c>
      <c r="V1" s="27" t="s">
        <v>251</v>
      </c>
      <c r="W1" s="27" t="s">
        <v>252</v>
      </c>
      <c r="X1" s="27" t="s">
        <v>253</v>
      </c>
      <c r="Y1" s="27" t="s">
        <v>254</v>
      </c>
      <c r="Z1" s="27" t="s">
        <v>255</v>
      </c>
      <c r="AA1" s="27" t="s">
        <v>256</v>
      </c>
    </row>
    <row r="2" spans="1:27" x14ac:dyDescent="0.35">
      <c r="A2" s="7" t="str">
        <f>Main_Input!A2</f>
        <v>Tempest</v>
      </c>
      <c r="B2" s="7">
        <v>0</v>
      </c>
      <c r="C2" s="7">
        <v>0</v>
      </c>
      <c r="D2" s="7">
        <v>0</v>
      </c>
      <c r="E2" s="7">
        <v>0</v>
      </c>
      <c r="F2" s="7">
        <v>0</v>
      </c>
      <c r="G2" s="7">
        <v>0.45</v>
      </c>
      <c r="H2" s="7">
        <v>0</v>
      </c>
      <c r="I2" s="7">
        <v>0</v>
      </c>
      <c r="J2" s="7">
        <v>1.43</v>
      </c>
      <c r="K2" s="7">
        <v>0</v>
      </c>
      <c r="L2" s="7">
        <v>0</v>
      </c>
      <c r="M2" s="7">
        <v>0</v>
      </c>
      <c r="N2" s="7">
        <v>0</v>
      </c>
      <c r="O2" s="7">
        <v>0</v>
      </c>
      <c r="P2" s="7">
        <v>1.36</v>
      </c>
      <c r="Q2" s="7">
        <v>0</v>
      </c>
      <c r="R2" s="7">
        <v>0</v>
      </c>
      <c r="S2" s="7">
        <v>0</v>
      </c>
      <c r="T2" s="7">
        <v>0</v>
      </c>
      <c r="U2" s="7">
        <v>0</v>
      </c>
      <c r="V2" s="7">
        <v>0</v>
      </c>
      <c r="W2" s="7">
        <v>0</v>
      </c>
      <c r="X2" s="7">
        <v>0</v>
      </c>
      <c r="Y2" s="7">
        <v>0</v>
      </c>
      <c r="Z2" s="7">
        <v>0</v>
      </c>
      <c r="AA2" s="7">
        <v>0</v>
      </c>
    </row>
    <row r="3" spans="1:27" x14ac:dyDescent="0.3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3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35">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3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B9" sqref="B9"/>
    </sheetView>
  </sheetViews>
  <sheetFormatPr defaultRowHeight="14.5" x14ac:dyDescent="0.35"/>
  <cols>
    <col min="1" max="1" width="13.36328125" bestFit="1" customWidth="1"/>
    <col min="2" max="2" width="15.6328125" bestFit="1" customWidth="1"/>
    <col min="3" max="3" width="8.08984375" bestFit="1" customWidth="1"/>
    <col min="4" max="4" width="10.6328125" bestFit="1" customWidth="1"/>
    <col min="5" max="5" width="9.36328125" bestFit="1" customWidth="1"/>
    <col min="6" max="6" width="14.08984375" customWidth="1"/>
    <col min="7" max="8" width="14.08984375" bestFit="1" customWidth="1"/>
  </cols>
  <sheetData>
    <row r="1" spans="1:8" x14ac:dyDescent="0.35">
      <c r="A1" s="11" t="s">
        <v>257</v>
      </c>
      <c r="B1" s="11" t="s">
        <v>192</v>
      </c>
      <c r="C1" s="11" t="s">
        <v>258</v>
      </c>
      <c r="D1" s="11" t="s">
        <v>191</v>
      </c>
      <c r="E1" s="11" t="s">
        <v>259</v>
      </c>
      <c r="F1" s="15" t="s">
        <v>260</v>
      </c>
      <c r="G1" s="15" t="s">
        <v>261</v>
      </c>
      <c r="H1" s="16" t="s">
        <v>193</v>
      </c>
    </row>
    <row r="2" spans="1:8" x14ac:dyDescent="0.35">
      <c r="A2" s="7">
        <v>20.8</v>
      </c>
      <c r="B2" s="7">
        <v>60</v>
      </c>
      <c r="C2" s="7">
        <v>1240</v>
      </c>
      <c r="D2" s="7">
        <v>800</v>
      </c>
      <c r="E2" s="7">
        <v>96.1</v>
      </c>
      <c r="F2" s="26">
        <v>0</v>
      </c>
      <c r="G2" s="26">
        <v>0</v>
      </c>
      <c r="H2" s="7">
        <v>0</v>
      </c>
    </row>
    <row r="3" spans="1:8" x14ac:dyDescent="0.3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B1" workbookViewId="0">
      <selection activeCell="H28" sqref="H28"/>
    </sheetView>
  </sheetViews>
  <sheetFormatPr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2025-02-18T18:17:14Z</dcterms:modified>
  <cp:category/>
  <cp:contentStatus/>
</cp:coreProperties>
</file>